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mc:AlternateContent xmlns:mc="http://schemas.openxmlformats.org/markup-compatibility/2006">
    <mc:Choice Requires="x15">
      <x15ac:absPath xmlns:x15ac="http://schemas.microsoft.com/office/spreadsheetml/2010/11/ac" url="C:\Users\cho.svetlana\Desktop\Мониторинг карточек ОДО\02 октябрь 2025\"/>
    </mc:Choice>
  </mc:AlternateContent>
  <xr:revisionPtr revIDLastSave="0" documentId="13_ncr:1_{FD4749B8-796F-45FB-B829-E1F916DC326E}" xr6:coauthVersionLast="47" xr6:coauthVersionMax="47" xr10:uidLastSave="{00000000-0000-0000-0000-000000000000}"/>
  <bookViews>
    <workbookView xWindow="-120" yWindow="-120" windowWidth="29040" windowHeight="15840" tabRatio="583" xr2:uid="{00000000-000D-0000-FFFF-FFFF00000000}"/>
  </bookViews>
  <sheets>
    <sheet name="Из карточек ООО" sheetId="6" r:id="rId1"/>
    <sheet name="Из карточек ДОО" sheetId="16" r:id="rId2"/>
    <sheet name="Из карточек ДДТ" sheetId="20" r:id="rId3"/>
    <sheet name="Из карточек ИПиЧОО" sheetId="23" r:id="rId4"/>
    <sheet name="МНТРГ ООО" sheetId="8" r:id="rId5"/>
    <sheet name="МНТРГ ДОО" sheetId="14" r:id="rId6"/>
    <sheet name="МНТРГ ДДТ" sheetId="22" r:id="rId7"/>
    <sheet name="МНТРГ ИПиЧОО" sheetId="24" r:id="rId8"/>
    <sheet name="ИТОГИ_МНТРГ ООО" sheetId="18" state="hidden" r:id="rId9"/>
    <sheet name="ИТОГИ_МНТРГ ДОО" sheetId="17" state="hidden" r:id="rId10"/>
    <sheet name="ИТОГИ_МНТРГ ДДТ" sheetId="25" state="hidden" r:id="rId11"/>
    <sheet name="ИТОГИ_ИПиЧОО" sheetId="26" state="hidden" r:id="rId12"/>
    <sheet name="СВОД" sheetId="19" state="hidden" r:id="rId13"/>
  </sheets>
  <definedNames>
    <definedName name="_xlnm._FilterDatabase" localSheetId="2" hidden="1">'Из карточек ДДТ'!$A$3:$XV$28</definedName>
    <definedName name="_xlnm._FilterDatabase" localSheetId="1" hidden="1">'Из карточек ДОО'!$A$3:$XV$140</definedName>
    <definedName name="_xlnm._FilterDatabase" localSheetId="3" hidden="1">'Из карточек ИПиЧОО'!$A$3:$XV$15</definedName>
    <definedName name="_xlnm._FilterDatabase" localSheetId="0" hidden="1">'Из карточек ООО'!$A$3:$XV$147</definedName>
    <definedName name="_xlnm._FilterDatabase" localSheetId="6" hidden="1">'МНТРГ ДДТ'!$A$2:$AAE$40</definedName>
    <definedName name="_xlnm._FilterDatabase" localSheetId="5" hidden="1">'МНТРГ ДОО'!$A$2:$AAE$157</definedName>
    <definedName name="_xlnm._FilterDatabase" localSheetId="7" hidden="1">'МНТРГ ИПиЧОО'!$A$2:$AAE$14</definedName>
    <definedName name="_xlnm._FilterDatabase" localSheetId="4" hidden="1">'МНТРГ ООО'!$A$2:$AAE$164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F3" i="8" l="1"/>
  <c r="CF7" i="8" s="1"/>
  <c r="B2" i="18" s="1"/>
  <c r="M5" i="19"/>
  <c r="L5" i="19"/>
  <c r="K5" i="19"/>
  <c r="N4" i="19"/>
  <c r="N3" i="19"/>
  <c r="N2" i="19"/>
  <c r="B47" i="26"/>
  <c r="C13" i="26"/>
  <c r="B13" i="26"/>
  <c r="A13" i="26"/>
  <c r="C12" i="26"/>
  <c r="B12" i="26"/>
  <c r="A12" i="26"/>
  <c r="C11" i="26"/>
  <c r="B11" i="26"/>
  <c r="A11" i="26"/>
  <c r="C10" i="26"/>
  <c r="B10" i="26"/>
  <c r="A10" i="26"/>
  <c r="C9" i="26"/>
  <c r="B9" i="26"/>
  <c r="A9" i="26"/>
  <c r="C8" i="26"/>
  <c r="B8" i="26"/>
  <c r="A8" i="26"/>
  <c r="C7" i="26"/>
  <c r="B7" i="26"/>
  <c r="A7" i="26"/>
  <c r="C6" i="26"/>
  <c r="B6" i="26"/>
  <c r="A6" i="26"/>
  <c r="C5" i="26"/>
  <c r="B5" i="26"/>
  <c r="A5" i="26"/>
  <c r="C4" i="26"/>
  <c r="B4" i="26"/>
  <c r="A4" i="26"/>
  <c r="C3" i="26"/>
  <c r="B3" i="26"/>
  <c r="A3" i="26"/>
  <c r="C2" i="26"/>
  <c r="B2" i="26"/>
  <c r="A2" i="26"/>
  <c r="B61" i="25"/>
  <c r="C26" i="25"/>
  <c r="B26" i="25"/>
  <c r="A26" i="25"/>
  <c r="C25" i="25"/>
  <c r="B25" i="25"/>
  <c r="A25" i="25"/>
  <c r="C24" i="25"/>
  <c r="B24" i="25"/>
  <c r="A24" i="25"/>
  <c r="C23" i="25"/>
  <c r="B23" i="25"/>
  <c r="A23" i="25"/>
  <c r="C22" i="25"/>
  <c r="B22" i="25"/>
  <c r="A22" i="25"/>
  <c r="C21" i="25"/>
  <c r="B21" i="25"/>
  <c r="A21" i="25"/>
  <c r="C20" i="25"/>
  <c r="B20" i="25"/>
  <c r="A20" i="25"/>
  <c r="C19" i="25"/>
  <c r="B19" i="25"/>
  <c r="A19" i="25"/>
  <c r="C18" i="25"/>
  <c r="B18" i="25"/>
  <c r="A18" i="25"/>
  <c r="C17" i="25"/>
  <c r="B17" i="25"/>
  <c r="A17" i="25"/>
  <c r="C16" i="25"/>
  <c r="B16" i="25"/>
  <c r="A16" i="25"/>
  <c r="C15" i="25"/>
  <c r="B15" i="25"/>
  <c r="A15" i="25"/>
  <c r="C14" i="25"/>
  <c r="B14" i="25"/>
  <c r="A14" i="25"/>
  <c r="C13" i="25"/>
  <c r="B13" i="25"/>
  <c r="A13" i="25"/>
  <c r="C12" i="25"/>
  <c r="B12" i="25"/>
  <c r="A12" i="25"/>
  <c r="C11" i="25"/>
  <c r="B11" i="25"/>
  <c r="A11" i="25"/>
  <c r="C10" i="25"/>
  <c r="B10" i="25"/>
  <c r="A10" i="25"/>
  <c r="C9" i="25"/>
  <c r="B9" i="25"/>
  <c r="A9" i="25"/>
  <c r="C8" i="25"/>
  <c r="B8" i="25"/>
  <c r="A8" i="25"/>
  <c r="C7" i="25"/>
  <c r="B7" i="25"/>
  <c r="A7" i="25"/>
  <c r="C6" i="25"/>
  <c r="B6" i="25"/>
  <c r="A6" i="25"/>
  <c r="C5" i="25"/>
  <c r="B5" i="25"/>
  <c r="A5" i="25"/>
  <c r="C4" i="25"/>
  <c r="B4" i="25"/>
  <c r="A4" i="25"/>
  <c r="C3" i="25"/>
  <c r="B3" i="25"/>
  <c r="A3" i="25"/>
  <c r="C2" i="25"/>
  <c r="B2" i="25"/>
  <c r="A2" i="25"/>
  <c r="B61" i="17"/>
  <c r="C19" i="17"/>
  <c r="B19" i="17"/>
  <c r="A19" i="17"/>
  <c r="C18" i="17"/>
  <c r="B18" i="17"/>
  <c r="A18" i="17"/>
  <c r="C17" i="17"/>
  <c r="B17" i="17"/>
  <c r="A17" i="17"/>
  <c r="C16" i="17"/>
  <c r="B16" i="17"/>
  <c r="A16" i="17"/>
  <c r="C15" i="17"/>
  <c r="B15" i="17"/>
  <c r="A15" i="17"/>
  <c r="C14" i="17"/>
  <c r="B14" i="17"/>
  <c r="A14" i="17"/>
  <c r="C13" i="17"/>
  <c r="B13" i="17"/>
  <c r="A13" i="17"/>
  <c r="C12" i="17"/>
  <c r="B12" i="17"/>
  <c r="A12" i="17"/>
  <c r="C11" i="17"/>
  <c r="B11" i="17"/>
  <c r="A11" i="17"/>
  <c r="C10" i="17"/>
  <c r="B10" i="17"/>
  <c r="A10" i="17"/>
  <c r="C9" i="17"/>
  <c r="B9" i="17"/>
  <c r="A9" i="17"/>
  <c r="C8" i="17"/>
  <c r="B8" i="17"/>
  <c r="A8" i="17"/>
  <c r="C7" i="17"/>
  <c r="B7" i="17"/>
  <c r="A7" i="17"/>
  <c r="C6" i="17"/>
  <c r="B6" i="17"/>
  <c r="A6" i="17"/>
  <c r="C5" i="17"/>
  <c r="B5" i="17"/>
  <c r="A5" i="17"/>
  <c r="C4" i="17"/>
  <c r="B4" i="17"/>
  <c r="A4" i="17"/>
  <c r="C3" i="17"/>
  <c r="B3" i="17"/>
  <c r="A3" i="17"/>
  <c r="C2" i="17"/>
  <c r="B2" i="17"/>
  <c r="A2" i="17"/>
  <c r="C19" i="18"/>
  <c r="B19" i="18"/>
  <c r="A19" i="18"/>
  <c r="C18" i="18"/>
  <c r="B18" i="18"/>
  <c r="A18" i="18"/>
  <c r="C17" i="18"/>
  <c r="B17" i="18"/>
  <c r="A17" i="18"/>
  <c r="C16" i="18"/>
  <c r="B16" i="18"/>
  <c r="A16" i="18"/>
  <c r="C15" i="18"/>
  <c r="B15" i="18"/>
  <c r="A15" i="18"/>
  <c r="C14" i="18"/>
  <c r="B14" i="18"/>
  <c r="A14" i="18"/>
  <c r="C13" i="18"/>
  <c r="B13" i="18"/>
  <c r="A13" i="18"/>
  <c r="C12" i="18"/>
  <c r="B12" i="18"/>
  <c r="A12" i="18"/>
  <c r="C11" i="18"/>
  <c r="B11" i="18"/>
  <c r="A11" i="18"/>
  <c r="C10" i="18"/>
  <c r="B10" i="18"/>
  <c r="A10" i="18"/>
  <c r="C9" i="18"/>
  <c r="B9" i="18"/>
  <c r="A9" i="18"/>
  <c r="C8" i="18"/>
  <c r="B8" i="18"/>
  <c r="A8" i="18"/>
  <c r="C7" i="18"/>
  <c r="B7" i="18"/>
  <c r="A7" i="18"/>
  <c r="C6" i="18"/>
  <c r="B6" i="18"/>
  <c r="A6" i="18"/>
  <c r="C5" i="18"/>
  <c r="B5" i="18"/>
  <c r="A5" i="18"/>
  <c r="C4" i="18"/>
  <c r="B4" i="18"/>
  <c r="A4" i="18"/>
  <c r="C3" i="18"/>
  <c r="B3" i="18"/>
  <c r="A3" i="18"/>
  <c r="A2" i="18"/>
  <c r="CG14" i="24"/>
  <c r="CF14" i="24"/>
  <c r="CG13" i="24"/>
  <c r="CF13" i="24"/>
  <c r="CG12" i="24"/>
  <c r="CF12" i="24"/>
  <c r="CG11" i="24"/>
  <c r="CF11" i="24"/>
  <c r="CG10" i="24"/>
  <c r="CF10" i="24"/>
  <c r="CG9" i="24"/>
  <c r="CF9" i="24"/>
  <c r="CG8" i="24"/>
  <c r="CF8" i="24"/>
  <c r="CG7" i="24"/>
  <c r="CF7" i="24"/>
  <c r="CG6" i="24"/>
  <c r="CF6" i="24"/>
  <c r="CG5" i="24"/>
  <c r="CF5" i="24"/>
  <c r="CG4" i="24"/>
  <c r="CF4" i="24"/>
  <c r="CG3" i="24"/>
  <c r="CF3" i="24"/>
  <c r="CG40" i="22"/>
  <c r="CF40" i="22"/>
  <c r="CG39" i="22"/>
  <c r="CF39" i="22"/>
  <c r="CG38" i="22"/>
  <c r="CF38" i="22"/>
  <c r="CG37" i="22"/>
  <c r="CF37" i="22"/>
  <c r="CG36" i="22"/>
  <c r="CF36" i="22"/>
  <c r="CG35" i="22"/>
  <c r="CF35" i="22"/>
  <c r="CG34" i="22"/>
  <c r="CF34" i="22"/>
  <c r="CG33" i="22"/>
  <c r="CF33" i="22"/>
  <c r="CG32" i="22"/>
  <c r="CF32" i="22"/>
  <c r="CG31" i="22"/>
  <c r="CF31" i="22"/>
  <c r="CG30" i="22"/>
  <c r="CF30" i="22"/>
  <c r="CG29" i="22"/>
  <c r="CF29" i="22"/>
  <c r="CG28" i="22"/>
  <c r="CF28" i="22"/>
  <c r="CG27" i="22"/>
  <c r="CF27" i="22"/>
  <c r="CG26" i="22"/>
  <c r="CF26" i="22"/>
  <c r="CG25" i="22"/>
  <c r="CF25" i="22"/>
  <c r="CG24" i="22"/>
  <c r="CF24" i="22"/>
  <c r="CG23" i="22"/>
  <c r="CF23" i="22"/>
  <c r="CG22" i="22"/>
  <c r="CF22" i="22"/>
  <c r="CG21" i="22"/>
  <c r="CF21" i="22"/>
  <c r="CG20" i="22"/>
  <c r="CF20" i="22"/>
  <c r="CG19" i="22"/>
  <c r="CF19" i="22"/>
  <c r="CG18" i="22"/>
  <c r="CF18" i="22"/>
  <c r="CG17" i="22"/>
  <c r="CF17" i="22"/>
  <c r="CG16" i="22"/>
  <c r="CF16" i="22"/>
  <c r="CG15" i="22"/>
  <c r="CF15" i="22"/>
  <c r="CG14" i="22"/>
  <c r="CF14" i="22"/>
  <c r="CG13" i="22"/>
  <c r="CF13" i="22"/>
  <c r="CG12" i="22"/>
  <c r="CF12" i="22"/>
  <c r="CG11" i="22"/>
  <c r="CF11" i="22"/>
  <c r="CG10" i="22"/>
  <c r="CF10" i="22"/>
  <c r="CG9" i="22"/>
  <c r="CF9" i="22"/>
  <c r="CG8" i="22"/>
  <c r="CF8" i="22"/>
  <c r="CG7" i="22"/>
  <c r="CF7" i="22"/>
  <c r="CG6" i="22"/>
  <c r="CF6" i="22"/>
  <c r="CG5" i="22"/>
  <c r="CF5" i="22"/>
  <c r="CG4" i="22"/>
  <c r="CF4" i="22"/>
  <c r="CG3" i="22"/>
  <c r="CF3" i="22"/>
  <c r="CG157" i="14"/>
  <c r="CF157" i="14"/>
  <c r="CG156" i="14"/>
  <c r="CF156" i="14"/>
  <c r="CG155" i="14"/>
  <c r="CF155" i="14"/>
  <c r="CG154" i="14"/>
  <c r="CF154" i="14"/>
  <c r="CG153" i="14"/>
  <c r="CF153" i="14"/>
  <c r="CG152" i="14"/>
  <c r="CF152" i="14"/>
  <c r="CG151" i="14"/>
  <c r="CF151" i="14"/>
  <c r="CG150" i="14"/>
  <c r="CF150" i="14"/>
  <c r="CG149" i="14"/>
  <c r="CF149" i="14"/>
  <c r="CG148" i="14"/>
  <c r="CF148" i="14"/>
  <c r="CG147" i="14"/>
  <c r="CF147" i="14"/>
  <c r="CG146" i="14"/>
  <c r="CF146" i="14"/>
  <c r="CG145" i="14"/>
  <c r="CF145" i="14"/>
  <c r="CG144" i="14"/>
  <c r="CF144" i="14"/>
  <c r="CG143" i="14"/>
  <c r="CF143" i="14"/>
  <c r="CG142" i="14"/>
  <c r="CF142" i="14"/>
  <c r="CG141" i="14"/>
  <c r="CF141" i="14"/>
  <c r="CG140" i="14"/>
  <c r="CF140" i="14"/>
  <c r="CG139" i="14"/>
  <c r="CF139" i="14"/>
  <c r="CG138" i="14"/>
  <c r="CF138" i="14"/>
  <c r="CG137" i="14"/>
  <c r="CF137" i="14"/>
  <c r="CG136" i="14"/>
  <c r="CF136" i="14"/>
  <c r="CG135" i="14"/>
  <c r="CF135" i="14"/>
  <c r="CG134" i="14"/>
  <c r="CF134" i="14"/>
  <c r="CG133" i="14"/>
  <c r="CF133" i="14"/>
  <c r="CG132" i="14"/>
  <c r="CF132" i="14"/>
  <c r="CG131" i="14"/>
  <c r="CF131" i="14"/>
  <c r="CG130" i="14"/>
  <c r="CF130" i="14"/>
  <c r="CG129" i="14"/>
  <c r="CF129" i="14"/>
  <c r="CG128" i="14"/>
  <c r="CF128" i="14"/>
  <c r="CG127" i="14"/>
  <c r="CF127" i="14"/>
  <c r="CG126" i="14"/>
  <c r="CF126" i="14"/>
  <c r="CG125" i="14"/>
  <c r="CF125" i="14"/>
  <c r="CG124" i="14"/>
  <c r="CF124" i="14"/>
  <c r="CG123" i="14"/>
  <c r="CF123" i="14"/>
  <c r="CG122" i="14"/>
  <c r="CF122" i="14"/>
  <c r="CG121" i="14"/>
  <c r="CF121" i="14"/>
  <c r="CG120" i="14"/>
  <c r="CF120" i="14"/>
  <c r="CG119" i="14"/>
  <c r="CF119" i="14"/>
  <c r="CG118" i="14"/>
  <c r="CF118" i="14"/>
  <c r="CG117" i="14"/>
  <c r="CF117" i="14"/>
  <c r="CG116" i="14"/>
  <c r="CF116" i="14"/>
  <c r="CG115" i="14"/>
  <c r="CF115" i="14"/>
  <c r="CG114" i="14"/>
  <c r="CF114" i="14"/>
  <c r="CG113" i="14"/>
  <c r="CF113" i="14"/>
  <c r="CG112" i="14"/>
  <c r="CF112" i="14"/>
  <c r="CG111" i="14"/>
  <c r="CF111" i="14"/>
  <c r="CG110" i="14"/>
  <c r="CF110" i="14"/>
  <c r="CG109" i="14"/>
  <c r="CF109" i="14"/>
  <c r="CG108" i="14"/>
  <c r="CF108" i="14"/>
  <c r="CG107" i="14"/>
  <c r="CF107" i="14"/>
  <c r="CG106" i="14"/>
  <c r="CF106" i="14"/>
  <c r="CG105" i="14"/>
  <c r="CF105" i="14"/>
  <c r="CG104" i="14"/>
  <c r="CF104" i="14"/>
  <c r="CG103" i="14"/>
  <c r="CF103" i="14"/>
  <c r="CG102" i="14"/>
  <c r="CF102" i="14"/>
  <c r="CG101" i="14"/>
  <c r="CF101" i="14"/>
  <c r="CG100" i="14"/>
  <c r="CF100" i="14"/>
  <c r="CG99" i="14"/>
  <c r="CF99" i="14"/>
  <c r="CG98" i="14"/>
  <c r="CF98" i="14"/>
  <c r="CG97" i="14"/>
  <c r="CF97" i="14"/>
  <c r="CG96" i="14"/>
  <c r="CF96" i="14"/>
  <c r="CG95" i="14"/>
  <c r="CF95" i="14"/>
  <c r="CG94" i="14"/>
  <c r="CF94" i="14"/>
  <c r="CG93" i="14"/>
  <c r="CF93" i="14"/>
  <c r="CG92" i="14"/>
  <c r="CF92" i="14"/>
  <c r="CG91" i="14"/>
  <c r="CF91" i="14"/>
  <c r="CG90" i="14"/>
  <c r="CF90" i="14"/>
  <c r="CG89" i="14"/>
  <c r="CF89" i="14"/>
  <c r="CG88" i="14"/>
  <c r="CF88" i="14"/>
  <c r="CG87" i="14"/>
  <c r="CF87" i="14"/>
  <c r="CG86" i="14"/>
  <c r="CF86" i="14"/>
  <c r="CG85" i="14"/>
  <c r="CF85" i="14"/>
  <c r="CG84" i="14"/>
  <c r="CF84" i="14"/>
  <c r="CG83" i="14"/>
  <c r="CF83" i="14"/>
  <c r="CG82" i="14"/>
  <c r="CF82" i="14"/>
  <c r="CG81" i="14"/>
  <c r="CF81" i="14"/>
  <c r="CG80" i="14"/>
  <c r="CF80" i="14"/>
  <c r="CG79" i="14"/>
  <c r="CF79" i="14"/>
  <c r="CG78" i="14"/>
  <c r="CF78" i="14"/>
  <c r="CG77" i="14"/>
  <c r="CF77" i="14"/>
  <c r="CG76" i="14"/>
  <c r="CF76" i="14"/>
  <c r="CG75" i="14"/>
  <c r="CF75" i="14"/>
  <c r="CG74" i="14"/>
  <c r="CF74" i="14"/>
  <c r="CG73" i="14"/>
  <c r="CF73" i="14"/>
  <c r="CG72" i="14"/>
  <c r="CF72" i="14"/>
  <c r="CG71" i="14"/>
  <c r="CF71" i="14"/>
  <c r="CG70" i="14"/>
  <c r="CF70" i="14"/>
  <c r="CG69" i="14"/>
  <c r="CF69" i="14"/>
  <c r="CG68" i="14"/>
  <c r="CF68" i="14"/>
  <c r="CG67" i="14"/>
  <c r="CF67" i="14"/>
  <c r="CG66" i="14"/>
  <c r="CF66" i="14"/>
  <c r="CG65" i="14"/>
  <c r="CF65" i="14"/>
  <c r="CG64" i="14"/>
  <c r="CF64" i="14"/>
  <c r="CG63" i="14"/>
  <c r="CF63" i="14"/>
  <c r="CG62" i="14"/>
  <c r="CF62" i="14"/>
  <c r="CG61" i="14"/>
  <c r="CF61" i="14"/>
  <c r="CG60" i="14"/>
  <c r="CF60" i="14"/>
  <c r="CG59" i="14"/>
  <c r="CF59" i="14"/>
  <c r="CG58" i="14"/>
  <c r="CF58" i="14"/>
  <c r="CG57" i="14"/>
  <c r="CF57" i="14"/>
  <c r="CG56" i="14"/>
  <c r="CF56" i="14"/>
  <c r="CG55" i="14"/>
  <c r="CF55" i="14"/>
  <c r="CG54" i="14"/>
  <c r="CF54" i="14"/>
  <c r="CG53" i="14"/>
  <c r="CF53" i="14"/>
  <c r="CG52" i="14"/>
  <c r="CF52" i="14"/>
  <c r="CG51" i="14"/>
  <c r="CF51" i="14"/>
  <c r="CG50" i="14"/>
  <c r="CF50" i="14"/>
  <c r="CG49" i="14"/>
  <c r="CF49" i="14"/>
  <c r="CG48" i="14"/>
  <c r="CF48" i="14"/>
  <c r="CG47" i="14"/>
  <c r="CF47" i="14"/>
  <c r="CG46" i="14"/>
  <c r="CF46" i="14"/>
  <c r="CG45" i="14"/>
  <c r="CF45" i="14"/>
  <c r="CG44" i="14"/>
  <c r="CF44" i="14"/>
  <c r="CG43" i="14"/>
  <c r="CF43" i="14"/>
  <c r="CG42" i="14"/>
  <c r="CF42" i="14"/>
  <c r="CG41" i="14"/>
  <c r="CF41" i="14"/>
  <c r="CG40" i="14"/>
  <c r="CF40" i="14"/>
  <c r="CG39" i="14"/>
  <c r="CF39" i="14"/>
  <c r="CG38" i="14"/>
  <c r="CF38" i="14"/>
  <c r="CG37" i="14"/>
  <c r="CF37" i="14"/>
  <c r="CG36" i="14"/>
  <c r="CF36" i="14"/>
  <c r="CG35" i="14"/>
  <c r="CF35" i="14"/>
  <c r="CG34" i="14"/>
  <c r="CF34" i="14"/>
  <c r="CG33" i="14"/>
  <c r="CF33" i="14"/>
  <c r="CG32" i="14"/>
  <c r="CF32" i="14"/>
  <c r="CG31" i="14"/>
  <c r="CF31" i="14"/>
  <c r="CG30" i="14"/>
  <c r="CF30" i="14"/>
  <c r="CG29" i="14"/>
  <c r="CF29" i="14"/>
  <c r="CG28" i="14"/>
  <c r="CF28" i="14"/>
  <c r="CG27" i="14"/>
  <c r="CF27" i="14"/>
  <c r="CG26" i="14"/>
  <c r="CF26" i="14"/>
  <c r="CG25" i="14"/>
  <c r="CF25" i="14"/>
  <c r="CG24" i="14"/>
  <c r="CF24" i="14"/>
  <c r="CG23" i="14"/>
  <c r="CF23" i="14"/>
  <c r="CG22" i="14"/>
  <c r="CF22" i="14"/>
  <c r="CG21" i="14"/>
  <c r="CF21" i="14"/>
  <c r="CG20" i="14"/>
  <c r="CF20" i="14"/>
  <c r="CG19" i="14"/>
  <c r="CF19" i="14"/>
  <c r="CG18" i="14"/>
  <c r="CF18" i="14"/>
  <c r="CG17" i="14"/>
  <c r="CF17" i="14"/>
  <c r="CG16" i="14"/>
  <c r="CF16" i="14"/>
  <c r="CG15" i="14"/>
  <c r="CF15" i="14"/>
  <c r="CG14" i="14"/>
  <c r="CF14" i="14"/>
  <c r="CG13" i="14"/>
  <c r="CF13" i="14"/>
  <c r="CG12" i="14"/>
  <c r="CF12" i="14"/>
  <c r="CG11" i="14"/>
  <c r="CF11" i="14"/>
  <c r="CG10" i="14"/>
  <c r="CF10" i="14"/>
  <c r="CG9" i="14"/>
  <c r="CF9" i="14"/>
  <c r="CG8" i="14"/>
  <c r="CF8" i="14"/>
  <c r="CG7" i="14"/>
  <c r="CF7" i="14"/>
  <c r="CG6" i="14"/>
  <c r="CF6" i="14"/>
  <c r="CG5" i="14"/>
  <c r="CF5" i="14"/>
  <c r="CG4" i="14"/>
  <c r="CF4" i="14"/>
  <c r="CG3" i="14"/>
  <c r="CF3" i="14"/>
  <c r="CG164" i="8"/>
  <c r="CF164" i="8"/>
  <c r="CG163" i="8"/>
  <c r="CF163" i="8"/>
  <c r="CG162" i="8"/>
  <c r="CF162" i="8"/>
  <c r="CG161" i="8"/>
  <c r="CF161" i="8"/>
  <c r="CG160" i="8"/>
  <c r="CF160" i="8"/>
  <c r="CG159" i="8"/>
  <c r="CF159" i="8"/>
  <c r="CG158" i="8"/>
  <c r="CF158" i="8"/>
  <c r="CG157" i="8"/>
  <c r="CF157" i="8"/>
  <c r="CG156" i="8"/>
  <c r="CF156" i="8"/>
  <c r="CG155" i="8"/>
  <c r="CF155" i="8"/>
  <c r="CG154" i="8"/>
  <c r="CF154" i="8"/>
  <c r="CG153" i="8"/>
  <c r="CF153" i="8"/>
  <c r="CG152" i="8"/>
  <c r="CF152" i="8"/>
  <c r="CG151" i="8"/>
  <c r="CF151" i="8"/>
  <c r="CG150" i="8"/>
  <c r="CF150" i="8"/>
  <c r="CG149" i="8"/>
  <c r="CF149" i="8"/>
  <c r="CG148" i="8"/>
  <c r="CF148" i="8"/>
  <c r="CG147" i="8"/>
  <c r="CF147" i="8"/>
  <c r="CG146" i="8"/>
  <c r="CF146" i="8"/>
  <c r="CG145" i="8"/>
  <c r="CF145" i="8"/>
  <c r="CG144" i="8"/>
  <c r="CF144" i="8"/>
  <c r="CG143" i="8"/>
  <c r="CF143" i="8"/>
  <c r="CG142" i="8"/>
  <c r="CF142" i="8"/>
  <c r="CG141" i="8"/>
  <c r="CF141" i="8"/>
  <c r="CG140" i="8"/>
  <c r="CF140" i="8"/>
  <c r="CG139" i="8"/>
  <c r="CF139" i="8"/>
  <c r="CG138" i="8"/>
  <c r="CF138" i="8"/>
  <c r="CG137" i="8"/>
  <c r="CF137" i="8"/>
  <c r="CG136" i="8"/>
  <c r="CF136" i="8"/>
  <c r="CG135" i="8"/>
  <c r="CF135" i="8"/>
  <c r="CG134" i="8"/>
  <c r="CF134" i="8"/>
  <c r="CG133" i="8"/>
  <c r="CF133" i="8"/>
  <c r="CG132" i="8"/>
  <c r="CF132" i="8"/>
  <c r="CG131" i="8"/>
  <c r="CF131" i="8"/>
  <c r="CG130" i="8"/>
  <c r="CF130" i="8"/>
  <c r="CG129" i="8"/>
  <c r="CF129" i="8"/>
  <c r="CG128" i="8"/>
  <c r="CF128" i="8"/>
  <c r="CG127" i="8"/>
  <c r="CF127" i="8"/>
  <c r="CG126" i="8"/>
  <c r="CF126" i="8"/>
  <c r="CG125" i="8"/>
  <c r="CF125" i="8"/>
  <c r="CG124" i="8"/>
  <c r="CF124" i="8"/>
  <c r="CG123" i="8"/>
  <c r="CF123" i="8"/>
  <c r="CG122" i="8"/>
  <c r="CF122" i="8"/>
  <c r="CG121" i="8"/>
  <c r="CF121" i="8"/>
  <c r="CG120" i="8"/>
  <c r="CF120" i="8"/>
  <c r="CG119" i="8"/>
  <c r="CF119" i="8"/>
  <c r="CG118" i="8"/>
  <c r="CF118" i="8"/>
  <c r="CG117" i="8"/>
  <c r="CF117" i="8"/>
  <c r="CG116" i="8"/>
  <c r="CF116" i="8"/>
  <c r="CG115" i="8"/>
  <c r="CF115" i="8"/>
  <c r="CG114" i="8"/>
  <c r="CF114" i="8"/>
  <c r="CG113" i="8"/>
  <c r="CF113" i="8"/>
  <c r="CG112" i="8"/>
  <c r="CF112" i="8"/>
  <c r="CG111" i="8"/>
  <c r="CF111" i="8"/>
  <c r="CG110" i="8"/>
  <c r="CF110" i="8"/>
  <c r="CG109" i="8"/>
  <c r="CF109" i="8"/>
  <c r="CG108" i="8"/>
  <c r="CF108" i="8"/>
  <c r="CG107" i="8"/>
  <c r="CF107" i="8"/>
  <c r="CG106" i="8"/>
  <c r="CF106" i="8"/>
  <c r="CG105" i="8"/>
  <c r="CF105" i="8"/>
  <c r="CG104" i="8"/>
  <c r="CF104" i="8"/>
  <c r="CG103" i="8"/>
  <c r="CF103" i="8"/>
  <c r="CG102" i="8"/>
  <c r="CF102" i="8"/>
  <c r="CG101" i="8"/>
  <c r="CF101" i="8"/>
  <c r="CG100" i="8"/>
  <c r="CF100" i="8"/>
  <c r="CG99" i="8"/>
  <c r="CF99" i="8"/>
  <c r="CG98" i="8"/>
  <c r="CF98" i="8"/>
  <c r="CG97" i="8"/>
  <c r="CF97" i="8"/>
  <c r="CG96" i="8"/>
  <c r="CF96" i="8"/>
  <c r="CG95" i="8"/>
  <c r="CF95" i="8"/>
  <c r="CG94" i="8"/>
  <c r="CF94" i="8"/>
  <c r="CG93" i="8"/>
  <c r="CF93" i="8"/>
  <c r="CG92" i="8"/>
  <c r="CF92" i="8"/>
  <c r="CG91" i="8"/>
  <c r="CF91" i="8"/>
  <c r="CG90" i="8"/>
  <c r="CF90" i="8"/>
  <c r="CG89" i="8"/>
  <c r="CF89" i="8"/>
  <c r="CG88" i="8"/>
  <c r="CF88" i="8"/>
  <c r="CG87" i="8"/>
  <c r="CF87" i="8"/>
  <c r="CG86" i="8"/>
  <c r="CF86" i="8"/>
  <c r="CG85" i="8"/>
  <c r="CF85" i="8"/>
  <c r="CG84" i="8"/>
  <c r="CF84" i="8"/>
  <c r="CG83" i="8"/>
  <c r="CF83" i="8"/>
  <c r="CG82" i="8"/>
  <c r="CF82" i="8"/>
  <c r="CG81" i="8"/>
  <c r="CF81" i="8"/>
  <c r="CG80" i="8"/>
  <c r="CF80" i="8"/>
  <c r="CG79" i="8"/>
  <c r="CF79" i="8"/>
  <c r="CG78" i="8"/>
  <c r="CF78" i="8"/>
  <c r="CG77" i="8"/>
  <c r="CF77" i="8"/>
  <c r="CG76" i="8"/>
  <c r="CF76" i="8"/>
  <c r="CG75" i="8"/>
  <c r="CF75" i="8"/>
  <c r="CG74" i="8"/>
  <c r="CF74" i="8"/>
  <c r="CG73" i="8"/>
  <c r="CF73" i="8"/>
  <c r="CG72" i="8"/>
  <c r="CF72" i="8"/>
  <c r="CG71" i="8"/>
  <c r="CF71" i="8"/>
  <c r="CG70" i="8"/>
  <c r="CF70" i="8"/>
  <c r="CG69" i="8"/>
  <c r="CF69" i="8"/>
  <c r="CG68" i="8"/>
  <c r="CF68" i="8"/>
  <c r="CG67" i="8"/>
  <c r="CF67" i="8"/>
  <c r="CG66" i="8"/>
  <c r="CF66" i="8"/>
  <c r="CG65" i="8"/>
  <c r="CF65" i="8"/>
  <c r="CG64" i="8"/>
  <c r="CF64" i="8"/>
  <c r="CG63" i="8"/>
  <c r="CF63" i="8"/>
  <c r="CG62" i="8"/>
  <c r="CF62" i="8"/>
  <c r="CG61" i="8"/>
  <c r="CF61" i="8"/>
  <c r="CG60" i="8"/>
  <c r="CF60" i="8"/>
  <c r="CG59" i="8"/>
  <c r="CF59" i="8"/>
  <c r="CG58" i="8"/>
  <c r="CF58" i="8"/>
  <c r="CG57" i="8"/>
  <c r="CF57" i="8"/>
  <c r="CG56" i="8"/>
  <c r="CF56" i="8"/>
  <c r="CG55" i="8"/>
  <c r="CF55" i="8"/>
  <c r="CG54" i="8"/>
  <c r="CF54" i="8"/>
  <c r="CG53" i="8"/>
  <c r="CF53" i="8"/>
  <c r="CG52" i="8"/>
  <c r="CF52" i="8"/>
  <c r="CG51" i="8"/>
  <c r="CF51" i="8"/>
  <c r="CG50" i="8"/>
  <c r="CF50" i="8"/>
  <c r="CG49" i="8"/>
  <c r="CF49" i="8"/>
  <c r="CG48" i="8"/>
  <c r="CF48" i="8"/>
  <c r="CG47" i="8"/>
  <c r="CF47" i="8"/>
  <c r="CG46" i="8"/>
  <c r="CF46" i="8"/>
  <c r="CG45" i="8"/>
  <c r="CF45" i="8"/>
  <c r="CG44" i="8"/>
  <c r="CF44" i="8"/>
  <c r="CG43" i="8"/>
  <c r="CF43" i="8"/>
  <c r="CG42" i="8"/>
  <c r="CF42" i="8"/>
  <c r="CG41" i="8"/>
  <c r="CF41" i="8"/>
  <c r="CG40" i="8"/>
  <c r="CF40" i="8"/>
  <c r="CG39" i="8"/>
  <c r="CF39" i="8"/>
  <c r="CG38" i="8"/>
  <c r="CF38" i="8"/>
  <c r="CG37" i="8"/>
  <c r="CF37" i="8"/>
  <c r="CG36" i="8"/>
  <c r="CF36" i="8"/>
  <c r="CG35" i="8"/>
  <c r="CF35" i="8"/>
  <c r="CG34" i="8"/>
  <c r="CF34" i="8"/>
  <c r="CG33" i="8"/>
  <c r="CF33" i="8"/>
  <c r="CG32" i="8"/>
  <c r="CF32" i="8"/>
  <c r="CG31" i="8"/>
  <c r="CF31" i="8"/>
  <c r="CG30" i="8"/>
  <c r="CF30" i="8"/>
  <c r="CG29" i="8"/>
  <c r="CF29" i="8"/>
  <c r="CG28" i="8"/>
  <c r="CF28" i="8"/>
  <c r="CG27" i="8"/>
  <c r="CF27" i="8"/>
  <c r="CG26" i="8"/>
  <c r="CF26" i="8"/>
  <c r="CG25" i="8"/>
  <c r="CF25" i="8"/>
  <c r="CG24" i="8"/>
  <c r="CF24" i="8"/>
  <c r="CG23" i="8"/>
  <c r="CF23" i="8"/>
  <c r="CG22" i="8"/>
  <c r="CF22" i="8"/>
  <c r="CG21" i="8"/>
  <c r="CF21" i="8"/>
  <c r="CG20" i="8"/>
  <c r="CF20" i="8"/>
  <c r="CG19" i="8"/>
  <c r="CF19" i="8"/>
  <c r="CG18" i="8"/>
  <c r="CF18" i="8"/>
  <c r="CG17" i="8"/>
  <c r="CF17" i="8"/>
  <c r="CG16" i="8"/>
  <c r="CF16" i="8"/>
  <c r="CG15" i="8"/>
  <c r="CF15" i="8"/>
  <c r="CG14" i="8"/>
  <c r="CF14" i="8"/>
  <c r="CG13" i="8"/>
  <c r="CF13" i="8"/>
  <c r="CG12" i="8"/>
  <c r="CF12" i="8"/>
  <c r="CG11" i="8"/>
  <c r="CF11" i="8"/>
  <c r="CG10" i="8"/>
  <c r="CF10" i="8"/>
  <c r="CG9" i="8"/>
  <c r="CF9" i="8"/>
  <c r="CG8" i="8"/>
  <c r="CF8" i="8"/>
  <c r="CG6" i="8"/>
  <c r="CF6" i="8"/>
  <c r="CG5" i="8"/>
  <c r="CF5" i="8"/>
  <c r="CG4" i="8"/>
  <c r="CF4" i="8"/>
  <c r="CG3" i="8"/>
  <c r="CG7" i="8" s="1"/>
  <c r="C2" i="18" s="1"/>
  <c r="N5" i="19" l="1"/>
  <c r="P2" i="19" s="1"/>
  <c r="P4" i="19" l="1"/>
  <c r="P3" i="19"/>
</calcChain>
</file>

<file path=xl/sharedStrings.xml><?xml version="1.0" encoding="utf-8"?>
<sst xmlns="http://schemas.openxmlformats.org/spreadsheetml/2006/main" count="23122" uniqueCount="8396">
  <si>
    <t>Лицензия на право оказания доп. обр. услуг</t>
  </si>
  <si>
    <t>МО</t>
  </si>
  <si>
    <t>Наименование ОДО</t>
  </si>
  <si>
    <t>Учебный год</t>
  </si>
  <si>
    <t>Вид организационно-правовой формы ОО</t>
  </si>
  <si>
    <t>Правовой статус согласно ФЗ № 83</t>
  </si>
  <si>
    <t>Тип ОО</t>
  </si>
  <si>
    <t>Малокомплектная ОО</t>
  </si>
  <si>
    <t>Краткое наименование ОО</t>
  </si>
  <si>
    <t>Полное наименование ОО</t>
  </si>
  <si>
    <t>Дополнительное наименование (на момент реорганизации)</t>
  </si>
  <si>
    <t>Номер ОО</t>
  </si>
  <si>
    <t>Дата основания ОО</t>
  </si>
  <si>
    <t>Код организации – локальный</t>
  </si>
  <si>
    <t>Головная организация</t>
  </si>
  <si>
    <t>Учредители</t>
  </si>
  <si>
    <t>Управления</t>
  </si>
  <si>
    <t xml:space="preserve">Ведомство </t>
  </si>
  <si>
    <t>Статус</t>
  </si>
  <si>
    <t>О нас</t>
  </si>
  <si>
    <t>Директор (Ф.И.О.)</t>
  </si>
  <si>
    <t>Заместитель директора по УВР (Ф.И.О.)</t>
  </si>
  <si>
    <t>Заместитель директора по АХЧ (Ф.И.О.)</t>
  </si>
  <si>
    <t>Орган коллегиального управления</t>
  </si>
  <si>
    <t>Регион</t>
  </si>
  <si>
    <t>Населенный пункт</t>
  </si>
  <si>
    <t>Район</t>
  </si>
  <si>
    <t>Почтовый адрес</t>
  </si>
  <si>
    <t>Юридический адрес</t>
  </si>
  <si>
    <t>Координаты. Широта</t>
  </si>
  <si>
    <t>Координаты. Долгота</t>
  </si>
  <si>
    <t>Телефоны</t>
  </si>
  <si>
    <t>Факс</t>
  </si>
  <si>
    <t>Электронный адрес</t>
  </si>
  <si>
    <t>Веб-сайт</t>
  </si>
  <si>
    <t>Адреса дополнительных корпусов</t>
  </si>
  <si>
    <t>ИНН</t>
  </si>
  <si>
    <t>КПП</t>
  </si>
  <si>
    <t>ОГРН/ОГРНИП</t>
  </si>
  <si>
    <t>Код ОКПО</t>
  </si>
  <si>
    <t>Код ОКАТО</t>
  </si>
  <si>
    <t>Код ОКОГУ</t>
  </si>
  <si>
    <t>Орг.-прав. форма по ОКОПФ</t>
  </si>
  <si>
    <t>Форма собств-ти по ОКФС</t>
  </si>
  <si>
    <t>Виды деятельности по ОКВЭД</t>
  </si>
  <si>
    <t>Устав организации</t>
  </si>
  <si>
    <t>Сведения о социальном партнерстве</t>
  </si>
  <si>
    <t>Наличие бассейна</t>
  </si>
  <si>
    <t>Наличие безбарьерной среды</t>
  </si>
  <si>
    <t>Наличие видеонаблюдения</t>
  </si>
  <si>
    <t>Предельная наполняемость</t>
  </si>
  <si>
    <t>Предельная наполняемость в одну смену</t>
  </si>
  <si>
    <t>Специализация</t>
  </si>
  <si>
    <t>Структура образовательного процесса</t>
  </si>
  <si>
    <t>Расписание занятий</t>
  </si>
  <si>
    <t>Условия обучения</t>
  </si>
  <si>
    <t>Является участником проекта</t>
  </si>
  <si>
    <t>Режим работы</t>
  </si>
  <si>
    <t>Тип бухгалтерии</t>
  </si>
  <si>
    <t>Переведена на нормативно-подушевое финансирование</t>
  </si>
  <si>
    <t>Переведена на оплату, ориентированную на результат</t>
  </si>
  <si>
    <t>Наличие электронной библиотеки</t>
  </si>
  <si>
    <t>Количество штатных единиц педагогического состава</t>
  </si>
  <si>
    <t>Наименование банка</t>
  </si>
  <si>
    <t>Счёт</t>
  </si>
  <si>
    <t>Кор. счёт</t>
  </si>
  <si>
    <t>Лицевой счёт</t>
  </si>
  <si>
    <t>БИК</t>
  </si>
  <si>
    <t>КПП банка</t>
  </si>
  <si>
    <t>Примечание</t>
  </si>
  <si>
    <t>Количество компьютеров в ОО, подключенных к сети Интернет</t>
  </si>
  <si>
    <t>Наименование установленных средств контентной фильтрации (СКФ)</t>
  </si>
  <si>
    <t>Скорость подключения к сети Интернет по договору (Мб.)</t>
  </si>
  <si>
    <t>Скорость подключения к сети Интернет по факту (Мб.)</t>
  </si>
  <si>
    <t>Наименование интернет-провайдера</t>
  </si>
  <si>
    <t>Технология доступа в сеть Интернет</t>
  </si>
  <si>
    <t>Серия, номер бланка</t>
  </si>
  <si>
    <t>Регистрационный номер</t>
  </si>
  <si>
    <t>Дата выдачи</t>
  </si>
  <si>
    <t>Дата окончания действия</t>
  </si>
  <si>
    <t>Наименование лицензионного органа</t>
  </si>
  <si>
    <t>Решение о лицензировании</t>
  </si>
  <si>
    <t>Скан-копия</t>
  </si>
  <si>
    <t>Невельский муниципальный округ Сахалинской области</t>
  </si>
  <si>
    <t>МБОУ «СОШ с. Горнозаводска» (Доп. образование)</t>
  </si>
  <si>
    <t>2025/2026</t>
  </si>
  <si>
    <t>Муниципальная образовательная организация</t>
  </si>
  <si>
    <t>Бюджетная организация</t>
  </si>
  <si>
    <t>Образовательные учреждения дополнительного образования детей</t>
  </si>
  <si>
    <t>не является малокомплектной</t>
  </si>
  <si>
    <t>Муниципальное бюджетное общеобразовательное учреждение «Средняя общеобразовательная школа с. Горнозаводска Невельского района Сахалинской области» (Доп. образование)</t>
  </si>
  <si>
    <t>-</t>
  </si>
  <si>
    <t>б/н</t>
  </si>
  <si>
    <t>1.09.1979</t>
  </si>
  <si>
    <t>1 - самостоятельный хозяйствующий субъект (ЮЛ/ИП)</t>
  </si>
  <si>
    <t>Администрация Невельского МО;</t>
  </si>
  <si>
    <t>Отдел образования Невельск;</t>
  </si>
  <si>
    <t>функционирует</t>
  </si>
  <si>
    <t>год постройки-1979. учебных кабинетов-27,уч.мастерских-2(мал.,дев.), спортзал, малый спортзал, тренажерный зал,кабинеты-психолога, логопеда, медкабинет,зубного врача,актовый зал, каб.допобразования, музейная комната, библиотека столовая -100 посадочных мест. Школа образована 07.07.2006г- реорганизация МБОУ №1, №2 с.Горнозаводска Невельского района Сахалинской области.</t>
  </si>
  <si>
    <t>Стебенёва Виктория Владимировна</t>
  </si>
  <si>
    <t>Комарова Светлана Владимировна- УВР, Гришина Ирина Николаевна-УВЗ, Пушкарёва Ирина Сергеевн- ВР</t>
  </si>
  <si>
    <t>Управляющий совет</t>
  </si>
  <si>
    <t>Сахалинская обл</t>
  </si>
  <si>
    <t>Горнозаводск</t>
  </si>
  <si>
    <t>694760 Сахалинская область Невельский район с.Горнозаводск ул. Клубная дом 10,</t>
  </si>
  <si>
    <t>46.56</t>
  </si>
  <si>
    <t>141.85</t>
  </si>
  <si>
    <t>4243698340</t>
  </si>
  <si>
    <t>8 (42436) 98340</t>
  </si>
  <si>
    <t>nevgo.mbousoshg@sakhalin.gov.ru</t>
  </si>
  <si>
    <t>https://mbougornozavodsk.shl.eduru.ru</t>
  </si>
  <si>
    <t>Горнозаводск , ул. Клубная, дом 10- школьные мастерские для мальчиков на территории школы.</t>
  </si>
  <si>
    <t>6505011407</t>
  </si>
  <si>
    <t>650501001</t>
  </si>
  <si>
    <t>1066505004466</t>
  </si>
  <si>
    <t>98747535</t>
  </si>
  <si>
    <t>64228816001</t>
  </si>
  <si>
    <t>4210007</t>
  </si>
  <si>
    <t>75403</t>
  </si>
  <si>
    <t>14. Муниципальная собственность</t>
  </si>
  <si>
    <t>Образование, Образование дополнительное</t>
  </si>
  <si>
    <t>bd727335-d996-479b-9bbe-ba3ebcab4345.pdf</t>
  </si>
  <si>
    <t>да</t>
  </si>
  <si>
    <t>Нет</t>
  </si>
  <si>
    <t>Да</t>
  </si>
  <si>
    <t>400</t>
  </si>
  <si>
    <t>средняя общеобразовательная школа профильное обучение 10-11класс - универсальный с углубленным изучением предметов.</t>
  </si>
  <si>
    <t>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</si>
  <si>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Режим занятий обучающихся-https://mbougornozavodsk.ru/sveden/files/ae99625ea74825e42f32f6fa3e6198d1_0.pdf</t>
  </si>
  <si>
    <t>обучение ведется на русском языке школа реализует образовательные программы: НОО,ООО,СОО формы обучения- очная, семейное, индивидуальное уровни образования: начальное общее образование1-4 классы (нормативный срок обучения- 4 года) основное общее образование5-9 классы (нормативный срок обучения- 5 лет) среднее общее образование 10-11 классы (нормативный срок обучения- 2 года) занятия в школе проводятся в одну смену в школе 5-ти дневная рабочая неделя соответствуют СанПИН</t>
  </si>
  <si>
    <t>https://mbougornozavodsk.shl.eduru.ru/media/2025/01/30/1322492339/Raspisanie_24-25_1.docx</t>
  </si>
  <si>
    <t>ГРКЦ ГУ Банка России по Сахалинской области</t>
  </si>
  <si>
    <t>40701810464011000013</t>
  </si>
  <si>
    <t>00000000000000000000</t>
  </si>
  <si>
    <t>20616Ч287010</t>
  </si>
  <si>
    <t>046401001</t>
  </si>
  <si>
    <t>нет</t>
  </si>
  <si>
    <t>87</t>
  </si>
  <si>
    <t>контентную фильтрацию предоставляет ПАО "Ростелеком"</t>
  </si>
  <si>
    <t>100</t>
  </si>
  <si>
    <t>Ростелеком</t>
  </si>
  <si>
    <t>выделенный канал, FTTx</t>
  </si>
  <si>
    <t>65ПО1  №  0000291</t>
  </si>
  <si>
    <t>62-Ш</t>
  </si>
  <si>
    <t>1.06.2015</t>
  </si>
  <si>
    <t>без срока</t>
  </si>
  <si>
    <t>Министерство образования Сахалинской области</t>
  </si>
  <si>
    <t> Приказ  875-ОД  Дата  1.06.2015</t>
  </si>
  <si>
    <t>МБОУ "СОШ № 3 имени Героя Советского Союза М.П. Девятаева" г. Невельска (доп.)</t>
  </si>
  <si>
    <t>Муниципальное бюджетное общеобразовательное учреждение"Средняя общеобразовательная школа № 3 имени Героя Советского Союза Михаила Петровича Девятаева" города Невельска Сахалинской области (доп.)</t>
  </si>
  <si>
    <t>3</t>
  </si>
  <si>
    <t>30.08.1947</t>
  </si>
  <si>
    <t>Основана 30 августа 1947 года. Школа располагается в живописном городе на берегу Татарского пролива. В школе работает молодой, творческий педагогический коллектив. Общее управление школой осуществляет директор в соответствии с действующим законодательством. Производится обучение по программам начального общего, основного общего, среднего общего образования. Общая площадь 1755кв.м.</t>
  </si>
  <si>
    <t>Медведева Светлана Викторовна</t>
  </si>
  <si>
    <t>Тен Ольга Владимировна</t>
  </si>
  <si>
    <t>Общее собрание работников ОО</t>
  </si>
  <si>
    <t>Невельск</t>
  </si>
  <si>
    <t>694742, Россия, Сахалинская обл, Невельский р-н г. Невельск, ул. Гоголя, д. 5</t>
  </si>
  <si>
    <t>46.65</t>
  </si>
  <si>
    <t>141.86</t>
  </si>
  <si>
    <t>4243665293</t>
  </si>
  <si>
    <t>8(42436)65293</t>
  </si>
  <si>
    <t>nevgo.mbousosh.3@sakhalin.gov.ru</t>
  </si>
  <si>
    <t>https://school3-nevelsk.gosuslugi.ru</t>
  </si>
  <si>
    <t>6505009969</t>
  </si>
  <si>
    <t>1026500870626</t>
  </si>
  <si>
    <t>57380169</t>
  </si>
  <si>
    <t>64228000000</t>
  </si>
  <si>
    <t>Образование начальное общее, Образование основное общее, Образование среднее общее</t>
  </si>
  <si>
    <t>устав 2025.pdf</t>
  </si>
  <si>
    <t>800</t>
  </si>
  <si>
    <t>Универсальный</t>
  </si>
  <si>
    <t>непосредственно образовательная деятельность</t>
  </si>
  <si>
    <t>ttps://sh3-nevelsk-r424.gosweb.gosuslugi.ru/glavnoe/raspisanie/</t>
  </si>
  <si>
    <t>1) обучение в Школе ведется на русском языке; 2) школа реализует образовательные программы НОО, ООО, СОО; 3)формы обучения - очная, очно-заочная, заочная;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одну смену. В школе 5-ти дневная рабочая неделя.</t>
  </si>
  <si>
    <t>Занятия в Школе проводятся в одну смену. В школе 5-ти дневная рабочая неделя.</t>
  </si>
  <si>
    <t>20616Ч30180</t>
  </si>
  <si>
    <t>004640100</t>
  </si>
  <si>
    <t>105</t>
  </si>
  <si>
    <t>Централизованная контент-фильтрация</t>
  </si>
  <si>
    <t>2</t>
  </si>
  <si>
    <t>ПАО "Ростелком"</t>
  </si>
  <si>
    <t>выделенный канал</t>
  </si>
  <si>
    <t>65П01  №  0001295</t>
  </si>
  <si>
    <t>61-Ш</t>
  </si>
  <si>
    <t> Приказ  3.12-1215р  Дата  29.12.2020</t>
  </si>
  <si>
    <t>МБОУ «СОШ №2» г. Невельска (доп.)</t>
  </si>
  <si>
    <t>Муниципальное бюджетное общеобразовательное учреждение «Средняя общеобразовательная школа № 2» г. Невельска Сахалинской области (доп.)</t>
  </si>
  <si>
    <t>1.09.1977</t>
  </si>
  <si>
    <t>Муниципальное бюджетное общеобразовательное учреждение «Средняя общеобразовательная школа №2» г.Невельска Сахалинской области. Дата создания образовательной организации - 01.09.1977г. Школа осуществляет образовательную деятельность по образовательным программам НОО, ООО и СОО. Также в образовательном учреждении функционируют кружки, секции и объединения по дополнительным общеразвивающим программам, в том числе в рамках проектов "Новые места" и "Точка роста".</t>
  </si>
  <si>
    <t>Сусенко Виктория Анатольевна</t>
  </si>
  <si>
    <t>Макарова Татьяна Викторовна</t>
  </si>
  <si>
    <t>Архипова Софья Альфредовна</t>
  </si>
  <si>
    <t>Общее собрание работников ОО, Педагогический совет, Управляющий совет</t>
  </si>
  <si>
    <t>694740, Россия, Сахалинская обл, Невельский р-н г. Невельск, ул. Школьная, д. 42</t>
  </si>
  <si>
    <t>46.688317</t>
  </si>
  <si>
    <t>141.861303</t>
  </si>
  <si>
    <t>4243662083</t>
  </si>
  <si>
    <t>nevgo.mbousosh.2@sakhalin.gov.ru</t>
  </si>
  <si>
    <t>https://sh2-nevelsk-r424.gosweb.gosuslugi.ru</t>
  </si>
  <si>
    <t>6505009944</t>
  </si>
  <si>
    <t>1026500870538</t>
  </si>
  <si>
    <t>57380146</t>
  </si>
  <si>
    <t>64228501000</t>
  </si>
  <si>
    <t>Образование общее</t>
  </si>
  <si>
    <t>устав СОШ 2 Невельск.pdf</t>
  </si>
  <si>
    <t>Невельский историко-краеведческий музей Отдел ГАИ ОМВД по Невельскому району</t>
  </si>
  <si>
    <t>578</t>
  </si>
  <si>
    <t>505</t>
  </si>
  <si>
    <t>направления: техническое, естественно-научное, художественное, физкультурно-спортивное, социальное, туристско-краеведческое</t>
  </si>
  <si>
    <t>https://shckola2-nevelsk.webou.ru/dopolnitelnoe-obrazovanie/dopolnitelnoe-obrazovanie</t>
  </si>
  <si>
    <t>очное обучение, язык - русский</t>
  </si>
  <si>
    <t>8:00-19:00</t>
  </si>
  <si>
    <t>Банк России</t>
  </si>
  <si>
    <t>03234643645280006100</t>
  </si>
  <si>
    <t>40102810845370000053</t>
  </si>
  <si>
    <t>20616UZ7Ш50</t>
  </si>
  <si>
    <t>016401800</t>
  </si>
  <si>
    <t>103</t>
  </si>
  <si>
    <t>Касперский</t>
  </si>
  <si>
    <t>ПАО Ростелеком</t>
  </si>
  <si>
    <t>65Л01  №  0000240</t>
  </si>
  <si>
    <t> Приказ  648-ОД  Дата  28.05.2010</t>
  </si>
  <si>
    <t>МБОУ «СОШ с. Шебунино имени полного кавалера ордена Славы Дёмина И.Е.» (Доп. образование)</t>
  </si>
  <si>
    <t>Муниципальное бюджетное общеобразовательное учреждение «Средняя общеобразовательная школа с. Шебунино имени полного кавалера ордена Славы Демина Ивана Егоровича» Невельского района Сахалинской области</t>
  </si>
  <si>
    <t>1.09.1971</t>
  </si>
  <si>
    <t>Дополнительное образование</t>
  </si>
  <si>
    <t>Погорелов Андрей Владимирович</t>
  </si>
  <si>
    <t>Педагогический совет, Попечительский совет, Управляющий совет</t>
  </si>
  <si>
    <t>Шебунино</t>
  </si>
  <si>
    <t>694761, Россия, Сахалинская обл, Невельский р-н с. Шебунино, ул. Горная, д. 28</t>
  </si>
  <si>
    <t>46.428200</t>
  </si>
  <si>
    <t>141.846378</t>
  </si>
  <si>
    <t>4243694423</t>
  </si>
  <si>
    <t>nevgo.mbousoshsh@sakhalin.gov.ru</t>
  </si>
  <si>
    <t>https://soshebunino.gosuslugi.ru</t>
  </si>
  <si>
    <t>6505009380</t>
  </si>
  <si>
    <t>1036502900400</t>
  </si>
  <si>
    <t>52994754</t>
  </si>
  <si>
    <t>64228885001</t>
  </si>
  <si>
    <t>Образование дошкольное, Образование начальное общее, Образование основное общее, Образование среднее общее</t>
  </si>
  <si>
    <t>Устав 2025_compressed.pdf</t>
  </si>
  <si>
    <t>154</t>
  </si>
  <si>
    <t>Общеобразовательного типа</t>
  </si>
  <si>
    <t>образовательная деятельность в режимных моментах;</t>
  </si>
  <si>
    <t>Приказ № 192-ОД от 16.06.2025г. Расписание дополнительного образования: https://sh-demina-shebunino-r424.gosweb.gosuslugi.ru/svedeniya-ob-obrazovatelnoy-organizatsii/obrazovanie/dokumenty-38_773.html</t>
  </si>
  <si>
    <t>1)об-ние в Школе ведется на русском языке; 2)школа реализует обр-ные про-мы НОО,ООО,СОО; 3)формы обучения:очная; 4)Уровни обр-ния:НОО 1-4 классы(нормативный срок освоения 4г).ООО 5-9 классы(нормативный срок освоения 5л).СОО 10-11 классы(нормативный срок освоения 2г); 5)График работы:https://sh-demina-shebunino-r424.gosweb.gosuslugi.ru/svedeniya-ob-obrazovatelnoy-organizatsii/osnovnye-svedeniya/ 6)Режим:https://sh-demina-shebunino-r424.gosweb.gosuslugi.ru/netcat_files/68/3000/rezhim_2025_2026.pdf</t>
  </si>
  <si>
    <t>https://soshebunino.gosuslugi.ru/svedeniya-ob-obrazovatelnoy-organizatsii/obrazovanie/dokumenty-38_764.html</t>
  </si>
  <si>
    <t>ОТДЕЛЕНИЕ ЮЖНО-САХАЛИНСК БАНКА РОССИИ//УФК по Саха</t>
  </si>
  <si>
    <t>20616UZ7Ш80</t>
  </si>
  <si>
    <t>650101001</t>
  </si>
  <si>
    <t>ОКТМО 64528000 ОКОПФ 75403 ОКПО 52994754 ОКВЭД 85.14 ОКАТО 64228000000</t>
  </si>
  <si>
    <t>25</t>
  </si>
  <si>
    <t>ПАО "Ростелеком"</t>
  </si>
  <si>
    <t>хDSL</t>
  </si>
  <si>
    <t>65П01  №  0000102</t>
  </si>
  <si>
    <t>63-Ш</t>
  </si>
  <si>
    <t>12.08.2014</t>
  </si>
  <si>
    <t> Приказ  886-ОД  Дата  12.08.2014</t>
  </si>
  <si>
    <t>Охинский муниципальный округ Сахалинской области</t>
  </si>
  <si>
    <t>МБОУ школа-интернат с. Некрасовка (Дополнительное образование)</t>
  </si>
  <si>
    <t>является малокомплектной</t>
  </si>
  <si>
    <t>Муниципальное бюджетное общеобразовательное учреждение школа-интернат с. Некрасовка имени Героя Социалистического Труда Пайтана Герасимовича Чайка (Дополнительное образование)</t>
  </si>
  <si>
    <t>Муниципальное бюджетное общеобразовательное учреждение школа-интернат с. Некрасовка</t>
  </si>
  <si>
    <t>01.09.1962</t>
  </si>
  <si>
    <t>Администрация Охинского МО;</t>
  </si>
  <si>
    <t>Отдел образования Оха;</t>
  </si>
  <si>
    <t>Школа построена в 1972 году. Имеет учебный корпус, столовую, средний корпус, корпус интерната. Крыло среднего корпуса отдано для детского сада. Все кабинеты имеют рабочее автоматизированное место учителя, снабжены интерактивными досками, мультимедийным оборудованием. Имеются 2 мобильных класса: в начальной и основной школе. Есть спортивный зал, хоккейный корт, спортивная площадка.</t>
  </si>
  <si>
    <t>Перевалов Владимир Инокентьевич</t>
  </si>
  <si>
    <t>Жукова Марина Анатольевна</t>
  </si>
  <si>
    <t>Третьяков Константин Эдуардович</t>
  </si>
  <si>
    <t>Некрасовка</t>
  </si>
  <si>
    <t>694468, Россия, Сахалинская обл, Охинский р-н с. Некрасовка, ул. Парковая, д. 1</t>
  </si>
  <si>
    <t>53.675314</t>
  </si>
  <si>
    <t>142.620889</t>
  </si>
  <si>
    <t>4243793218</t>
  </si>
  <si>
    <t>4243793316</t>
  </si>
  <si>
    <t>int-nekrasovka@mail.ru</t>
  </si>
  <si>
    <t>http://mboshi.ru</t>
  </si>
  <si>
    <t>6506008132</t>
  </si>
  <si>
    <t>650601001</t>
  </si>
  <si>
    <t>1026500885905</t>
  </si>
  <si>
    <t>05200910</t>
  </si>
  <si>
    <t>64236000000</t>
  </si>
  <si>
    <t>11. Государственная собственность</t>
  </si>
  <si>
    <t>Образование дошкольное, Образование начальное общее, Образование основное общее, Образование среднее общее, Образование дополнительное детей и взрослых, Образование дополнительное детей и взрослых прочее, не включенное в другие группировки</t>
  </si>
  <si>
    <t>Устав от 01.02.2024.pdf</t>
  </si>
  <si>
    <t>Сельский дом культуры, филиал № 7 Охинской ЦБС, компания «Сахалин-1», Охинский «Центр по сохранению и развитию традиционной культуры коренных малочисленных народов Севера «Кыхкых» («Лебедь»).</t>
  </si>
  <si>
    <t>300</t>
  </si>
  <si>
    <t>Профиль универсальный</t>
  </si>
  <si>
    <t>Непосредственно образовательная деятельность</t>
  </si>
  <si>
    <t>Приказ № 366/1 от 02.09.2024 "О режиме работы ОУ в 2024-2025 учебном году http://mboshi.ru/files/КАТЕГОРИИ/ДОКУМЕНТЫ/_О_режиме_работы_ОУ_2024-2025.pdf</t>
  </si>
  <si>
    <t>1) обучение в Школе ведется на русском языке 2) школа реализует образовательные программы НОО, ООО, СОО 3) формы обучения - очная 4) Занятия в Школе проводятся в одну смену. В школе 5-ти дневная рабочая неделя. http://mboshi.ru/index.php/2015-01-23-05-21-50/informatsiya</t>
  </si>
  <si>
    <t>Время работы : с 8.00 до 18.00. Суббота, воскресенье, а также праздничные дни, установленные законодательством РФ - выходные.</t>
  </si>
  <si>
    <t>Отделение Южно-Сахалинск Банк России//УФК по Сахал</t>
  </si>
  <si>
    <t>03234643647360006100</t>
  </si>
  <si>
    <t>80</t>
  </si>
  <si>
    <t>50</t>
  </si>
  <si>
    <t>65Л  №  0000321</t>
  </si>
  <si>
    <t>1-ШИ</t>
  </si>
  <si>
    <t>06.12.2021</t>
  </si>
  <si>
    <t> Приказ  3.12-1448-р  Дата  06.12.2021</t>
  </si>
  <si>
    <t>МБОУ ОШ № 4 г.Охи (Доп. Образование)</t>
  </si>
  <si>
    <t>Муниципальное бюджетное общеобразовательное учреждение общеобразовательная школа №4 г. Охи (Доп. Образование)</t>
  </si>
  <si>
    <t>Муниципальное бюджетное специальное (коррекционное) общеобразовательное учреждение для обучающихся, воспитанников с ограниченными возможностями здоровья специальная (коррекционная) общеобразовательная школа № 4 г. Охи</t>
  </si>
  <si>
    <t>4</t>
  </si>
  <si>
    <t>25.05.71</t>
  </si>
  <si>
    <t>Наша школа для детей с особыми образовательными потребностями. Школа реализует адаптированные основные общеобразовательные программы образования обучающихся с умственной отсталостью (интеллектуальными нарушениями). Так же мы реализуем для всех желающих, обучающихся школы адаптированные программы дополнительного образования. В нашей школе созданы все условия для обучения детей с ОВЗ.</t>
  </si>
  <si>
    <t>Съемщикова Елена Халимовна</t>
  </si>
  <si>
    <t>Мингазова Юлия Григорьевна</t>
  </si>
  <si>
    <t>Пивкина Анна Сергеевна</t>
  </si>
  <si>
    <t>Оха</t>
  </si>
  <si>
    <t>694490 г. Оха, Сахалинская область, ул. Школьная, д. 15</t>
  </si>
  <si>
    <t>53.571040</t>
  </si>
  <si>
    <t>142.947971</t>
  </si>
  <si>
    <t>4243732821,4243734936</t>
  </si>
  <si>
    <t>4243732821</t>
  </si>
  <si>
    <t>shkola4okha@mail.ru</t>
  </si>
  <si>
    <t>https://shkola4okha.gosuslugi.ru</t>
  </si>
  <si>
    <t>НЕТ</t>
  </si>
  <si>
    <t>6506007964</t>
  </si>
  <si>
    <t>1026500885982</t>
  </si>
  <si>
    <t>57380790</t>
  </si>
  <si>
    <t>64425000000</t>
  </si>
  <si>
    <t>Образование основное общее, Образование дополнительное детей и взрослых</t>
  </si>
  <si>
    <t>Устав МБОУ ОШ №4 г. Охи.pdf</t>
  </si>
  <si>
    <t>https://shkola4okha.gosuslugi.ru/roditelyam-i-uchenikam/poleznaya-informatsiya/zozh/sotsialnoe-partnerstvo/</t>
  </si>
  <si>
    <t>140</t>
  </si>
  <si>
    <t>Приказ о "Режим работы МБОУ ОШ №4 г. Охи" №253-ОД от 05.08.2024 https://shkola4okha.gosuslugi.ru/glavnoe/raspisanie/</t>
  </si>
  <si>
    <t>1)Обучение в МБОУ ОШ № 4 г. Охи ведется на русском языке; 2)Школа реализует Адаптированную основную общеобразовательную программу образования обучающихся с умственной отсталостью (интеллектуальными нарушениями) 3)Формы обучения очная; 4)Уровни образования: начальное общее образование, основное общее образование, дополнительное образование детей и взрослых. 5)Занятия проводятся в оду смену (1-ая смена). В школе 5-ти дневная рабочая неделя. 6)Время работы: с 9:00 до 17:30 Сб, вс - выходные.</t>
  </si>
  <si>
    <t>Пн- пт с 9:00 до 17:30 Сб, вс - выходные.</t>
  </si>
  <si>
    <t>Отделение Южно-Сахалинск, г. Южно-Сахалинск УФК</t>
  </si>
  <si>
    <t>20907000240</t>
  </si>
  <si>
    <t>ИНН 6506007964 КПП 650601001 БИК 016401800 ОГРН №1026500885982 ОКАТО 64425000000 казначейский счет 03234643647360006100 единый казначейский счет 4010281084537000053 Отделение Южно-Сахалинск Банка России//УФК по Сахалинской области г. Южно-Сахалинск Директор МБОУ ОШ №4 г. Охи Съемщикова Елена Халимовна действующая на основании Устава</t>
  </si>
  <si>
    <t>75</t>
  </si>
  <si>
    <t>Skydns</t>
  </si>
  <si>
    <t>101</t>
  </si>
  <si>
    <t>65Л01  №  0000390</t>
  </si>
  <si>
    <t>4-К</t>
  </si>
  <si>
    <t>27.08.15</t>
  </si>
  <si>
    <t> Приказ  1357-ОД  Дата  27.02.15</t>
  </si>
  <si>
    <t>МБОУ СОШ № 1 г. Охи им. А. Е. Буюклы (Доп. Образование)</t>
  </si>
  <si>
    <t>Муниципальное бюджетное общеобразовательное учреждение средняя общеобразовательная школа № 1 г. Охи имени Героя Советского Союза Антона Ефимовича Буюклы (Доп. Образование)</t>
  </si>
  <si>
    <t>1</t>
  </si>
  <si>
    <t>1.09.35</t>
  </si>
  <si>
    <t>Школа осуществляет дополнительное образование по следующим направлениям: 1. Художественное. 2. Социально-педагогическое. 3. Физкультурно-спортивное. 4. Гражданско-патриотическое.</t>
  </si>
  <si>
    <t>&lt;Не указано&gt;</t>
  </si>
  <si>
    <t>Стрижак Юлия Анатольевна</t>
  </si>
  <si>
    <t>Прокова Лидия Юрьевна</t>
  </si>
  <si>
    <t>Общее собрание работников ОО, Попечительский совет, Управляющий совет</t>
  </si>
  <si>
    <t>694494, г. Оха ул. 60 лет СССР, д. 32/1</t>
  </si>
  <si>
    <t>53.597105</t>
  </si>
  <si>
    <t>142.958736</t>
  </si>
  <si>
    <t>4243730865,4243731610,4243731855</t>
  </si>
  <si>
    <t>4243731855</t>
  </si>
  <si>
    <t>skool1@mail.ru</t>
  </si>
  <si>
    <t>https://okha-school.shl.eduru.ru</t>
  </si>
  <si>
    <t>6506007629</t>
  </si>
  <si>
    <t>1026500886059</t>
  </si>
  <si>
    <t>12275883</t>
  </si>
  <si>
    <t>8000030</t>
  </si>
  <si>
    <t>45403</t>
  </si>
  <si>
    <t>Образование общее, Образование дополнительное</t>
  </si>
  <si>
    <t>Устав от 14.01.2025.pdf</t>
  </si>
  <si>
    <t>750</t>
  </si>
  <si>
    <t>Расписание на 2025-2026 учебный год в разработке</t>
  </si>
  <si>
    <t>1) обучение ведется на русском языке; 2) школа реализует образовательные программы НОО, ООО, СОО; 3) формы обучения -очная, очно-заочная, заочная; 4) уровни образования: НОО 1-4 классы (срок освоения 4 года), ООО 5-9 классы (срок освоения 5 лет), СОО 10-11 классы ( срок освоения 2 г. – очн и 3 г. - заочн); 6) Занятия в Школе проводятся в одну смену. 7) Время работы : с 8.00 до 16.00. Суббота, воскресенье - выходные; 7) Начало учебного года - 01 сентября, конец учебного года – 28 мая.</t>
  </si>
  <si>
    <t>5-дневная рабочая неделя, с 8.00-18.00</t>
  </si>
  <si>
    <t>Сбербанк</t>
  </si>
  <si>
    <t>40711810664011000004</t>
  </si>
  <si>
    <t>20907000310</t>
  </si>
  <si>
    <t>773601001</t>
  </si>
  <si>
    <t>129</t>
  </si>
  <si>
    <t>Централизованная контнт-фильтрация</t>
  </si>
  <si>
    <t>1024</t>
  </si>
  <si>
    <t>МБОУ СОШ № 5 г. Охи им. А. В. Беляева (Доп. Образование)</t>
  </si>
  <si>
    <t>Муниципальное бюджетное общеобразовательное учреждение средняя общеобразовательная школа № 5 г. Охи имени кавалера ордена Мужества Алексея Викторовича Беляева (Доп. Образование)</t>
  </si>
  <si>
    <t>5</t>
  </si>
  <si>
    <t>31.08.69</t>
  </si>
  <si>
    <t>Муниципальное бюджетное общеобразовательное учреждение средняя общеобразовательная школа № 5 г. Охи имени кавалера ордена Мужества Алексея Викторовича Беляева</t>
  </si>
  <si>
    <t>Мингазова Лиза Магомедовна</t>
  </si>
  <si>
    <t>Пьянина О.А., Лебедева А.В., Васильченко Н.В.</t>
  </si>
  <si>
    <t>Селезенева Т. А.</t>
  </si>
  <si>
    <t>Педагогический совет</t>
  </si>
  <si>
    <t>694490 Сахалинская область, Охинский район, г. Оха, ул. Советская, д. 9</t>
  </si>
  <si>
    <t>53.589914</t>
  </si>
  <si>
    <t>142.545503</t>
  </si>
  <si>
    <t>4243734212</t>
  </si>
  <si>
    <t>okha.sosh5@sakhalin.gov.ru</t>
  </si>
  <si>
    <t>https://sosh5okha.sakhalin.gov.ru</t>
  </si>
  <si>
    <t>дополнительных корпусов нет</t>
  </si>
  <si>
    <t>6506007668</t>
  </si>
  <si>
    <t>1026500885828</t>
  </si>
  <si>
    <t>57378273</t>
  </si>
  <si>
    <t>Образование начальное общее, Образование основное общее, Образование среднее общее, Образование дополнительное</t>
  </si>
  <si>
    <t>Устав 14.01.2025.pdf</t>
  </si>
  <si>
    <t>964</t>
  </si>
  <si>
    <t>Виды профилей: 1. Общеобразовательный профиль 2. Информационно-технологический профиль 4. Технологический профиль 5. Социально-экономический/гуманитарный</t>
  </si>
  <si>
    <t>дополнительное образование</t>
  </si>
  <si>
    <t>http://shkola5okha.ru/images/расписание_уроков_5-9_классов.pdf, http://shkola5okha.ru/images/расписание_уроков_10-11_классов.pdf http://shkola5okha.ru/images/docs/СОШ_5_Приказ_275-ОД.PDF</t>
  </si>
  <si>
    <t>язык обучения - русский;</t>
  </si>
  <si>
    <t>08.00-19.00</t>
  </si>
  <si>
    <t>Отделение Южно-Сахалинск Банка России//УФК по Саха</t>
  </si>
  <si>
    <t>20907000210</t>
  </si>
  <si>
    <t>казначейский счет: 03234643647360006100</t>
  </si>
  <si>
    <t>69</t>
  </si>
  <si>
    <t>SkyDNS</t>
  </si>
  <si>
    <t>РосТелеКом</t>
  </si>
  <si>
    <t>65П01  №  0001233</t>
  </si>
  <si>
    <t>67-Ш</t>
  </si>
  <si>
    <t>1.01.20</t>
  </si>
  <si>
    <t> Приказ  3.12-24-р  Дата  15.01.20</t>
  </si>
  <si>
    <t>МБОУ СОШ № 7 г. Охи им. Д. М. Карбышева (ДОП)</t>
  </si>
  <si>
    <t>Муниципальное бюджетное общеобразовательное учреждение cредняя общеобразовательная школа № 7 г. Охи имени Героя Советского Союза Дмитрия Михайловича Карбышева</t>
  </si>
  <si>
    <t>7</t>
  </si>
  <si>
    <t>14.04.75</t>
  </si>
  <si>
    <t>Отдел образования Оха; Администрация Охинского МО;</t>
  </si>
  <si>
    <t>Педагогические классы, юридический профиль, технологический профиль, дополнительное образование, внеурочная деятельность</t>
  </si>
  <si>
    <t>Мерена Елена Михайловна</t>
  </si>
  <si>
    <t>Тарасова Юлия Александровна, Рудь Светлана Александровна, Радченко Наталья Викторовна, Архипова Елена Витальевна</t>
  </si>
  <si>
    <t>Хорунжий Василий Васильевич</t>
  </si>
  <si>
    <t>694490, Сахалинская обл., г. Оха, ул. Блюхера, 34</t>
  </si>
  <si>
    <t>53.595619</t>
  </si>
  <si>
    <t>142.953444</t>
  </si>
  <si>
    <t>4243750191</t>
  </si>
  <si>
    <t>8 42437 50191</t>
  </si>
  <si>
    <t>school-7-okha@mail.ru</t>
  </si>
  <si>
    <t>https://okha7.shl.eduru.ru/</t>
  </si>
  <si>
    <t>6506007650</t>
  </si>
  <si>
    <t>1026500886026</t>
  </si>
  <si>
    <t>Образование среднее общее</t>
  </si>
  <si>
    <t>Да: - ГКУ СРЦН "Родник" г.Оха; - МБДОУ №10 "Золушка" г. Оха; - МБДОУ №5 "Звездочка" г.Оха; - МБОУ ДО ДДиЮ г. Оха</t>
  </si>
  <si>
    <t>1160</t>
  </si>
  <si>
    <t>874</t>
  </si>
  <si>
    <t>Приказ "Об организации образовательного процесса в 2024-2025 учебном году" №296-ОД №296 https://okha7.shl.eduru.ru/d/struktura_4</t>
  </si>
  <si>
    <t>1. обучение в школе ведётся на русском языке; 2. школа реализует образовательные программы НОО, ООО, СОО; 3. форма обучения - очная; 4. уровни образования: - начальное общее образование 1-4 классы (нормативный срок освоения 4 года); - основное общее образование 5-9 классы (нормативный срок освоения 5 лет); - среднее общее образование 10-11 классы (нормативный срок освоения 2 года); 5. занятия в школе проводятся в две смены для 1-4 классов, в одну смену для 5-11 классов.</t>
  </si>
  <si>
    <t>ПН-ПТ с 8.00 до 19.00</t>
  </si>
  <si>
    <t>Отделение Южно-Сахалинск Банка России// УФК по Сах</t>
  </si>
  <si>
    <t>40701810664011000004</t>
  </si>
  <si>
    <t>21907000230, 20907000230</t>
  </si>
  <si>
    <t>отсутствует</t>
  </si>
  <si>
    <t>79</t>
  </si>
  <si>
    <t>NetPolice</t>
  </si>
  <si>
    <t>65Л01  №  0000589</t>
  </si>
  <si>
    <t>68-Ш</t>
  </si>
  <si>
    <t>08.06.16</t>
  </si>
  <si>
    <t> Приказ  №939-ОД  Дата  04.08.10</t>
  </si>
  <si>
    <t>МБОУ школа-детский сад с.Тунгор (Дополнительное образование)</t>
  </si>
  <si>
    <t>Муниципальное бюджетное общеобразовательное учреждение школа – детский сад с.Тунгор (Дополнительное образование)</t>
  </si>
  <si>
    <t>3.10.61</t>
  </si>
  <si>
    <t>МБОУ школа-детский сад с.Тунгор основана 03.11.1961 года. С 01.11.2019 года переехали в новое современное здание. На сегодняшний день в школе реализуются дошкольное образование, начальное общее, основное общее, среднее общее образование. На основании лицензии, выданной Министерством образования Сахалинской области от 01.11.2019 № 70-Ш осуществляется дополнительное образование детей и взрослых.</t>
  </si>
  <si>
    <t>Горбатова Елена Владимировна</t>
  </si>
  <si>
    <t>Карулова Валентина Ивановна</t>
  </si>
  <si>
    <t>должность отсутствует в штатном расписании</t>
  </si>
  <si>
    <t>Общее собрание работников ОО, Педагогический совет, Родительский комитет</t>
  </si>
  <si>
    <t>Тунгор</t>
  </si>
  <si>
    <t>694471 Сахалинская область, Охинский район, с.Тунгор, ул. Ленина д. 9</t>
  </si>
  <si>
    <t>53.389053</t>
  </si>
  <si>
    <t>142.954768</t>
  </si>
  <si>
    <t>4243747461,4243747766</t>
  </si>
  <si>
    <t>tyngor_school@mail.ru</t>
  </si>
  <si>
    <t>https://tungor.gosuslugi.ru</t>
  </si>
  <si>
    <t>6506008171</t>
  </si>
  <si>
    <t>1026500886037</t>
  </si>
  <si>
    <t>57380778</t>
  </si>
  <si>
    <t>64236000003</t>
  </si>
  <si>
    <t>Образование дошкольное, Образование начальное общее, Образование основное общее, Образование среднее общее, Образование дополнительное</t>
  </si>
  <si>
    <t>Устав МБОУ школа-детский сад с.Тунгор.pdf</t>
  </si>
  <si>
    <t>ГБУЗ «Охинская ЦРБ, ТОНД Охинского района УНД и ПР ГУ МЧС России по Сахалинской, ОГИБДД ОМВД России по городскому округу Охинский области, Управление образования муниципального образования городской округ.</t>
  </si>
  <si>
    <t>90</t>
  </si>
  <si>
    <t>ДО,НОО, ООО, СОО, образовательные услуги для учеников с особыми образовательными потребностями, дополнительное образование</t>
  </si>
  <si>
    <t>Директор: Контролирует работу и обеспечивает эффективное взаимодействие структурных подразделений организации, утверждает штатное расписание, отчетные документы организации, осуществляет общее руководство Школой Педагогический совет: Осуществляет текущее руководство образовательной деятельностью Школы; Общее собрание работников: Реализует право работников участвовать в управлении образовательной организацией</t>
  </si>
  <si>
    <t>утверждено приказом директора</t>
  </si>
  <si>
    <t>1) обучение ведется на русском языке; 2) школа реализует образовательные программы НОО, ООО, СОО; 3) форма обучения очная; 4) уровни образования: НОО 1-4 классы (срок освоения 4 года), ООО 5-9 классы (срок освоения 5 лет), СОО 10-11 классы ( срок освоения 2 г.); 6) Занятия в Школе проводятся в одну смену. 7) Время работы : с 8.00 до 16.00. Суббота, воскресенье - выходные; 7) Начало учебного года - 01 сентября, конец учебного года – 28 мая.</t>
  </si>
  <si>
    <t>понедельник – пятница: с 7.30 до 19.30 часов; перерыв на обед – с 12.30 до 13.30 часов</t>
  </si>
  <si>
    <t>Банк ОТДЕЛЕНИЕ ЮЖНО-САХАЛИНСК БАНКА РОССИИ//УФК по</t>
  </si>
  <si>
    <t>20915000900</t>
  </si>
  <si>
    <t>011111640</t>
  </si>
  <si>
    <t>Кор. счет отсутствует</t>
  </si>
  <si>
    <t>26</t>
  </si>
  <si>
    <t>usergate web filter</t>
  </si>
  <si>
    <t>65Л01  №  0001221</t>
  </si>
  <si>
    <t>70-Ш</t>
  </si>
  <si>
    <t>1.11.19</t>
  </si>
  <si>
    <t> Приказ  3.12-1352-р  Дата  1.11.19</t>
  </si>
  <si>
    <t>Городской округ "город Южно-Сахалинск"</t>
  </si>
  <si>
    <t>МАОУ СОШ № 34 с. Березняки (доп.)</t>
  </si>
  <si>
    <t>Автономная организация</t>
  </si>
  <si>
    <t>Муниципальное автономное общеобразовательное учреждение средняя общеобразовательная школа № 34 с. Березняки (доп.)</t>
  </si>
  <si>
    <t>34</t>
  </si>
  <si>
    <t>1.08.1980</t>
  </si>
  <si>
    <t>Администрация г. Южно-Сахалинска;</t>
  </si>
  <si>
    <t>Департамент образования города Южно-Сахалинска;</t>
  </si>
  <si>
    <t>Босяченко Анжелла Васильевна</t>
  </si>
  <si>
    <t>Кузьменко Елена Васильевна</t>
  </si>
  <si>
    <t>Березняки</t>
  </si>
  <si>
    <t>693901, Россия, Сахалинская обл с. Березняки (Южно-Сахалинск), ул. Крайняя, д. 8А</t>
  </si>
  <si>
    <t>47.130971</t>
  </si>
  <si>
    <t>142.761810</t>
  </si>
  <si>
    <t>4242237725</t>
  </si>
  <si>
    <t>yusgo.mbousosh.34@sakhalin.gov.ru</t>
  </si>
  <si>
    <t>https://school34-bereznyaki.gosuslugi.ru/</t>
  </si>
  <si>
    <t>6501105608</t>
  </si>
  <si>
    <t>1026500530946</t>
  </si>
  <si>
    <t>52996931</t>
  </si>
  <si>
    <t>64401801001</t>
  </si>
  <si>
    <t>УСТАВ.pdf</t>
  </si>
  <si>
    <t>275</t>
  </si>
  <si>
    <t>Приказ "Об утверждении нормативных документов на 2020-2021 учебный год" № 130/01-12 от 01.09.2020г http://www.school34ys.ru/index.php/raspisanie-urokov</t>
  </si>
  <si>
    <t>Обучение в МАОУ СОШ № 34 с.Березняки ведется на русском языке; 2) Школа реализует образовательные программы НОО, ООО, СОО; 3) Формы обучения -очная; 4) Уровни образования: Начальное общее образование 1-4 классы (нормативный срок освоения 4 года).</t>
  </si>
  <si>
    <t>понедельник - пятница 12:00-18:00</t>
  </si>
  <si>
    <t>ГРКЦ ГУ Банка России по Сахалинской области г.Южно</t>
  </si>
  <si>
    <t>40701810364013000001</t>
  </si>
  <si>
    <t>30907601440</t>
  </si>
  <si>
    <t>Кор.счёт отсутствует</t>
  </si>
  <si>
    <t>36</t>
  </si>
  <si>
    <t>МАОУ СОШ № 19 с. Дальнее (доп.)</t>
  </si>
  <si>
    <t>Муниципальное автономное общеобразовательное учреждение средняя общеобразовательная школа № 19 с. Дальнее (доп.)</t>
  </si>
  <si>
    <t>19</t>
  </si>
  <si>
    <t>1.10.1948</t>
  </si>
  <si>
    <t>Замечательным событием в жизни села Дальнее стало открытие новой Дальненской восьмилетней школы в 1970 году, которое было приурочено к 100-летию со дня рождения В. И. Ленина.1 сентября 1987 года названная школа решением исполнительного комитета Сахалинского областного Совета Народных Депутатов была реорганизована в Дальненскую среднюю общеобразовательную школу отдела народного образования Октябрьского райисполкома г. Южно-Сахалинска.13 октября 2011 года школа была зарегистрирована как Муниципальное бюджетное общеобразовательное учреждение средняя общеобразовательная школа № 19 с. Дальнее (МБОУ СОШ № 19 с. Дальнее).На основании постановления администрации города Южно-Сахалинска от 7.04.2017г №965-ПА Муниципальное бюджетное общеобразовательное учреждение средняя общеобразовательная школа № 19 с. Дальнее (МБОУ СОШ № 19 с.Дальнее) переименовано в Муниципальное автономное общеобразовательное учреждение средняя общеобразовательная школа № 19 с. Дальнее (МАОУ СОШ № 19 с. Дальнее).</t>
  </si>
  <si>
    <t>Тику Татьяна Владимировна</t>
  </si>
  <si>
    <t>Адамова Ольга Николаевна, Маслова Татьяна Леонидовна</t>
  </si>
  <si>
    <t>Дальнее</t>
  </si>
  <si>
    <t>693904, Россия, Сахалинская обл с. Дальнее (Южно-Сахалинск), ул. Ударная, д. 43</t>
  </si>
  <si>
    <t>46.994157</t>
  </si>
  <si>
    <t>142.674548</t>
  </si>
  <si>
    <t>4242705954,4242705831</t>
  </si>
  <si>
    <t>4242705831</t>
  </si>
  <si>
    <t>yusgo.maousosh.19@sakhalin.gov.ru</t>
  </si>
  <si>
    <t>https://school19ys.gosuslugi.ru</t>
  </si>
  <si>
    <t>6501102808</t>
  </si>
  <si>
    <t>1026500530869</t>
  </si>
  <si>
    <t>50715342</t>
  </si>
  <si>
    <t>64401802001</t>
  </si>
  <si>
    <t>устав.pdf</t>
  </si>
  <si>
    <t>560</t>
  </si>
  <si>
    <t>319</t>
  </si>
  <si>
    <t>две смены обучения</t>
  </si>
  <si>
    <t>Приказ № 408-ОД от 29 августа 2024 г.</t>
  </si>
  <si>
    <t>очное</t>
  </si>
  <si>
    <t>шестидневка</t>
  </si>
  <si>
    <t>Отделение Южно-Сахалинск, г. Южно-Сахалинска</t>
  </si>
  <si>
    <t>3090764150, 31907601150</t>
  </si>
  <si>
    <t>43</t>
  </si>
  <si>
    <t>ПАО «Ростелеком»</t>
  </si>
  <si>
    <t>65П01  №  0000950</t>
  </si>
  <si>
    <t>15-Ш</t>
  </si>
  <si>
    <t>16.06.2017</t>
  </si>
  <si>
    <t>Министерство образование Сахалинской области</t>
  </si>
  <si>
    <t> Приказ  3.12-850-р  Дата  16.06.2017</t>
  </si>
  <si>
    <t>МАОУ СОШ № 30 п/р Луговое (доп.)</t>
  </si>
  <si>
    <t>Муниципальное автономное общеобразовательное учреждение средняя общеобразовательная школа № 30 города Южно-Сахалинска (доп.)</t>
  </si>
  <si>
    <t>МАОУ СОШ № 30</t>
  </si>
  <si>
    <t>30</t>
  </si>
  <si>
    <t>1.09.1947</t>
  </si>
  <si>
    <t>Волостникова Элина Юрьевна</t>
  </si>
  <si>
    <t>Алуева Вера Ивановна</t>
  </si>
  <si>
    <t>Луговое</t>
  </si>
  <si>
    <t>693021, Россия, Сахалинская обл г. Южно-Сахалинск, ул. Дружбы, д. 71</t>
  </si>
  <si>
    <t>47.016673</t>
  </si>
  <si>
    <t>142.713517</t>
  </si>
  <si>
    <t>4242799397</t>
  </si>
  <si>
    <t>yusgo.mbousosh.30@sakhalin.gov.ru</t>
  </si>
  <si>
    <t>https://school30ys.gosuslugi.ru</t>
  </si>
  <si>
    <t>6501103223</t>
  </si>
  <si>
    <t>1026500539691</t>
  </si>
  <si>
    <t>50715968</t>
  </si>
  <si>
    <t>64401000000</t>
  </si>
  <si>
    <t>75401</t>
  </si>
  <si>
    <t>Устав СОШ № 30.pdf</t>
  </si>
  <si>
    <t>1140</t>
  </si>
  <si>
    <t>Образовательная деятельность</t>
  </si>
  <si>
    <t>Приказ №21 ОД от 26.08.24 1-4класс https://30.sakhalinschool.ru/upload/sakhalinsc30_new/files/bc/c3/bcc307b75d7f057c701eb09db34e4b61.pdfП 5-11 класс https://30.sakhalinschool.ru/upload/sakhalinsc30_new/files/49/24/49241972798e6f8547e865068b2490a0.pdf</t>
  </si>
  <si>
    <t>Обучение в школе ведется на русском языке. Школа реализует образовательные программ НОО, ООО, СОО, формы обучения очная. Уровни образования : начальное общее образование -1-4 класс (4 года), основное общее образование – 5-9 классы (5 лет), среднее общее образование - 10-11 класс (2 года) Начало учебного года 01.09.24 , окончание 26.05.25</t>
  </si>
  <si>
    <t>В школе занятия проводятся в одну смену в режиме шести дневной рабочей недели. Время работы с 8.00 до 17.00</t>
  </si>
  <si>
    <t>ПАО "Сбербанк России"</t>
  </si>
  <si>
    <t>30907601420, 31907601420</t>
  </si>
  <si>
    <t>67</t>
  </si>
  <si>
    <t>65Л01  №  0000188</t>
  </si>
  <si>
    <t>9.04.2015</t>
  </si>
  <si>
    <t> Приказ  490-ОД  Дата  9.04.2015</t>
  </si>
  <si>
    <t>МАОУ СОШ №31 г. Южно-Сахалинска (доп.)</t>
  </si>
  <si>
    <t>Муниципальное автономное общеобразовательное учреждение средняя общеобразовательная школа № 31 города Южно-Сахалинска (доп.)</t>
  </si>
  <si>
    <t>31</t>
  </si>
  <si>
    <t>1.09.1966</t>
  </si>
  <si>
    <t>Детский технопарк «Кванториум» на базе муниципального автономного общеобразовательного учредения средней общеобразовательной школы № 31 города Южно-Сахалинска создан в 2021 году в рамках федерального проекта «Современная школа» национального проекта «Образование». Он призван обеспечить расширение содержания общего образования с целью развития у обучающихся современных компетенций и навыков, в том числе естественно-научной, математической, информационной грамотности, формирования критического и креативного мышления. В школе реализуются общеобразовательные программы в рамках Школьного Кванториума по технической и естественно-научной направленности.</t>
  </si>
  <si>
    <t>Бережная Т.И.</t>
  </si>
  <si>
    <t>Сорокина Светлана Александровна</t>
  </si>
  <si>
    <t>Сидоров Илья Юрьевич</t>
  </si>
  <si>
    <t>Ново-Александровск</t>
  </si>
  <si>
    <t>693022, Россия, Сахалинская обл г. Южно-Сахалинск, ул. Советская, д. 91</t>
  </si>
  <si>
    <t>4242793479</t>
  </si>
  <si>
    <t>yusgo.maousosh.31@sakhalin.gov.ru</t>
  </si>
  <si>
    <t>https://sakhschool31.gosuslugi.ru</t>
  </si>
  <si>
    <t>6501102477</t>
  </si>
  <si>
    <t>1026500530990</t>
  </si>
  <si>
    <t>50715052</t>
  </si>
  <si>
    <t>ustav.pdf</t>
  </si>
  <si>
    <t>634</t>
  </si>
  <si>
    <t>Расписание занятий составляется в кажном объединении индивидуально и располагается на сайте https://sakhschool31.gosuslugi.ru/kvantorium/rezhim-zanyatiy/</t>
  </si>
  <si>
    <t>Обучение: очное групповое на базе МАОУ СОШ № 31 города Южно-Сахалинска</t>
  </si>
  <si>
    <t>с 8.00 до 20.00, понедельник - суббота</t>
  </si>
  <si>
    <t>Отделение г. Южно-Сахалинск (Департамент финансов</t>
  </si>
  <si>
    <t>31907601090</t>
  </si>
  <si>
    <t>58</t>
  </si>
  <si>
    <t>централизованная система контент - фильтрации ПАО "Росте</t>
  </si>
  <si>
    <t>95</t>
  </si>
  <si>
    <t>МАОУ СОШ №32 г. Южно-Сахалинска (доп.)</t>
  </si>
  <si>
    <t>Муниципальное автономное общеобразовательное учреждение средняя общеобразовательная школа № 32 города Южно-Сахалинска (доп.)</t>
  </si>
  <si>
    <t>32</t>
  </si>
  <si>
    <t>15.08.1987</t>
  </si>
  <si>
    <t>Валуйских Татьяна Александровна</t>
  </si>
  <si>
    <t>Войнова Надежда Александровна</t>
  </si>
  <si>
    <t>Войнова Анастасия Витальевна</t>
  </si>
  <si>
    <t>693022, Россия, Сахалинская обл г. Южно-Сахалинск, пер. Железнодорожный, д. 12А</t>
  </si>
  <si>
    <t>47.05449</t>
  </si>
  <si>
    <t>142.73191</t>
  </si>
  <si>
    <t>4242797580,4242797490</t>
  </si>
  <si>
    <t>4242797580</t>
  </si>
  <si>
    <t>yusgo.maousosh.32@sakhalin.gov.ru</t>
  </si>
  <si>
    <t>https://school32ys.gosuslugi.ru/</t>
  </si>
  <si>
    <t>693022, Россия, Сахалинская область, г. Южно-Сахалинск, п/р Ново-Александровск, пер. Мичурина 4</t>
  </si>
  <si>
    <t>6501102420</t>
  </si>
  <si>
    <t>1026500531551</t>
  </si>
  <si>
    <t>50714986</t>
  </si>
  <si>
    <t>ГБОУ ДПО ИРОСО, МУЗ «Поликлиника №6», , Департамент социальной защиты населения Сахалинской области, МОУ ДОД СДЮСШОР по греко-римской борьбе, ГУЗ «Областная стоматологическая поликлиника», ЦНК «Радуга», АОУ ДОД Дворец детского (юношеского) творчества г. Южно-Сахалинска, Школа искусств №4, Детская библиотека, ППМС центр, областной наркологический диспансер, УЦ «Вега», Областная универсальная научная библиотека, Сахалинская областная больница, Росгвардия, ОГБДД, ГО МЧС по Сахалинской области,</t>
  </si>
  <si>
    <t>887</t>
  </si>
  <si>
    <t>643</t>
  </si>
  <si>
    <t>универсальный</t>
  </si>
  <si>
    <t>Приказ "О режиме работы МАОУ СОШ №32 в 2024 -2025 учебном году, от 30. 08. 2024 г. № 511-ОД http://sakhalin32school.ru/p69aa1.html</t>
  </si>
  <si>
    <t>Отделение Банка России//УФК по Сахалинской области</t>
  </si>
  <si>
    <t>30907600980/31907600980</t>
  </si>
  <si>
    <t>коррекционного счёта у организации нет</t>
  </si>
  <si>
    <t>70</t>
  </si>
  <si>
    <t>Государственный контракт МОСО "Обеспечение круглосуточного неограниченного доступа к информации сети Интернет, упр. ЦС контентной фильтр.ОО</t>
  </si>
  <si>
    <t>97</t>
  </si>
  <si>
    <t>МАОУ СОШ № 18 села Синегорск (доп.)</t>
  </si>
  <si>
    <t>Муниципальное автономное общеобразовательное учреждение средняя общеобразовательная школа № 18 села Синегорск (доп.)</t>
  </si>
  <si>
    <t>18</t>
  </si>
  <si>
    <t>1.09.1958</t>
  </si>
  <si>
    <t>Шелохаева Вера Александровна</t>
  </si>
  <si>
    <t>Кучерова Светлана Анатольевна</t>
  </si>
  <si>
    <t>Синегорск</t>
  </si>
  <si>
    <t>693902, Россия, Сахалинская обл с. Синегорск (Южно-Сахалинск), ул. Коммунистическая, д. 49</t>
  </si>
  <si>
    <t>4242239336</t>
  </si>
  <si>
    <t>yusgo.mbousosh.18@sakhalin.gov.ru</t>
  </si>
  <si>
    <t>693902, Российская Федерация, Сахалинская область, г. Южно-Сахалинск, с. Синегорск, ул. Коммунистическая, 49.</t>
  </si>
  <si>
    <t>6501102597</t>
  </si>
  <si>
    <t>1026500532101</t>
  </si>
  <si>
    <t>50715496</t>
  </si>
  <si>
    <t>64401000004</t>
  </si>
  <si>
    <t>Отделение Южно-Сахалинск Банка России</t>
  </si>
  <si>
    <t>03234643647010006100</t>
  </si>
  <si>
    <t>30907601640</t>
  </si>
  <si>
    <t>МАОУ CОШ №14 г. Южно-Сахалинска (доп.)</t>
  </si>
  <si>
    <t>Муниципальное автономное общеобразовательное учреждение средняя общеобразовательная школа № 14 города Южно-Сахалинска (доп.)</t>
  </si>
  <si>
    <t>14</t>
  </si>
  <si>
    <t>1.04.1951</t>
  </si>
  <si>
    <t>МАОУ CОШ № 14 реализует программы дополнительного образования "Медиацентр", "Юные волонтеры", "ЮИД", "Квадрокоптеры", "Волшебники сцены", "Акварелька", "Рисуем вместе"</t>
  </si>
  <si>
    <t>Горбачева Марина Леонидовна</t>
  </si>
  <si>
    <t>Стукалова Анастасия Игоревна</t>
  </si>
  <si>
    <t>Хромова Елена Петровна</t>
  </si>
  <si>
    <t>Южно-Сахалинск</t>
  </si>
  <si>
    <t>693005, Россия, Сахалинская обл г. Южно-Сахалинск, ул. Деповская, д. 16</t>
  </si>
  <si>
    <t>46.9531917</t>
  </si>
  <si>
    <t>142.720491</t>
  </si>
  <si>
    <t>4242714859</t>
  </si>
  <si>
    <t>yusgo.mbouosh.14@sakhalin.gov.ru</t>
  </si>
  <si>
    <t>https://school14ys.gosuslugi.ru/</t>
  </si>
  <si>
    <t>6501255466</t>
  </si>
  <si>
    <t>1136501003176</t>
  </si>
  <si>
    <t>50715402</t>
  </si>
  <si>
    <t>Образование дополнительное детей и взрослых</t>
  </si>
  <si>
    <t>Устав_compressed.pdf</t>
  </si>
  <si>
    <t>250</t>
  </si>
  <si>
    <t>https://school14ys.gosuslugi.ru/search/?search_query=%D0%BF%D1%80%D0%B8%D0%BA%D0%B0%D0%B7+%D0%BE%D0%B1+%D0%BE%D1%80%D0%B3%D0%B0%D0%BD%D0%B8%D0%B7%D0%B0%D1%86%D0%B8%D0%B8+%D0%B4%D0%BE%D0%BF%D0%BE%D0%BB%D0%BD%D0%B8%D1%82%D0%B5%D0%BB%D1%8C%D0%BD%D0%BE%D0%B3%D0%BE+%D0%BE%D0%B1%D1%80%D0%B0%D0%B7%D0%BE%D0%B2%D0%B0%D0%BD%D0%B8%D1%8F</t>
  </si>
  <si>
    <t>1) обучение в Школе ведется на русском языке; 2) школа реализует образовательные программы НОО, ООО, СОО; 3) формы обучения -очная, очно-заочная, заочная;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t>
  </si>
  <si>
    <t>Время работы : Пн-сб. с 8.30 до 14.00. Воскресенье, а также праздничные дни, установленные законодательством РФ - выходные.</t>
  </si>
  <si>
    <t>ОТДЕЛЕНИЕ ЮЖНО-САХАЛИНСК БАНКА РОССИИ//УФК по Сах.</t>
  </si>
  <si>
    <t>20907600850</t>
  </si>
  <si>
    <t>85</t>
  </si>
  <si>
    <t>МАОУ Восточная гимназия г.Южно-Сахалинска (доп.)</t>
  </si>
  <si>
    <t>Муниципальное автономное общеобразовательное учреждение Восточная гимназия города Южно-Сахалинска (доп.)</t>
  </si>
  <si>
    <t>1.09.1946</t>
  </si>
  <si>
    <t>В нашей школе работают опытные педагоги высшей и первой категорий, а также почетные работники Каждый ученик кроме русского языка изучает 2 иностранных языка: восточный (корейский, китайский, японский) и английский Система дополнительного образования позволяет ученикам реализовать свои творческие возможности</t>
  </si>
  <si>
    <t>Иванова А. С.</t>
  </si>
  <si>
    <t>Сапегина Наталья Сергеевна, Ким Наталья Владимировна, Беркутова Валентина Владимировна</t>
  </si>
  <si>
    <t>Мироненко Александр Игоревич</t>
  </si>
  <si>
    <t>693005, Россия, Сахалинская обл г. Южно-Сахалинск, ул. Южно-Сахалинская, д. 22</t>
  </si>
  <si>
    <t>46.964363</t>
  </si>
  <si>
    <t>142.720057</t>
  </si>
  <si>
    <t>4242723480</t>
  </si>
  <si>
    <t>4242722665</t>
  </si>
  <si>
    <t>yusgo.maouvg@sakhalin.gov.ru</t>
  </si>
  <si>
    <t>https://vostgymsakh.gosuslugi.ru</t>
  </si>
  <si>
    <t>6501104548</t>
  </si>
  <si>
    <t>1026500530418</t>
  </si>
  <si>
    <t>52993714</t>
  </si>
  <si>
    <t>Устав Учреждения.PDF</t>
  </si>
  <si>
    <t>СахГУ, Театр кукол, Центр просвещения и культуры республики Корея</t>
  </si>
  <si>
    <t>600</t>
  </si>
  <si>
    <t>непосредственно образовательная деятельность; самостоятельная деятельность детей</t>
  </si>
  <si>
    <t>Приказ о "О режиме работы школы в 2024-2025 учебном году" №426-ОД от 31.08.2024. https://east-gymnasium.yuzhno-sakh.ru/page/documents/</t>
  </si>
  <si>
    <t>1) обучение в Школе ведется на русском языке; 2) школа реализует образовательные программы НОО, ООО, СОО; 3)формы обучения -очная, очно-заочная,заочная; 4) Уровни образования: НОО 1-4 классы (нормативный срок освоения 4 года). ООО 5-9 классы (нормативный срок освоения 5 лет). СОО 10-11 классы (нормативный срок освоения 2 года); 5)Занятия в Школе проводятся в две смены (1 и 2). В школе 6-ти дневная рабочая неделя. Время работы : с 8.00 до 18.30. Суббота, воскресенье, а также праздничные дни.</t>
  </si>
  <si>
    <t>с 8.00 до 18.30</t>
  </si>
  <si>
    <t>40701810364013000000</t>
  </si>
  <si>
    <t>309076011409</t>
  </si>
  <si>
    <t>78</t>
  </si>
  <si>
    <t>94</t>
  </si>
  <si>
    <t>65Л01  №  0000749</t>
  </si>
  <si>
    <t>9Ш</t>
  </si>
  <si>
    <t>19.05.2017</t>
  </si>
  <si>
    <t> Приказ  3.12-650-р  Дата  19.05.2017</t>
  </si>
  <si>
    <t>МАОУ Гимназия № 2 г. Южно-Сахалинска (доп.)</t>
  </si>
  <si>
    <t>Муниципальное автономное общеобразовательное учреждение Гимназия № 2 города Южно-Сахалинска (доп.)</t>
  </si>
  <si>
    <t>Г2</t>
  </si>
  <si>
    <t>1.09.1950</t>
  </si>
  <si>
    <t>В весенние и летние каникулы в Гимназии действуют лагеря с дневным пребыванием для обучающихся 1-7х классов.</t>
  </si>
  <si>
    <t>Чеснокова Мария Анатольевна</t>
  </si>
  <si>
    <t>Бизюкова Светлана Николаевна</t>
  </si>
  <si>
    <t>Зубарева Ирина Леонидовна</t>
  </si>
  <si>
    <t>693008, Россия, Сахалинская обл г. Южно-Сахалинск, пр-кт. Победы, д. 80</t>
  </si>
  <si>
    <t>46.9499</t>
  </si>
  <si>
    <t>142.73542</t>
  </si>
  <si>
    <t>4242424516</t>
  </si>
  <si>
    <t>yusgo.maoug.2@sakhalin.gov.ru</t>
  </si>
  <si>
    <t>https://gymnasium2.gosuslugi.ru</t>
  </si>
  <si>
    <t>6501109715</t>
  </si>
  <si>
    <t>1026500530957</t>
  </si>
  <si>
    <t>50716057</t>
  </si>
  <si>
    <t>64401000001</t>
  </si>
  <si>
    <t>Образование дополнительное</t>
  </si>
  <si>
    <t>ustav_2017.pdf</t>
  </si>
  <si>
    <t>700</t>
  </si>
  <si>
    <t>350</t>
  </si>
  <si>
    <t>Направленности: 1. Естественнонаучная 2. Техническая 3. Художественная 4. Социально-гуманитарная 5. Туристско - краеведческая 6. Физкультурно - спортивная</t>
  </si>
  <si>
    <t>Непосредственная образовательная деятельность</t>
  </si>
  <si>
    <t>приказ № 337 от 26.07.2024</t>
  </si>
  <si>
    <t>Обучение ведется на русском языке ОДО реализует общеразвивающие дополнительные программы Форма обучения очная</t>
  </si>
  <si>
    <t>В ОДО 6-дневная рабочая неделя с 8.10 до 20.00. Воскресенье и праздничные дни, установленные законадательными актами РФ - выходные. Начало учебного года 01.09, окончание 27.05</t>
  </si>
  <si>
    <t>119</t>
  </si>
  <si>
    <t>Централизованная контент фильтрации</t>
  </si>
  <si>
    <t>МАОУ Гимназия № 3 г. Южно-Сахалинска (доп.)</t>
  </si>
  <si>
    <t>Муниципальное автономное общеобразовательное учреждение Гимназия № 3 города Южно-Сахалинска (доп.)</t>
  </si>
  <si>
    <t>Г3</t>
  </si>
  <si>
    <t>1.06.1961</t>
  </si>
  <si>
    <t>Муниципальное автономное общеобразовательное учреждение Гимназия № 3 города Южно-Сахалинска, Кванториум.</t>
  </si>
  <si>
    <t>Умнова Анна Владимировна</t>
  </si>
  <si>
    <t>Скоморохова Елена Михайловна, Ли Ирина Александровна, Сульдимирова Светлана Евгеньевна</t>
  </si>
  <si>
    <t>Мирошниченко Елена Алексеевна</t>
  </si>
  <si>
    <t>Наблюдательный совет</t>
  </si>
  <si>
    <t>693020, Россия, Сахалинская обл г. Южно-Сахалинск, ул. Детская, д. 8</t>
  </si>
  <si>
    <t>46.968326</t>
  </si>
  <si>
    <t>142.750818</t>
  </si>
  <si>
    <t>4242244815,4242244825,4242244822,4242724991</t>
  </si>
  <si>
    <t>4242722747</t>
  </si>
  <si>
    <t>yusgo.maoug.3@sakhalin.gov.ru</t>
  </si>
  <si>
    <t>http://ysgimnazia3.gosuslugi.ru</t>
  </si>
  <si>
    <t>693000, Россия, Сахалинская область, г. Южно-Сахалинск, ул. Детская, д. 8, стр.1</t>
  </si>
  <si>
    <t>6501113006</t>
  </si>
  <si>
    <t>1026500530605</t>
  </si>
  <si>
    <t>27602980</t>
  </si>
  <si>
    <t>969</t>
  </si>
  <si>
    <t>непосредственная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</si>
  <si>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Понедельник-Суббота 07.30-19.30</t>
  </si>
  <si>
    <t>30907600960</t>
  </si>
  <si>
    <t>145</t>
  </si>
  <si>
    <t>65П01  №  0000663</t>
  </si>
  <si>
    <t>28-Ш</t>
  </si>
  <si>
    <t>28.03.2016</t>
  </si>
  <si>
    <t> Приказ  409-ОД  Дата  28.03.2016</t>
  </si>
  <si>
    <t>МАОУ Гимназия №1 им.А.С.Пушкина (доп.)</t>
  </si>
  <si>
    <t>Муниципальное автономное общеобразовательное учреждение Гимназия № 1 имени А.С.Пушкина города Южно-Сахалинска (доп.)</t>
  </si>
  <si>
    <t>Г1</t>
  </si>
  <si>
    <t>2.05.1990</t>
  </si>
  <si>
    <t>Гимназия №1 имени А.С. Пушкина — это инновационная школа, где реализуются замыслы и идеи по различным направлениям содержания образования. Основной педагогической идеей гимназии является проектирование и развитие индивидуальности ребенка.</t>
  </si>
  <si>
    <t>Жизневская Наталья Николаевна</t>
  </si>
  <si>
    <t>Голофаст Наталья Николаевна</t>
  </si>
  <si>
    <t>693006, Россия, Сахалинская обл г. Южно-Сахалинск, ул. Емельянова А.О., д. 35</t>
  </si>
  <si>
    <t>46.57</t>
  </si>
  <si>
    <t>142.44</t>
  </si>
  <si>
    <t>4242230204</t>
  </si>
  <si>
    <t>yusgo.maoug.1@sakhalin.gov.ru</t>
  </si>
  <si>
    <t>https://gymnasium1.gosuslugi.ru</t>
  </si>
  <si>
    <t>6501067335</t>
  </si>
  <si>
    <t>1026500528020</t>
  </si>
  <si>
    <t>12273171</t>
  </si>
  <si>
    <t>72000</t>
  </si>
  <si>
    <t>Образование основное общее</t>
  </si>
  <si>
    <t>Устав-МАОУ-Гимназия-№1.pdf</t>
  </si>
  <si>
    <t>1149</t>
  </si>
  <si>
    <t>Профиль гуманитарный</t>
  </si>
  <si>
    <t>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</si>
  <si>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Приказ "Об организации режима работы гимназии в 2024-2025 учебном году" №306-Д от 26.08.2024</t>
  </si>
  <si>
    <t>1) обучение в Школе ведется на русском языке; 2) школа реализует образовательные программы НОО, ООО, СОО; 3)формы обучения -очная, очно-заочная,заочная;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одну смену (1). В гимназии 6-ти дневная рабочая неделя.</t>
  </si>
  <si>
    <t>1 смена</t>
  </si>
  <si>
    <t>Отделение Южно-Сахалинск г. Южно-Сахалинск</t>
  </si>
  <si>
    <t>30907600970</t>
  </si>
  <si>
    <t>130</t>
  </si>
  <si>
    <t>МАОУ Кадетская школа г. Южно-Сахалинска (доп.)</t>
  </si>
  <si>
    <t>Муниципальное автономное общеобразовательное учреждение Кадетская школа города Южно-Сахалинска (доп.)</t>
  </si>
  <si>
    <t>1.09.2005</t>
  </si>
  <si>
    <t>Вся информация о школе расположена на сайте https://www.cadet-sakhalin.ru</t>
  </si>
  <si>
    <t>Мойсак Елена Фёдоровна</t>
  </si>
  <si>
    <t>Соболева Екатерина Сергеевна</t>
  </si>
  <si>
    <t>Корниенко Полина Сергеевна</t>
  </si>
  <si>
    <t>693003, Россия, Сахалинская обл г. Южно-Сахалинск, пер. Мартовский, д. 8Б</t>
  </si>
  <si>
    <t>46.9794712</t>
  </si>
  <si>
    <t>142.7219526</t>
  </si>
  <si>
    <t>4242771069,4242772965</t>
  </si>
  <si>
    <t>4242771069</t>
  </si>
  <si>
    <t>yusgo.mbouksh@sakhalin.gov.ru</t>
  </si>
  <si>
    <t>https://cadet-sakhalin.gosuslugi.ru/</t>
  </si>
  <si>
    <t>Нет дополнительных корпусов</t>
  </si>
  <si>
    <t>6501160479</t>
  </si>
  <si>
    <t>1056500656508</t>
  </si>
  <si>
    <t>50714740</t>
  </si>
  <si>
    <t>ГУ ГО И ЧС по Сахалинской области</t>
  </si>
  <si>
    <t>500</t>
  </si>
  <si>
    <t>336</t>
  </si>
  <si>
    <t>Приказ №356-ОД от 21.08.2024</t>
  </si>
  <si>
    <t>1) обучение в Школе ведется на русском языке; 2) школа реализует образовательные программы НОО, ООО, СОО; 3)формы обучения -очная, очно-заочная,заочная;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Вся информация : https://cadet-sakhalin.ru/sveden/common</t>
  </si>
  <si>
    <t>с 8.00 до 20.00</t>
  </si>
  <si>
    <t>РКЦ ГУ Банка России по Сахалинской области г. Южн</t>
  </si>
  <si>
    <t>209076600690</t>
  </si>
  <si>
    <t>МАОУ Лицей № 1 г. Южно-Сахалинска (доп.)</t>
  </si>
  <si>
    <t>Муниципальное автономное общеобразовательное учреждение Лицей № 1 города Южно-Сахалинска (доп.)</t>
  </si>
  <si>
    <t>Л1</t>
  </si>
  <si>
    <t>6.06.2001</t>
  </si>
  <si>
    <t>Особенностью Учреждения является реализация на ступени основного общего образования и (или) среднего общего образования общеобразовательных программ углубленного и (или) профильного изучения отдельных учебных предметов: математика, физика, химия, биология, информатика. Наличие специализированных 10-11 классов: медицинский класс, Газпромкласс, IT класс.</t>
  </si>
  <si>
    <t>Меркулова О. О.</t>
  </si>
  <si>
    <t>Алиниченко Елена Александровна, Вялкова Галина Максимовна, Коваль Наталья Сергеевна -воспитательная работа,Баландина Евгения Олеговна-научно- методическая работа</t>
  </si>
  <si>
    <t>693010, Россия, Сахалинская обл г. Южно-Сахалинск, ул. Комсомольская, д. 191А</t>
  </si>
  <si>
    <t>46.953403</t>
  </si>
  <si>
    <t>142.751456</t>
  </si>
  <si>
    <t>4242424673</t>
  </si>
  <si>
    <t>yusgo.maoul.1@sakhalin.gov.ru</t>
  </si>
  <si>
    <t>https://sakh-lyceum1.gosuslugi.ru</t>
  </si>
  <si>
    <t>6501112348</t>
  </si>
  <si>
    <t>1026500534796</t>
  </si>
  <si>
    <t>57381186</t>
  </si>
  <si>
    <t>Образование основное общее, Образование среднее общее</t>
  </si>
  <si>
    <t>Ustav_22.pdf</t>
  </si>
  <si>
    <t>договоры о сотрудничестве с ООО «Газпром добыча шельф Южно-Сахалинск», Министерством здравоохранения Сахалинской области, OOO "GS Group"</t>
  </si>
  <si>
    <t>725</t>
  </si>
  <si>
    <t>На уровне основного общего образования Лицей реализует программы углубленного изучения по математике, физике, химии, информатике, биологии. Профили, реализуемые на уровне среднего общего образования в МАОУ Лицей №1 1. Естественно-научный(медицинский класс) 2. Технологический профиль(инженерно-строительное направление, информационно-математическое направление, специализированный Газпромкласс, специализированный IT класс)</t>
  </si>
  <si>
    <t>непосредственно образовательная деятельность; внеурочная деятельность; воспитательная работа; дополнительное образование</t>
  </si>
  <si>
    <t>https://disk.yandex.ru/i/TmFP61t7jpj7Kw</t>
  </si>
  <si>
    <t>Обучение в лицее ведется на русском языке. Школа реализует образовательные программы ООО, СОО. Формы обучения очная, очно-заочная, заочная. Уровни образования: Основное общее образование 5-9 классы(нормативны срок освоения 5 лет) Среднее общее образование 10-11 классы(нормативный срок освоения 2 года) Занятия в лицее проводятся в 1 смену. В лицее 6-дневная рабочая неделя.</t>
  </si>
  <si>
    <t>7:30 до 21:00</t>
  </si>
  <si>
    <t>30907601100</t>
  </si>
  <si>
    <t>284</t>
  </si>
  <si>
    <t>92</t>
  </si>
  <si>
    <t>выделенный канал, , оптоволоконный интернет</t>
  </si>
  <si>
    <t>МАОУ Лицей № 2 г. Южно-Сахалинска (доп.)</t>
  </si>
  <si>
    <t>Муниципальное автономное общеобразовательное учреждение Лицей № 2 города Южно-Сахалинска (доп.)</t>
  </si>
  <si>
    <t>Л2</t>
  </si>
  <si>
    <t>16.08.1999</t>
  </si>
  <si>
    <t>Основные сведения об организации на официальном сайте https://lyceum2ys.gosuslugi.ru/</t>
  </si>
  <si>
    <t>Наймановская Римма Валерьевна</t>
  </si>
  <si>
    <t>Меньшикова Ольга Александровна, Кошенко Татьяна Олеговна, Пквлюченко Наталья Леонидовна, Ли Алексей Денхенович</t>
  </si>
  <si>
    <t>начальник хозяйственного отдела Иванова Евгения Владимировна</t>
  </si>
  <si>
    <t>693020, Россия, Сахалинская обл г. Южно-Сахалинск, ул. Ленина, д. 107А</t>
  </si>
  <si>
    <t>46.966377258</t>
  </si>
  <si>
    <t>142.7295998999</t>
  </si>
  <si>
    <t>4242726288</t>
  </si>
  <si>
    <t>yusgo.maoul.2@sakhalin.gov.ru</t>
  </si>
  <si>
    <t>https://lyceum2ys.gosuslugi.ru</t>
  </si>
  <si>
    <t>6501102519</t>
  </si>
  <si>
    <t>1026500542353</t>
  </si>
  <si>
    <t>50715224</t>
  </si>
  <si>
    <t>64401000</t>
  </si>
  <si>
    <t>Устав МАОУ ЛИцей №2 города Южно-Сахалинска (1).pdf</t>
  </si>
  <si>
    <t>Кванториум СахГу Библиотеки и музеи города СРО "Динамо"</t>
  </si>
  <si>
    <t>450</t>
  </si>
  <si>
    <t>естественно-научный, технологический</t>
  </si>
  <si>
    <t>образовательная деятельность по спирограммам дополнительного образования</t>
  </si>
  <si>
    <t>на сайте лицея, обновляется ежегодно до начала учебного года</t>
  </si>
  <si>
    <t>1. Обучение ведется на русском языке 2. форма обучения очная, заочная 3. Обучение по программам дополнительного образования проводятся во вторую половину дня с 13.30</t>
  </si>
  <si>
    <t>не официальном сайте лицея</t>
  </si>
  <si>
    <t>Отделение г. Южно-Сахалинска банка России</t>
  </si>
  <si>
    <t>л/с № - 30907601110, л/с №2 - 31907601110</t>
  </si>
  <si>
    <t>142</t>
  </si>
  <si>
    <t>МАОУ НОШ № 7 г. Южно-Сахалинска (доп.)</t>
  </si>
  <si>
    <t>Муниципальное автономное общеобразовательное учреждение начальная общеобразовательная школа № 7 города Южно-Сахалинска (доп.)</t>
  </si>
  <si>
    <t>19.04.2006</t>
  </si>
  <si>
    <t>7sakhalinschool.gosuslugi.ru</t>
  </si>
  <si>
    <t>Герасимович Инна Николаевна</t>
  </si>
  <si>
    <t>693007, Россия, Сахалинская обл г. Южно-Сахалинск, ул. Имени Антона Буюклы, д. 14</t>
  </si>
  <si>
    <t>46.957603695521</t>
  </si>
  <si>
    <t>142.74138244884</t>
  </si>
  <si>
    <t>4242225475</t>
  </si>
  <si>
    <t>4242225476</t>
  </si>
  <si>
    <t>yusgo.maonosh.7@sakhalin.gov.ru</t>
  </si>
  <si>
    <t>http://7sakhalinschool.gosuslugi.ru</t>
  </si>
  <si>
    <t>6501184818</t>
  </si>
  <si>
    <t>1076501006614</t>
  </si>
  <si>
    <t>57381192</t>
  </si>
  <si>
    <t>Образование начальное общее</t>
  </si>
  <si>
    <t>Устав МАОУ НОШ № 7 города Южно-Сахалинска (1).pdf</t>
  </si>
  <si>
    <t>https://7.sakhalinschool.ru/sveden/education</t>
  </si>
  <si>
    <t>https://7.sakhalinschool.ru/sveden/education 1. Обучение осуществляется на русском языке; 2. Реализация образовательных программ НОО. 3. Уровни образования: начальное общее образование (нормативный срок освоения 4 года). 4. Образовательное учреждение работает по графику пятидневной учебной недели. 5. Режим работы: Понедельник - пятница с 8.00 до 19.00 в 2 смены.</t>
  </si>
  <si>
    <t>8.00 - 19.00</t>
  </si>
  <si>
    <t>Собственная</t>
  </si>
  <si>
    <t>ОТДЕЛЕНИЕ ЮЖНО-САХАЛИНСК БАНКА РОССИИ// УФК в г.Юж</t>
  </si>
  <si>
    <t>30907600990</t>
  </si>
  <si>
    <t>Наименование банка: ОТДЕЛЕНИЕ ЮЖНО-САХАЛИНСК БАНКА РОССИИ// УФК по Сахалинской области в г. Южно-Сахалинск.</t>
  </si>
  <si>
    <t>52</t>
  </si>
  <si>
    <t>99</t>
  </si>
  <si>
    <t>65П01  №  0000748</t>
  </si>
  <si>
    <t>7-Ш</t>
  </si>
  <si>
    <t>1.09.2016</t>
  </si>
  <si>
    <t> Приказ  Распоряжение №3. 12-1137-р  Дата  1.09.2016</t>
  </si>
  <si>
    <t>МАОУ СОШ № 1 г. Южно-Сахалинска (доп.)</t>
  </si>
  <si>
    <t>Муниципальное автономное общеобразовательное учреждение средняя общеобразовательная школа № 1 города Южно-Сахалинска (доп.)</t>
  </si>
  <si>
    <t>12.02.1966</t>
  </si>
  <si>
    <t>Збрицкая Т. Ю.</t>
  </si>
  <si>
    <t>Лукьянчикова Виктория Вячеславовна</t>
  </si>
  <si>
    <t>Инна Владимировна</t>
  </si>
  <si>
    <t>693020, Россия, Сахалинская обл г. Южно-Сахалинск, ул. Амурская, д. 121</t>
  </si>
  <si>
    <t>46.954628</t>
  </si>
  <si>
    <t>142.73283</t>
  </si>
  <si>
    <t>4242248431</t>
  </si>
  <si>
    <t>yusgo.mbousosh.1@sakhalin.gov.ru</t>
  </si>
  <si>
    <t>https://school1ys.gosuslugi.ru</t>
  </si>
  <si>
    <t>6501099947</t>
  </si>
  <si>
    <t>1026500528702</t>
  </si>
  <si>
    <t>50713521</t>
  </si>
  <si>
    <t>Устав МАОУ СОШ № 1 г. Южно-Сахалинска.pdf</t>
  </si>
  <si>
    <t>678</t>
  </si>
  <si>
    <t>общеобразовательная</t>
  </si>
  <si>
    <t>начальное общее, основное общее, среднее общее, дополнительное образование</t>
  </si>
  <si>
    <t>8.00 -19.00</t>
  </si>
  <si>
    <t>Отделение Южно-Сахалинск банка России</t>
  </si>
  <si>
    <t>30907601520, 31907601520</t>
  </si>
  <si>
    <t>81</t>
  </si>
  <si>
    <t>МАОУ СОШ № 11 г. Южно-Сахалинска (доп.)</t>
  </si>
  <si>
    <t>Муниципальное автономное общеобразовательное учреждение средняя общеобразовательная школа № 11 города Южно-Сахалинска (доп.)</t>
  </si>
  <si>
    <t>11</t>
  </si>
  <si>
    <t>10.10.1945</t>
  </si>
  <si>
    <t>1-11 классы учатся по ФООП, по обновленным ФГОС</t>
  </si>
  <si>
    <t>Бадыкшанов Александр Валерьевич</t>
  </si>
  <si>
    <t>Коротова Юлия Аликовна</t>
  </si>
  <si>
    <t>Остапенко Анастасия Ивановна</t>
  </si>
  <si>
    <t>693020, Россия, Сахалинская обл г. Южно-Сахалинск, ул. Ленина, д. 107</t>
  </si>
  <si>
    <t>46.5802532</t>
  </si>
  <si>
    <t>142.43419448</t>
  </si>
  <si>
    <t>4242723077</t>
  </si>
  <si>
    <t>yusgo.maousosh.11@sakhalin.gov.ru</t>
  </si>
  <si>
    <t>https://school11sakh.gosuslugi.ru</t>
  </si>
  <si>
    <t>6501102484</t>
  </si>
  <si>
    <t>1026500529330</t>
  </si>
  <si>
    <t>50715069</t>
  </si>
  <si>
    <t>0049007</t>
  </si>
  <si>
    <t>ustav_23p.pdf</t>
  </si>
  <si>
    <t>962</t>
  </si>
  <si>
    <t>481</t>
  </si>
  <si>
    <t>Универсальный, социально-экономический</t>
  </si>
  <si>
    <t>Приказ о "Режим работы и об утверждении расписания МАОУ СОШ №11" №489-ОД от 30.08.2024г. https://school11.yuzhno-sakh.ru/userfiles/rezhim_rabotyp.pdf</t>
  </si>
  <si>
    <t>1) обучение в Школе ведется на русском языке; 2) школа реализует образовательные программы НОО, ООО, СОО; 3)формы обучения -очная, очно-заочная,заочная;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две смены (1 и 2). В школе 5-ти - 6-ти дневная рабочая неделя.</t>
  </si>
  <si>
    <t>понедельник- пятница 8.00-19.00, суббота 8.00-15.00</t>
  </si>
  <si>
    <t>3090760160/3190761060</t>
  </si>
  <si>
    <t>Отделение Южно-Сахалинск г. Южно-Сахалинск (департамент финансов администрации города Южно-Сахалинска МАОУ СОШ №11 г. Южно-Сахалинск л/с 30907601060, л/с 31907601060</t>
  </si>
  <si>
    <t>Централизованная континент-фильтрация</t>
  </si>
  <si>
    <t>20</t>
  </si>
  <si>
    <t>65П01  №  0001210</t>
  </si>
  <si>
    <t>10-ш</t>
  </si>
  <si>
    <t>2.05.2017</t>
  </si>
  <si>
    <t> Приказ  443-ОД  Дата  21.03.2012</t>
  </si>
  <si>
    <t>МАОУ СОШ № 13 имени П.А. Леонова г. Южно-Сахалинска (доп.)</t>
  </si>
  <si>
    <t>Муниципальное автономное общеобразовательное учреждение средняя общеобразовательная школа № 13 имени П. А. Леонова города Южно-Сахалинска (доп.)</t>
  </si>
  <si>
    <t>13</t>
  </si>
  <si>
    <t>1.09.1948</t>
  </si>
  <si>
    <t>Лопацкая Елена Витальевна</t>
  </si>
  <si>
    <t>Власенко Екатерина Владимировна</t>
  </si>
  <si>
    <t>Моргачев Сергей Павлович</t>
  </si>
  <si>
    <t>693010, Россия, Сахалинская обл г. Южно-Сахалинск, пр-кт. Мира, д. 103</t>
  </si>
  <si>
    <t>46.9623599</t>
  </si>
  <si>
    <t>142.7406149999</t>
  </si>
  <si>
    <t>4242728602</t>
  </si>
  <si>
    <t>yusgo.maousosh.13@sakhalin.gov.ru</t>
  </si>
  <si>
    <t>https://leonova13ys.gosuslugi.ru</t>
  </si>
  <si>
    <t>6501100078</t>
  </si>
  <si>
    <t>1026500530814</t>
  </si>
  <si>
    <t>50713490</t>
  </si>
  <si>
    <t>1500</t>
  </si>
  <si>
    <t>универсальный профиль</t>
  </si>
  <si>
    <t>https://leonova13.sakhalinschool.ru/</t>
  </si>
  <si>
    <t>Обучение осуществляется на русском языке; школа реализует ОП НОО, ООО, СОО; формы обучения: очная, очно-заочная, заочная; уровни образования: начальное общее образование 1-4 классы (нормативный срок - 4 года); основное общее образование 5-9 классы (нормативный срок - 5 лет); среднее общее образование 10-11 классы (нормативный срок - 2 года); занятия проводятся в две смены (1 и 2); 5-ти дневная учебная неделя. Время работы: с 8.00 до 19.00</t>
  </si>
  <si>
    <t>Пн-Сб с 8:00 до 19:30</t>
  </si>
  <si>
    <t>Центральный банк РФ</t>
  </si>
  <si>
    <t>30907601070/31907601070</t>
  </si>
  <si>
    <t>65</t>
  </si>
  <si>
    <t>65Л01  №  000740</t>
  </si>
  <si>
    <t>11-Ш</t>
  </si>
  <si>
    <t>12.04.2017</t>
  </si>
  <si>
    <t> Приказ  №3.12-452-р  Дата  12.04.2017</t>
  </si>
  <si>
    <t>МАОУ СОШ № 16 г. Южно-Сахалинска (доп.)</t>
  </si>
  <si>
    <t>Муниципальное автономное общеобразовательное учреждение средняя общеобразовательная школа № 16 города Южно-Сахалинска (доп.)</t>
  </si>
  <si>
    <t>16</t>
  </si>
  <si>
    <t>23.11.1954</t>
  </si>
  <si>
    <t>При реализации образовательных программ, в том числе адаптированных основных образовательных программиспользуется электронное обучение и дистанционные образовательные технологии.</t>
  </si>
  <si>
    <t>Ким Денис Юнманович</t>
  </si>
  <si>
    <t>Маркина Оксана Анатольевна</t>
  </si>
  <si>
    <t>Грищенко Татьяна Викторовна</t>
  </si>
  <si>
    <t>693008, Россия, Сахалинская обл г. Южно-Сахалинск, ул. Пограничная, д. 64</t>
  </si>
  <si>
    <t>46.9448468</t>
  </si>
  <si>
    <t>142.733463</t>
  </si>
  <si>
    <t>4242500634,4242437826</t>
  </si>
  <si>
    <t>4242500634</t>
  </si>
  <si>
    <t>yusgo.mbousosh.16@sakhalin.gov.ru</t>
  </si>
  <si>
    <t>https://sakh-school16.gosuslugi.ru</t>
  </si>
  <si>
    <t>6501067286</t>
  </si>
  <si>
    <t>1026500527514</t>
  </si>
  <si>
    <t>35068879</t>
  </si>
  <si>
    <t>Образование начальное общее, Образование основное общее, Образование среднее общее, Образование дополнительное детей и взрослых</t>
  </si>
  <si>
    <t>Устав МАОУ СОШ №16 г.Южно-Сахалинска.pdf</t>
  </si>
  <si>
    <t>https://sakh-school16.gosuslugi.ru/glavnoe/raspisanie/</t>
  </si>
  <si>
    <t>1. Обучение в школе ведется на русском языке 2. Школа реализует образовательные программы НОО, ООО, СОО 3.Формы обучения: очная, очно-заочная, заочная 4. Уровни образования: НОО 1-4 классы, ООО 5-9 классы, СОО 10-11классы 5. Занятия в школе проводятся в две смены (I и II). В школе 6-ти дневная рабочая неделя. Время работы:08:00-19:00. Воскресенье, а также праздничные дни, установленные законодательством РФ - выходные.</t>
  </si>
  <si>
    <t>В школе 6-ти дневная рабочая неделя. Время работы:08:00-19:00. Воскресенье, а также праздничные дни, установленные законодательством РФ - выходные.</t>
  </si>
  <si>
    <t>ОТДЕЛЕНИЕ ЮЖНО-САХАЛИНСК БАНКА РОССИИ</t>
  </si>
  <si>
    <t>20907600580</t>
  </si>
  <si>
    <t>651001001</t>
  </si>
  <si>
    <t>30907601630/31907601630</t>
  </si>
  <si>
    <t>65П01  №  0000269</t>
  </si>
  <si>
    <t>13-Ш</t>
  </si>
  <si>
    <t>28.04.2015</t>
  </si>
  <si>
    <t> Приказ  613  Дата  28.04.2015</t>
  </si>
  <si>
    <t>МАОУ СОШ № 20 г.Южно-Сахалинска (доп.)</t>
  </si>
  <si>
    <t>Муниципальное автономное образовательное учреждение средняя общеобразовательная школа № 20 города Южно-Сахалинска (доп.)</t>
  </si>
  <si>
    <t>27.01.2020</t>
  </si>
  <si>
    <t>Школа в новом микрорайоне имеет индивидуальную планировку, в ней создана "безбарьерная"образовательная среда. Учреждение имеет современное оснащение: интерактивные комплексы, цифровые лаборатории, лингафонные кабинеты, комплект робототехнического оборудования. Оборудованы индивидуальные площадки для прогулок на улице.</t>
  </si>
  <si>
    <t>Шульгина Татьяна Григорьевна</t>
  </si>
  <si>
    <t>Ушакова Татьяна Владимировна</t>
  </si>
  <si>
    <t>Никульшин Михаил Александрович</t>
  </si>
  <si>
    <t>693904, Россия, Сахалинская обл г. Южно-Сахалинск, ул. им Н.Т.Демина, д. 1</t>
  </si>
  <si>
    <t>46.98130</t>
  </si>
  <si>
    <t>142.67954</t>
  </si>
  <si>
    <t>4242321022</t>
  </si>
  <si>
    <t>yusgo.maousosh.20@sakhalin.gov.ru</t>
  </si>
  <si>
    <t>http://school20.yuzhno-sakh.ru</t>
  </si>
  <si>
    <t>6501308100</t>
  </si>
  <si>
    <t>1206500000849</t>
  </si>
  <si>
    <t>43407479</t>
  </si>
  <si>
    <t>Образование общее, Образование начальное общее, Образование основное общее, Образование среднее общее</t>
  </si>
  <si>
    <t>Устав МАОУ СОШ 20.pdf</t>
  </si>
  <si>
    <t>550</t>
  </si>
  <si>
    <t>Непосредственно образовательная деятельность.</t>
  </si>
  <si>
    <t>Приказ о "Режиме работы МАОУ СОШ №20" №37/2 от 31.08. 2022 https://school20.yuzhno-sakh.ru/расписание/</t>
  </si>
  <si>
    <t>1) Обучение в школе ведется на русском языке; 2) Школа реализует образовательные программы НОО, ООО, СОО; 3) Формы обучения -очная, очно-заочная, заочная; 4) Уровни образования: Начальное общее образование 1-4 классы (норм. срок освоения 4 года). Основное общее образование 5-9 классы (норм. срок освоения 5 лет). Среднее общее образование 10-11 классы (норм. срок освоения 2 года); 5) Занятия в школе проводятся в одну смену. В школе 5-ти дневная раб. неделя для 1-9 кл., 6-ти дневная для 10-11 кл.</t>
  </si>
  <si>
    <t>30907601400,31907601400</t>
  </si>
  <si>
    <t>000000000</t>
  </si>
  <si>
    <t>123</t>
  </si>
  <si>
    <t>49</t>
  </si>
  <si>
    <t>МАОУ СОШ № 23 г. Южно-Сахалинска (доп.)</t>
  </si>
  <si>
    <t>Муниципальное автономное общеобразовательное учреждение средняя общеобразовательная школа № 23 города Южно-Сахалинска (доп.)</t>
  </si>
  <si>
    <t>23</t>
  </si>
  <si>
    <t>1.09.1962</t>
  </si>
  <si>
    <t>Что такое школа? Это не только здание в 4 этажа... Это все мы... Начиная с тех, кто когда-то здесь работал и учился, и заканчивая теми, кто учится и работает сейчас. В 1962 году в престижном микрорайоне города "Черемушки" открылась новая, самая красивая школа города. Полное название школы звучало так: общеобразовательная одиннадцатилетняя школа № 23 второго этапа г. Южно-Сахалинска. Это означало, что в школе ребята обучались с 1 по 11 класс в отличие от других школ, где учились с 1 по 8 класс или с 9 по 11 класс.</t>
  </si>
  <si>
    <t>Шереметьева Валентина Александровна</t>
  </si>
  <si>
    <t>Асланов Алексей Владимирович, Цыцулина Тамара Михайловна, Четырина Мария Олеговна</t>
  </si>
  <si>
    <t>Самсонова Ирина Матвеевна</t>
  </si>
  <si>
    <t>693010, Россия, Сахалинская обл г. Южно-Сахалинск, ул. Тихоокеанская, д. 18</t>
  </si>
  <si>
    <t>46.959118</t>
  </si>
  <si>
    <t>142.738068</t>
  </si>
  <si>
    <t>4242224378</t>
  </si>
  <si>
    <t>yusgo.mbousosh.23@sakhalin.gov.ru</t>
  </si>
  <si>
    <t>https://sosh23.sakhalinschool.ru</t>
  </si>
  <si>
    <t>дополнительные корпуса отсутствуют</t>
  </si>
  <si>
    <t>6501104097</t>
  </si>
  <si>
    <t>1026500531925</t>
  </si>
  <si>
    <t>52997534</t>
  </si>
  <si>
    <t>Устав от 02.11_compressed.pdf</t>
  </si>
  <si>
    <t>ОО «Союз ветеранов Афганистана, Чечни и других боевых действий» МБУ «Центр молодежных инициатив» ГАУК «Сахалинский театр кукол» ГБУК «Сахалинский областной краеведческий музей» ГБУК «Сахалинский зооботанический парк» Меморандум о сотрудничестве СРСОО «Ассоциация Кендо Сахалина» ОКУ «Южно-Сахалинский центр занятости населения» ГБУ «Спортивная школа олимпийско-го резерва зимних Детская школа искусств «Этнос» ГБУК «Сахалинский областной художественный музей» ОУУП и ПДН УМВД России по городу Ю-С</t>
  </si>
  <si>
    <t>510</t>
  </si>
  <si>
    <t>начальное общее образование основное общее образование среднее общее образование</t>
  </si>
  <si>
    <t>с 8.00- 5, 9-11 классы с.8.50- 1,4 классы с 14.00- 2,3,6,7,8</t>
  </si>
  <si>
    <t>с 1 по 11 класс</t>
  </si>
  <si>
    <t>с 7.30 до 19.00</t>
  </si>
  <si>
    <t>Сбербанк, Отделение Южно-Сахалинска, г. Ю-С</t>
  </si>
  <si>
    <t>30907601560</t>
  </si>
  <si>
    <t>272202001</t>
  </si>
  <si>
    <t>https://sosh23.sakhalinschool.ru/</t>
  </si>
  <si>
    <t>63</t>
  </si>
  <si>
    <t>централизованная контент-фильтрация</t>
  </si>
  <si>
    <t>ПАО (Ростелеком)</t>
  </si>
  <si>
    <t>Л035-01259-65  №  00375025</t>
  </si>
  <si>
    <t>Л035-01259-65/00375025</t>
  </si>
  <si>
    <t>2.03.2015</t>
  </si>
  <si>
    <t> Приказ  № 207-ОД  Дата  2.03.2015</t>
  </si>
  <si>
    <t>МАОУ СОШ № 25 имени А.П. Чехова г. Южно-Сахалинска (доп.)</t>
  </si>
  <si>
    <t>Муниципальное автономное общеобразовательное учреждение средняя общеобразовательная школа № 25 имени А.П. Чехова города Южно-Сахалинска (доп.)</t>
  </si>
  <si>
    <t>17.04.2024</t>
  </si>
  <si>
    <t>МАОУ СОШ № 25 имени А.П. Чехова г. Южно-Сахалинска расположена в новом микрорайоне ЖК «Горизонт». Обучение будет охватывать все классы с 1 по 11. Новое учебное учреждение рассчитано на 550 мест, здесь будут созданы инновационные пространства, которые позволят учащимся погрузиться в изучение робототехники и активно заниматься проектной деятельностью. Библиотека превратится в современный коворкинг с гибкой мебелью и цифровыми инструментами, способствующими творческому процессу. Особое внимание будет уделено центру детских инициатив, где разместятся медиа и фотостудия для развития креативных навыков.</t>
  </si>
  <si>
    <t>Кофман Татьяна Сергеевна</t>
  </si>
  <si>
    <t>Максимов Иван Андреевич</t>
  </si>
  <si>
    <t>Россия, Сахалинская обл г. Южно-Сахалинск, ул. 140-летия города Южно-Сахалинска, д. 10</t>
  </si>
  <si>
    <t>46.868</t>
  </si>
  <si>
    <t>142.759</t>
  </si>
  <si>
    <t>4242557567</t>
  </si>
  <si>
    <t>yusgo.maousosh.25@sakhalin.gov.ru</t>
  </si>
  <si>
    <t>https://school25ys.gosuslugi.ru</t>
  </si>
  <si>
    <t>6500016828</t>
  </si>
  <si>
    <t>650001001</t>
  </si>
  <si>
    <t>1246500002638</t>
  </si>
  <si>
    <t>85734040</t>
  </si>
  <si>
    <t>Устав СОШ 25_compressed_compressed.pdf</t>
  </si>
  <si>
    <t>Международный театр имени А.П. Чехова Музей книги А.П. Чехова "Остров Сахалин"</t>
  </si>
  <si>
    <t>30907601680</t>
  </si>
  <si>
    <t>40</t>
  </si>
  <si>
    <t>фильтрация по IP-адресам, именам хостов, URL; фильтрация по тексту поисковых запросов; фильтрация по содержимому страницы на основе списков слов, словосочетаний и их комбинаций; блокировка загрузки файлов по mime-типам и расширениям; принудительное включение «безопасного поиска» (например, Google, Yandex, Youtube и т. д.) независимо от настроек на стороне пользователя; вывод на страницу блокировки</t>
  </si>
  <si>
    <t>МАОУ СОШ № 4 г. Южно-Сахалинска (доп.)</t>
  </si>
  <si>
    <t>Муниципальное автономное общеобразовательное учреждение средняя общеобразовательная школа № 4 города Южно-Сахалинска (доп.)</t>
  </si>
  <si>
    <t>МАОУ СОШ № 4 г. Южно-Сахалинска</t>
  </si>
  <si>
    <t>МАОУ СОШ № 4 г. Южно-Сахалинска - общеобразовательная школа, в которой реализуются разнообразные и интересные программы дополнительного образования. Школе больше 75 лет. Педагогический коллектив состоит как из опытных учителей, проработавших в Школе много лет, так и из молодых, энергичных и талантливых педагогов. Дополнительное образование детей направлено на сохранение и поддержание творческих способностей, способствует их устойчивому состоянию в интеллектуальном, нравственном и качественном совершенствовании, обеспечивает культуру здорового и безопасного образа жизни, укрепление здоровья, а также на организацию их свободного времени. Детство – уникальный период в жизни человека. Всестороннее развитие ребёнка, раскрытие его возможностей, способностей и человеческого достоинства – это наша задача.</t>
  </si>
  <si>
    <t>Киреева Юлия Алексеевна</t>
  </si>
  <si>
    <t>Радостева Светлана Александровна</t>
  </si>
  <si>
    <t>693020, Россия, Сахалинская обл г. Южно-Сахалинск, ул. Садовая, д. 5</t>
  </si>
  <si>
    <t>46.969234</t>
  </si>
  <si>
    <t>142.743781</t>
  </si>
  <si>
    <t>4242724652</t>
  </si>
  <si>
    <t>4242724640</t>
  </si>
  <si>
    <t>yusgo.mbousosh.4@sakhalin.gov.ru</t>
  </si>
  <si>
    <t>https://sakh-school4.gosuslugi.ru/</t>
  </si>
  <si>
    <t>6501102452</t>
  </si>
  <si>
    <t>1026500530638</t>
  </si>
  <si>
    <t>50715170</t>
  </si>
  <si>
    <t>УСТАВ МАОУ СОШ № 4 г. Южно-Сахалинска.pdf</t>
  </si>
  <si>
    <t>Занятия в Школе проводятся в две смены. В школе 5-ти дневная рабочая неделя. Время работы : с 08.30 до19.00.</t>
  </si>
  <si>
    <t>1) обучение в Школе ведется на русском языке; 2) школа реализует дополнительные общеразвивающие программы; 3) формы обучения - очная, 4) для записи в группы дополнительного образования необходимо подать заявление на портале на обучение по дополнительной образовательной программе на Едином портале государственных услуг https://www.gosuslugi.ru/</t>
  </si>
  <si>
    <t>5-ти дневная рабочая неделя</t>
  </si>
  <si>
    <t>Банк получателя ОТДЕЛЕНИЕ ЮЖНО-САХАЛИНСК БАНКА РОС</t>
  </si>
  <si>
    <t>30907601450, 31907601450</t>
  </si>
  <si>
    <t>Департамент финансов г. Южно-Сахалинска (МАОУ СОШ № 4 г. Южно-Сахалинска, л/с 30907601450, 31907601450)</t>
  </si>
  <si>
    <t>10</t>
  </si>
  <si>
    <t>Централизованная система контент - фильтрация</t>
  </si>
  <si>
    <t>МАОУ СОШ № 5 г. Южно-Сахалинска (доп.)</t>
  </si>
  <si>
    <t>Муниципальное автономная общеобразовательное учреждение средняя общеобразовательная школа №5 города Южно-Сахалинска (доп.)</t>
  </si>
  <si>
    <t>Куканова Ирина Васильевна</t>
  </si>
  <si>
    <t>Кузьминых Надежда Георгиевна, Уза Татьяна Николаевна, Чубарова Елена Александровна, Наумыч Ирина Олеговна</t>
  </si>
  <si>
    <t>693020, Россия, Сахалинская обл г. Южно-Сахалинск, ул. Курильская, д. 54</t>
  </si>
  <si>
    <t>4242430512</t>
  </si>
  <si>
    <t>yusgo.mbousosh.5@sakhalin.gov.ru</t>
  </si>
  <si>
    <t>https://sakh-school-5.ru/</t>
  </si>
  <si>
    <t>6501102460</t>
  </si>
  <si>
    <t>1026500529769</t>
  </si>
  <si>
    <t>50715075</t>
  </si>
  <si>
    <t>устав МАОУ СОШ 5.pdf</t>
  </si>
  <si>
    <t>760</t>
  </si>
  <si>
    <t>Департамент финансов адм-ии г. Южно-Сахалинска</t>
  </si>
  <si>
    <t>30907601620,31907601620</t>
  </si>
  <si>
    <t>64</t>
  </si>
  <si>
    <t>МАОУ СОШ № 6 г. Южно-Сахалинска (доп.)</t>
  </si>
  <si>
    <t>Муниципальное автономное общеобразовательное учреждение средняя общеобразовательная школа № 6 города Южно-Сахалинска (доп.)</t>
  </si>
  <si>
    <t>6</t>
  </si>
  <si>
    <t>6501103086</t>
  </si>
  <si>
    <t>Для поля ИНН длиной 10 символов, данное поле должно быть больше 13 символов.</t>
  </si>
  <si>
    <t>Ustav-сжатый.pdf</t>
  </si>
  <si>
    <t>МАОУ СОШ №22 г. Южно-Сахалинска (доп.)</t>
  </si>
  <si>
    <t>Муниципальное автономное общеобразовательное учреждение средняя общеобразовательная школа № 22 города Южно-Сахалинска (доп.)</t>
  </si>
  <si>
    <t>22</t>
  </si>
  <si>
    <t>1.09.1987</t>
  </si>
  <si>
    <t>https://sakhschool22.gosuslugi.ru/</t>
  </si>
  <si>
    <t>И Сен Чер</t>
  </si>
  <si>
    <t>Ржанникова О.Н., Федосова Н.В., Бумагина Н.Н.</t>
  </si>
  <si>
    <t>Тен Олег Киенович</t>
  </si>
  <si>
    <t>693013, Россия, Сахалинская обл г. Южно-Сахалинск, ул. Пуркаева М.А., д. 78А</t>
  </si>
  <si>
    <t>46.93763</t>
  </si>
  <si>
    <t>142.749072</t>
  </si>
  <si>
    <t>4242236387,4242236367,4242750722</t>
  </si>
  <si>
    <t>4242236387</t>
  </si>
  <si>
    <t>yusgo.mbousosh.22@sakhalin.gov.ru</t>
  </si>
  <si>
    <t>6501102501</t>
  </si>
  <si>
    <t>1026500533883</t>
  </si>
  <si>
    <t>50715081</t>
  </si>
  <si>
    <t>64701000001</t>
  </si>
  <si>
    <t>Устав_2023.pdf</t>
  </si>
  <si>
    <t>СахИЖТ, ГБУ ЗСО Южно-Сахалинская детская городская поликлиника, клуб "Альтаир", ГБПОУ "Сахалинский базовый медицинский колледж", ГБУК Сахалинская областная универсальная научная библиотека, ДЮСШ, Спортивная школа "Кристалл"</t>
  </si>
  <si>
    <t>1176</t>
  </si>
  <si>
    <t>774</t>
  </si>
  <si>
    <t>на уровне среднего общего образования: естественно-научный профиль, технологический (инженерный) профиль, технологический (информационно-технологический) профиль, универсальный профиль</t>
  </si>
  <si>
    <t>непосредственно образовательная деятельность; самостоятельная деятельность детей; образовательная деятельность в семье.</t>
  </si>
  <si>
    <t>Приказ от 30.08.2024 № 269/1-ОД "О режиме работы школы в 2024-2025 учебном году". https://sakhschool22.gosuslugi.ru/svedeniya-ob-obrazovatelnoy-organizatsii/osnovnye-svedeniya/</t>
  </si>
  <si>
    <t>1)Обучение в школе ведется на русском языке; 2) школа реализует образовательные программы основного общего и среднего общего образования; 3) формы обучения – очная, очно-заочная, заочная; 4) Уровни образования: Основное общее образование 5-9 классы (нормативный срок освоения 5 лет); среднее общее образование 10-11 классы (нормативный срок освоения 2 года); https://sakhschool22.gosuslugi.ru/svedeniya-ob-obrazovatelnoy-organizatsii https://sakhschool22.gosuslugi.ru</t>
  </si>
  <si>
    <t>с 8-00 до 19-00</t>
  </si>
  <si>
    <t>21907600620, 20907600620</t>
  </si>
  <si>
    <t>84</t>
  </si>
  <si>
    <t>МАОУ СОШ №24 г.Южно-Сахалинска (доп.)</t>
  </si>
  <si>
    <t>МУНИЦИПАЛЬНОЕ АВТОНОМНОЕ ОБЩЕОБРАЗОВАТЕЛЬНОЕ УЧРЕЖДЕНИЕ СРЕДНЯЯ ОБЩЕОБРАЗОВАТЕЛЬНАЯ ШКОЛА № 24 ГОРОДА ЮЖНО-САХАЛИНСКА (доп.)</t>
  </si>
  <si>
    <t>24</t>
  </si>
  <si>
    <t>Обязательное поле</t>
  </si>
  <si>
    <t>МАОУ СОШ №26 г. Южно-Сахалинска (доп.)</t>
  </si>
  <si>
    <t>Муниципальное автономное общеобразовательное учреждение средняя общеобразовательная школа №26 города Южно-Сахалинска (доп.)</t>
  </si>
  <si>
    <t>1.04.1991</t>
  </si>
  <si>
    <t>Профильные классы создаются в 10-11-х классах и предполагают углубленное и расширенное изучение отдельных предметов, образовательных областей или направлений.</t>
  </si>
  <si>
    <t>Спесивцева Лира Николаевна</t>
  </si>
  <si>
    <t>Маренникова Татьяна Сергеевна</t>
  </si>
  <si>
    <t>Стрелкова Галина Ильинична</t>
  </si>
  <si>
    <t>693013, Россия, Сахалинская обл г. Южно-Сахалинск, ул. Комсомольская, д. 300</t>
  </si>
  <si>
    <t>46.932787</t>
  </si>
  <si>
    <t>142.751246</t>
  </si>
  <si>
    <t>4242734695</t>
  </si>
  <si>
    <t>yusgo.maousosh.26@sakhalin.gov.ru</t>
  </si>
  <si>
    <t>https://school26sakh.gosuslugi.ru</t>
  </si>
  <si>
    <t>6501102371</t>
  </si>
  <si>
    <t>1026500531001</t>
  </si>
  <si>
    <t>50714845</t>
  </si>
  <si>
    <t>Устав+МАОУ+СОШ+№+26-compressed.pdf</t>
  </si>
  <si>
    <t>1836</t>
  </si>
  <si>
    <t>https://docs.yandex.ru/docs/view?url=ya-disk-public%3A%2F%2F7b0QIdw5DIuYyYDMt3RoMUgVjSneg0CRH6zSqP2RcWoHXfyJuWOSq%2BKpIGUjCCJqq%2FJ6bpmRyOJonT3VoXnDag%3D%3D&amp;name=%D1%80%D0%B0%D1%81%D0%BF%D0%B8%D1%81%D0%B0%D0%BD%D0%B8%D0%B5%202024-2025.pdf</t>
  </si>
  <si>
    <t>1) обучение в Школе ведется на русском языке; 2) школа реализует образовательные программы НОО, ООО, СОО; 3)формы обучения: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две смены. В школе 5-ти дневная рабочая неделя.</t>
  </si>
  <si>
    <t>08:00-19:00</t>
  </si>
  <si>
    <t>отделение Южно-Сахалинского ГРКЦГУ Банка России</t>
  </si>
  <si>
    <t>30907601080</t>
  </si>
  <si>
    <t>https://school26sakh.gosuslugi.ru/svedeniya-ob-obrazovatelnoy-organizatsii/struktura-i-organy-upravleniya-obrazovatelnoy-organizatsiey/</t>
  </si>
  <si>
    <t>150</t>
  </si>
  <si>
    <t>65П01  №  0000890</t>
  </si>
  <si>
    <t>19-Ш</t>
  </si>
  <si>
    <t>15.03.2017</t>
  </si>
  <si>
    <t> Приказ  3.12-268-р  Дата </t>
  </si>
  <si>
    <t>МАОУ СОШ №3 г. Южно-Сахалинска (доп.)</t>
  </si>
  <si>
    <t>Муниципальное автономное общеобразовательное учреждение средняя общеобразовательная школа № 3 имени Героя России Сергея Ромашина города Южно-Сахалинска (доп.)</t>
  </si>
  <si>
    <t>30.09.1977</t>
  </si>
  <si>
    <t>https://3.sakhalinschool.ru/</t>
  </si>
  <si>
    <t>Им Алина Юрьевна1</t>
  </si>
  <si>
    <t>Нагаец И. В., Мудриченко Н. Н., Пуненкова И. Н.</t>
  </si>
  <si>
    <t>Игнатова Е. А.</t>
  </si>
  <si>
    <t>693006, Россия, Сахалинская обл г. Южно-Сахалинск, ул. Пограничная, д. 48 (корп.а)</t>
  </si>
  <si>
    <t>4242220480</t>
  </si>
  <si>
    <t>yusgo.maousosh.3@sakhalin.gov.ru</t>
  </si>
  <si>
    <t>6501102710</t>
  </si>
  <si>
    <t>1026500530968</t>
  </si>
  <si>
    <t>50713194</t>
  </si>
  <si>
    <t>Устав МАОУ СОШ № 3 имени Героя России Сергея Ромашина (1)_compressed.pdf</t>
  </si>
  <si>
    <t>1270</t>
  </si>
  <si>
    <t>635</t>
  </si>
  <si>
    <t>Занятия в Школе проводятся в две смены. В школе 5-ти дневная учебная неделя. Время работы: с 08.00 до 19.00.</t>
  </si>
  <si>
    <t>с 8:00- 19:00</t>
  </si>
  <si>
    <t>Отделение Южно-Сахалинского Банка России</t>
  </si>
  <si>
    <t>30907601120</t>
  </si>
  <si>
    <t>83</t>
  </si>
  <si>
    <t>МАОУ СОШ №8 им. генерал-лейтенанта В.Г. Асапова города Южно-Сахалинска (Доп.Образование)</t>
  </si>
  <si>
    <t>Муниципальное автономное общеобразовательное учреждение средняя общеобразовательная школа №8 имени генерал-лейтенанта В.Г. Асапова города Южно-Сахалинска (Дополнительное образование)</t>
  </si>
  <si>
    <t>8</t>
  </si>
  <si>
    <t>1.09.73</t>
  </si>
  <si>
    <t>Школа проводит обучение по программам дополнительного образования: направление «Народное творчество театральный кружок, основы современной хареографии», техническое направление «3D моделироание и печать, графический дизайн, введение в электронику», физкультурно-спортивное направление "Самбо, Богатырь", туристко-краеведческое направление "Музейное дело", социально-гуманитарное направление "Билет в будущее, Я лидер, английский для начинающих", естественно-научное направление "Юные друзья океана".</t>
  </si>
  <si>
    <t>Кораблева Нина Александровна</t>
  </si>
  <si>
    <t>Матвеева Яна Леонидовна</t>
  </si>
  <si>
    <t>Дорошенко Михаил Александрович</t>
  </si>
  <si>
    <t>Общее собрание работников ОО, Педагогический совет, Управляющий совет, Родительский комитет</t>
  </si>
  <si>
    <t>693007, Россия, Сахалинская обл г. Южно-Сахалинск, ул. Пограничная, д. 18</t>
  </si>
  <si>
    <t>4242245487</t>
  </si>
  <si>
    <t>84242245487</t>
  </si>
  <si>
    <t>yusgo.maousosh.8@sakhalin.gov.ru</t>
  </si>
  <si>
    <t>http://sakhschool8.gosuslugi.ru</t>
  </si>
  <si>
    <t>6501103858</t>
  </si>
  <si>
    <t>1026500527580</t>
  </si>
  <si>
    <t>39647829</t>
  </si>
  <si>
    <t>устав маоу сош 8 (1).pdf</t>
  </si>
  <si>
    <t>1297</t>
  </si>
  <si>
    <t>649</t>
  </si>
  <si>
    <t>МАОУ СОШ № 8 имени генерал-лейтенанта В.Г. Асапова г. Южно-Сахалинска реализует дополнительные общеобразовательные программы в течение всего календарного года, исключая каникулярное время, в том числе в праздничные и выходные дни, а в период летних каникул участвует в организации работы летнего оздоровительного лагеря с дневным пребыванием детей</t>
  </si>
  <si>
    <t>Режим занятий: начало занятий, не ранее 08.15 часов утра; окончание занятий, не позднее: 7-10 лет – 19:00; 10-18 лет – 20:00 Продолжительность учебных занятий устанавливается: а) для обучающихся общеобразовательных учреждений: - не более 40 минут - для обучающихся в 1 классе общеобразовательных учреждений (в период с 1 сентября по 31 декабря); - не более 45 минут для обучающихся в 1 классе общеобразовательных учреждений (в период с 1 января по 31 мая); - не более 45 минут для обучающихся со</t>
  </si>
  <si>
    <t>Количество обучающихся в объединении, их возрастные категории, а также период обучения в объединении зависят от направленности дополнительных общеобразовательных программ. Занятия по дополнительным общеобразовательным программам в МАОУ СОШ № 8 имени генерал-лейтенанта В.Г. Асапова г. Южно-Сахалинска организованы в режиме шестидневной учебной недели.</t>
  </si>
  <si>
    <t>8:15-19:00</t>
  </si>
  <si>
    <t>31907601130, 30907601130</t>
  </si>
  <si>
    <t>88</t>
  </si>
  <si>
    <t>65Л01  №  0000797</t>
  </si>
  <si>
    <t>8-Ш</t>
  </si>
  <si>
    <t>7.02.18</t>
  </si>
  <si>
    <t> Приказ  №3.12-775-р  Дата  2.06.17</t>
  </si>
  <si>
    <t>МБОУ Коррекционная школа «Надежда» г. Южно-Сахалинска (доп.)</t>
  </si>
  <si>
    <t>Муниципальное бюджетное образовательное учреждение "Коррекционная школа "Надежда" города Южно-Сахалинска" (доп.)</t>
  </si>
  <si>
    <t>Муниципальное бюджетное образовательное учреждение "Коррекционная школа "Надежда" города Южно-Сахалинска"</t>
  </si>
  <si>
    <t>1.09.1955</t>
  </si>
  <si>
    <t>Михалёнкова Ольга Владимировна</t>
  </si>
  <si>
    <t>Богаутдинова Нина Игоревна</t>
  </si>
  <si>
    <t>693021, Россия, Сахалинская обл г. Южно-Сахалинск, ул. Дружбы, д. 69</t>
  </si>
  <si>
    <t>46.958152</t>
  </si>
  <si>
    <t>142.719393</t>
  </si>
  <si>
    <t>4242556120</t>
  </si>
  <si>
    <t>yusgo.mboukshn@sakhalin.gov.ru</t>
  </si>
  <si>
    <t>https://school-nadezhda.gosuslugi.ru</t>
  </si>
  <si>
    <t>6501101314</t>
  </si>
  <si>
    <t>1026500531804</t>
  </si>
  <si>
    <t>50714006</t>
  </si>
  <si>
    <t>Устав.pdf</t>
  </si>
  <si>
    <t>60</t>
  </si>
  <si>
    <t>https://school-nadezhda.gosuslugi.ru/schedute/</t>
  </si>
  <si>
    <t>https://school-nadezhda.gosuslugi.ru/about/</t>
  </si>
  <si>
    <t>пятидневная рабочая неделя, с 8:30 до 18:00</t>
  </si>
  <si>
    <t>ОТДЕЛЕНИЕ ЮЖНО-САХАЛИНСКА БАНКА РОССИ//УФК</t>
  </si>
  <si>
    <t>20907600700</t>
  </si>
  <si>
    <t>131</t>
  </si>
  <si>
    <t>98</t>
  </si>
  <si>
    <t>МКОУ ВСОШ №1 г.Южно-Сахалинска (доп.)</t>
  </si>
  <si>
    <t>Казённая организация</t>
  </si>
  <si>
    <t>Муниципальное казённое общеобразовательное учреждение вечерняя (сменная) общеобразовательная школа № 1 города Южно-Сахалинска (доп.)</t>
  </si>
  <si>
    <t>МКОУ ВСОШ № 1 является образовательным учреждением дающее право работающей и неработающей молодежи получить дополнительное образование, направленность - художественная ( (театральная теневая деятельность).</t>
  </si>
  <si>
    <t>Сек Елена Николаевна</t>
  </si>
  <si>
    <t>Небет Светлана Сергеевна</t>
  </si>
  <si>
    <t>Альперович Татьяна Николаевна</t>
  </si>
  <si>
    <t>693020, Россия, Сахалинская обл г. Южно-Сахалинск, ул. Чехова, д. 4</t>
  </si>
  <si>
    <t>46.963416</t>
  </si>
  <si>
    <t>142.733479</t>
  </si>
  <si>
    <t>4242425493</t>
  </si>
  <si>
    <t>yusgo.mkouvosh.1@sakhalin.gov.ru</t>
  </si>
  <si>
    <t>https://v-school1-ys.gosuslugi.ru</t>
  </si>
  <si>
    <t>6501102491</t>
  </si>
  <si>
    <t>1026500533894</t>
  </si>
  <si>
    <t>50715098</t>
  </si>
  <si>
    <t>75404</t>
  </si>
  <si>
    <t>Художественная</t>
  </si>
  <si>
    <t>дополнительная образовательная деятельность</t>
  </si>
  <si>
    <t>четверг - 1,5 ч., суббота - 2 ч.</t>
  </si>
  <si>
    <t>Обучение в Школе ведется на русском языке; школа реализует образовательную программу художественной направленности (театрализованная теневая деятельность)</t>
  </si>
  <si>
    <t>понедельник-пятница</t>
  </si>
  <si>
    <t>03231643647010006100</t>
  </si>
  <si>
    <t>02613001060/03907000780</t>
  </si>
  <si>
    <t>ДФ администрации г.Южно-Сахалинска (МКОУ ВСОШ № 1 г.Южно-Сахалинска)</t>
  </si>
  <si>
    <t> № </t>
  </si>
  <si>
    <t>ЛО35-01259-65/00197011</t>
  </si>
  <si>
    <t>16.03.2015</t>
  </si>
  <si>
    <t> Приказ  № 300-ОД  Дата  16.03.2015</t>
  </si>
  <si>
    <t>Александровск-Сахалинский муниципальный округ Сахалинской области</t>
  </si>
  <si>
    <t>МАОУ СОШ №1 (доп.)</t>
  </si>
  <si>
    <t>Муниципальное автономное общеобразовательное учреждение средняя общеобразовательная школа №1 (доп.)</t>
  </si>
  <si>
    <t>МАОУ СОШ №1</t>
  </si>
  <si>
    <t>1.09.1913</t>
  </si>
  <si>
    <t>Администрация А-Сахалинского МО;</t>
  </si>
  <si>
    <t>Управление социальной политики А-Сахалинский;</t>
  </si>
  <si>
    <t>История школы начинается с 1913 год. Это первая школа на Сахалине. Именно с неё начиналось развитие образования Сахалинской области.</t>
  </si>
  <si>
    <t>Крутых Галина Викторовна</t>
  </si>
  <si>
    <t>Салангин Олег Николаевич, Поселеннова Елена Николаевна</t>
  </si>
  <si>
    <t>Зуева Анастасия Валерьевна</t>
  </si>
  <si>
    <t>Александровск-Сахалинский</t>
  </si>
  <si>
    <t>694420, Россия, Сахалинская обл, Александровск-Сахалинский р-н г. Александровск-Сахалинский, ул. Карла Маркса, д. 28</t>
  </si>
  <si>
    <t>50.989553</t>
  </si>
  <si>
    <t>142.16083</t>
  </si>
  <si>
    <t>4243442192</t>
  </si>
  <si>
    <t>4243442137</t>
  </si>
  <si>
    <t>asgo.mbousosh.1@sakhalin.gov.ru</t>
  </si>
  <si>
    <t>https://school1-alsakh.gosuslugi.ru/</t>
  </si>
  <si>
    <t>6502003824</t>
  </si>
  <si>
    <t>650201001</t>
  </si>
  <si>
    <t>1026501182168</t>
  </si>
  <si>
    <t>54544297</t>
  </si>
  <si>
    <t>64405000000</t>
  </si>
  <si>
    <t>Ustav.pdf</t>
  </si>
  <si>
    <t>ОКУ "Александровск-Сахалинский центр занятости населения", МБУ "Спортивная школа им. В. С. Ощепкова", МБУДО ЦДТ "Радуга", МБУ ДО ДШИ</t>
  </si>
  <si>
    <t>360</t>
  </si>
  <si>
    <t>Универсальный профиль</t>
  </si>
  <si>
    <t>Приказ о Режиме занятий обучающихся МАОУ СОШ №1 №166 от 28.08.2025 г. Расписание занятий НОО на 2025-2026 учебный год: https://school1-alsakh.gosuslugi.ru/svedeniya-ob-obrazovatelnoy-organizatsii/dokumenty/dokumenty-all_80.html Расписание занятий ООО на 2025-2026 учебный год: https://school1-alsakh.gosuslugi.ru/svedeniya-ob-obrazovatelnoy-organizatsii/dokumenty/dokumenty-all_81.html Расписание занятий СОО на 2025-2026 учебный год: https://school1-alsakh.gosuslugi.ru/svedeniya-ob-obrazovatelnoy-o</t>
  </si>
  <si>
    <t>1. Обучение в школе ведется на русском языке; 2. Школа реализует образовательные программы НОО, ООО, СОО; 3. Формы обучения: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 Занятия в школе проводятся в одну смену. В школе 5-ти дневная рабочая неделя.</t>
  </si>
  <si>
    <t>Централизованная</t>
  </si>
  <si>
    <t>29</t>
  </si>
  <si>
    <t>Отделение Южно-Сахалинского банка России</t>
  </si>
  <si>
    <t>03234643645040006100</t>
  </si>
  <si>
    <t>30907000040</t>
  </si>
  <si>
    <t>Полное наименование банка: Отделение Южно-Сахалинского банка России//УФК по Сахалинской области г. Южно-Сахалинск 20907000040 ( за счет средств местного бюджета); 21907000040 (за счет средств областного бюджета).</t>
  </si>
  <si>
    <t>User Gate Web Filter</t>
  </si>
  <si>
    <t>65П01  №  0000262</t>
  </si>
  <si>
    <t>29-Ш</t>
  </si>
  <si>
    <t>27.04.2015</t>
  </si>
  <si>
    <t> Приказ  № 348-ОД  Дата  1.04.2010</t>
  </si>
  <si>
    <t>МАОУ СОШ №6 г. Александровск-Сахалинский (доп.)</t>
  </si>
  <si>
    <t>Муниципальное автономное общеобразовательное учреждение средняя общеобразовательная школа №6 (доп.)</t>
  </si>
  <si>
    <t>1.09.1937</t>
  </si>
  <si>
    <t>функционирует центр цифрового и гуманитарного профилей "Точка Роста"</t>
  </si>
  <si>
    <t>Малюкина Ольга Николаевна</t>
  </si>
  <si>
    <t>Турсунова Ольга Викторовна</t>
  </si>
  <si>
    <t>Румянцева Алина Алексеевна</t>
  </si>
  <si>
    <t>694420, Россия, Сахалинская обл, Александровск-Сахалинский р-н г. Александровск-Сахалинский, ул. Цапко, д. 43</t>
  </si>
  <si>
    <t>50.886246</t>
  </si>
  <si>
    <t>142.161739</t>
  </si>
  <si>
    <t>4243443277</t>
  </si>
  <si>
    <t>asgo.maousosh.6@sakhalin.gov.ru</t>
  </si>
  <si>
    <t>https://school6-alsakh.gosuslugi.ru</t>
  </si>
  <si>
    <t>6502003736</t>
  </si>
  <si>
    <t>1026501182146</t>
  </si>
  <si>
    <t>54544423</t>
  </si>
  <si>
    <t>64204000000</t>
  </si>
  <si>
    <t>непосредственно образовательная деятельность;</t>
  </si>
  <si>
    <t>Пятидневная рабочая неделя – 1-11 классы. Начало занятий - с 1-2 класс 8:30, 3-11 классы 8:45 Окончание занятий - 15:30</t>
  </si>
  <si>
    <t>В школе 5-ти дневная рабочая неделя, занятия в одну смену. Уровни образования: НОО (1-4 классы), ООО (5-9 классы), СОО (10-11 классы). Формы обучения: очная, очно-заочная, заочная. После окончания уроков оставшиеся ученики занимаются на продленном дне: обедают, гуляют, делают уроки и посещают секции и кружки.</t>
  </si>
  <si>
    <t>Начало работы - 8:00 Окончание - 18:00</t>
  </si>
  <si>
    <t>03234643647040006100</t>
  </si>
  <si>
    <t>30907000060</t>
  </si>
  <si>
    <t>51</t>
  </si>
  <si>
    <t>65Л01  №  0000212</t>
  </si>
  <si>
    <t>31-Ш</t>
  </si>
  <si>
    <t> Приказ  612-ОД  Дата  28.04.2015</t>
  </si>
  <si>
    <t>МКОУ ООШ с. Виахту (доп.)</t>
  </si>
  <si>
    <t>Муниципальное казенное общеобразовательное учреждение основная общеобразовательная школа-интернат с. Виахту (доп.)</t>
  </si>
  <si>
    <t>Муниципальное казенное оздоровительное общеобразовательное учреждение санторного типа для детей, нуждающихся в длительном лечении, санаторная школа - интернат с.Виахту</t>
  </si>
  <si>
    <t>1.09.1986</t>
  </si>
  <si>
    <t>Школа расположена в самом отдаленном северном поселке Александровск - Сахалинского района. Дата создания школы - 1986 года. В 2016 году наша школа отметила тридцатилетие. На сегодняшний день в школе обучается 14человек с 1-го по 9 класс. 6 человек начальное звено и 7 человек основное звено. 3 воспитанника дошкольной группы.</t>
  </si>
  <si>
    <t>Мальцева Ирина Николаевна</t>
  </si>
  <si>
    <t>Лихалит Наталья Михайовна</t>
  </si>
  <si>
    <t>Полянских Юрий Александрович</t>
  </si>
  <si>
    <t>Виахту</t>
  </si>
  <si>
    <t>694448, Россия, Сахалинская обл, Александровск-Сахалинский р-н с. Виахту, ул. Почтовая, д. 4</t>
  </si>
  <si>
    <t>51.5751</t>
  </si>
  <si>
    <t>141.9404</t>
  </si>
  <si>
    <t>4243498188</t>
  </si>
  <si>
    <t>asgo.mkoousshiv@sakhalin.gov.ru</t>
  </si>
  <si>
    <t>https://sh-viaxtu-r424.gosweb.gosuslugi.ru</t>
  </si>
  <si>
    <t>6502003905</t>
  </si>
  <si>
    <t>1026501182256</t>
  </si>
  <si>
    <t>54544506</t>
  </si>
  <si>
    <t>64204820001</t>
  </si>
  <si>
    <t>ustav_2019.pdf</t>
  </si>
  <si>
    <t>108</t>
  </si>
  <si>
    <t>Непосредственная образовательная деятельность.</t>
  </si>
  <si>
    <t>Приказ 41-од от 26.08.2024 года https://viahtu-school.sakhalin.gov.ru/userfiles/education/raspisanie_uchebnyh_zanyatiy.pdf</t>
  </si>
  <si>
    <t>"1) обучение в Школе ведется на русском языке; 2) школа реализует образовательные программы НОО, ООО; 3)формы обучения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5)Занятия в Школе проводятся в одну смену смены (1 ). В школе 5-ти дневная рабочая неделя.</t>
  </si>
  <si>
    <t>Время работы : с 8.00 до 15.00. Выходной: Суббота, воскресенье, а также праздничные дни.</t>
  </si>
  <si>
    <t>ПАО "Сбербанк России" отделение Южно-Сахалинск.</t>
  </si>
  <si>
    <t>40204810100170000003</t>
  </si>
  <si>
    <t>03907020120</t>
  </si>
  <si>
    <t>17</t>
  </si>
  <si>
    <t>65П01  №  0001160</t>
  </si>
  <si>
    <t>1-СШ</t>
  </si>
  <si>
    <t>13.06.2019</t>
  </si>
  <si>
    <t> Приказ  3.12-739-р  Дата  13.06.2019</t>
  </si>
  <si>
    <t>МКОУ СОШ с.Мгачи (доп.)</t>
  </si>
  <si>
    <t>Муниципальное казенное общеобразовательное учреждение средняя общеобразовательная школа с. Мгачи (доп.)</t>
  </si>
  <si>
    <t>1.09.2011</t>
  </si>
  <si>
    <t>расположена в сельской местности</t>
  </si>
  <si>
    <t>Кузнецова Наталья Викторовна</t>
  </si>
  <si>
    <t>Мгачи</t>
  </si>
  <si>
    <t>Россия, Сахалинская обл, Александровск-Сахалинский р-н с. Мгачи, ул. Советская, д. 52</t>
  </si>
  <si>
    <t>51.0474</t>
  </si>
  <si>
    <t>142.2738</t>
  </si>
  <si>
    <t>4243491235</t>
  </si>
  <si>
    <t>asgo.mkousoshm@sakhalin.gov.ru</t>
  </si>
  <si>
    <t>https://shkola-mgachi.shl.eduru.ru/</t>
  </si>
  <si>
    <t>6502003750</t>
  </si>
  <si>
    <t>1026501182190</t>
  </si>
  <si>
    <t>54544432</t>
  </si>
  <si>
    <t>64204000003</t>
  </si>
  <si>
    <t>Устав МКОУ СОШ с. Мгачи на 20 июня 2023 г.pdf</t>
  </si>
  <si>
    <t>110</t>
  </si>
  <si>
    <t>Непосредственная образовательная организация</t>
  </si>
  <si>
    <t>Приказ № 222 - ОД от 26.08.2024 https://shkola-mgachi.shl.eduru.ru/media/2024/10/02/1331874198/raspisanie_DOP_2024-25_pechat_yu.pdf</t>
  </si>
  <si>
    <t>"1) обучение в Школе ведется на русском языке; 2) школа реализует образовательные программы НОО, ООО, СОО; 3)формы обучения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(нормативный срок обучения 2 года). 5)Занятия в Школе проводятся в одну смену смены (1 ). В школе 5-ти дневная рабочая неделя.</t>
  </si>
  <si>
    <t>Время работы : с 8.00 до 18.00. Выходной: Суббота, воскресенье, а также праздничные дни.</t>
  </si>
  <si>
    <t>Отделение Южно-Сахалинск банка России // УФК по Са</t>
  </si>
  <si>
    <t>03231643645040006100</t>
  </si>
  <si>
    <t>03907020130</t>
  </si>
  <si>
    <t>15</t>
  </si>
  <si>
    <t>другое</t>
  </si>
  <si>
    <t>МАОУ СОШ № 2 Им. Героя Советского Союза Леонида Смирных (доп.)</t>
  </si>
  <si>
    <t>2024/2025</t>
  </si>
  <si>
    <t>Муниципальное автономное общеобразовательное учреждение средняя общеобразовательная школа № 2 Им. Героя Советского Союза Леонида Смирных (доп.)</t>
  </si>
  <si>
    <t>1.09.1968</t>
  </si>
  <si>
    <t>Тришина Елена Сергеевна</t>
  </si>
  <si>
    <t>Гуменюк Ольга Александровна</t>
  </si>
  <si>
    <t>Байкова Виктория Васильевна</t>
  </si>
  <si>
    <t>6502003768</t>
  </si>
  <si>
    <t>1026501181024</t>
  </si>
  <si>
    <t>02115842</t>
  </si>
  <si>
    <t>64204501000</t>
  </si>
  <si>
    <t>32. Совместная собственность субъектов Российской Федерации и иностранная собственность</t>
  </si>
  <si>
    <t>Приказ от 142 от 27.08.2024г "Об утверждении всех видов расписаний на 2024-2025 учебный год"</t>
  </si>
  <si>
    <t>1) обучение в Школе ведется на русском языке; 2) школа реализует 4 ДОП программа ; 3) формы обучения -очная 4) Уровни образования: НОО, СОО, ООО</t>
  </si>
  <si>
    <t>По Будням с 8:30 до 17:30</t>
  </si>
  <si>
    <t>Анивский муниципальный округ Сахалинской области</t>
  </si>
  <si>
    <t>МАОУ СОШ № 1 г. Анива им. Д.Ю. Плотникова (доп.)</t>
  </si>
  <si>
    <t>Муниципальное автономное общеобразовательное учреждение «Средняя общеобразовательная школа № 1 г. Анива имени старшего лейтенанта Дениса Юрьевича Плотникова"» (доп.)</t>
  </si>
  <si>
    <t>Администрация Анивского МО;</t>
  </si>
  <si>
    <t>Отдел образования Анива;</t>
  </si>
  <si>
    <t>МАОУ СОШ №1 г. Анива основана в 1947 году. На сегодняшний день наша школа - крупнейшая в Анивском районе. Здание школы включает 5 учебных корпусов, в которых располагаются учебные и административные кабинеты, спортзал, тренажерный зал, актовый зал, столовая. В школе обучаются 597 учащихся. Обучение проходит в 1 смену. Обучение проводится на русском языке.</t>
  </si>
  <si>
    <t>Иванов Александр Николаевич</t>
  </si>
  <si>
    <t>Каменева Наталья Анатольевна</t>
  </si>
  <si>
    <t>Гармаев Андрей Вячеславовчи</t>
  </si>
  <si>
    <t>Анива</t>
  </si>
  <si>
    <t>694030, Россия, Сахалинская обл, Анивский р-н г. Анива, ул. Ленина, д. 16</t>
  </si>
  <si>
    <t>4244142640</t>
  </si>
  <si>
    <t>aniva_sosh1@mail.ru</t>
  </si>
  <si>
    <t>http://сош1.анива-образование.рф/</t>
  </si>
  <si>
    <t>6510005409</t>
  </si>
  <si>
    <t>1026500547831</t>
  </si>
  <si>
    <t>54542200</t>
  </si>
  <si>
    <t>64208501000</t>
  </si>
  <si>
    <t>Образование</t>
  </si>
  <si>
    <t>Устав-новый-2024.pdf</t>
  </si>
  <si>
    <t>ДШИ г. Анива ДЮСШ г. Анива ПДН ОУМВД России по Анивскому городскому округу</t>
  </si>
  <si>
    <t>1266</t>
  </si>
  <si>
    <t>900</t>
  </si>
  <si>
    <t>общеобразовательная дополнительное образование детей и взрослых</t>
  </si>
  <si>
    <t>начальное общее образование основное общее образование среднее общее образование дополнительное образование детей</t>
  </si>
  <si>
    <t>1 смена 14.40-17.45</t>
  </si>
  <si>
    <t>первая смена обучение на русском языке классно-урочная система 5-ти дневная неделя</t>
  </si>
  <si>
    <t>14.40-17.45</t>
  </si>
  <si>
    <t>Отделение г. Южно-Сахалинск</t>
  </si>
  <si>
    <t>40701810864011000011</t>
  </si>
  <si>
    <t>UserGate</t>
  </si>
  <si>
    <t>МАОУ СОШ № 2 г. Анива (доп.)</t>
  </si>
  <si>
    <t>Муниципальное автономном общеобразовательное учреждение «Средняя общеобразовательная школа № 2 г. Анива» (доп.)</t>
  </si>
  <si>
    <t>4.01.1973</t>
  </si>
  <si>
    <t>МАОУ СОШ № 2 вошла в Федеральный перечень Топ-500 лучших школ России. Воспитанники Школьного спортивного клуба «Радуга» занимают призовые места по стрельбе из пневматического оружия, боксу, тхэквондо, футболу.</t>
  </si>
  <si>
    <t>Щебуняева Наталья Владимировна</t>
  </si>
  <si>
    <t>Косых Наталья Васильевна</t>
  </si>
  <si>
    <t>694030, Россия, Сахалинская обл, Анивский р-н г. Анива, ул. Победы, д. 60</t>
  </si>
  <si>
    <t>46.7260141</t>
  </si>
  <si>
    <t>122.5226178</t>
  </si>
  <si>
    <t>4244141728</t>
  </si>
  <si>
    <t>_aniva_sosh2@mail.ru</t>
  </si>
  <si>
    <t>https://анива-сош2.рф</t>
  </si>
  <si>
    <t>6510005399</t>
  </si>
  <si>
    <t>1036500603864</t>
  </si>
  <si>
    <t>54542192</t>
  </si>
  <si>
    <t>ustav1.pdf</t>
  </si>
  <si>
    <t>МБУ ДО "ДШИ г. Анива", МБУДО "ДДТ г .Анива", СШ г. Анива, МАУ ДО СШ "Авангард", ДК г. Анива.</t>
  </si>
  <si>
    <t>920</t>
  </si>
  <si>
    <t>Директор: заместитель директора по УВР (библиотека и медиатека, медицинский блок, столовая и пищеблок, служба школьной медиации, подготовка детей к школе, ГПД, психолого-педагогический консилиум), заместитель директора по ВР (ученический совет, ДО, волонтерский отряд, МО классных руководителей), заместитель директора по безопасности (служба информационной безопасности, гараж, служба МТС), Наблюдательный совет, Родительский комитет, Совет школы, Педагогический совет, Общее собрание ТК, Методическ</t>
  </si>
  <si>
    <t>Спортивная секция "Бокс" понедельник, среда 17:00-18:00 Спортивная секция "Тхэквон-до МФТ" понедельник, вторник, среда, четверг, пятница 16:00-17:00 Спортивная секция "Футбол" понедельник, вторник, среда, четверг 18:30-20:00 Театральный кружок "Школьный театр" понедельник, среда 17:00-18:00</t>
  </si>
  <si>
    <t>В группу первого года обучения зачисляются все желающие дети, не имеющие медицинских противопоказаний для занятий спортом. Перевод обучающихся на следующий год обучения производится автоматически при отсутствии медицинских противопоказаний.</t>
  </si>
  <si>
    <t>8:30-17:00</t>
  </si>
  <si>
    <t>Отделение Южно-Сахалинск//УФК по Сахалинской облас</t>
  </si>
  <si>
    <t>03234643647080006100</t>
  </si>
  <si>
    <t>30902UЭZ151</t>
  </si>
  <si>
    <t>65П01  №  0001073</t>
  </si>
  <si>
    <t>107-Ш</t>
  </si>
  <si>
    <t>26.04.2018</t>
  </si>
  <si>
    <t> Приказ  №3.12-455-р  Дата  26.04.2018</t>
  </si>
  <si>
    <t>МБОУ СОШ № 3 с. Огоньки (доп.)</t>
  </si>
  <si>
    <t>Муниципальное бюджетное общеобразовательное учреждение «Средняя общеобразовательная школа № 3с. Огоньки» (доп.)</t>
  </si>
  <si>
    <t>15.08.1977</t>
  </si>
  <si>
    <t>Школа основана в 1977 году. Профиль универсальный. Обучается 99 учащихся и 27 воспитанника дошкольных групп. Учителей высшей категории - 7, с первой категорией 7, у остальных соответствие</t>
  </si>
  <si>
    <t>Калинина Вероника Николаевна</t>
  </si>
  <si>
    <t>Котенко Ольга Валериановна</t>
  </si>
  <si>
    <t>Огоньки</t>
  </si>
  <si>
    <t>694036, Россия, Сахалинская обл, Анивский р-н с. Огоньки, ул. Школьная, д. 18</t>
  </si>
  <si>
    <t>46.776926</t>
  </si>
  <si>
    <t>142.387922</t>
  </si>
  <si>
    <t>4244154273</t>
  </si>
  <si>
    <t>ogonkiselo@mail.ru</t>
  </si>
  <si>
    <t>http://www.xn---3-glcujrfbe3a2fyb.xn--p1ai/</t>
  </si>
  <si>
    <t>6510005455</t>
  </si>
  <si>
    <t>1026500551164</t>
  </si>
  <si>
    <t>54543151</t>
  </si>
  <si>
    <t>64208840001</t>
  </si>
  <si>
    <t>ustav-24.pdf</t>
  </si>
  <si>
    <t>192</t>
  </si>
  <si>
    <t>Универсальная</t>
  </si>
  <si>
    <t>Общее образование: начальное, основное, среднее дополнительное образование</t>
  </si>
  <si>
    <t>Приказ МБОУ СОШ № 3 с. Огоньки от 28.08.2024 № 367-ОД "Об утверждении режима занятий на 2024-2025 учебный год"</t>
  </si>
  <si>
    <t>1) обучение в Школе ведется на русском языке; 2) школа реализует образовательные программы НОО, ООО, СОО; 3)формы обучения;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одну смену (первую). В школе 5-ти дневная рабочая неделя.</t>
  </si>
  <si>
    <t>9:00-16:00</t>
  </si>
  <si>
    <t>21902001092</t>
  </si>
  <si>
    <t>35</t>
  </si>
  <si>
    <t>прокси-сервер, ЕСПД</t>
  </si>
  <si>
    <t>МБОУ СОШ № 4 с. Таранай (доп.)</t>
  </si>
  <si>
    <t>Муниципальное бюджетное общеобразовательное учреждение «Средняя общеобразовательная школа № 4 с. Таранай» (доп.)</t>
  </si>
  <si>
    <t>1.09.1981</t>
  </si>
  <si>
    <t>Школа находится в сельской местности. Форма обучения - очная.</t>
  </si>
  <si>
    <t>Ким Сергей Викторович</t>
  </si>
  <si>
    <t>Кистерец Светлана Петровна</t>
  </si>
  <si>
    <t>Таранай</t>
  </si>
  <si>
    <t>694033, Россия, Сахалинская обл, Анивский р-н с. Таранай, ул. Лесная, д. 18</t>
  </si>
  <si>
    <t>46.622417</t>
  </si>
  <si>
    <t>142.426837</t>
  </si>
  <si>
    <t>4244154481</t>
  </si>
  <si>
    <t>tarsch@mail.ru</t>
  </si>
  <si>
    <t>https://xn---4-6kcaa8c0almpd5f.xn--p1ai/</t>
  </si>
  <si>
    <t>6510005423</t>
  </si>
  <si>
    <t>1026500547996</t>
  </si>
  <si>
    <t>54542157</t>
  </si>
  <si>
    <t>64208850001</t>
  </si>
  <si>
    <t>4900714</t>
  </si>
  <si>
    <t>СДК "Лада" с.Таранай Сельская библотека с.Таранай</t>
  </si>
  <si>
    <t>365</t>
  </si>
  <si>
    <t>https://xn---4-6kcaa8c0almpd5f.xn--p1ai/svedeniya-ob-obrazovatelnoj-organiz/obrazovanie/</t>
  </si>
  <si>
    <t>1) Обучение проводится на русском языке. 2) Образовательные программы: НОО, ООО, СОО.</t>
  </si>
  <si>
    <t>ПН – ПТ с 8.30 ч. до 16.30 ч.</t>
  </si>
  <si>
    <t>ПАО "Сбербанк России" г.Южно-Сахалинск</t>
  </si>
  <si>
    <t>03234643645080006101</t>
  </si>
  <si>
    <t>20902001101</t>
  </si>
  <si>
    <t>Контент-фильтрация</t>
  </si>
  <si>
    <t>65П01  №  0000293</t>
  </si>
  <si>
    <t>109-Ш</t>
  </si>
  <si>
    <t> Приказ  889-ОД  Дата  16.07.2016</t>
  </si>
  <si>
    <t>МАОУ СОШ № 5 с. Троицкое им. Г.Г. Светецкого (доп.)</t>
  </si>
  <si>
    <t>Муниципальное автономное общеобразовательное учреждение «Средняя общеобразовательная школа № 5 с. Троицкое имени Героя Советского Союза Григория Григорьевича Светецкого» (доп.)</t>
  </si>
  <si>
    <t>1.01.1946</t>
  </si>
  <si>
    <t>Школа работает по образовательным стандартам, утверждённых приказом Министерства образования РФ от 5.03. 2004 года № 1089 «Об утверждении федерального компонента государственных образовательных стандартов начального общего, основного общего и среднего (полного) общего образования», ФГОС основного общего, среднего общего образования(приказ от 17.12.2010 #1897 и от 17.05.2012 #413)</t>
  </si>
  <si>
    <t>Разумова Тамара Викторовна</t>
  </si>
  <si>
    <t>Князева Тамара Сергеевна</t>
  </si>
  <si>
    <t>Троицкое</t>
  </si>
  <si>
    <t>694046, Россия, Сахалинская обл, Анивский р-н с. Троицкое, ул. Центральная, д. 16а</t>
  </si>
  <si>
    <t>46.925464</t>
  </si>
  <si>
    <t>142.646987</t>
  </si>
  <si>
    <t>4244194175</t>
  </si>
  <si>
    <t>moy_sosh@mail.ru</t>
  </si>
  <si>
    <t>http://сош-5.рф/</t>
  </si>
  <si>
    <t>6510005374</t>
  </si>
  <si>
    <t>1026500549327</t>
  </si>
  <si>
    <t>54542186</t>
  </si>
  <si>
    <t>64208860001</t>
  </si>
  <si>
    <t>Образование основное общее, Образование среднее общее, Образование дополнительное детей и взрослых</t>
  </si>
  <si>
    <t>Ustav_2024g.pdf</t>
  </si>
  <si>
    <t>370</t>
  </si>
  <si>
    <t>288</t>
  </si>
  <si>
    <t>универсальная</t>
  </si>
  <si>
    <t>http://xn---5-emcl0b.xn--p1ai/?txt=2 Приказ № 493-ОД от 23.08.2018</t>
  </si>
  <si>
    <t>1) обучение в Школе ведется на русском языке; 2) школа реализует образовательные программы ООО, СОО; 3) формы обучения -очная 4) Уровни образования: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две смены (1 и 2). В школе 5-ти дневная рабочая неделя. Время работы: с 8.00 до 19.00. Суббота, воскресенье, а также праздничные дни, установленные законодательством РФ</t>
  </si>
  <si>
    <t>Пн–Пт 08:00–19:00 Сб 08:00-12:00</t>
  </si>
  <si>
    <t>30902UЭZ261</t>
  </si>
  <si>
    <t>Межсетевой экран</t>
  </si>
  <si>
    <t>46</t>
  </si>
  <si>
    <t>65П01  №  0000947</t>
  </si>
  <si>
    <t>111-Ш</t>
  </si>
  <si>
    <t>8.06.2020</t>
  </si>
  <si>
    <t> Приказ  № 3.12-532-р  Дата  8.06.2020</t>
  </si>
  <si>
    <t>МБОУ НОШ № 6 с.Троицкое (доп.)</t>
  </si>
  <si>
    <t>Муниципальное бюджетное общеобразовательное учреждение «Начальная общеобразовательная школа №6 с. Троицкое» (доп.)</t>
  </si>
  <si>
    <t>1.09.1992</t>
  </si>
  <si>
    <t>В школе обучаются 545 детей первых-четвертых классов в 2 смены. В школе работают 30 педагогических работников. Педагогический коллектив и обучающиеся достойно представляют школу на муниципальных, областных и Всероссийских проектах.</t>
  </si>
  <si>
    <t>Бурундукова Ирина Леонидовна</t>
  </si>
  <si>
    <t>Кочеткова Татьяна Николаевна</t>
  </si>
  <si>
    <t>Томусяк Сергей Павлович</t>
  </si>
  <si>
    <t>694046, Россия, Сахалинская обл, Анивский р-н с. Троицкое, ул. Центральная, д. 28в</t>
  </si>
  <si>
    <t>46.92399</t>
  </si>
  <si>
    <t>142.64653</t>
  </si>
  <si>
    <t>4244194757</t>
  </si>
  <si>
    <t>elementarschool@mail.ru</t>
  </si>
  <si>
    <t>https://nosh6-aniva.gosuslugi.ru</t>
  </si>
  <si>
    <t>отсутствуют</t>
  </si>
  <si>
    <t>6510005381</t>
  </si>
  <si>
    <t>1026500547314</t>
  </si>
  <si>
    <t>54542170</t>
  </si>
  <si>
    <t>UchDokum_929f2f3788ca4910bf1599c8e186e513 (2).pdf</t>
  </si>
  <si>
    <t>ДЮСШ г. Анивы, ГКУ "Троицкий детский дом", ГБУ "Центр психолого-педагогической помощи семье и детям", ГБУЗ "Анивская центральная районная больница имени В. А. Сибиркина"</t>
  </si>
  <si>
    <t>342</t>
  </si>
  <si>
    <t>урок, внеурочная деятельность</t>
  </si>
  <si>
    <t>https://nosh6-aniva.gosuslugi.ru/netcat_files/33/376/raspisanie.pdf</t>
  </si>
  <si>
    <t>1) обучение в Школе ведется на русском языке; 2) школа реализует образовательные программы НОО; 3)формы обучения -очная; 4) Уровни образования: Начальное общее образование 1-4 классы (нормативный срок освоения 4 года). 5)Занятия в Школе проводятся в одну смену. В школе 5-ти дневная рабочая неделя.</t>
  </si>
  <si>
    <t>с 8:00 до 17:00</t>
  </si>
  <si>
    <t>УФК по Сахалинской области</t>
  </si>
  <si>
    <t>20902UЭZU61</t>
  </si>
  <si>
    <t>УФК по Сахалинской области (ФУ АМО «Анивский городской округ» Сахалинской области, МБОУ НОШ №6 с. Троицкое) Отделение г. Южно-Сахалинск Лицевой счет 20902001131 ОКТМО 64708000 КБК 00000000000000000180</t>
  </si>
  <si>
    <t>65Л01  №  0000238</t>
  </si>
  <si>
    <t>110-Ш</t>
  </si>
  <si>
    <t> Приказ  № 362-ОД  Дата  21.04.2008</t>
  </si>
  <si>
    <t>Ногликский муниципальный округ Сахалинской области</t>
  </si>
  <si>
    <t>МБОУ СОШ с.Вал (доп.)</t>
  </si>
  <si>
    <t>Муниципальное бюджетное общеобразовательное учреждение средняя общеобразовательная школа с.Вал (доп.)</t>
  </si>
  <si>
    <t>1.09.1954</t>
  </si>
  <si>
    <t>Администрация Ногликского МО;</t>
  </si>
  <si>
    <t>Отдел образования Ноглики;</t>
  </si>
  <si>
    <t>информация на сайте https://schoolval.ru/</t>
  </si>
  <si>
    <t>admin</t>
  </si>
  <si>
    <t>Чазова Татьяна Анатольевна</t>
  </si>
  <si>
    <t>Мохова Ольга Валерьевна</t>
  </si>
  <si>
    <t>Вал</t>
  </si>
  <si>
    <t>694454, Россия, Сахалинская обл, Ногликский р-н с. Вал, ул. Комсомольская, д. 2</t>
  </si>
  <si>
    <t>52.340205</t>
  </si>
  <si>
    <t>143.060455</t>
  </si>
  <si>
    <t>4244495282</t>
  </si>
  <si>
    <t>8 424 44 95 2 82</t>
  </si>
  <si>
    <t>ngo.mbousoshv@sakhalin.gov.ru</t>
  </si>
  <si>
    <t>https://schoolval.ru/</t>
  </si>
  <si>
    <t>6513000173</t>
  </si>
  <si>
    <t>651301001</t>
  </si>
  <si>
    <t>1036505400117</t>
  </si>
  <si>
    <t>39637280</t>
  </si>
  <si>
    <t>64232551000</t>
  </si>
  <si>
    <t>УСТАВ2.pdf</t>
  </si>
  <si>
    <t>68</t>
  </si>
  <si>
    <t>приказ о режиме работы МБОУ СОШ с.Вал на 2024 2025 учебный год</t>
  </si>
  <si>
    <t>Обучение на русском языке, реализуются дополнительные общеобразовательные программы по направлениям.</t>
  </si>
  <si>
    <t>согласован</t>
  </si>
  <si>
    <t>Отделение Южно Сахалинск</t>
  </si>
  <si>
    <t>03234643645320006100</t>
  </si>
  <si>
    <t>20907000080/21907000080</t>
  </si>
  <si>
    <t>код дохода:00000000000000000130 - род. плата, питание, муниципальное задание код дохода:00000000000000000150 - иные цели,гранты, благот. пожертвования (спонсорское) код дохода:00000000000000000140 - пени, штрафы</t>
  </si>
  <si>
    <t>интернет Цензор</t>
  </si>
  <si>
    <t>ПА "Ростелеком"</t>
  </si>
  <si>
    <t>МБОУ Гимназия п.Ноглики (доп.)</t>
  </si>
  <si>
    <t>Муниципальное бюджетное общеобразовательное учреждение Гимназия п. Ноглики (доп.)</t>
  </si>
  <si>
    <t>1.05.1992</t>
  </si>
  <si>
    <t>Информацию о гимназии можно посмотреть на официальном сайте https://noglikigim.gosuslugi.ru/</t>
  </si>
  <si>
    <t>Лосенкова Галина Викторовна</t>
  </si>
  <si>
    <t>Алёхина Людмила Анатольевна</t>
  </si>
  <si>
    <t>Ноглики</t>
  </si>
  <si>
    <t>694450, Россия, Сахалинская обл, Ногликский р-н пгт. Ноглики, ул. Гагарина, д. 5</t>
  </si>
  <si>
    <t>51.79015</t>
  </si>
  <si>
    <t>143.12950</t>
  </si>
  <si>
    <t>4244497200,4244497050</t>
  </si>
  <si>
    <t>4244497200</t>
  </si>
  <si>
    <t>ngo.mboug@sakhalin.gov.ru</t>
  </si>
  <si>
    <t>https://noglikigim.gosuslugi.ru/</t>
  </si>
  <si>
    <t>6513000254</t>
  </si>
  <si>
    <t>1026501181970</t>
  </si>
  <si>
    <t>39637021</t>
  </si>
  <si>
    <t>ustav2017.pdf</t>
  </si>
  <si>
    <t>МБУК Ногликская централизованная библиотечная система; МБОУ СОШ№ 1 пгт. Ноглики имени Героя Советского Союза Григория Петровича Петрова; МБОУ СОШ№"2 пгт.Ноглики Муниципальное бюджетное учреждение "Спортивная школа" пгт. Ноглики</t>
  </si>
  <si>
    <t>286</t>
  </si>
  <si>
    <t>Непосредственно образовательная деятельность; образовательная деятельность в режимных моментах.</t>
  </si>
  <si>
    <t>Приказ "Об утверждении расписания на 2024-2025 уч.год"</t>
  </si>
  <si>
    <t>https://noglikigim.ru/images/2025/Regim_2024.pdf https://noglikigim.ru/svedeniya-ob-organizatsii/obrazovanie https://noglikigim.ru/svedeniya-ob-organizatsii/obrazovanie#%D1%81%D0%B2%D0%B5%D0%B4%D0%B5%D0%BD%D0%B8%D1%8F-%D0%BE%D0%B1-%D0%BE%D0%BF%D0%B8%D1%81%D0%B0%D0%BD%D0%B8%D0%B8-%D0%BE%D0%B1%D1%80%D0%B0%D0%B7%D0%BE%D0%B2%D0%B0%D1%82%D0%B5%D0%BB%D1%8C%D0%BD%D1%8B%D1%85-%D0%BF%D1%80%D0%BE%D0%B3%D1%80%D0%B0%D0%BC%D0%BC</t>
  </si>
  <si>
    <t>Пн–пт 8.00 – 18.00 Сб 8.00 – 17.00</t>
  </si>
  <si>
    <t>03234643647320006100</t>
  </si>
  <si>
    <t>20907000120</t>
  </si>
  <si>
    <t>45</t>
  </si>
  <si>
    <t>Централизованная контентная фильтрация ПАО "Ростелеком"</t>
  </si>
  <si>
    <t>ПАО"Ростелеком"</t>
  </si>
  <si>
    <t>МБОУ СОШ № 1 пгт.Ноглики (доп.)</t>
  </si>
  <si>
    <t>Муниципальное бюджетное общеобразовательное учреждение средняя общеобразовательная школа № 1 пгт.Ноглики имени Героя Советского Союза Григория Петровича Петрова (доп.)</t>
  </si>
  <si>
    <t>1.09.1930</t>
  </si>
  <si>
    <t>https://sch1-nogliki.ru</t>
  </si>
  <si>
    <t>Кулиш Виктор Николаевич</t>
  </si>
  <si>
    <t>Ботова Ирина Юрьевна, Хлынина Наталья Александровна, Анайкина Галина Геннадьевна</t>
  </si>
  <si>
    <t>Махова Надежда Сергеевна</t>
  </si>
  <si>
    <t>694450, Россия, Сахалинская обл, Ногликский р-н пгт. Ноглики, ул. Советская, д. 16</t>
  </si>
  <si>
    <t>51.811161</t>
  </si>
  <si>
    <t>143.157051</t>
  </si>
  <si>
    <t>4244491677</t>
  </si>
  <si>
    <t>ngo.mbousoshngpp@aso.ru</t>
  </si>
  <si>
    <t>https://sch1-nogliki.ru/</t>
  </si>
  <si>
    <t>6513000060</t>
  </si>
  <si>
    <t>1026501181959</t>
  </si>
  <si>
    <t>39637239</t>
  </si>
  <si>
    <t>64232000000</t>
  </si>
  <si>
    <t>1178</t>
  </si>
  <si>
    <t>872</t>
  </si>
  <si>
    <t>https://sch1-nogliki.ru/_/c/raspisanie_uroki.pdf https://sch1-nogliki.ru/_/c/raspisanie_uroki.pdf https://sch1-nogliki.ru/_/c/raspisanie_uroki.pdf</t>
  </si>
  <si>
    <t>Обучение в Школе ведется на русском языке https://sch1-nogliki.ru/ob-oo/obrazovanie</t>
  </si>
  <si>
    <t>ПАО Сбербанк России</t>
  </si>
  <si>
    <t>20907000110/21907000110</t>
  </si>
  <si>
    <t>УФК по Сахалинской области (Финуправление МО "Городской округ Ногликский", МБОУ СОШ №1 пгт.Ноглики имени Героя Советского Союза Г.П.Петрова) Отделение Южно-Сахалинск</t>
  </si>
  <si>
    <t>65П01  №  0001248</t>
  </si>
  <si>
    <t>124-Ш</t>
  </si>
  <si>
    <t>26.03.2020</t>
  </si>
  <si>
    <t> Приказ  3.12-344-р  Дата </t>
  </si>
  <si>
    <t>МБОУ СОШ № 2 пгт.Ноглики (доп.)</t>
  </si>
  <si>
    <t>Муниципальное бюджетное общеобразовательное учреждение средняя общеобразовательная школа № 2 пгт. Ноглики (доп.)</t>
  </si>
  <si>
    <t>10.12.2029</t>
  </si>
  <si>
    <t>В МБОУ СОШ №2 учатся представители КМНС (нивхи, эвенки, уйльта), что составляет 1/3 от общего числа обучающихся. С целью сохранения языка и многовековых традиций малочисленных народов Севера, в учебный план внеурочной деятельности включены "Нивхский язык" и "Национальные виды спорта".</t>
  </si>
  <si>
    <t>Ратканова О.Л.</t>
  </si>
  <si>
    <t>Кострыкина А.В</t>
  </si>
  <si>
    <t>694450, Россия, Сахалинская обл, Ногликский р-н пгт. Ноглики, ул. Советская, д. 41</t>
  </si>
  <si>
    <t>51.790159</t>
  </si>
  <si>
    <t>143.129508</t>
  </si>
  <si>
    <t>4244492967</t>
  </si>
  <si>
    <t>4244492968</t>
  </si>
  <si>
    <t>ngo.mbonsosh@sakhalin.gov.ru</t>
  </si>
  <si>
    <t>https://old.sosh2nogliki.ru/</t>
  </si>
  <si>
    <t>694450, Сахалинская обл. р-н. Ногликский, пгт. Ноглики, ул. Стадионная, зд. 2. Ул. Советская, д. 49 а</t>
  </si>
  <si>
    <t>6513000092</t>
  </si>
  <si>
    <t>1026501181960</t>
  </si>
  <si>
    <t>39632768</t>
  </si>
  <si>
    <t>ссылка на устав (1).docx</t>
  </si>
  <si>
    <t>Федеральное государственное казенное учреждение "Отдел вневедомственной охраны войск национальной гвардии Российской Федерации по Сахалинской области"</t>
  </si>
  <si>
    <t>образовательная деятельность</t>
  </si>
  <si>
    <t>Учебные планы</t>
  </si>
  <si>
    <t>Расписание 1-11 классы</t>
  </si>
  <si>
    <t>8:30-18:00</t>
  </si>
  <si>
    <t>Отделение Южно-Сахалинск</t>
  </si>
  <si>
    <t>20907000100/21907000100</t>
  </si>
  <si>
    <t>"Централизованная система контент-фильтрации "ПАО "Ростелеком"</t>
  </si>
  <si>
    <t>512</t>
  </si>
  <si>
    <t>, Оптический кабель</t>
  </si>
  <si>
    <t>65Л01  №  0000843</t>
  </si>
  <si>
    <t>125-Ш</t>
  </si>
  <si>
    <t>27.08.2015</t>
  </si>
  <si>
    <t> Приказ  №1358-ОД  Дата  27.08.2015</t>
  </si>
  <si>
    <t>МБОУ СОШ с.Ныш (доп.)</t>
  </si>
  <si>
    <t>Муниципальное бюджетное общеобразовательное учреждение средняя общеобразовательная школа с. Ныш (доп.)</t>
  </si>
  <si>
    <t>1.09.1932</t>
  </si>
  <si>
    <t>В МБОУ СОШ с. Ныш проводятся занятия внеурочной деятельности и дополнительного образования</t>
  </si>
  <si>
    <t>Ползунова Наталья Михайловна</t>
  </si>
  <si>
    <t>Зарюта Валентина Михайловна, Каракулина Ирина Витальевна</t>
  </si>
  <si>
    <t>Ныш</t>
  </si>
  <si>
    <t>694458, Россия, Сахалинская обл, Ногликский р-н с. Ныш, ул. Советская, д. 27</t>
  </si>
  <si>
    <t>51.535288</t>
  </si>
  <si>
    <t>142.755405</t>
  </si>
  <si>
    <t>4244494150</t>
  </si>
  <si>
    <t>ngo.mbousoshn@sakhalin.gov.ru</t>
  </si>
  <si>
    <t>https://scoolnysh.gosuslugi.ru/</t>
  </si>
  <si>
    <t>6513000159</t>
  </si>
  <si>
    <t>1026501181937</t>
  </si>
  <si>
    <t>39637251</t>
  </si>
  <si>
    <t>Устав на сайт.pdf</t>
  </si>
  <si>
    <t>135</t>
  </si>
  <si>
    <t>Приказ о "Режим работы МБОУ СОШ с. Ныш" № 124 от 28.08.2024. https://sh-nysh-r424.gosweb.gosuslugi.ru/glavnoe/raspisanie/</t>
  </si>
  <si>
    <t>1) обучение в Школе ведется на русском языке; 2) школа реализует образовательные программы НОО, ООО, СОО; 3) форма обучения -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одну смену. Понедельник-пятница с 09.00 до 17.00.</t>
  </si>
  <si>
    <t>Понедельник-пятница с 09.00 до 17.00.</t>
  </si>
  <si>
    <t>УФК по Сахалинской области (ФИНУПРАВЛЕНИЕ)</t>
  </si>
  <si>
    <t>20907000070</t>
  </si>
  <si>
    <t>контентная фильтрация интернет-траффика осуществляется провайдером ПАО "Ростелеком"</t>
  </si>
  <si>
    <t>Поронайский муниципальный округ Сахалинской области</t>
  </si>
  <si>
    <t>МБОУ СОШ пгт.Вахрушев (доп.)</t>
  </si>
  <si>
    <t>Муниципальное бюджетное общеобразовательное учреждение «Средняя общеобразовательная школа пгт Вахрушев имени И.П.Фархутдинова» (доп.)</t>
  </si>
  <si>
    <t>Администрация Поронайского МО;</t>
  </si>
  <si>
    <t>Департамент образования Поронайск;</t>
  </si>
  <si>
    <t>В школе кроме программ начального общего образования, основного общего и среднего общего образования реализуются дополнительные общеразвивающие программы</t>
  </si>
  <si>
    <t>Барзул Наталья Ивановна</t>
  </si>
  <si>
    <t>Пудова Татьяна Анатольевна</t>
  </si>
  <si>
    <t>нет вакансии</t>
  </si>
  <si>
    <t>Общее собрание работников ОО, Педагогический совет</t>
  </si>
  <si>
    <t>Вахрушев</t>
  </si>
  <si>
    <t>694202, Россия, Сахалинская обл, Поронайский р-н пгт. Вахрушев, ул. Школьная, д. 1</t>
  </si>
  <si>
    <t>48.58</t>
  </si>
  <si>
    <t>142.51</t>
  </si>
  <si>
    <t>4243193614</t>
  </si>
  <si>
    <t>4243193434</t>
  </si>
  <si>
    <t>pgo.mkousoshvipf@sakhalin.gov.ru</t>
  </si>
  <si>
    <t>http://soshvahrushev.ru</t>
  </si>
  <si>
    <t>6507010783</t>
  </si>
  <si>
    <t>650701001</t>
  </si>
  <si>
    <t>1026500916386</t>
  </si>
  <si>
    <t>14081551</t>
  </si>
  <si>
    <t>64740000000</t>
  </si>
  <si>
    <t>20903</t>
  </si>
  <si>
    <t>непосредственная образовательная деятельность</t>
  </si>
  <si>
    <t>Приказ об утверждении учебного плана и учебного календарного графика на 2024-2025 уч г от 02.09.24 № 53-ОД http://soshvahrushev.ru/storage/app/media/prikaz/ob-utverzhdenii-uchebnogo-plana-uchebnogo-kalendarnogo-grafika-na-2024-22025.pdf расписание занятий http://soshvahrushev.ru/storage/app/media/obrazovanie/kalendarnyy-grafik-2024-2025-2.pdf</t>
  </si>
  <si>
    <t>1) Обучение в Школе ведется на русском языке; 2) школа реализует образовательные программы НОО, ООО, СОО; 3) формы обучения-очная; 4)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одну смены. В школе 5-ти дневная рабочая неделя для 1-8 кл и 6-дн. неделя в 9-11 кл</t>
  </si>
  <si>
    <t>Понедельник – Пятница: с 8:00 до 17:00 Суббота: с 8:00 до 15:00</t>
  </si>
  <si>
    <t>Сбербанк России</t>
  </si>
  <si>
    <t>40701810864013000022</t>
  </si>
  <si>
    <t>20907000260</t>
  </si>
  <si>
    <t>Vip Net HW-100</t>
  </si>
  <si>
    <t>91</t>
  </si>
  <si>
    <t>65П01  №  0001076</t>
  </si>
  <si>
    <t>82-Ш</t>
  </si>
  <si>
    <t>24.05.2018</t>
  </si>
  <si>
    <t> Приказ  № 312-594-р  Дата  24.05.2018</t>
  </si>
  <si>
    <t>МБОУ СОШ с.Восток (доп.)</t>
  </si>
  <si>
    <t>Муниципальное бюджетное общеобразовательное учреждение средняя общеобразовательная школа с. Восток (доп.)</t>
  </si>
  <si>
    <t>1.10.1966</t>
  </si>
  <si>
    <t>https://soshvostok.gosuslugi.ru/ Подробная информация о жизни школы на нашем сайте</t>
  </si>
  <si>
    <t>Ищенко Александр Иванович</t>
  </si>
  <si>
    <t>Восток</t>
  </si>
  <si>
    <t>694201, Россия, Сахалинская обл, Поронайский р-н с. Восток, ул. Гагарина, д. 6-а</t>
  </si>
  <si>
    <t>48.978958</t>
  </si>
  <si>
    <t>142.920677</t>
  </si>
  <si>
    <t>4243193565</t>
  </si>
  <si>
    <t>pgo.mkousoshv@sakhalin.gov.ru</t>
  </si>
  <si>
    <t>http://soshvostok.ru</t>
  </si>
  <si>
    <t>6507010014</t>
  </si>
  <si>
    <t>1026500915100</t>
  </si>
  <si>
    <t>54543642</t>
  </si>
  <si>
    <t>64540000</t>
  </si>
  <si>
    <t>2328000</t>
  </si>
  <si>
    <t>Образование среднее общее, Образование дополнительное детей и взрослых</t>
  </si>
  <si>
    <t>Заключено соглашение с Поронайский пожарно-спасательный отряд</t>
  </si>
  <si>
    <t>непосредственно образовательная деятельность Образовательный процесс осуществляется в соответствии с 3 уровнями общего образования: I уровень - начальное общее образование (нормативный срок освоения - 4 г); II уровень - основное общее образование (нормативный срок освоения - 5 л); III уровень - среднее общее образование (нормативный срок освоения - 2 г). Содержание образования в школе определяется образовательными программами НОО, ООО и СОО.</t>
  </si>
  <si>
    <t>Приказ № 173 от 21.06.2021 г. Об утверждении календарного учебного графика.doc http://soshvostok.ru/storage/app/uploads/public/615/694/e2e/615694e2e97 Расписание занятий на 2021-2022г http://soshvostok.ru/storage/app/uploads/public/615/3a7/1ee/6153a71eea730604267418.docx http://soshvostok.ru/storage/app/uploads/public/615/3a7/1ee/6153a71eef509255079839.docx http://soshvostok.ru/storage/app/uploads/public/615/3a7/208/6153a720829da139114633.docx</t>
  </si>
  <si>
    <t>1) обучение в Школе ведется на русском языке; 2) школа реализует образовательные программы НОО, ООО, СОО; 3)формы обучения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одну смену (1 ). В школе 5-ти дневная рабочая неделя.</t>
  </si>
  <si>
    <t>8:00-17:00</t>
  </si>
  <si>
    <t>отделение Южно-Сахалинск, г. Южно-Сахалинск</t>
  </si>
  <si>
    <t>046440100</t>
  </si>
  <si>
    <t>Информация на сайте https://soshvostok.gosuslugi.ru/</t>
  </si>
  <si>
    <t>VipNet HW 100</t>
  </si>
  <si>
    <t>65Л01  №  0000683</t>
  </si>
  <si>
    <t>78-Ш</t>
  </si>
  <si>
    <t>28.11.2016</t>
  </si>
  <si>
    <t> Приказ  3.12-1546-р  Дата  28.11.2016</t>
  </si>
  <si>
    <t>МКОУ СОШ с.Гастелло (доп.)</t>
  </si>
  <si>
    <t>Муниципальное казенное общеобразовательное учреждение средняя общеобразовательная школа с. Гастелло (доп.)</t>
  </si>
  <si>
    <t>1.09.1961</t>
  </si>
  <si>
    <t>МКОУ СОШ с. Гастелло расположена в 12 км от районного центра. В школе кроме программ начального общего образования, основного общего и среднего общего образования реализуются дополнительные общеразвивающие программы.</t>
  </si>
  <si>
    <t>Васильев Николай Николаевич</t>
  </si>
  <si>
    <t>Трусковская Елена Олеговна</t>
  </si>
  <si>
    <t>Сидорова Оксана Олеговна</t>
  </si>
  <si>
    <t>Гастелло</t>
  </si>
  <si>
    <t>694210, Россия, Сахалинская обл, Поронайский р-н с. Гастелло, ул. Центральная, д. 54</t>
  </si>
  <si>
    <t>49.101418</t>
  </si>
  <si>
    <t>142.95587</t>
  </si>
  <si>
    <t>4243197111</t>
  </si>
  <si>
    <t>pgo.mkousosh@sakhalin.gov.ru</t>
  </si>
  <si>
    <t>http://soshgastello.ru</t>
  </si>
  <si>
    <t>6507010085</t>
  </si>
  <si>
    <t>1026500913636</t>
  </si>
  <si>
    <t>48719255</t>
  </si>
  <si>
    <t>64240000002</t>
  </si>
  <si>
    <t>НОВЫЙ УСТАВ ШКОЛЫ от 2024.rtf</t>
  </si>
  <si>
    <t>БФ с. Гастелло (сельская библиотека), филиал МБУК КДЦ "Мир" с. Гастелло</t>
  </si>
  <si>
    <t>71</t>
  </si>
  <si>
    <t>Непосредственно образовательная деятельность включая дополнительное образование.</t>
  </si>
  <si>
    <t>Приказ № 170 от 29.08.2024 "О режиме занятий обучающихся на 2024-2025 учебный год.</t>
  </si>
  <si>
    <t>14.00-18.00 понедельник, среда, пятница.</t>
  </si>
  <si>
    <t>40204810301260000013</t>
  </si>
  <si>
    <t>03907001190</t>
  </si>
  <si>
    <t>Единый казначейский счет:40102810845370000053 Казначейский счет:03231643645400006100 Наименование банка: Отделение Южно-Сахалинск банка России//УФК по Сахалинской области г.Южно-Сахалинск.</t>
  </si>
  <si>
    <t>хDSL, выделенный канал</t>
  </si>
  <si>
    <t>65ПО1  №  0001283</t>
  </si>
  <si>
    <t>79-Ш</t>
  </si>
  <si>
    <t>2.09.2015</t>
  </si>
  <si>
    <t> Приказ  3.12-1003-р  Дата  2.09.2015</t>
  </si>
  <si>
    <t>МБОУ СОШ с.Леонидово (доп.)</t>
  </si>
  <si>
    <t>Муниципальное бюджетное общеобразовательное учреждение средняя общеобразовательная школа имени Л.В.Смирных с. Леонидово (доп.)</t>
  </si>
  <si>
    <t>МБОУ СОШ с. Леонидово</t>
  </si>
  <si>
    <t>Харина Оксана Евгеньевна</t>
  </si>
  <si>
    <t>Кузьменкова Ольга Федоровна</t>
  </si>
  <si>
    <t>Леонидово</t>
  </si>
  <si>
    <t>694230, Россия, Сахалинская обл, Поронайский р-н с. Леонидово, ул. Поронайская, д. 33</t>
  </si>
  <si>
    <t>49.288194</t>
  </si>
  <si>
    <t>142.878792</t>
  </si>
  <si>
    <t>4243196116</t>
  </si>
  <si>
    <t>pgo.mkousoshlvsl@sakhalin.gov.ru</t>
  </si>
  <si>
    <t>http://leonidovoschool.ru/</t>
  </si>
  <si>
    <t>нет дополнительных корпусов</t>
  </si>
  <si>
    <t>6507010092</t>
  </si>
  <si>
    <t>1026500914252</t>
  </si>
  <si>
    <t>57378787</t>
  </si>
  <si>
    <t>64240000</t>
  </si>
  <si>
    <t>Образование общее, Образование начальное общее, Образование дополнительное детей и взрослых</t>
  </si>
  <si>
    <t>устав 2025 .pdf</t>
  </si>
  <si>
    <t>МДОУ №4 "Ивушка" КДЦ "Мир" г. Поронайска Краеведческий музей г. Поронайска</t>
  </si>
  <si>
    <t>начальное, основное общее, среднее общее, дополнительное образование</t>
  </si>
  <si>
    <t>Расписание занятий на 2025-2026 год</t>
  </si>
  <si>
    <t>Обучение на русском языке, форма обучения - очная, пятидневная рабочая неделя. обучение в одну смену</t>
  </si>
  <si>
    <t>8:00-18:00</t>
  </si>
  <si>
    <t>Отделение Южно-Сах. банка России/УФК по Сах.обл.</t>
  </si>
  <si>
    <t>03234643645400006100</t>
  </si>
  <si>
    <t>650704010</t>
  </si>
  <si>
    <t>Ростелеком VPN "Образование"</t>
  </si>
  <si>
    <t>МКОУ СОШ с.Малиновка (доп.)</t>
  </si>
  <si>
    <t>Муниципальное казенное общеобразовательное учреждение средняя общеобразовательная школа с. Малиновка (доп.)</t>
  </si>
  <si>
    <t>не имеется</t>
  </si>
  <si>
    <t>17.06.1946</t>
  </si>
  <si>
    <t>Наша школа основана в 1946 году</t>
  </si>
  <si>
    <t>Терехова Александра Игоревна</t>
  </si>
  <si>
    <t>Иванова Ирина Германовна</t>
  </si>
  <si>
    <t>Малиновка</t>
  </si>
  <si>
    <t>694211, Россия, Сахалинская обл, Поронайский р-н с. Малиновка, ул. Школьная, д. 14</t>
  </si>
  <si>
    <t>49.4633</t>
  </si>
  <si>
    <t>142.906498</t>
  </si>
  <si>
    <t>4243192323</t>
  </si>
  <si>
    <t>ps_malinovka@mail.ru</t>
  </si>
  <si>
    <t>https://sh-malinovka-r424.gosweb.gosuslugi.ru/</t>
  </si>
  <si>
    <t>6507010230</t>
  </si>
  <si>
    <t>1026500915650</t>
  </si>
  <si>
    <t>55652132</t>
  </si>
  <si>
    <t>64240811001</t>
  </si>
  <si>
    <t>Ustav_MKOU_SOSh_s._Malinovka_utverzhdennyy_Postanovleniem_Administratsiey_Poronayskogo_MO_SO_ot_24.12.2024g_1836.pdf</t>
  </si>
  <si>
    <t>МБУК "Поронайский краеведческий музей" МБУК КДЦ "Мир"</t>
  </si>
  <si>
    <t>http://soshmalinovka.ru/storage/app/uploads/public/651/4a5/022/6514a50225fbe673752996.pdf</t>
  </si>
  <si>
    <t>1. Обучение в школе ведется на русском языке. 2. Школа реализует образовательные программы ООПДО, НОО, ООО, СОО, ДО 3. Формы обучения-очная. 4.Уровни образования: - начальное общее образование 1-4 классы (нормативный срок освоения 4 года); - основное общее образование 5-9 классы (нормативный срок освоения 5 лет); - среднее общее образование 10-11 классы (нормативный срок освоения 2 года); 5. Обучение ведется в одну смену. 6. Обучение ведется по 5 дневной учебной неделе</t>
  </si>
  <si>
    <t>13.00-18.30 понедельник-пятница</t>
  </si>
  <si>
    <t>Отделение Южно-Сахалинск банка России//УФК по Саха</t>
  </si>
  <si>
    <t>03231643645400006100</t>
  </si>
  <si>
    <t>770223513</t>
  </si>
  <si>
    <t>Электронная почта: ps_malinovka@mail.ru тел/факс 8(42431)92323 официальный сайт: http://soshmalinovka.ru/ Реквизиты: Банк получателя: Отделение Южно-Сахалинск банка России//УФК по Сахалинской области г.Южно-Сахалинск Единый казначейский счет: 40102810845370000053 Казначейский счет: 03231643645400006100 БИК: 016401800 ОКТМО 64540000 ОКПО 55652132 ОКОГУ 4210007 ОКАТО 64240811001 ОКВЭД 85.14 ОКФС 14 ОКОПФ 75404 ОГРН 1026500915650</t>
  </si>
  <si>
    <t>VIP NET HW-100, Kaspersky INTERNET SECURITY</t>
  </si>
  <si>
    <t>ростелеком</t>
  </si>
  <si>
    <t>МБОУ СОШ № 1 г.Поронайска (доп.)</t>
  </si>
  <si>
    <t>Муниципальное бюджетное общеобразовательное учреждение средняя общеобразовательная школа № 1 г. Поронайска (доп.)</t>
  </si>
  <si>
    <t>17.11.1946</t>
  </si>
  <si>
    <t>Учреждение является некоммерческой организацией, созданной для оказания услуг бесплатного основного общего, среднего общего образования в целях осуществления предусмотренных законодательством Российской Федерации полномочий органов местного самоуправления в сфере образования. Сетевой узел по работе с одаренными детьми. Наличие дополнительного образования.</t>
  </si>
  <si>
    <t>Скрипник Александра Александровна</t>
  </si>
  <si>
    <t>Соколова Елена Григорьевна</t>
  </si>
  <si>
    <t>Поронайск</t>
  </si>
  <si>
    <t>694240, Россия, Сахалинская обл, Поронайский р-н г. Поронайск, пр-кт. Антона Буюклы, д. 2</t>
  </si>
  <si>
    <t>49.223828</t>
  </si>
  <si>
    <t>143.114578</t>
  </si>
  <si>
    <t>4243152465</t>
  </si>
  <si>
    <t>pgo.mkousosh.1@sakhalin.gov.ru</t>
  </si>
  <si>
    <t>https://sosh1-poronaysk.gosuslugi.ru/</t>
  </si>
  <si>
    <t>6507010173</t>
  </si>
  <si>
    <t>1026500915990</t>
  </si>
  <si>
    <t>55652037</t>
  </si>
  <si>
    <t>64430000000</t>
  </si>
  <si>
    <t>Устав_МБОУ_СОШ_1.pdf</t>
  </si>
  <si>
    <t>645</t>
  </si>
  <si>
    <t>Универсальный, социально-экономический, технологический, естественно- научный</t>
  </si>
  <si>
    <t>Приказ "Об утверждении расписания на 2024/2025 учебный год" №136 от 30.08.2024. http://school1-poronaysk.ru/storage/app/uploads/public/670/c83/426/670c83426de82350780709.pdf</t>
  </si>
  <si>
    <t>http://school1-poronaysk.ru/informaciya-ob-usloviyah-obucheniya</t>
  </si>
  <si>
    <t>8.00-17.00</t>
  </si>
  <si>
    <t>УФК по Сахалинской области г. Южно-Сахалинск</t>
  </si>
  <si>
    <t>20907000010</t>
  </si>
  <si>
    <t>Контентная фильтрация на уровне провайдера ПАО "Ростелеком" согласно госконтракту в рамках ЕСПД</t>
  </si>
  <si>
    <t>65Л01  №  0000434</t>
  </si>
  <si>
    <t>72-Ш</t>
  </si>
  <si>
    <t>7.10.2015</t>
  </si>
  <si>
    <t> Приказ  1568-ОД  Дата  7.10.2015</t>
  </si>
  <si>
    <t>МБОУ СОШ № 2 г.Поронайска (доп.)</t>
  </si>
  <si>
    <t>Муниципальное бюджетное общеобразовательное учреждение средняя общеобразовательная школа № 2 г. Поронайска (доп.)</t>
  </si>
  <si>
    <t>1.09.1970</t>
  </si>
  <si>
    <t>МБОУ СОШ №2 работает над реализацией задач, определенных программой Развития «Школа ключевых компетенций», образовательной программой школы, планом работы. Кадровый состав по-прежнему в целом сохраняет достаточно высокий уровень профессионализма. 1 педагог имеет звание «Заслуженный учитель РФ», 1 педагог – «Заслуженный учитель Сахалинской области», 4 педагога- «Почетный работник общего образования.</t>
  </si>
  <si>
    <t>Сыругина Лариса Станиславовна</t>
  </si>
  <si>
    <t>Тихонова Татьяна Владимировна, Кошпаренко Елена Валерьевна, Трофименко Наталья Владиславовна, Бывшева Оксана Васильевна</t>
  </si>
  <si>
    <t>694240, Россия, Сахалинская обл, Поронайский р-н г. Поронайск, ул. Октябрьская, д. 31</t>
  </si>
  <si>
    <t>49.224990845</t>
  </si>
  <si>
    <t>143.107955933</t>
  </si>
  <si>
    <t>4243152022</t>
  </si>
  <si>
    <t>ps_shcool_2@mail.ru</t>
  </si>
  <si>
    <t>http://school2-poronaysk.ru</t>
  </si>
  <si>
    <t>6507010159</t>
  </si>
  <si>
    <t>1026500917079</t>
  </si>
  <si>
    <t>54543694</t>
  </si>
  <si>
    <t>64740000</t>
  </si>
  <si>
    <t>4213337</t>
  </si>
  <si>
    <t>Образование основное общее, Образование среднее общее, Образование дополнительное детей и взрослых прочее, не включенное в другие группировки</t>
  </si>
  <si>
    <t>980</t>
  </si>
  <si>
    <t>Физико-математический химико-биологический социально-экономический</t>
  </si>
  <si>
    <t>Урочная деятельность Внеурочная деятельность Дополнительное образование Воспитательный процесс</t>
  </si>
  <si>
    <t>Приказ "Об утверждении расписания занятий" № 129/2 -ОД от 01.09.2024 года, http://school2-poronaysk.ru/svedeniya-ob-obrazovatelnoj-organizacii/obrazovanie</t>
  </si>
  <si>
    <t>1. Обучение ведется на русском языке 2. Школа реализует образовательные программы НОО, ООО, СОО 3. форма обучения -очная 4. Уровни образования: Начальное общее образование 1-4 классы( нормативный срок освоения 4 года). Основное общее образование 5-9 классы ( нормативный срок 5 лет). Среднее общее образование 10-11 классы ( нормативный срок 2 года). Занятия в школе проводятся в одну смену (1). В школе 6-ти дневная рабочая неделя. http://school2-poronaysk.ru/svedeniya-ob-obrazovatelnoj-organiza</t>
  </si>
  <si>
    <t>с 14:00 до 18:00</t>
  </si>
  <si>
    <t>30101810800000000790</t>
  </si>
  <si>
    <t>20907000020</t>
  </si>
  <si>
    <t>Kaspersky 12.0</t>
  </si>
  <si>
    <t>выделенный канал, другое</t>
  </si>
  <si>
    <t>65Л01  №  0000354</t>
  </si>
  <si>
    <t>73-Ш</t>
  </si>
  <si>
    <t>31.07.2015</t>
  </si>
  <si>
    <t> Приказ  1254-ОД  Дата  31.07.2015</t>
  </si>
  <si>
    <t>МБОУ СОШ № 7 г.Поронайска (доп.)</t>
  </si>
  <si>
    <t>Муниципальное бюджетное общеобразовательное учреждение средняя общеобразовательная школа № 7 г. Поронайска (доп.)</t>
  </si>
  <si>
    <t>В школе действует инновационная площадка сетевого взаимодействия. Имеется доп.образование по "Самбо", Робототехника</t>
  </si>
  <si>
    <t>Гулько Елена Шамильевна</t>
  </si>
  <si>
    <t>Мартынова Ю.В.</t>
  </si>
  <si>
    <t>Кузнецова Т.Ю.</t>
  </si>
  <si>
    <t>694240, Россия, Сахалинская обл, Поронайский р-н г. Поронайск, ул. Победы, д. 72</t>
  </si>
  <si>
    <t>48.4567321</t>
  </si>
  <si>
    <t>144.786549</t>
  </si>
  <si>
    <t>4243152884</t>
  </si>
  <si>
    <t>pgo.mbousosh.7@sakhalin.gov.ru</t>
  </si>
  <si>
    <t>http://school7-poronaisk.ru/</t>
  </si>
  <si>
    <t>6507010007</t>
  </si>
  <si>
    <t>1026500914725</t>
  </si>
  <si>
    <t>55652014</t>
  </si>
  <si>
    <t>уставpdf.pdf</t>
  </si>
  <si>
    <t>588</t>
  </si>
  <si>
    <t>Социально-экономический, химико-биологический, технический профиль</t>
  </si>
  <si>
    <t>Приказ о "Режиме работы МБОУ СОШ № 7 г. Поронайска " от 112/2 от 30.08.2024 г. https://school7-poronaisk.ru/storage/app/media/htbv-lyz.pdf</t>
  </si>
  <si>
    <t>1) обучение в Школе ведется на русском языке; 2) школа реализует образовательные программы НОО, ООО, СОО; 3)формы обучения -очная, очно-заочная, заочная; 4) Уровни образования: НОО, ООО, СOO. 5)Занятия в Школе проводятся в одну смену. В школе 5-ти дневная рабочая неделя (1-1 кл), Начало учебного года - 01 сентября, конец учебного года - 27 мая 2025 г.</t>
  </si>
  <si>
    <t>30101810600000000608</t>
  </si>
  <si>
    <t>65П01  №  0001195</t>
  </si>
  <si>
    <t>75-Ш</t>
  </si>
  <si>
    <t>6.08.2015</t>
  </si>
  <si>
    <t>Министерство Образования Сахалинской области</t>
  </si>
  <si>
    <t> Приказ  3.12-1000-р  Дата  1.08.2019</t>
  </si>
  <si>
    <t>МБОУ СОШ № 8 г.Поронайска (доп.)</t>
  </si>
  <si>
    <t>Муниципальное бюджетное общеобразовательное учреждение средняя общеобразовательная школа № 8 г. Поронайска (доп.)</t>
  </si>
  <si>
    <t>1.09.1952</t>
  </si>
  <si>
    <t>В школе имеется дополнительное образование</t>
  </si>
  <si>
    <t>Сафенкова Елена Николаевна</t>
  </si>
  <si>
    <t>Цымбалова Елена Иннокентьевна</t>
  </si>
  <si>
    <t>694240, Россия, Сахалинская обл, Поронайский р-н г. Поронайск, ул. 2-я Восточная, д. 29</t>
  </si>
  <si>
    <t>4243151981</t>
  </si>
  <si>
    <t>pgo.mbousosh.8@sakhalin.gov.ru</t>
  </si>
  <si>
    <t>http://school8-poronaysk.ru/</t>
  </si>
  <si>
    <t>6507010078</t>
  </si>
  <si>
    <t>1026500915660</t>
  </si>
  <si>
    <t>55652072</t>
  </si>
  <si>
    <t>64240000000</t>
  </si>
  <si>
    <t>устав школы 8.pdf</t>
  </si>
  <si>
    <t>МБУК "Поронайская ЦБС", МБОУ ДОД "Центр детского творчества"</t>
  </si>
  <si>
    <t>330</t>
  </si>
  <si>
    <t>Социально-экономический профиль</t>
  </si>
  <si>
    <t>Приказ МБОУ СОШ № 8 г. Поронайска "О режиме работы школы на 2024-2025 учебный год" от 30.08.2024 № 91/7-О</t>
  </si>
  <si>
    <t>1) обучение в школе ведется на русском языке 2) школа реализует образовательные программы НОО, ООО, СОО 3) форма обучения - очная 4) уровни образования: - начальное общее образование 1-4 классы (нормативный срок освоения - 4 года); - основное общее образование 5-9 классы (нормативный срок освоения 5 лет); - среднее общее образование 10-11 классы (нормативный срок освоения - 2 года). 5) занятия в школе проводятся в одну смену. В школе 5-ти дневная рабочая неделя</t>
  </si>
  <si>
    <t>Понедельник-пятница</t>
  </si>
  <si>
    <t>03234643647400006100</t>
  </si>
  <si>
    <t>ОКТМО 64740000</t>
  </si>
  <si>
    <t>Централизованная кнтент-фильтрация</t>
  </si>
  <si>
    <t>65П01  №  0000376</t>
  </si>
  <si>
    <t>Л035-01259-65/00374960</t>
  </si>
  <si>
    <t>16.07.2015</t>
  </si>
  <si>
    <t> Приказ  1149-ОД  Дата  26.12.2013</t>
  </si>
  <si>
    <t>МБОУ школа-интернат № 3 г. Поронайска (доп.)</t>
  </si>
  <si>
    <t>Муниципальное бюджетное общеобразовательное учреждение школа-интернат № 3 «Технологии традиционных промыслов народов Севера» г. Поронайска (доп.)</t>
  </si>
  <si>
    <t>15.03.1993</t>
  </si>
  <si>
    <t>школа реализует программы дополнительного образования</t>
  </si>
  <si>
    <t>Ватлин Андрей Викторович</t>
  </si>
  <si>
    <t>Медкова Ольга Степановна</t>
  </si>
  <si>
    <t>694240, Россия, Сахалинская обл, Поронайский р-н г. Поронайск, ул. Торфяная, д. 23</t>
  </si>
  <si>
    <t>49.234888</t>
  </si>
  <si>
    <t>143.127793</t>
  </si>
  <si>
    <t>4243141483</t>
  </si>
  <si>
    <t>pgo.mboushittpns@sakhalin.gov.ru</t>
  </si>
  <si>
    <t>http://school3-poronaysk.ru</t>
  </si>
  <si>
    <t>6507004589</t>
  </si>
  <si>
    <t>1026500915968</t>
  </si>
  <si>
    <t>55652050</t>
  </si>
  <si>
    <t>1323600</t>
  </si>
  <si>
    <t>Ustav_31.12.2015.pdf</t>
  </si>
  <si>
    <t>Приказ МБОУ школы-интерната № 3 г. Поронайска . «О режиме работы школы на 2025-2026 учебный год» Начало учебных занятий - 8 ч. 50 мин. Продолжительность уроков: 1 класс - сентябрь-октябрь – 3 урока по 35 минут, ноябрь-декабрь – 4 урока по 35 минут, январь-май – 4 урока по 40 минут. Динамическая пауза после 2 урока продолжительностью 40 минут. 2-4 классы - 40 минут 5-11 классы - 40 минут ?Перемены между уроками: от 10 минут до 20 минут</t>
  </si>
  <si>
    <t>1. Обучение в школе ведется на русском языке 2. Школа реализует образовательные программ НОО, ООО, СОО 3. Форма обучения - очная 4. Уровни образования: - начальное общее образование (нормативный срок освоения 4 года) - основное обще образование (нормативный срок освоения 5 лет) - среднее общее образование (нормативный срок освоения 2 года) 5. Занятия в школе проводятся в одну смену. В школе 5-ти дневная рабочая неделя для учащихся 1-9 классов и 6-ти дневная рабочая неделя для учащихся 10-11 кл.</t>
  </si>
  <si>
    <t>Понедельник - пятница - с 8.00 до 17.00 Суббота - воскресенье - выходной</t>
  </si>
  <si>
    <t>20907000050</t>
  </si>
  <si>
    <t>650102001</t>
  </si>
  <si>
    <t>65П01  №  0001020</t>
  </si>
  <si>
    <t>2-ШИ</t>
  </si>
  <si>
    <t> Приказ  410-ОД  Дата  28.03.2016</t>
  </si>
  <si>
    <t>Томаринский муниципальный округ Сахалинской области</t>
  </si>
  <si>
    <t>МБОУ СОШ с.Красногорск (доп.)</t>
  </si>
  <si>
    <t>Муниципальное бюджетное общеобразовательное учреждение средняя общеобразовательная школа с. Красногорск муниципального образования «Томаринский городской округ» Сахалинской области (доп.)</t>
  </si>
  <si>
    <t>1.09.1974</t>
  </si>
  <si>
    <t>Администрация Томаринского МО;</t>
  </si>
  <si>
    <t>Отдел образования Томари;</t>
  </si>
  <si>
    <t>Обучение ведётся на русском языке в одну смену</t>
  </si>
  <si>
    <t>Нестеренко Виктор Владимирович</t>
  </si>
  <si>
    <t>Шестовицкая Елена Евгеньевна</t>
  </si>
  <si>
    <t>Красногорск</t>
  </si>
  <si>
    <t>694810, Россия, Сахалинская обл, Томаринский р-н с. Красногорск, ул. Новая, д. 1</t>
  </si>
  <si>
    <t>48.406645</t>
  </si>
  <si>
    <t>142.093930</t>
  </si>
  <si>
    <t>4244631538</t>
  </si>
  <si>
    <t>8 (42446) 31538</t>
  </si>
  <si>
    <t>sk152@mail.ru</t>
  </si>
  <si>
    <t>http://krasnogorskschool.ru</t>
  </si>
  <si>
    <t>6516002570</t>
  </si>
  <si>
    <t>651601001</t>
  </si>
  <si>
    <t>1026501019412</t>
  </si>
  <si>
    <t>52993230</t>
  </si>
  <si>
    <t>64248504000</t>
  </si>
  <si>
    <t>75043</t>
  </si>
  <si>
    <t>21</t>
  </si>
  <si>
    <t>Начало занятий в 8-30 в одну смену</t>
  </si>
  <si>
    <t>Обучение ведётся на русском языке</t>
  </si>
  <si>
    <t>03234643647480006100</t>
  </si>
  <si>
    <t>20907160172</t>
  </si>
  <si>
    <t>НАИМЕНОВАНИЕ ПОЛУЧАТЕЛЯ - УФК по Сахалинской области (Томаринское финуправление, МБОУ СОШ с.Красногорск л/с 20907160172)</t>
  </si>
  <si>
    <t>1) UserGate Web Filter; 2) Kaspersky endpoint security</t>
  </si>
  <si>
    <t>65Л01  №  0000461</t>
  </si>
  <si>
    <t>138-Ш</t>
  </si>
  <si>
    <t>27.10.2015</t>
  </si>
  <si>
    <t> Приказ  № 961-ОД  Дата  24.08.2010</t>
  </si>
  <si>
    <t>МБОУ СОШ № 2 г. Томари Сахалинской области (доп.)</t>
  </si>
  <si>
    <t>2025/2026 
идёт формирование</t>
  </si>
  <si>
    <t>Муниципальное бюджетное общеобразовательное учреждение средняя общеобразовательная школа № 2 г. Томари Сахалинской области (доп.)</t>
  </si>
  <si>
    <t>В 2008 году школа стала победителем Приоритетного национального проекта « Образование». В 2011 стала победителем конкурсного отбора общеобразовательного учреждения, внедряющих инновационные образовательные программы, проекты "Наша новая школа Сахалина". В 2012 году внесена в национальный реестр « Ведущие образовательные учреждения России"</t>
  </si>
  <si>
    <t>Рохо-Фернандес Татьяна Леонидовна</t>
  </si>
  <si>
    <t>Лебедева О.Б. и Кыныраков С.Н.</t>
  </si>
  <si>
    <t>Томари</t>
  </si>
  <si>
    <t>Россия, Сахалинская обл, Томаринский р-н г. Томари, ул. Ломоносова, д. 41</t>
  </si>
  <si>
    <t>47.7679768</t>
  </si>
  <si>
    <t>142.0655048</t>
  </si>
  <si>
    <t>4244627306</t>
  </si>
  <si>
    <t>mtomari@mail.ru</t>
  </si>
  <si>
    <t>http://sh2-tomari-r424.gosweb.gosuslugi.ru</t>
  </si>
  <si>
    <t>6516002517</t>
  </si>
  <si>
    <t>1026501018037</t>
  </si>
  <si>
    <t>54543978</t>
  </si>
  <si>
    <t>64248000000</t>
  </si>
  <si>
    <t>Устав школы 2024.pdf</t>
  </si>
  <si>
    <t>1180</t>
  </si>
  <si>
    <t>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</si>
  <si>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Расписание уроков https://tomari2.sakhalinschool.ru/upload/sakhalinsctomari2_new/files/12/c1/12c1300a529fa8ef4e24a18d8b02ad67.pdf Режим работы школы https://tomari2.sakhalinschool.ru/upload/sakhalinsctomari2_new/files/e0/e9/e0e9bfe2b55298ee9f29708d9cc0c4ae.pdf Календарный график https://tomari2.sakhalinschool.ru/upload/sakhalinsctomari2_new/files/6a/cb/6acb02dacf5b269aa7ea99c0fa69632d.pdf</t>
  </si>
  <si>
    <t>1) обучение в Школе ведется на русском языке; 2) школа реализует образовательные программы НОО, ООО, СОО; 3)формы обучения -очная; очно-заочная 4) Уровни образования: Начальное общее образование 1-4 классы. Основное общее образование 5-9 классы. Среднее общее образование 10-11 классы; 5)Занятия в Школе проводятся в одну смену. В школе 5-ти дневная рабочая неделя для 1-11 классов. Время работы : с 8.00 до 17.00.</t>
  </si>
  <si>
    <t>понедельник-пятница с 8-30 до 17-00</t>
  </si>
  <si>
    <t>ОТДЕЛЕНИЕ ЮЖНО-САХАЛИНСК БАНКА РОССИИ/УФК по Сахал</t>
  </si>
  <si>
    <t>21907160132</t>
  </si>
  <si>
    <t>расчетный счет № 03234643647480006100 УФК по Сахалинской области (Томаринское финуправление, МБОУ СОШ № 2 г.Томари Сахалинской области л/с 21907160132) ОТДЕЛЕНИЕ ЮЖНО-САХАЛИНСК БАНКА РОССИИ/УФК по Сахалинской области г. Южно-Сахалинск ИНН 6516002517: КПП 651601001: БИК 016401800 с 1 января 2021г.</t>
  </si>
  <si>
    <t>VipNet</t>
  </si>
  <si>
    <t>96</t>
  </si>
  <si>
    <t>ОАО "Ростелеком"</t>
  </si>
  <si>
    <t>65Л01  №  0000293</t>
  </si>
  <si>
    <t>136-Ш</t>
  </si>
  <si>
    <t>26.06.2015</t>
  </si>
  <si>
    <t> Приказ  1055-ОД  Дата  26.06.2015</t>
  </si>
  <si>
    <t>МБОУ СОШ с. Ильинское (доп.)</t>
  </si>
  <si>
    <t>Муниципальное бюджетное общеобразовательное учреждение средняя общеобразовательная школа с. Ильинское Томаринского муниципального округа Сахалинской области</t>
  </si>
  <si>
    <t>Лицензия на осуществление образовательной деятельности. Приложение к лицензии № 1, дающая право осуществлять образовательную деятельности и по дополнительному образованию. 2019 год. Выигран гранд от компании "Сахалин Энерджи Инвестмент Компании Лтд", проект "Столярная мастерская". 2020 год. Выигран гранд "Сахалин Энерджи Инвестмент Компании Лтд", проект "Земляки - Ветераны"</t>
  </si>
  <si>
    <t>Шишкина Татьяна Алексеевна1</t>
  </si>
  <si>
    <t>Ильинское</t>
  </si>
  <si>
    <t>47.991718</t>
  </si>
  <si>
    <t>142.202836</t>
  </si>
  <si>
    <t>4244625209</t>
  </si>
  <si>
    <t>8(42446)25209</t>
  </si>
  <si>
    <t>ilinskmousosh@mail.ru</t>
  </si>
  <si>
    <t>http://ilinskoe.schoolsite.ru/</t>
  </si>
  <si>
    <t>Отсутствуют.</t>
  </si>
  <si>
    <t>6516002651</t>
  </si>
  <si>
    <t>1026501019291</t>
  </si>
  <si>
    <t>52993217</t>
  </si>
  <si>
    <t>64248000002</t>
  </si>
  <si>
    <t>ed055604-4ed4-4004-81f2-c7a267873167_compressed.pdf</t>
  </si>
  <si>
    <t>340</t>
  </si>
  <si>
    <t>Общеобразовательная. Лицензия на право ведения образовательной деятельности.</t>
  </si>
  <si>
    <t>Учебные занятия (содержание учебного материала; формы организации учебной деятельности; предметно-развивающая среда); Система воспитательных мероприятий (классные часы; социальные акции; праздники); Система внеурочных занятий (внеклассные мероприятия по предмету; экскурсии; проектная деятельность; факультативы); Система дополнительного образования (творческие объединения; учреждения культуры; секции; кружки)</t>
  </si>
  <si>
    <t>Начало занятий – 8.30, окончание – 14.15, одна смена, перерывы между уроками – 10 мин., для организации питания перерывы продолжительностью 20 мин., перерыв между основным расписанием и внеурочной деятельностью во 2 половине – не менее 45 мин. Учебные нагрузки обучающихся не превышают нормы, определенные требованиями СанПиНа к организации учебного процесса.</t>
  </si>
  <si>
    <t>- для учащихся: 5-6-дневная учебная неделя. Понедельник-пятница с 8:00 до 17:00 Суббота с 8:30 до 14:00 Воскресенье, праздничные дни по календарю - выходной.</t>
  </si>
  <si>
    <t>8:00 - 20:00</t>
  </si>
  <si>
    <t>Отделение Южно-Сахалинск, г. Южно-Сахалинск</t>
  </si>
  <si>
    <t>20907160082</t>
  </si>
  <si>
    <t>272143001</t>
  </si>
  <si>
    <t>УФК по Сахалинской области (Томаринское финуправление, МБОУ СОШ с. Ильинское)</t>
  </si>
  <si>
    <t>Интернет-цензор</t>
  </si>
  <si>
    <t>55</t>
  </si>
  <si>
    <t>38</t>
  </si>
  <si>
    <t>МБОУ СОШ с. Пензенское МО «Томаринский городской округ» Сахалинской области (доп.)</t>
  </si>
  <si>
    <t>Муниципальное бюджетное общеобразовательное учреждение средняя общеобразовательная школа с. Пензенское Томаринского муниципального округа Сахалинской области (доп.)</t>
  </si>
  <si>
    <t>Школа основана в 1947 году. При школе работают 3 группы дошкольного образования. Педагогический коллектив - 27 человек.</t>
  </si>
  <si>
    <t>Киселёв Сергей Николаевич</t>
  </si>
  <si>
    <t>Долгошеева Елена Валерьевна Синчихина Татьяна Анатольевна</t>
  </si>
  <si>
    <t>Ищенко Тамара Александровна</t>
  </si>
  <si>
    <t>Пензенское</t>
  </si>
  <si>
    <t>694830, Россия, Сахалинская обл, Томаринский р-н с. Пензенское, ул. Вокзальная, д. 3</t>
  </si>
  <si>
    <t>47.901462</t>
  </si>
  <si>
    <t>142.140139</t>
  </si>
  <si>
    <t>4244624556</t>
  </si>
  <si>
    <t>penzashkola@mail.ru</t>
  </si>
  <si>
    <t>https://penzashkola.sakhalinschool.ru/</t>
  </si>
  <si>
    <t>6516002620</t>
  </si>
  <si>
    <t>1026501019467</t>
  </si>
  <si>
    <t>55651457</t>
  </si>
  <si>
    <t>64248501000</t>
  </si>
  <si>
    <t>Новый Устав 2024 г. (1).pdf</t>
  </si>
  <si>
    <t>Сельская библиотека, ФАП, ГБУЗ "Томаринская ЦРБ", ГДН ОМВД по Томаринскому району в Сахалинской области, КДН и ЗП администрации Томаринский муниципальный округ, образовательные организации округа.</t>
  </si>
  <si>
    <t>образовательная деятельность, дополнительное образование детей</t>
  </si>
  <si>
    <t>http://www.penzaschool.ru/images/doc/4</t>
  </si>
  <si>
    <t>1) обучение в Школе ведется на русском языке; 2) школа реализует образовательные программы НОО, ООО, СОО; ДО, ДОО 3) формы обучения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 Занятия в Школе проводятся в одну смену. В школе 5-ти дневная рабочая неделя. Время работы: с 8.00-17.00</t>
  </si>
  <si>
    <t>с 08.30 до 17.00</t>
  </si>
  <si>
    <t>Тымовский муниципальный округ Сахалинской области</t>
  </si>
  <si>
    <t>МБОУ СОШ с. Адо-Тымово (доп.)</t>
  </si>
  <si>
    <t>Муниципальное бюджетное общеобразовательное учреждение "Средняя общеобразовательная школа с. Адо-Тымово" (доп.)</t>
  </si>
  <si>
    <t>1.09.1967</t>
  </si>
  <si>
    <t>Администрация Тымовского МО;</t>
  </si>
  <si>
    <t>Управление образования Тымовск;</t>
  </si>
  <si>
    <t>В МБОУ СОШ с. Адо-Тымово реализуются программы дополнительного образования: 1. «Горячая десятка» 2. «Волонтерский отряд «Горящие сердца» 3. «Журналистика в школе» 4. "Робототехника" 5. "Творческая мастерская" 6. "Олимп" Школа активный участник муниципальных, региональных и всероссийский конкурсов, олимпиад. В школе организовано первичное отделение РДДМ. Обучающиеся входят в муниципальное объединение РДДМ - «Юнармия».</t>
  </si>
  <si>
    <t>Ванюнина Ирина Викторовна</t>
  </si>
  <si>
    <t>Мамедова Марина Фёдоровна</t>
  </si>
  <si>
    <t>Турчина Анна Викторовна</t>
  </si>
  <si>
    <t>Адо-Тымово</t>
  </si>
  <si>
    <t>694413, Россия, Сахалинская обл, Тымовский р-н с. Адо-Тымово, ул. Советская, д. 2</t>
  </si>
  <si>
    <t>51.135193</t>
  </si>
  <si>
    <t>142.677279</t>
  </si>
  <si>
    <t>4244790186</t>
  </si>
  <si>
    <t>tymgo.mbousoshat@sakhalin.gov.ru</t>
  </si>
  <si>
    <t>https://shkola-ado-tymovo.edusite.ru/</t>
  </si>
  <si>
    <t>6517006218</t>
  </si>
  <si>
    <t>651701001</t>
  </si>
  <si>
    <t>1026501180485</t>
  </si>
  <si>
    <t>54544392</t>
  </si>
  <si>
    <t>64250000000</t>
  </si>
  <si>
    <t>Устав МБОУ СОШ с.Адо-Тымово, утвержденный приказом УО МО Тымовский городской округ от 07.09.2016 г. № 206_compressed (1).pdf</t>
  </si>
  <si>
    <t>МБУК "Тымовская ЦКС" ОПС "Тымовский ПО"</t>
  </si>
  <si>
    <t>Непосредственно образовательная деятельность; образовательная деятельность в режимных моментах; самостоятельная деятельность обучающихся.</t>
  </si>
  <si>
    <t>Понедельник - 11:30-12:10, 15:00-15:40, вторник - 14:10-15:50, среда - 15:00-15:40, четверг - 14:10-15:50, пятница - 115:00-15:40</t>
  </si>
  <si>
    <t>Обучение в МБОУ СОШ с. Адо-Тымово ведется на русском языке, реализует следующие образовательные программы: начального общего образования, основного общего образования, среднего общего образования. Формы обучения- очная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Занятия в школе проводятся в 2 смены</t>
  </si>
  <si>
    <t>Понедельник- пятница 8:00-18:00</t>
  </si>
  <si>
    <t>03234643647500006100</t>
  </si>
  <si>
    <t>00000000000000000180</t>
  </si>
  <si>
    <t>20907000230</t>
  </si>
  <si>
    <t>650702001</t>
  </si>
  <si>
    <t>Отсутствует</t>
  </si>
  <si>
    <t>12</t>
  </si>
  <si>
    <t>65П01  №  0000327</t>
  </si>
  <si>
    <t>142-Ш</t>
  </si>
  <si>
    <t>15.06.2015</t>
  </si>
  <si>
    <t> Приказ  977-ОД  Дата </t>
  </si>
  <si>
    <t>МБОУ СОШ с. Арги-Паги (доп.)</t>
  </si>
  <si>
    <t>Муниципальное бюджетное общеобразовательное учреждение "Средняя общеобразовательная школа с. Арги-Паги" (доп.)</t>
  </si>
  <si>
    <t>Школа расположена в живописном месте, в сельской местности. Отдаленность от районного центра пгт. Тымовское 70км. В школе обучаются дети разного социального статуса. Педагогический коллектив старается создать условия для того, чтобы учащимся было комфортно в школе и каждый день, проведенный в ней, оставлял в их сердцах след</t>
  </si>
  <si>
    <t>Кухарь Светлана Ивановна</t>
  </si>
  <si>
    <t>Скорнякова Людмила Анатольевна</t>
  </si>
  <si>
    <t>Арги-Паги</t>
  </si>
  <si>
    <t>694417, Россия, Сахалинская обл, Тымовский р-н с. Арги-Паги, ул. Комсомольская, д. 1</t>
  </si>
  <si>
    <t>51.347612</t>
  </si>
  <si>
    <t>142.729507</t>
  </si>
  <si>
    <t>4244798367</t>
  </si>
  <si>
    <t>tymgo.mdousoshap@sakhalin.gov.ru</t>
  </si>
  <si>
    <t>http://mbousoshap.edusite.ru</t>
  </si>
  <si>
    <t>6517006183</t>
  </si>
  <si>
    <t>1026501181101</t>
  </si>
  <si>
    <t>54543872</t>
  </si>
  <si>
    <t>64250822001</t>
  </si>
  <si>
    <t>Образование дошкольное, Образование начальное общее, Образование основное общее, Образование среднее общее, Образование дополнительное детей и взрослых</t>
  </si>
  <si>
    <t>Муниципальное бюджетное учреждение культуры " Тымовская централизованная библиотечная система ";Муниципальное бюджетное учреждение культуры " Тымовская централизованная клубная система".</t>
  </si>
  <si>
    <t>464</t>
  </si>
  <si>
    <t>141</t>
  </si>
  <si>
    <t>Дошкольное образование, начальное общее образование, основное общее образование, среднее общее образование, дополнительное образование детей и взрослых.</t>
  </si>
  <si>
    <t>1 урок - 8:30-9:10. 2 урок 9:30-10:10. 3 урок - 10:20-11:00. 4 урок - 11:10-11:50. 5 урок 12:00-12:40. 6 урок 13:00-13:40. 7 урок - 13:50-14:30. https://mbousoshap.edusite.ru/sveden/document.html</t>
  </si>
  <si>
    <t>Обучение в школе ведется на русском языке. Школа реализует образовательные программы ФГОС ДО, ФГОС НОО, ФГОС ОО, ГОС 10-11 класс, АООП, дополнительные образовательные программы для взрослых и детей согласно лицензии. Занятия в школе проводятся в одну смену. Организация учебно-воспитательного процесса школы строится на основе выбранных и утвержденных педагогическим советом учебных планов, программ. форм, методов и средств обучения. Основная форма обучения - урок, продолжительностью 40 минут.</t>
  </si>
  <si>
    <t>понедельник-пятница, 8:00-20:00</t>
  </si>
  <si>
    <t>отделение г.Южно-Сахалинска Банка России</t>
  </si>
  <si>
    <t>28</t>
  </si>
  <si>
    <t>Централизованная контент филтрация</t>
  </si>
  <si>
    <t>МБОУ СОШ с.Воскресеновка (доп.)</t>
  </si>
  <si>
    <t>Муниципальное бюджетное общеобразовательное учреждение "Средняя общеобразовательная школа с. Воскресеновка" (доп.)</t>
  </si>
  <si>
    <t>1.10.1979</t>
  </si>
  <si>
    <t>Школа построена в 1979 году</t>
  </si>
  <si>
    <t>Самофалова Оксана Викторовна</t>
  </si>
  <si>
    <t>Царева Елена Геннадьевна</t>
  </si>
  <si>
    <t>Общее собрание работников ОО, Педагогический совет, Наблюдательный совет</t>
  </si>
  <si>
    <t>Воскресеновка</t>
  </si>
  <si>
    <t>694411, Россия, Сахалинская обл, Тымовский р-н с. Воскресеновка, ул. Школьная, д. 11</t>
  </si>
  <si>
    <t>50.905280</t>
  </si>
  <si>
    <t>142.676580</t>
  </si>
  <si>
    <t>4244793143</t>
  </si>
  <si>
    <t>mbousoshvoskr@sakhalin.gov.ru</t>
  </si>
  <si>
    <t>http://shkolavoskr.ru/</t>
  </si>
  <si>
    <t>6517006000</t>
  </si>
  <si>
    <t>1026501181816</t>
  </si>
  <si>
    <t>52994642</t>
  </si>
  <si>
    <t>64250833001</t>
  </si>
  <si>
    <t>Сельская библиотека, ФАП,ГБУЗ"Тымовская ЦРБ", ОМВД по Тымовскому району в Сахалинской области, КДН и ЗП администрации МО "Тымовский городской округ", образовательные организации округа</t>
  </si>
  <si>
    <t>Общеобразовательный, гуманитарный профиль</t>
  </si>
  <si>
    <t>Непосредственно образовательная деятельность,Самостоятельная деятельность детей; Образовательная деятельность в семье.</t>
  </si>
  <si>
    <t>понедельник-пятница с 13:00-20:00</t>
  </si>
  <si>
    <t>1.Обучение в Школе ведется на русском языке. 2.Школа реализует образовательные программы НОО,ООО,СОО, программы доп.образования. 3.Форма обучения-очная. 4. Уровни образования: начальное общее образование 1-4 класс, основное общее образование 5-9 класс, среднее общее образование 10-11 класс</t>
  </si>
  <si>
    <t>понедельник-пятница , с 8:00-20:00</t>
  </si>
  <si>
    <t>ОТДЕЛЕНИЕ ЮЖНО-САХАЛИНСК БАНКА РОССИИ //УФК ПО САХ</t>
  </si>
  <si>
    <t>65Л01  №  0000403</t>
  </si>
  <si>
    <t>144-Ш</t>
  </si>
  <si>
    <t>7.09.2015</t>
  </si>
  <si>
    <t> Приказ  Распоряжение №1402-ОД  Дата  7.09.2015</t>
  </si>
  <si>
    <t>МБОУ СОШ с.Kировское (доп.)</t>
  </si>
  <si>
    <t>Муниципальное бюджетное общеобразовательное учреждение "Средняя общеобразовательная школа с. Кировское" (доп.)</t>
  </si>
  <si>
    <t>1.09.2024</t>
  </si>
  <si>
    <t>*</t>
  </si>
  <si>
    <t>Кузьмина Наталья Николаевна</t>
  </si>
  <si>
    <t>Ляхова Юлия Валерьевна</t>
  </si>
  <si>
    <t>Родительский комитет</t>
  </si>
  <si>
    <t>Кировское</t>
  </si>
  <si>
    <t>Россия, Сахалинская обл, Тымовский р-н с. Кировское, ул. Центральная, д. 66</t>
  </si>
  <si>
    <t>9244802186</t>
  </si>
  <si>
    <t>tymgo.mbousoshk@sakhalin.gov.ru</t>
  </si>
  <si>
    <t>https://kirovskoe.schoolsite.ru/</t>
  </si>
  <si>
    <t>6517006232</t>
  </si>
  <si>
    <t>0000000000000</t>
  </si>
  <si>
    <t>00000000</t>
  </si>
  <si>
    <t>64250000013</t>
  </si>
  <si>
    <t>0000000</t>
  </si>
  <si>
    <t>00000</t>
  </si>
  <si>
    <t>200</t>
  </si>
  <si>
    <t>72</t>
  </si>
  <si>
    <t>МБОУ "Начальная школа-детский сад с. Красная Тымь" (доп.)</t>
  </si>
  <si>
    <t>Муниципальное бюджетное образовательное учреждение для детей дошкольного и младшего школьного возраста "Начальная школа-детский сад с. Красная Тымь" (доп.)</t>
  </si>
  <si>
    <t>Красная Тымь</t>
  </si>
  <si>
    <t>МБОУ СОШ с.Молодежное (доп.)</t>
  </si>
  <si>
    <t>Муниципальное бюджетное общеобразовательное учреждение "Средняя общеобразовательная школа с. Молодежное" (доп.)</t>
  </si>
  <si>
    <t>9.11.2000</t>
  </si>
  <si>
    <t>Реализуются дополнительные образовательные программы социально-гуманитарной направленности, спортивно-оздоровительной направленности, художественной направленности, технической направленности</t>
  </si>
  <si>
    <t>Мавлиханова Юлия Анатольевна</t>
  </si>
  <si>
    <t>Косьянова Татьяна Григорьевна</t>
  </si>
  <si>
    <t>Молодежное</t>
  </si>
  <si>
    <t>694419, Россия, Сахалинская обл, Тымовский р-н с. Молодежное, ул. Советская, д. 16</t>
  </si>
  <si>
    <t>50.017911</t>
  </si>
  <si>
    <t>142.650742</t>
  </si>
  <si>
    <t>4244792186</t>
  </si>
  <si>
    <t>tymgo.mbousoshm@sakhalin.gov.ru</t>
  </si>
  <si>
    <t>http://shkola-molodezhnoe.edusite.ru/</t>
  </si>
  <si>
    <t>6517006137</t>
  </si>
  <si>
    <t>1026501180650</t>
  </si>
  <si>
    <t>54544311</t>
  </si>
  <si>
    <t>64250866001</t>
  </si>
  <si>
    <t>Устав МБОУ СОШ с. Молодежное.pdf</t>
  </si>
  <si>
    <t>Непосредственно образовательная деятельность; Самостоятельная деятельность детей; Образовательная деятельность в семье.</t>
  </si>
  <si>
    <t>Приказ от 25.08.2025 № 67 "Об организованном начале 2025-2026 учебного года" https://shkola-molodezhnoe.edusite.ru/sveden/education.html</t>
  </si>
  <si>
    <t>1) обучение в школе ведется на русском языке; 2) школа реализует образовательные программы НОО, ООО, СОО; 3) форма обучения - очная; 4) уровни образования: начальное общее образование 1-4 классы (нормативный срок освоения 4 года); общее общее образование 5-9 классы (нормативный срок освоения 5 лет); среднее общее образование 10-11 классы (нормативный срок освоения 2 года); 5) занятия в школе проводятся в одну смену. В школе 5-ти дневная рабочая неделя.</t>
  </si>
  <si>
    <t>Понедельник, вторник, среда, четверг, пятница: с 8-00 до 18-00, выходные: суббота, воскресенье</t>
  </si>
  <si>
    <t>20907000280</t>
  </si>
  <si>
    <t>65П01  №  0000386</t>
  </si>
  <si>
    <t>145-Ш</t>
  </si>
  <si>
    <t>23.07.2015</t>
  </si>
  <si>
    <t> Приказ  1191-ОД  Дата  23.07.2015</t>
  </si>
  <si>
    <t>МБОУ СОШ № 1 пгт.Тымовское (доп.)</t>
  </si>
  <si>
    <t>Муниципальное бюджетное общеобразовательное учреждение "Средняя общеобразовательная школа № 1 пгт. Тымовское" (доп.)</t>
  </si>
  <si>
    <t>Тымовская средняя школа №1 – одна из старейших школ нашего района. Из архивных документов, хранящихся в Тымовском краеведческом музее, следует, что в 1884 году открываются две первые школы в селах Рыковское и Дербинское. До 1911 года школа в Дербинском была церковно-приходской и находилась в ведении тюремного управления, а с 1911 года школа вошла в систему Министерства образования.</t>
  </si>
  <si>
    <t>Свиридова Л.Г.</t>
  </si>
  <si>
    <t>Попов Я.О.</t>
  </si>
  <si>
    <t>Тымовское</t>
  </si>
  <si>
    <t>694400, Россия, Сахалинская обл, Тымовский р-н пгт. Тымовское, ул. Торговая, д. 9</t>
  </si>
  <si>
    <t>6517005140</t>
  </si>
  <si>
    <t>1026501180925</t>
  </si>
  <si>
    <t>39633879</t>
  </si>
  <si>
    <t>Образование, Образование дошкольное, Образование начальное общее, Образование основное общее, Образование среднее общее</t>
  </si>
  <si>
    <t>ustav_shkoly.pdf</t>
  </si>
  <si>
    <t>МБДОУ № 6 пгт. Тымовское; МБОУСОШ № 3 пгт. Тымовское; СОШ с. Воскресеновка Муниципальное бюджетное учреждение культуры « Тымовская централизованная библиотечная система»; Муниципальное бюджетное учреждение культуры « Тымовская централизованная клубная система».</t>
  </si>
  <si>
    <t>775</t>
  </si>
  <si>
    <t>Общеобразовательный, гуманитарный, социально-экономический и технологический</t>
  </si>
  <si>
    <t>Расписание учебных занятий МБОУ СОШ №1 пгт. Тымовское на 2024-2025 учебный год" https://sosh1tymovskoe.ru/sveden/education</t>
  </si>
  <si>
    <t>1) обучение в Школе ведется на русском языке; 2) школа реализует образовательные программы НОО, ООО, СОО; 3)формы обучения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одну смену (1). В школе 5-ти дневная рабочая неделя.</t>
  </si>
  <si>
    <t>понедельник-пятница - 8.00-20.00</t>
  </si>
  <si>
    <t>отделение Южно-Сахалинск Банка России</t>
  </si>
  <si>
    <t>03907000320</t>
  </si>
  <si>
    <t>Цензор</t>
  </si>
  <si>
    <t>FTTx</t>
  </si>
  <si>
    <t>МБОУ СОШ № 3 пгт. Тымовское (доп.)</t>
  </si>
  <si>
    <t>Муниципальное бюджетное общеобразовательное учреждение "Средняя общеобразовательная школа № 3 пгт. Тымовское" (доп.)</t>
  </si>
  <si>
    <t>1.09.1975</t>
  </si>
  <si>
    <t>https://tymovskschool3.edusite.ru/ сайт школы</t>
  </si>
  <si>
    <t>Балашов Роман Геннадьевич</t>
  </si>
  <si>
    <t>Безрукова Анна Викторовна</t>
  </si>
  <si>
    <t>Кузьменко Наталья Петровна</t>
  </si>
  <si>
    <t>694400, Россия, Сахалинская обл, Тымовский р-н пгт. Тымовское, ул. Криворучко, д. 27</t>
  </si>
  <si>
    <t>50.8419337</t>
  </si>
  <si>
    <t>142.667136</t>
  </si>
  <si>
    <t>4244721719</t>
  </si>
  <si>
    <t>tymgo.mbousosht@sakhalin.gov.ru</t>
  </si>
  <si>
    <t>https://tymovskschool3.edusite.ru/</t>
  </si>
  <si>
    <t>6517005983</t>
  </si>
  <si>
    <t>1026501182465</t>
  </si>
  <si>
    <t>52994627</t>
  </si>
  <si>
    <t>64250551000</t>
  </si>
  <si>
    <t>Устав школы.docx</t>
  </si>
  <si>
    <t>МБДОУ № 5 пгт. Тымовское МБОУСОШ № 1 пгт. Тымовское</t>
  </si>
  <si>
    <t>естественно-научный профиль</t>
  </si>
  <si>
    <t>Расписание занятий размещено на сайте школы https://tymovskschool3.edusite.ru/sveden/education</t>
  </si>
  <si>
    <t>Уровни образования: начальное общее образование, основное общее образование, среднее общее образования и дополнительное образование детей и взрослых. Формы обучения: очно, очно - заочная (вечерняя), заочная. Нормативный срок обучения: начальное общее образование - 4 года, основное общее образование (очная и очно-заочная формы обучения - 5 лет), среднее общее образование (очная форма обучения - 2 года, очно-заочная форма обучения - 3 года). https://tymovskschool3.edusite.ru/</t>
  </si>
  <si>
    <t>МБОУ "Начальная школа - детский сад с. Чир-Унвд" (доп.)</t>
  </si>
  <si>
    <t>Муниципальное бюджетное образовательное учреждение для детей дошкольного и младшего школьного возраста "Начальная школа-детский сад с. Чир-Унвд" (доп.)</t>
  </si>
  <si>
    <t>15.01.2000</t>
  </si>
  <si>
    <t>Управление образования Тымовского муниципального округа Сахалинской области Муниципальное бюджетное образовательное учреждение для детей дошкольного и младшего школьного возраста «Начальная школа-детский сад с.Чир-Унвд»</t>
  </si>
  <si>
    <t>Мугдина Светлана Юрьевна</t>
  </si>
  <si>
    <t>Чир-Унвд</t>
  </si>
  <si>
    <t>694415, Россия, Сахалинская обл, Тымовский р-н с. Чир-Унвд, ул. Советская, д. 7</t>
  </si>
  <si>
    <t>51.202625</t>
  </si>
  <si>
    <t>142.684501</t>
  </si>
  <si>
    <t>4244790510</t>
  </si>
  <si>
    <t>74244790510</t>
  </si>
  <si>
    <t>tymgo.nshdschu@sakhalin.gov.ru</t>
  </si>
  <si>
    <t>https://shkola-ds-chir-unvd.edusite.ru/</t>
  </si>
  <si>
    <t>Тымовский район,с.Чир-Унвд, ул.Советская 7</t>
  </si>
  <si>
    <t>6517006296</t>
  </si>
  <si>
    <t>1026501181552</t>
  </si>
  <si>
    <t>55650558</t>
  </si>
  <si>
    <t>64250877001</t>
  </si>
  <si>
    <t>Образование начальное общее, Образование дополнительное детей и взрослых</t>
  </si>
  <si>
    <t>ustav_17.pdf</t>
  </si>
  <si>
    <t>дошкольное образование начальное образование дополнительное образование</t>
  </si>
  <si>
    <t>1. Педагогический совет 2. Родительский комитет 3. Педагогический контроль 4. Самостоятельная деятельность 5. Непосредственная образовательная деятельность детей 6. Образовательная деятельность в режимных моментах</t>
  </si>
  <si>
    <t>Приказ №32 от 20.08ю2024 https://netcity.admsakhalin.ru:11111/app/school/schedule/week/</t>
  </si>
  <si>
    <t>Обучение ведется на русском языке, в очной форме. Реализуем следующие образовательные программы: -дошкольного образования -начального общего образования (нормативный срок освоения 4 года). Занятия в школе проводятся в 1 смену С понедельника по пятницу с 08-30 до 13-05 Внеурочная деятельность и дополнительная деятельность С понедельника по пятницу с 14-00 до 16-00</t>
  </si>
  <si>
    <t>8:30-13:05</t>
  </si>
  <si>
    <t>цензор</t>
  </si>
  <si>
    <t>МБОУ СОШ с.Ясное (доп.)</t>
  </si>
  <si>
    <t>Муниципальное бюджетное общеобразовательное учреждение "Средняя общеобразовательная школа с. Ясное" (доп.)</t>
  </si>
  <si>
    <t>27.08.1996</t>
  </si>
  <si>
    <t>Польшина Татьяна Афанасьевна</t>
  </si>
  <si>
    <t>Бодмаева Алена Дмитриевна</t>
  </si>
  <si>
    <t>Ясное</t>
  </si>
  <si>
    <t>694405, Россия, Сахалинская обл, Тымовский р-н с. Ясное, ул. Советская, д. 3</t>
  </si>
  <si>
    <t>50.642089</t>
  </si>
  <si>
    <t>142.715628</t>
  </si>
  <si>
    <t>4244797197</t>
  </si>
  <si>
    <t>84244797197</t>
  </si>
  <si>
    <t>tymgo.mbousoshya@sakhalin.gov</t>
  </si>
  <si>
    <t>https://yasnoe-school.edusite.ru/</t>
  </si>
  <si>
    <t>6517005091</t>
  </si>
  <si>
    <t>1026501180287</t>
  </si>
  <si>
    <t>39633845</t>
  </si>
  <si>
    <t>64250000025</t>
  </si>
  <si>
    <t>устав.doc</t>
  </si>
  <si>
    <t>220</t>
  </si>
  <si>
    <t>Приказ "О режиме работы МБОУ "СОШ с. Ясное"https://yasnoe-school.edusite.ru/sveden/common</t>
  </si>
  <si>
    <t>Обучение в школе ведется на русском языке</t>
  </si>
  <si>
    <t>Понедельник - пятница 8.00 - 20.00 ч. Суббота - воспитательные мероприятия. Воскресенье - выходной.</t>
  </si>
  <si>
    <t>Отделение г. Южно-Сахалинска г. Южно-Сахалинск</t>
  </si>
  <si>
    <t>2090700120</t>
  </si>
  <si>
    <t>Централизованная контент фильтрация</t>
  </si>
  <si>
    <t>Корсаковский муниципальный округ Сахалинской области</t>
  </si>
  <si>
    <t>МАОУ «СОШ с. Дачное» (доп.)</t>
  </si>
  <si>
    <t>Муниципальное автономное общеобразовательное учреждение «Средняя общеобразовательная школа с. Дачное» Корсаковского муниципального округа Сахалинской области (доп.)</t>
  </si>
  <si>
    <t>Администрация Корсаковского МО;</t>
  </si>
  <si>
    <t>Департамент социального развития Корсаков;</t>
  </si>
  <si>
    <t>Дачное</t>
  </si>
  <si>
    <t>Россия, Сахалинская обл, Корсаковский р-н с. Дачное, ул. Мотострелковая, д. 15</t>
  </si>
  <si>
    <t>4243543274</t>
  </si>
  <si>
    <t>shkola_dachnoe@mail.ru</t>
  </si>
  <si>
    <t>6504025710</t>
  </si>
  <si>
    <t>650401001</t>
  </si>
  <si>
    <t>1026500781988</t>
  </si>
  <si>
    <t>39635007</t>
  </si>
  <si>
    <t>64216000004</t>
  </si>
  <si>
    <t>УСТАВ СОШ С ДАЧНОЕ.pdf</t>
  </si>
  <si>
    <t>210</t>
  </si>
  <si>
    <t>понедельник-пятница 09.00-17.15</t>
  </si>
  <si>
    <t>ОТДЕЛЕНИЕ ЮЖНО-САХАЛИНСК//УФК по Сахалинской облас</t>
  </si>
  <si>
    <t>03234643645160006100</t>
  </si>
  <si>
    <t>30918000320/31918000320</t>
  </si>
  <si>
    <t>65Л01  №  0000885</t>
  </si>
  <si>
    <t>54-Ш</t>
  </si>
  <si>
    <t>18.06.2019</t>
  </si>
  <si>
    <t> Приказ  3.12-761-р  Дата  18.06.2019</t>
  </si>
  <si>
    <t>МАОУ «НОШ № 5» (доп.)</t>
  </si>
  <si>
    <t>Муниципальное автономное общеобразовательное учреждение «Начальная общеобразовательная школа № 5» Корсаковского муниципального округа Сахалинской области (доп.)</t>
  </si>
  <si>
    <t>Общеобразовательная организация, реализует программы начального общего образования, дополнительного образования. В школе организовано первичное отделение РДШ.</t>
  </si>
  <si>
    <t>Ким Наталья Анатольевна</t>
  </si>
  <si>
    <t>Алексеева Наталья Владимировна</t>
  </si>
  <si>
    <t>Аксенова Ирина Евгеньевна</t>
  </si>
  <si>
    <t>Корсаков</t>
  </si>
  <si>
    <t>694020, Россия, Сахалинская обл, Корсаковский р-н г. Корсаков, ул. Восточная, д. 29/1</t>
  </si>
  <si>
    <t>46.619731903</t>
  </si>
  <si>
    <t>142.77520752</t>
  </si>
  <si>
    <t>4243543363</t>
  </si>
  <si>
    <t>kgo.maounosh.5@sakhalin.gov.ru</t>
  </si>
  <si>
    <t>https://sh5-korsakov-r424.gosweb.gosuslugi.ru/</t>
  </si>
  <si>
    <t>6504025630</t>
  </si>
  <si>
    <t>1026500780932</t>
  </si>
  <si>
    <t>39622137</t>
  </si>
  <si>
    <t>64415000000</t>
  </si>
  <si>
    <t>Устав .pdf</t>
  </si>
  <si>
    <t>Да. МАДОУ "Детский сад № 3 "Ромашка", МАДОУ "Детский сад № 30 "Кораблик".</t>
  </si>
  <si>
    <t>https://sh5-korsakov-r424.gosweb.gosuslugi.ru/glavnoe/raspisanie/</t>
  </si>
  <si>
    <t>1) обучение в Школе ведется на русском языке; 2) школа реализует образовательные программы НОО 3)формы обучения -очная, 4) Уровни образования: Начальное общее образование 1-4 классы (нормативный срок освоения 4 года).</t>
  </si>
  <si>
    <t>Занятия в Школе проводятся в одну смену. В школе 5-ти дневная рабочая неделя. Время работы: с 8.30 до 18.00. Суббота, воскресенье, а также праздничные дни, установленные законодательством РФ - выходные. Начало учебного года - 01 сентября, конец учебного года - 26 мая.</t>
  </si>
  <si>
    <t>ОТДЕЛЕНИЕ ЮЖНО-САХАЛИНСК Банка России</t>
  </si>
  <si>
    <t>03234643647160006100</t>
  </si>
  <si>
    <t>30918000300/31918000300</t>
  </si>
  <si>
    <t>УФК по Сахалинской области (Департамент финансов администрации Корсаковского городского округа МАОУ «НОШ № 5»)</t>
  </si>
  <si>
    <t>Центральная контент-фильтрация</t>
  </si>
  <si>
    <t>65Л01  №  0000887</t>
  </si>
  <si>
    <t>47-Ш</t>
  </si>
  <si>
    <t>19.06.2019</t>
  </si>
  <si>
    <t> Приказ  3.12-768-р  Дата  19.06.2019</t>
  </si>
  <si>
    <t>МАОУ «СОШ № 1» (доп.)</t>
  </si>
  <si>
    <t>Муниципальное автономное общеобразовательное учреждение «Средняя общеобразовательная школа № 1» Корсаковского городского округа Сахалинской области (доп.)</t>
  </si>
  <si>
    <t>1.05.1946</t>
  </si>
  <si>
    <t>Учреждение работает в две смены по графику пятидневной рабочей недели. Образовательная деятельность по образовательным программам начального общего, основного общего, среднего общего образования, в том числе и адаптированным, организуется в соответствии с расписанием занятий</t>
  </si>
  <si>
    <t>Чижевская Елена Александровна</t>
  </si>
  <si>
    <t>Пискунова Олеся Сергеевна</t>
  </si>
  <si>
    <t>Ширко Елена Игнатьевна</t>
  </si>
  <si>
    <t>694020, Россия, Сахалинская обл, Корсаковский р-н г. Корсаков, ул. Краснофлотская, д. 1</t>
  </si>
  <si>
    <t>46.627008</t>
  </si>
  <si>
    <t>142.771584</t>
  </si>
  <si>
    <t>4243543391</t>
  </si>
  <si>
    <t>4243543965</t>
  </si>
  <si>
    <t>kgo.maousosh.1@sakhalin.gov.ru</t>
  </si>
  <si>
    <t>https://sh1-korsakov-r424.gosweb.gosuslugi.ru/</t>
  </si>
  <si>
    <t>6504025580</t>
  </si>
  <si>
    <t>1026500781966</t>
  </si>
  <si>
    <t>39622918</t>
  </si>
  <si>
    <t>460</t>
  </si>
  <si>
    <t>1) Образовательная деятельность: образовательный процесс осуществляется в соответствии с уровнями общего образования: начальное общее образование; основное общее образование; среднее общее образование; 2) Режим обучения: школа работает по 5-ти дневной рабочей неделе в две смены по расписанию с 8.00 до 19.00; 3) Самостоятельная деятельность детей: объединений дополнительного</t>
  </si>
  <si>
    <t>https://xn--1--8kc3bfr2e.xn--80aewbscli.xn--p1ai/sveden/common, приказ «О режиме работы МАОУ «СОШ № 1» от 24.08.2023 № 195-ОД</t>
  </si>
  <si>
    <t>1) обучение в Школе ведется на русском языке; 2) школа реализует образовательные программы НОО, ООО, СОО; 3) формы обучения - очная, семейная;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 Занятия в Школе проводятся в две смены (1 и 2). В школе 5-ти дневная рабочая неделя.</t>
  </si>
  <si>
    <t>Отделение Южно-Сахалинск//УФК г. Южно-Сахалинск</t>
  </si>
  <si>
    <t>30918000240/3191800240</t>
  </si>
  <si>
    <t>65Л01  №  0000889</t>
  </si>
  <si>
    <t>45-Ш</t>
  </si>
  <si>
    <t>20.06.2019</t>
  </si>
  <si>
    <t> Приказ  718-ОД  Дата  9.06.2010</t>
  </si>
  <si>
    <t>МАОУ «СОШ № 2» (доп.)</t>
  </si>
  <si>
    <t>Муниципальное автономное общеобразовательное учреждение «Средняя общеобразовательная школа № 2» Корсаковского муниципального округа Сахалинской области (доп.)</t>
  </si>
  <si>
    <t>6.12.1994</t>
  </si>
  <si>
    <t>Челомбицкая Лилия Борисовна</t>
  </si>
  <si>
    <t>Силаева Анжела Александровна</t>
  </si>
  <si>
    <t>Ильина Екатерина Сергеевна</t>
  </si>
  <si>
    <t>694020, Россия, Сахалинская обл, Корсаковский р-н г. Корсаков, ул. Морская, д. 12</t>
  </si>
  <si>
    <t>46.616375847201</t>
  </si>
  <si>
    <t>142.77218701719</t>
  </si>
  <si>
    <t>4243544866</t>
  </si>
  <si>
    <t>kgo.maousosh.2@sakhalin.gov.ru</t>
  </si>
  <si>
    <t>https://2-школа.корсаков.рф/</t>
  </si>
  <si>
    <t>6504025598</t>
  </si>
  <si>
    <t>1026500780789</t>
  </si>
  <si>
    <t>39622924</t>
  </si>
  <si>
    <t>00081</t>
  </si>
  <si>
    <t>Образование, Образование общее, Образование начальное общее, Образование среднее общее, Образование дополнительное, Образование дополнительное детей и взрослых</t>
  </si>
  <si>
    <t>960</t>
  </si>
  <si>
    <t>576</t>
  </si>
  <si>
    <t>Приказ о "Режиме работы МАОУ СОШ №2 г. Корсакова" №76 - 22-ос от 31.08.2023 https://2-школа.корсаков.рф/doc/documents/rezhim_zaniatiy_obuch_20230831.pdf</t>
  </si>
  <si>
    <t>1) Обучение ведется на русском языке 2) Школа реализует образовательные программы НОО, ООО, СОО 3)формы об : с 8.00 Очная, очно-заочная.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две смены (1 и 2). В школе 6-ти дневная рабочая неделя. Время работы 8:00-19:00</t>
  </si>
  <si>
    <t>30918000250/31918000250</t>
  </si>
  <si>
    <t>МАОУ «СОШ № 3 имени А.А. Булгакова» (доп.)</t>
  </si>
  <si>
    <t>Муниципальное автономное общеобразовательное учреждение «Средняя общеобразовательная школа № 3 имени Героя Советского Союза А.А. Булгакова» Корсаковского муниципального округа Сахалинской области (доп.)</t>
  </si>
  <si>
    <t>19.09.1947</t>
  </si>
  <si>
    <t>Современное здание школы введено в эксплуатацию в декабре 2019 года. Здание рассчитано на 330 мест. Учебные занятия проводятся в первую смену.</t>
  </si>
  <si>
    <t>Зиновьева Марина Анатольевна</t>
  </si>
  <si>
    <t>Ковалёва Ирина Николаевна</t>
  </si>
  <si>
    <t>Хандурина Ольга Юрьевна</t>
  </si>
  <si>
    <t>694020, Россия, Сахалинская обл, Корсаковский р-н г. Корсаков, ул. Окружная, д. 118а</t>
  </si>
  <si>
    <t>4243526065</t>
  </si>
  <si>
    <t>kgo.maousosh.3@sakhalin.gov.ru</t>
  </si>
  <si>
    <t>https://sh-bulgakova-korsakov-r424.gosweb.gosuslugi.ru/</t>
  </si>
  <si>
    <t>6504025608</t>
  </si>
  <si>
    <t>1026500785431</t>
  </si>
  <si>
    <t>39622309</t>
  </si>
  <si>
    <t>ustav_20190325.pdf</t>
  </si>
  <si>
    <t>Общеобразовательная средняя школа</t>
  </si>
  <si>
    <t>Образовательный процесс осуществляется в соответствии с уровнями образования.</t>
  </si>
  <si>
    <t>занятия проводятся в первую смену</t>
  </si>
  <si>
    <t>Обучение в школе ведется на русском языке. Школа реализует образовательные программы в соответствии с лицензией на право введения образовательной деятельности.</t>
  </si>
  <si>
    <t>с 08.30 до 18.00 часов, 6 дней в неделю, выходной - воскресенье</t>
  </si>
  <si>
    <t>отделение Южно-Сахалинск//УФК по Сах.обл в ЮС</t>
  </si>
  <si>
    <t>40701810164011000012</t>
  </si>
  <si>
    <t>30918000260/31918000360</t>
  </si>
  <si>
    <t>Блок программа 2.4</t>
  </si>
  <si>
    <t>МАОУ «СОШ № 4» (доп.)</t>
  </si>
  <si>
    <t>Муниципальное автономное общеобразовательное учреждение «Средняя общеобразовательная школа № 4» Корсаковского муниципального округа Сахалинской области (доп.)</t>
  </si>
  <si>
    <t>5.01.1947</t>
  </si>
  <si>
    <t>МАОУ "СОШ № 4" основано в 1947 году. Здание, в котором располагается на данный момент школа – построено и введено в эксплуатацию в 1967 году. На школьной территории располагаются (общая площадь участка – 2,3 га): само здание образовательного учреждения (трехэтажное, с наличием цокольного этажа, предназначающегося для хозяйственных нужд); школьного сквера (получившего свое рождение в 1950 году); хозяйственной постройки и школьной спортивной площадки. В МАОУ «СОШ № 4» имеется 29 учебных кабинетов. Дополнительно в школе имеются спортивный зал - 214 кв.м., спортивные раздевалки, оборудованные душевыми кабинками и туалетными комнатами, актовый зал - 200 кв.м., школьная столовая на 120 посадочных мест, школьная библиотека, медицинский кабинет, стоматологический кабинет, лыжная база.</t>
  </si>
  <si>
    <t>6504025615</t>
  </si>
  <si>
    <t>1026500784782</t>
  </si>
  <si>
    <t>39622930</t>
  </si>
  <si>
    <t>64216501000</t>
  </si>
  <si>
    <t>675</t>
  </si>
  <si>
    <t>Управление образовательной организацией осуществляется в соответствии с законодательством РФ с учетом особенностей, установленных ФЗ от 29.12.2012 г. № 273-ФЗ "Об образовании в РФ". Управление образовательным учреждением осуществляется на основе сочетания принципов единоначалия и коллегиальности.</t>
  </si>
  <si>
    <t>Приказ МАОУ "СОШ № 4 "Об утверждении расписания учебных занятий"</t>
  </si>
  <si>
    <t>1) обучение в Школе ведется на русском языке; 2) школа реализует образовательные программы НОО, ООО, СОО; 3)формы обучения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две смены (1 и 2).</t>
  </si>
  <si>
    <t>Пн–пт 07:30 - 21:00 Сб 07:30 - 18:00</t>
  </si>
  <si>
    <t>30918000270/31918000270</t>
  </si>
  <si>
    <t>106</t>
  </si>
  <si>
    <t>МАОУ «СОШ № 6» (доп.)</t>
  </si>
  <si>
    <t>Муниципальное автономное общеобразовательное учреждение «Средняя общеобразовательная школа № 6» Корсаковского муниципального округа Сахалинской области (доп.)</t>
  </si>
  <si>
    <t>Чантурия Елена Андреевна</t>
  </si>
  <si>
    <t>Чантурия Елена Андреевна, Семенова Лидия Владимирвна</t>
  </si>
  <si>
    <t>Карабут Ольга Владимировна</t>
  </si>
  <si>
    <t>694020, Россия, Сахалинская обл, Корсаковский р-н г. Корсаков, ул. Подгорная, д. 41</t>
  </si>
  <si>
    <t>4243540064</t>
  </si>
  <si>
    <t>kgo.maousosh.6@sakhalin.gov.ru</t>
  </si>
  <si>
    <t>https://sh6-korsakov-r424.gosweb.gosuslugi.ru/</t>
  </si>
  <si>
    <t>6504025622</t>
  </si>
  <si>
    <t>1026500783198</t>
  </si>
  <si>
    <t>39622947</t>
  </si>
  <si>
    <t>64516000</t>
  </si>
  <si>
    <t>4910007</t>
  </si>
  <si>
    <t>Д\с № 7 "Солнышко", Корсаковский краеведческий музей, ГДБ, ЦМИ</t>
  </si>
  <si>
    <t>950</t>
  </si>
  <si>
    <t>480</t>
  </si>
  <si>
    <t>Специализации нет. Общеобразовательная школа.</t>
  </si>
  <si>
    <t>Начальное общее образование, основное общее образование, среднее общее образование</t>
  </si>
  <si>
    <t>1 смена с 8.00 2 смена с 13.45</t>
  </si>
  <si>
    <t>1. Очное обучение. 2.Индивидуальное обучение на дому. 2. Дистанционное обучение. Обучение по индивидуальному учебному плану.</t>
  </si>
  <si>
    <t>с 8.00-19.00</t>
  </si>
  <si>
    <t>отделение Южно-Сахалинск Банка России//УФК по Сах</t>
  </si>
  <si>
    <t>309118000280/ 31918000280</t>
  </si>
  <si>
    <t>Казначейский счет (номер счета получателя)6 03234643645160006100 Единый казначейский счет (номер счета банка получателя): 40102810845370000053</t>
  </si>
  <si>
    <t>User Gate, Интернет-Цензор</t>
  </si>
  <si>
    <t>МАОУ «СОШ с. Новиково» (доп.)</t>
  </si>
  <si>
    <t>Муниципальное автономное общеобразовательное учреждение «Средняя общеобразовательная школа с. Новиково» Корсаковского муниципального округа Сахалинской области (доп.)</t>
  </si>
  <si>
    <t>1.09.1965</t>
  </si>
  <si>
    <t>Информация о полном и сокращенном (при наличии) наименовании образовательной организации Полное наименование: Муниципальное автономное общеобразовательное учреждение "Средняя общеобразовательная школа с. Новиково" Корсаковского муниципального округа, Сахалинской области. Сокращенное наименование: МАОУ "СОШ с. Новиково".</t>
  </si>
  <si>
    <t>Туданова Лариса Леонидовна</t>
  </si>
  <si>
    <t>Суслова Вероника Григорьевна</t>
  </si>
  <si>
    <t>Новиково</t>
  </si>
  <si>
    <t>694005, Россия, Сахалинская обл, Корсаковский р-н с. Новиково, ул. Советская, д. 37А</t>
  </si>
  <si>
    <t>46.363217</t>
  </si>
  <si>
    <t>143.368336</t>
  </si>
  <si>
    <t>4243593156</t>
  </si>
  <si>
    <t>(42435)93-155</t>
  </si>
  <si>
    <t>kgo.maousoshn@sakhalin.gov.ru</t>
  </si>
  <si>
    <t>http://новиково-школа.корсаков.рф</t>
  </si>
  <si>
    <t>6504029338</t>
  </si>
  <si>
    <t>1026500784661</t>
  </si>
  <si>
    <t>39622967</t>
  </si>
  <si>
    <t>64216000007</t>
  </si>
  <si>
    <t>ustav_maou_sosh_s_novikovo.pdf</t>
  </si>
  <si>
    <t>ГАУ СО "АРЧК"</t>
  </si>
  <si>
    <t>102</t>
  </si>
  <si>
    <t>общеобразовательная школа</t>
  </si>
  <si>
    <t>Обучение ведется по трем уровням образования:начальное, основное общее, среднее общее</t>
  </si>
  <si>
    <t>График занятий по дополнительным образовательным программам на 2025-2026 учебный год № п/п Наименование ДОП Класс Руководитель Расписание 1. Робототехника 8-11 Сахалова С.Д. Вторник 16.00-16.45 2. Естественно-научная лаборатория 8-9 Раднаева Г.Ж. Среда 16.00-16.45 3. Движение есть жизнь! 1-4 5-6 Фазаева Г.Р. Среда 15.15-16.00</t>
  </si>
  <si>
    <t>8.30-18-00</t>
  </si>
  <si>
    <t>31918000200/30918000200</t>
  </si>
  <si>
    <t>DNS-сервер 10.0.1.1</t>
  </si>
  <si>
    <t>МАОУ «СОШ с. Раздольное» (доп.)</t>
  </si>
  <si>
    <t>Муниципальное автономное общеобразовательное учреждение «Средняя общеобразовательная школа с. Раздольное» Корсаковского муниципального округа Сахалинской области (доп.)</t>
  </si>
  <si>
    <t>1.09.1989</t>
  </si>
  <si>
    <t>Муниципальное автономное общеобразовательное учреждение «Средняя общеобразовательная школа с. Раздольное» Корсаковского городского округа Сахалинской области -образовательная организация, осуществляющая в качестве основной цели ее деятельности образовательную деятельность по образовательным программам начального общего, основного общего и (или) среднего общего образования.</t>
  </si>
  <si>
    <t>Раздольное</t>
  </si>
  <si>
    <t>694011, Россия, Сахалинская обл, Корсаковский р-н с. Раздольное, ул. Школьная, д. 1</t>
  </si>
  <si>
    <t>49.13</t>
  </si>
  <si>
    <t>143.23</t>
  </si>
  <si>
    <t>4243542538</t>
  </si>
  <si>
    <t>84243542538</t>
  </si>
  <si>
    <t>kgo.maousoshr@sakhalin.gov.ru</t>
  </si>
  <si>
    <t>http://Razdolnoeschool.ru</t>
  </si>
  <si>
    <t>6504025654</t>
  </si>
  <si>
    <t>1026500781174</t>
  </si>
  <si>
    <t>39622976</t>
  </si>
  <si>
    <t>64216844005</t>
  </si>
  <si>
    <t>Приказ об утверждении режима пребывания обучающихся в образовательном учреждении МАОУ " СОШ с. Раздольное" на 2024-2025 учебный год от 28.08.2024 № 68-ОД</t>
  </si>
  <si>
    <t>Обучение ведется на русском языке В школе реализуются образовательные программы НОО, ООО, СОО</t>
  </si>
  <si>
    <t>8:30-17:30</t>
  </si>
  <si>
    <t>ПАО " Сбербанк России"</t>
  </si>
  <si>
    <t>30918000350</t>
  </si>
  <si>
    <t>42</t>
  </si>
  <si>
    <t>Централизованная контент- фильтрация</t>
  </si>
  <si>
    <t>48</t>
  </si>
  <si>
    <t>3G/4G модем</t>
  </si>
  <si>
    <t>МАОУ «СОШ с. Соловьевка» (доп.)</t>
  </si>
  <si>
    <t>Муниципальное автономное общеобразовательное учреждение «Средняя общеобразовательная школа с. Соловьевка» Корсаковского муниципального округа Сахалинской области (доп.)</t>
  </si>
  <si>
    <t>Средняя общеобразовательная школа, на базе школы находится центр цифрового обучения "Точка роста", учреждение, реализует программы начального основного, общего основного, среднего общего и дополнительные общеразвивающие программы.</t>
  </si>
  <si>
    <t>Елена Геннадьевна Василенко</t>
  </si>
  <si>
    <t>Гордиенко Галина Алексеевна</t>
  </si>
  <si>
    <t>Ерошкина Галина Васильевна</t>
  </si>
  <si>
    <t>Соловьевка</t>
  </si>
  <si>
    <t>694009, Россия, Сахалинская обл, Корсаковский р-н с. Соловьевка, ул. Центральная, д. 28</t>
  </si>
  <si>
    <t>51.808811817</t>
  </si>
  <si>
    <t>54.950935364</t>
  </si>
  <si>
    <t>4243592269</t>
  </si>
  <si>
    <t>kgo.maousoshs@sakhalin.gov.ru</t>
  </si>
  <si>
    <t>https://sh-solovevka-r424.gosweb.gosuslugi.ru</t>
  </si>
  <si>
    <t>6504025703</t>
  </si>
  <si>
    <t>1026500781658</t>
  </si>
  <si>
    <t>39622982</t>
  </si>
  <si>
    <t>64216822001</t>
  </si>
  <si>
    <t>81000</t>
  </si>
  <si>
    <t>Устав.docx</t>
  </si>
  <si>
    <t>320</t>
  </si>
  <si>
    <t>Обучение в школе ведется на русском языке, занятия проводятся в одну смену. В школе 5-ти дневная рабочая неделя, время работы с 08:30 до 15:40 ч.</t>
  </si>
  <si>
    <t>с 08:30 до 15:40</t>
  </si>
  <si>
    <t>бюджет</t>
  </si>
  <si>
    <t>одна смена</t>
  </si>
  <si>
    <t>УФК по Сахалинской области отделение Сбербанк</t>
  </si>
  <si>
    <t>30918000310/31918000310</t>
  </si>
  <si>
    <t>016401180</t>
  </si>
  <si>
    <t>МАОУ «СОШ с. Чапаево» (доп.)</t>
  </si>
  <si>
    <t>Муниципальное автономное общеобразовательное учреждение «Средняя общеобразовательная школа с. Чапаево» Корсаковского муниципального округа Сахалинской области (доп.)</t>
  </si>
  <si>
    <t>1.01.1974</t>
  </si>
  <si>
    <t>Огородникова Екатерина Александровна</t>
  </si>
  <si>
    <t>Гниденко Ольга Сергеевна</t>
  </si>
  <si>
    <t>Григорьева Елена Борисовна</t>
  </si>
  <si>
    <t>Чапаево</t>
  </si>
  <si>
    <t>694006, Россия, Сахалинская обл, Корсаковский р-н с. Чапаево, ул. Школьная, д. 18</t>
  </si>
  <si>
    <t>4243592450</t>
  </si>
  <si>
    <t>kgo.maousoshch@sakhalin.gov.ru</t>
  </si>
  <si>
    <t>https://sh-chapaevo-r424.gosweb.gosuslugi.ru/</t>
  </si>
  <si>
    <t>6504025661</t>
  </si>
  <si>
    <t>1026500784100</t>
  </si>
  <si>
    <t>39622166</t>
  </si>
  <si>
    <t>64216844001</t>
  </si>
  <si>
    <t>ustav2019 (1).pdf</t>
  </si>
  <si>
    <t>МАОУ «СОШ с. Озерское» (доп.)</t>
  </si>
  <si>
    <t>Муниципальное автономное общеобразовательное учреждение «Средняя общеобразовательная школа с. Озерское» Корсаковского муниципального округа Сахалинской области (доп.)</t>
  </si>
  <si>
    <t>Озерское</t>
  </si>
  <si>
    <t>Углегорский муниципальный округ Сахалинский области</t>
  </si>
  <si>
    <t>МБОУ СОШ с. Бошняково имени Дорошенкова П.И. (доп.)</t>
  </si>
  <si>
    <t>Муниципальное бюджетное общеобразовательное учреждение средняя общеобразовательная школа с. Бошняково Углегорского муниципального округа Сахалинской области имени Дорошенкова Павла Ивановича (доп.)</t>
  </si>
  <si>
    <t>8.10.1971</t>
  </si>
  <si>
    <t>Администрация Углегорского МО;</t>
  </si>
  <si>
    <t>Управление образования Углегорск;</t>
  </si>
  <si>
    <t>В ОО реализуются общеобразовательные программы НОО, ООО,СОО</t>
  </si>
  <si>
    <t>Прокошина Евгения Евгеньевна</t>
  </si>
  <si>
    <t>Бошняково</t>
  </si>
  <si>
    <t>694914, Россия, Сахалинская обл, Углегорский р-н с. Бошняково, ул. Заводская, д. 5</t>
  </si>
  <si>
    <t>49.6667</t>
  </si>
  <si>
    <t>142.167</t>
  </si>
  <si>
    <t>4243238397</t>
  </si>
  <si>
    <t>ugo.mbousoshb@sakhalin.gov.ru</t>
  </si>
  <si>
    <t>https://boshs.sakhalinschool.ru/</t>
  </si>
  <si>
    <t>6508006596</t>
  </si>
  <si>
    <t>650801001</t>
  </si>
  <si>
    <t>1026500993606</t>
  </si>
  <si>
    <t>39645291</t>
  </si>
  <si>
    <t>64252802001</t>
  </si>
  <si>
    <t>Образование общее, Образование начальное общее, Образование основное общее, Образование среднее общее, Образование дополнительное детей и взрослых</t>
  </si>
  <si>
    <t>Устав 1.pdf</t>
  </si>
  <si>
    <t>Непосредственно образовательная деятельность; образовательная деятельность в режимных моментах; самостоятельная деятельность детей</t>
  </si>
  <si>
    <t>Приказ МБОУ СОШ с.Бошняково имени Дорошенкова П.И. от 23.08.2024 года № 303-ОД "Об утверждении расписания на 2024/2025 учебный год"</t>
  </si>
  <si>
    <t>1) Обучение ведется на русском языке; 2) Школа реализует образовательные программы НОО, ООО, СОО; 3) Формы обучения- очная;4) Уровни образования: НОО 1-4 классы ( нормативный срок освоения 4 года); ООО 5-9 классы ( нормативный срок освоения 5 лет); СОО 10-11 классы ( нормативный срок освоения 2 года). 5) Занятия проводятся в 1 смену. В ОО 5-дневная рабочая неделя. Время работы: с 09.00 до 19.00 ч. Суббота, воскресенье, а также праздничные дни, установленные законодательством РФ, выходные.</t>
  </si>
  <si>
    <t>понедельник: 09.00-18.00 вторник-пятница: 09.00-17.00 выходной: суббота, воскресенье, В режиме пятидневной учебной недели</t>
  </si>
  <si>
    <t>ОТДЕЛЕНИЕ ЮЖНО -САХАЛИНСК БАНКА РОССИИ</t>
  </si>
  <si>
    <t>03234643645520006100</t>
  </si>
  <si>
    <t>20907ULU730</t>
  </si>
  <si>
    <t>57</t>
  </si>
  <si>
    <t>ПАО" Ростелеком"</t>
  </si>
  <si>
    <t>Dial-up модем</t>
  </si>
  <si>
    <t>МБОУ СОШ с.Лесогорское (доп.)</t>
  </si>
  <si>
    <t>муниципальное бюджетное общеобразовательное учреждение средняя общеобразовательная школа с.Лесогорское Углегорского муниципального округа Сахалинской области (доп.)</t>
  </si>
  <si>
    <t>не имеет</t>
  </si>
  <si>
    <t>МБОУ СОШ с.Лесогорское реализует образовательные программы дошкольного, начального общего, основного общего, среднего общего образования. Во второй половине дня для обучающихся 1-11 классов реализуются программы дополнительного образования. В рамках внеурочной деятельности работают кружки для обучающихся 1-11 классов.</t>
  </si>
  <si>
    <t>Мордвинова Ольга Михайловна</t>
  </si>
  <si>
    <t>Плохова Ольга Михайловна</t>
  </si>
  <si>
    <t>Лесогорское</t>
  </si>
  <si>
    <t>694913, Россия, Сахалинская обл, Углегорский р-н с. Лесогорское, ул. Водопроводная, д. 10</t>
  </si>
  <si>
    <t>49.441667</t>
  </si>
  <si>
    <t>142.122778</t>
  </si>
  <si>
    <t>4243227220</t>
  </si>
  <si>
    <t>school-lesogorsk@mail.ru</t>
  </si>
  <si>
    <t>http://school-lesogorsk.edusite.ru</t>
  </si>
  <si>
    <t>6508006525</t>
  </si>
  <si>
    <t>1026500993276</t>
  </si>
  <si>
    <t>39645304</t>
  </si>
  <si>
    <t>64252000005</t>
  </si>
  <si>
    <t>Устав 2.pdf</t>
  </si>
  <si>
    <t>Приказ "О режиме работы МБОУ СОШ с.Лесогорское в 2024-2025 учебном году" от 30.08.2024 № 261-А https://school-lesogorsk.edusite.ru/p40aa1.html</t>
  </si>
  <si>
    <t>1) обучение ведется на русском языке 2) реализуются образовательные программы НОО, ООО, СОО 3) формы обучения – очная 4) Уровни образования: - НОО, 1-4 классы (срок освоения 4 года) - ООО, 5-9 классы (срок освоения 5 лет) - СОО, 10-11 классы (срок освоения 2 года) 5) Занятия в одну смену. 5-ти дневная рабочая неделя Время работы: с 9.00 до 17.00. Суббота, воскресенье, праздничные дни- выходные Календарный учебный график: https://school-lesogorsk.edusite.ru/sveden/files/5cb9bcb64ddde1c000e82510d3</t>
  </si>
  <si>
    <t>Пн. - Пт. с 9.00 до 18.00 (обед: с 13.00 до 14.00) Сб., Вс. - выходной</t>
  </si>
  <si>
    <t>ПАО "Сбербанк"</t>
  </si>
  <si>
    <t>40701810264011000019</t>
  </si>
  <si>
    <t>65П01  №  0001052</t>
  </si>
  <si>
    <t>Л035-01259-65/00196861</t>
  </si>
  <si>
    <t>1.03.2018</t>
  </si>
  <si>
    <t> Приказ  Распряжение 3.12-201-р  Дата  1.03.2018</t>
  </si>
  <si>
    <t>МБОУ НОШЭР г. Углегорска (доп.)</t>
  </si>
  <si>
    <t>Муниципальное бюджетное общеобразовательное учреждение начальная общеобразовательная школа эстетического развития г.Углегорска Сахалинской области (доп.)</t>
  </si>
  <si>
    <t>МБОУ НОШЭР г. Углегорска имеет право осуществления образовательной деятельности по образовательным программам: - Начального общего образования с нормативным сроком освоения 4 года; - Дополнительным с нормативным сроком освоения до 4 лет художественной направленности: «Хореография», «Музыка», «Мода. Стиль. Красота».</t>
  </si>
  <si>
    <t>Позднякова Людмила Александровна</t>
  </si>
  <si>
    <t>Иванова Ольга Брониславовна</t>
  </si>
  <si>
    <t>Чайка Ирина Германовна</t>
  </si>
  <si>
    <t>Углегорск</t>
  </si>
  <si>
    <t>694920, Россия, Сахалинская обл, Углегорский р-н г. Углегорск, ул. Лейтенанта Егорова, д. 20</t>
  </si>
  <si>
    <t>49.04</t>
  </si>
  <si>
    <t>142.02</t>
  </si>
  <si>
    <t>4243245077</t>
  </si>
  <si>
    <t>ugl-nachschool@yandex.ru</t>
  </si>
  <si>
    <t>https://ugl-nach.sakhalinschool.ru/</t>
  </si>
  <si>
    <t>6508007984</t>
  </si>
  <si>
    <t>1056504103260</t>
  </si>
  <si>
    <t>77116262</t>
  </si>
  <si>
    <t>64435000000</t>
  </si>
  <si>
    <t>Образование начальное общее, Образование дополнительное</t>
  </si>
  <si>
    <t>Устав МБОУ НОШЭР г. Углегорска Сахалинской области.pdf</t>
  </si>
  <si>
    <t>Приказ №143 – А об утверждении основного расписания занятий на 2024-2025 учебный год https://ugl-nach.sakhalinschool.ru/file/download?id=2494</t>
  </si>
  <si>
    <t>1) обучение в Школе ведется на русском языке; 2) школа реализует образовательные программы НОО; 3) форма обучения очная; 4) Уровень образования: Начальное общее образование 1-4 классы (нормативный срок освоения 4 года); 5) Занятия в Школе проводятся в одну смену. В школе 5-ти дневная рабочая неделя. Время работы : с 8.30 до 18.00. Суббота, воскресенье, а также праздничные дни, установленные законодательством РФ - выходные. Начало учебного года - 01 сентября, конец учебного года - 31 мая.</t>
  </si>
  <si>
    <t>пн - пт</t>
  </si>
  <si>
    <t>Отделение ЮЖНО-САХАЛИНСК БАНКА РОССИИ</t>
  </si>
  <si>
    <t>20907ULZU40</t>
  </si>
  <si>
    <t>Нет корр. счета</t>
  </si>
  <si>
    <t>проект VPN-Образование</t>
  </si>
  <si>
    <t>65П01  №  0000789</t>
  </si>
  <si>
    <t>93-Ш</t>
  </si>
  <si>
    <t>25.10.2016</t>
  </si>
  <si>
    <t> Приказ  582-ОД  Дата  17.05.2010</t>
  </si>
  <si>
    <t>МБОУ ООШ № 2 г. Углегорска (доп.)</t>
  </si>
  <si>
    <t>Муниципальное бюджетное общеобразовательное учреждение основная общеобразовательная школа № 2 г. Углегорска Сахалинской области (доп.)</t>
  </si>
  <si>
    <t>01.09.57</t>
  </si>
  <si>
    <t>Здание школы удалено от центра города (Микрорайон Углегорского порта). Рядом со школой расположены: магазины, пожарная часть, котельная, отапливающая район микрорайона «Порт», остановки городского автобуса № 2</t>
  </si>
  <si>
    <t>Шестак Анна Владимировна</t>
  </si>
  <si>
    <t>Байкова Дина Анатольевна</t>
  </si>
  <si>
    <t>Буряковская Елена Юрьевна</t>
  </si>
  <si>
    <t>694923, Россия, Сахалинская обл, Углегорский р-н г. Углегорск, ул. Приморская, д. 35</t>
  </si>
  <si>
    <t>49.071824</t>
  </si>
  <si>
    <t>142.031242</t>
  </si>
  <si>
    <t>4243237302</t>
  </si>
  <si>
    <t>ugl-school2@yandex.ru</t>
  </si>
  <si>
    <t>https://ugl-school2.sakhalinschool.ru</t>
  </si>
  <si>
    <t>6508006300</t>
  </si>
  <si>
    <t>1026500993419</t>
  </si>
  <si>
    <t>39645256</t>
  </si>
  <si>
    <t>Образование начальное общее, Образование основное общее, Образование дополнительное детей и взрослых</t>
  </si>
  <si>
    <t>Устав МБОУ ООШ № 2 г. Углегорска Сахалинской области 18.11.pdf</t>
  </si>
  <si>
    <t>МБОУ ДО ДДТ г.Углегорска Сахалинской области</t>
  </si>
  <si>
    <t>Утверждено Приказом МБОУ ООШ № 2 г. Углегорска Сахалинской области от 30.08.2024 г. № 190-ОД Базовое расписание https://ugl-school2.sakhalinschool.ru/file/download?id=1775</t>
  </si>
  <si>
    <t>1) обучение в Школе ведется на русском языке; 2) школа реализует образовательные программы НОО, ООО; 3)формы обучения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4)Занятия в Школе проводятся в одну смену (1). В школе 5-ти дневная рабочая неделя.</t>
  </si>
  <si>
    <t>8.30-17.00</t>
  </si>
  <si>
    <t>03234643647520006100</t>
  </si>
  <si>
    <t>40102810845350000053</t>
  </si>
  <si>
    <t>СКФ Ростелеком</t>
  </si>
  <si>
    <t>нет  № </t>
  </si>
  <si>
    <t>Л035-01259-65/00196887</t>
  </si>
  <si>
    <t>26.07.18</t>
  </si>
  <si>
    <t> Приказ  3.12-863-р  Дата  26.07.18</t>
  </si>
  <si>
    <t>МБОУ СОШ № 1 г.Углегорска (доп.)</t>
  </si>
  <si>
    <t>Муниципальное бюджетное общеобразовательное учреждение средняя общеобразовательная школа № 1 г. Углегорска Сахалинской области (доп.)</t>
  </si>
  <si>
    <t>МБОУ СОШ № 1 г.Углегорска</t>
  </si>
  <si>
    <t>1.12.1964</t>
  </si>
  <si>
    <t>Старое здание школы сгорело... После пожара началось строительство новой школы. Открытие новой школы, которая находится в районе городского рынка, состоялось в 1964 году.</t>
  </si>
  <si>
    <t>Мельникова Татьяна Ивановна</t>
  </si>
  <si>
    <t>Демина Анна Сергеевна</t>
  </si>
  <si>
    <t>Чебодаева Алия Рамазановна</t>
  </si>
  <si>
    <t>694920, Россия, Сахалинская обл, Углегорский р-н г. Углегорск, ул. Победы, д. 196</t>
  </si>
  <si>
    <t>49.0718</t>
  </si>
  <si>
    <t>4243245781</t>
  </si>
  <si>
    <t>ugo.mbousoshu.1@sakhalin.gov.ru</t>
  </si>
  <si>
    <t>https://uglschool1.sakhalinschool.ru/</t>
  </si>
  <si>
    <t>6508006370</t>
  </si>
  <si>
    <t>1026500994552</t>
  </si>
  <si>
    <t>39645240</t>
  </si>
  <si>
    <t>https://uglschool1.sakhalinschool.ru/sveden/document</t>
  </si>
  <si>
    <t>https://uglschool1.sakhalinschool.ru/sveden/education</t>
  </si>
  <si>
    <t>08.30-16.12</t>
  </si>
  <si>
    <t>ГРКЦ ГУ Банка России по Сахалинской области г. Ю-С</t>
  </si>
  <si>
    <t>40701810264011000022</t>
  </si>
  <si>
    <t>20613Р97820</t>
  </si>
  <si>
    <t>Кор.счет отсутствует</t>
  </si>
  <si>
    <t>41</t>
  </si>
  <si>
    <t>admsakhalin.ru Certum CA</t>
  </si>
  <si>
    <t>МАОУ СОШ им. Кима Е.И. пгт. Шахтерск (доп.)</t>
  </si>
  <si>
    <t>Муниципальное автономное общеобразовательное учреждение средняя общеобразовательная школа имени Героя Советского Союза Кима Евгения Ивановича пгт. Шахтерск Углегорского муниципального округа Сахалинской области (доп.)</t>
  </si>
  <si>
    <t>19.01.1991</t>
  </si>
  <si>
    <t>МБОУ СОШ №2 пгт. Шахтерск открыта в 1991году . изменен тип существующего МБОУ , создано муниципальное автономное общеобразовательное учреждение " Синтез" в 2022г. школа в 2025г переименована в МАОУ СОШ имени Кима Евгения Ивановича пгт. Шахтерск Углегорского муниципального округа Сахалинской области В школе реализуются: основная общеобразовательная программа начального общего образования; основная общеобразовательная программа основного общего образования; основная общеобразовательная программа среднего общего образования;</t>
  </si>
  <si>
    <t>Денисенко А. С.</t>
  </si>
  <si>
    <t>Сон Ир Сун; Лозовая Любовь Леонидовна, Рейхман Галина Евгеньевна</t>
  </si>
  <si>
    <t>Рябый Василий Федорович</t>
  </si>
  <si>
    <t>Шахтерск</t>
  </si>
  <si>
    <t>694910, Россия, Сахалинская обл, Углегорский р-н пгт. Шахтерск, ул. Мира, д. 15а</t>
  </si>
  <si>
    <t>49.0900</t>
  </si>
  <si>
    <t>142.0600</t>
  </si>
  <si>
    <t>4243231813</t>
  </si>
  <si>
    <t>school2-shahtersk@mail.ru</t>
  </si>
  <si>
    <t>http://shahtersk2.sakhalinschool.ru</t>
  </si>
  <si>
    <t>пгт. Шахтерск улица Интернациональная 27,</t>
  </si>
  <si>
    <t>6508006388</t>
  </si>
  <si>
    <t>1026500994882</t>
  </si>
  <si>
    <t>39645285</t>
  </si>
  <si>
    <t>64252510000</t>
  </si>
  <si>
    <t>1576</t>
  </si>
  <si>
    <t>непосредственно образовательная деятельность ; образовательная деятельность в режимных моментах; самостоятельная деятельность детей</t>
  </si>
  <si>
    <t>Приказ " Об утверждении расписания на 2024-2025 учебный год " № 01-18-106/1 от 06.06.2024 ссылка на размещение на сайте МАОУ СОШ " Синтез" расписания уроков на 2024-2025 учебный год https://shahtersk2.sakhalinschool.ru/?section_id=61</t>
  </si>
  <si>
    <t>1. Обучение в Школе ведется на русском языке; 2. Школа реализует образовательные программы НОО,ООО, СОО; 3. Форма обучения - очная 4. Уровни образования: начальное общее образование 1-4 класс( нормативный срок обучения 4 года) Основное общее образование 5-9 класс ( нормативный срок обучения 5 лет) Среднее общее образование 10-11 класс( нормативный срок обучения 2года) 5. Занятия в школе ведутся в одну смену. В школе 5- и дневная рабочая неделя . Время работы с 8.30 до 18.00.</t>
  </si>
  <si>
    <t>Время работы с 8.30 до 18.00.</t>
  </si>
  <si>
    <t>УФК по Сахалинской области Финансовое управление Углегорского городского округа , МБОУ СОШ №2 л/с 20613Р97680</t>
  </si>
  <si>
    <t>ПАК userGATE webfilter</t>
  </si>
  <si>
    <t>МБОУ СОШ с. Краснополье (доп.)</t>
  </si>
  <si>
    <t>Муниципальное бюджетное общеобразовательное учреждение средняя общеобразовательная школа с. Краснополье Углегорского муниципального округа Сахалинской области (доп.)</t>
  </si>
  <si>
    <t>19.12.1969</t>
  </si>
  <si>
    <t>Иванова Наталья Юрьевна</t>
  </si>
  <si>
    <t>Зотова Елена Анатольевна</t>
  </si>
  <si>
    <t>Краснополье</t>
  </si>
  <si>
    <t>694905, Россия, Сахалинская обл, Углегорский р-н с. Краснополье, ул. Новая, д. 1</t>
  </si>
  <si>
    <t>48.5641</t>
  </si>
  <si>
    <t>142.1248</t>
  </si>
  <si>
    <t>4243235294</t>
  </si>
  <si>
    <t>ugo.mbousoshk@sakhalin.gov.ru</t>
  </si>
  <si>
    <t>https://krasnopolie.sakhalinschool.ru/</t>
  </si>
  <si>
    <t>Дополнительных корпусов нет</t>
  </si>
  <si>
    <t>6508006540</t>
  </si>
  <si>
    <t>1026500993408</t>
  </si>
  <si>
    <t>39645316</t>
  </si>
  <si>
    <t>64252000006</t>
  </si>
  <si>
    <t>В одну смену, 5-дневная рабочая неделя</t>
  </si>
  <si>
    <t>9.00 - 19.00</t>
  </si>
  <si>
    <t>ПАО Сбербанк Отделение Южно-Сахалинск</t>
  </si>
  <si>
    <t>20613Р97620</t>
  </si>
  <si>
    <t>Корреспондентский счет отсутствует</t>
  </si>
  <si>
    <t>МБОУ СОШ с. Поречье (доп.)</t>
  </si>
  <si>
    <t>Муниципальное бюджетное общеобразовательное учреждение средняя общеобразовательная школа с. Поречье Углегорского муниципального округа Сахалинской области (доп.)</t>
  </si>
  <si>
    <t>Поречье</t>
  </si>
  <si>
    <t>МБОУ СОШ № 5 г. Углегорска (доп.)</t>
  </si>
  <si>
    <t>Муниципальное бюджетное общеобразовательное учреждение средняя общеобразовательная школа № 5 г. Углегорска Сахалинской области (доп.)</t>
  </si>
  <si>
    <t>МБОУ СОШ №5 г. Углегорска существует с 1966 года. Школа осуществляет образовательную деятельность по направлениям начального общего образования, основного общего образования и среднего общего образования.</t>
  </si>
  <si>
    <t>Маркова Сон Ок</t>
  </si>
  <si>
    <t>Зотова Надежда Константиновна</t>
  </si>
  <si>
    <t>Цурко Ольга Владимировна</t>
  </si>
  <si>
    <t>694920, Россия, Сахалинская обл, Углегорский р-н г. Углегорск, ул. 8 Марта, д. 1</t>
  </si>
  <si>
    <t>49.0771492</t>
  </si>
  <si>
    <t>142.0653665</t>
  </si>
  <si>
    <t>4243243082</t>
  </si>
  <si>
    <t>4243244130</t>
  </si>
  <si>
    <t>ugl-school-65@yandex.ru</t>
  </si>
  <si>
    <t>https://uglschool5.gosuslugi.ru</t>
  </si>
  <si>
    <t>6508004398</t>
  </si>
  <si>
    <t>1026500993474</t>
  </si>
  <si>
    <t>39645262</t>
  </si>
  <si>
    <t>СК Южно-Сахалинский волейбольный центр; МБОУ ДО ДДТ г.Углегорска Сахалинской области</t>
  </si>
  <si>
    <t>567</t>
  </si>
  <si>
    <t>https://uglschool5.gosuslugi.ru/dopolnitelnoe-obrazovanie/dokumenty_264.html</t>
  </si>
  <si>
    <t>1)обучение ведется на русском языке 2)школа реализует образовательные программы НОО, ООО, СОО 3)формы обучения - очная 4)Уровни образования: НОО 1-4 классы (нормативный срок освоения 4 года). ООО 5-9 классы (нормативный срок освоения 5 лет). СОО 10-11 классы (нормативный срок освоения 2 года); 5)Занятия проводятся в одну смену. В школе 5-ти дневная рабочая неделя. Время работы : с 8.00 до 18.00. Суббота, воскресенье, а также праздничные дни, установленные законодательством РФ - выходные.</t>
  </si>
  <si>
    <t>https://uglschool5.gosuslugi.ru/glavnoe/kontakty/</t>
  </si>
  <si>
    <t>20613P97800</t>
  </si>
  <si>
    <t>Отделение Южно-Сахалинск Банка России//УФК по Сахалинской области, г. Южно – Сахалинск нет кор. счёта</t>
  </si>
  <si>
    <t>Программно-аппаратный комплекс user gate web filter</t>
  </si>
  <si>
    <t>65П01  №  0000902</t>
  </si>
  <si>
    <t>85-Ш</t>
  </si>
  <si>
    <t>3.04.2017</t>
  </si>
  <si>
    <t> Приказ  3.12-392-р  Дата  3.04.2017</t>
  </si>
  <si>
    <t>Холмский муниципальный округ Сахалинской области</t>
  </si>
  <si>
    <t>МБОУ СОШ с.Костромское (доп.)</t>
  </si>
  <si>
    <t>МУНИЦИПАЛЬНОЕ БЮДЖЕТНОЕ ОБЩЕОБРАЗОВАТЕЛЬНОЕ УЧРЕЖДЕНИЕ "СРЕДНЯЯ ОБЩЕОБРАЗОВАТЕЛЬНАЯ ШКОЛА С. КОСТРОМСКОЕ" САХАЛИНСКОЙ ОБЛАСТИ (доп.)</t>
  </si>
  <si>
    <t>17.08.1976</t>
  </si>
  <si>
    <t>Администрация Холмского МО;</t>
  </si>
  <si>
    <t>Департамент образования Холмск;</t>
  </si>
  <si>
    <t>В школе реализуются программы дополнительного образования, открыт класс универсального профиля.</t>
  </si>
  <si>
    <t>Плюснин Юрий Владимирович</t>
  </si>
  <si>
    <t>Плеханов Артём Андреевич</t>
  </si>
  <si>
    <t>Костромское</t>
  </si>
  <si>
    <t>694650, Россия, Сахалинская обл, Холмский р-н с. Костромское, ул. Центральная, д. 4</t>
  </si>
  <si>
    <t>47.31305</t>
  </si>
  <si>
    <t>142.023333</t>
  </si>
  <si>
    <t>4243398173</t>
  </si>
  <si>
    <t>8(42433)98173</t>
  </si>
  <si>
    <t>khgo.mbousoshk@sakhalin.gov.ru</t>
  </si>
  <si>
    <t>6509007313</t>
  </si>
  <si>
    <t>650901001</t>
  </si>
  <si>
    <t>1026501023120</t>
  </si>
  <si>
    <t>52994725</t>
  </si>
  <si>
    <t>64254811001</t>
  </si>
  <si>
    <t>ГКУ "Сахалинские лесничества" договор от 01.09.2015г.</t>
  </si>
  <si>
    <t>приказ №174 от 21.08.24 г. ссылка на расписание: http://sosh-kostromskoe.shl.eduru.ru/d/struktura_4</t>
  </si>
  <si>
    <t>1. Обучение ведется на русском языке 2. Школа реализует программы НОО, ООО, СОО. 3. Форма обучения: очная, очно-заочная, заочная 4. Уровни образования: начальное общее 1-4 кл., основное общее 5-9 кл., среднее общее 10-11 кл. 5.Реализуются программы доп. образования</t>
  </si>
  <si>
    <t>40707810164011000009</t>
  </si>
  <si>
    <t>20907090640, 21907090640</t>
  </si>
  <si>
    <t>ФУ администрации Холмского муниципального округа Сахалинской области МБОУ СОШ с.Костромское л/сч 20907090640</t>
  </si>
  <si>
    <t>33</t>
  </si>
  <si>
    <t>предоставлено "Ростелеком"</t>
  </si>
  <si>
    <t>хDSL, PON</t>
  </si>
  <si>
    <t>ЛО35  №  01259</t>
  </si>
  <si>
    <t>6500276195</t>
  </si>
  <si>
    <t>23.03.2015</t>
  </si>
  <si>
    <t> Приказ  №342-ОД  Дата </t>
  </si>
  <si>
    <t>МБОУ ООШ с.Пионеры (доп.)</t>
  </si>
  <si>
    <t>Муниципальное бюджетное общеобразовательное учреждение "Основная общеобразовательная школа с. Пионеры" Сахалинской области (доп.)</t>
  </si>
  <si>
    <t>15.11.1948</t>
  </si>
  <si>
    <t>Муниципальное бюджетное общеобразовательное учреждение "Основная общеобразовательная школа с. Пионеры" Сахалинской области зарегистрирована 15 ноября 2002 г. по адресу 6694640, Россия, Сахалинская обл, Холмский р-н с. Пионеры, ул. Школьная, д. 8 Б. Директор школы Голубь Ольга Александровна.</t>
  </si>
  <si>
    <t>Голубь Ольга Александровна</t>
  </si>
  <si>
    <t>Филюк Светлана Анатольевна</t>
  </si>
  <si>
    <t>Пионеры</t>
  </si>
  <si>
    <t>694640, Россия, Сахалинская обл, Холмский р-н с. Пионеры, ул. Школьная, д. 8Б</t>
  </si>
  <si>
    <t>47.258553</t>
  </si>
  <si>
    <t>142.030977</t>
  </si>
  <si>
    <t>8424332093</t>
  </si>
  <si>
    <t>khgo.mbouooshp@sakhalin.gov.ru</t>
  </si>
  <si>
    <t>https://pionschool.sakhalin.gov.ru/</t>
  </si>
  <si>
    <t>6509008324</t>
  </si>
  <si>
    <t>1026501020171</t>
  </si>
  <si>
    <t>57379858</t>
  </si>
  <si>
    <t>64254000020</t>
  </si>
  <si>
    <t>1. Устав 2025 UchDokum_6feb8afb712c488d8752f77f288d28ee.pdf</t>
  </si>
  <si>
    <t>Расписание уроков для обучающихся по ООП НОО на 2024-2025 учебный год https://pionschool.sakhalin.gov.ru/upload/food/1.-Расписание-уроков-для-обучающихся-по-ООП-НОО-на-2024-2025-учебный-год.pdf Расписание уроков для обучающихся по ООП ООО на 2024-2025 учебный год https://pionschool.sakhalin.gov.ru/upload/food/2.-Расписание-уроков-для-обучающихся-по-ООП-НОО-на-2024-2025-учебный-год.pdf</t>
  </si>
  <si>
    <t>1) обучение ведется на русском языке; 2) школа реализует образовательные программы НОО, ООО, внеурочной деятельности, дополнительного образования детей и взрослых; 3) формы обучения: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5) занятия проводятся в одну смену (1). В школе 5-ти дневная рабочая неделя.</t>
  </si>
  <si>
    <t>Ежедневно с 8.00 до 17.00 кроме субботы и воскресенья.</t>
  </si>
  <si>
    <t>отделение Южно-Сахалинск г.Южно-Сахалинск</t>
  </si>
  <si>
    <t>03234643645540006100</t>
  </si>
  <si>
    <t>20907090660</t>
  </si>
  <si>
    <t>МАОУ СОШ с. Правда (доп.)</t>
  </si>
  <si>
    <t>Муниципальное автономное общеобразовательное учреждение "Средняя общеобразовательная школа с. Правда" Сахалинской области (доп.)</t>
  </si>
  <si>
    <t>реализуются программы НОО ФГОС, ООО ФГОС, СОО ФГОС, дополнительное образование</t>
  </si>
  <si>
    <t>Зыкова С. М.</t>
  </si>
  <si>
    <t>Кадацких Татьяна Александровна</t>
  </si>
  <si>
    <t>не предусмотрен штатным расписанием</t>
  </si>
  <si>
    <t>Правда</t>
  </si>
  <si>
    <t>694615, Россия, Сахалинская обл, Холмский р-н с. Правда, ул. Зеленая, д. 9</t>
  </si>
  <si>
    <t>46.94</t>
  </si>
  <si>
    <t>142.0</t>
  </si>
  <si>
    <t>4243393310</t>
  </si>
  <si>
    <t>khgo.maousoshpr@sakhalin.gov.ru</t>
  </si>
  <si>
    <t>https://sosh-pravda-65.gosuslugi.ru/</t>
  </si>
  <si>
    <t>6509007232</t>
  </si>
  <si>
    <t>1026501021612</t>
  </si>
  <si>
    <t>52994530</t>
  </si>
  <si>
    <t>64254000006</t>
  </si>
  <si>
    <t>Образование начальное общее, Образование основное общее, Образование среднее общее, Образование дополнительное детей и взрослых прочее, не включенное в другие группировки</t>
  </si>
  <si>
    <t>УСТАВ-УТВЕРЖДЕННЫЙ.pdf</t>
  </si>
  <si>
    <t>ФГБОУ ВО "ДГУПС"</t>
  </si>
  <si>
    <t>211</t>
  </si>
  <si>
    <t>I уровень - начальное общее образование (4 года обучения) II уровень - основное общее образование (5 лет обучения) III уровень - среднее общее образование (2 года обучения) Дополнительное образование</t>
  </si>
  <si>
    <t>Приказ №244/1 от 02.09.2024</t>
  </si>
  <si>
    <t>1) Обучение в школе ведётся на русском языке 2) Школа реализует образовательные программы НОО ФГОС, ООО ФГОС, СОО ФГОС</t>
  </si>
  <si>
    <t>с 9.00 - 18.00 ч.</t>
  </si>
  <si>
    <t>03234643647540006100</t>
  </si>
  <si>
    <t>Отделение Южно- Сахалинск г. Южно- Сахалинск</t>
  </si>
  <si>
    <t>65ЛО1  №  0000663</t>
  </si>
  <si>
    <t>104-Ш</t>
  </si>
  <si>
    <t>28.10.2016</t>
  </si>
  <si>
    <t> Приказ  3.12-1413-р  Дата  28.10.2016</t>
  </si>
  <si>
    <t>МАОУ СОШ № 9 г. Холмска (доп.)</t>
  </si>
  <si>
    <t>Муниципальное автономное общеобразовательное учреждение "Средняя общеобразовательная школа № 9 г. Холмска" Сахалинской области (доп.)</t>
  </si>
  <si>
    <t>9</t>
  </si>
  <si>
    <t>2.09.1969</t>
  </si>
  <si>
    <t>Муниципальное автономное общеобразовательное учреждение "Средняя общеобразовательная школа № 9 г. Холмска" Сахалинской области является некоммерческой организацией, созданной для оказания услуг бесплатного начального общего, основного общего и среднего общего образования, в целях осуществления предусмотренных законодательством Российской Федерации полномочий органов местного самоуправления в сфере образования. Функционируют на уровне среднего общего образования общеобразовательные и профильные классы (группы). Также Школа реализует образовательные программы дополнительного образования.</t>
  </si>
  <si>
    <t>Миляева Оксана Ивановна</t>
  </si>
  <si>
    <t>Гудков Сергей Алексеевич, Дрынова Екатерина Михайловна, Сорокина Светлана Александровна, Девятова Мария Юрьевна</t>
  </si>
  <si>
    <t>Боровикова Елена Валерьевна</t>
  </si>
  <si>
    <t>Холмск</t>
  </si>
  <si>
    <t>694620, Россия, Сахалинская обл, Холмский р-н г. Холмск, ул. Александра Матросова, д. 2</t>
  </si>
  <si>
    <t>47.00000</t>
  </si>
  <si>
    <t>142.0000</t>
  </si>
  <si>
    <t>4243371014</t>
  </si>
  <si>
    <t>8(42433) 71014</t>
  </si>
  <si>
    <t>khgo.maousosh.9@sakhalin.gov.ru</t>
  </si>
  <si>
    <t>http://school9-kholmsk.ru/</t>
  </si>
  <si>
    <t>694620, Сахалинская обл., г. Холмск, ул. Александра Матросова, д. 2а (здание мастерских)</t>
  </si>
  <si>
    <t>6509004591</t>
  </si>
  <si>
    <t>1026501021623</t>
  </si>
  <si>
    <t>39640307</t>
  </si>
  <si>
    <t>64254000000</t>
  </si>
  <si>
    <t>Устав-МАОУ-СОШ-9-Холмска-с-01.01.2025.pdf</t>
  </si>
  <si>
    <t>МБОУ ДОД ДДТ г. Холмска</t>
  </si>
  <si>
    <t>940</t>
  </si>
  <si>
    <t>470</t>
  </si>
  <si>
    <t>На уровне СОО реализуются: естественнонаучный профиль, технологический профиль, социально-экономический профиль, универсальный профиль</t>
  </si>
  <si>
    <t>Учредитель; Директор школы; Совет школы; Педагогический совет; Наблюдательный совет; Общее собрание трудового коллектива; Методический совет.</t>
  </si>
  <si>
    <t>Приказ об организации УВП в 2024-2025 уч.г. https://school9-kholmsk.ru/wp-content/uploads/2024/09/467-%D0%9E%D1%80%D0%B3%D0%B0%D0%BD%D0%B8%D0%B7%D0%B0%D1%86%D0%B8%D1%8F-%D0%A3%D0%92%D0%9F-2024-2025.pdf</t>
  </si>
  <si>
    <t>1) обучение в Школе ведется на русском языке; 2) школа реализует образовательные программы НОО, ООО, СОО; 3)формы обучения - очная; 4) Уровни образования: НОО 1-4 кл (норм. срок - 4 г). ООО 5-9 кл (норм. срок -5 л). СОО 10-11 к (норм. срок -2 г); 5)Занятия в две смены (1 и 2). В школе 6-ти дневная рабочая неделя. Время работы : с 8.00 до 19.00. Воскресенье, праздничные дни, установленные закон. РФ - выходные Уч.г с 02.09.24 по 26.05.24 https://school9-kholmsk.ru</t>
  </si>
  <si>
    <t>Занятия в две смены (1 и 2). В школе 6-ти дневная рабочая неделя. Время работы : с 8.00 до 19.00. Воскресенье, праздничные дни, установленные закон. РФ - выходные Уч.г с 02.09.24 по 26.05.24</t>
  </si>
  <si>
    <t>Сбербанк России филиал Южно-Сахалинска</t>
  </si>
  <si>
    <t>40701810164011000009</t>
  </si>
  <si>
    <t>30907090100</t>
  </si>
  <si>
    <t>136</t>
  </si>
  <si>
    <t>Предоставляется Ростелекомом</t>
  </si>
  <si>
    <t>хDSL, другое</t>
  </si>
  <si>
    <t>МАОУ СОШ №1 г.Холмск (доп.)</t>
  </si>
  <si>
    <t>Муниципальное автономное общеобразовательное учреждение «Средняя общеобразовательная школа № 1 г. Холмска» Сахалинской области (доп.)</t>
  </si>
  <si>
    <t>694620, Россия, Сахалинская обл, Холмский р-н г. Холмск, ул. Комсомольская, д. 6</t>
  </si>
  <si>
    <t>4243320632</t>
  </si>
  <si>
    <t>8 (42433) 2-06-32</t>
  </si>
  <si>
    <t>khgo.maousosh.1@sakhalin.gov.ru</t>
  </si>
  <si>
    <t>6509007271</t>
  </si>
  <si>
    <t>1026501020644</t>
  </si>
  <si>
    <t>52994694</t>
  </si>
  <si>
    <t>64440000000</t>
  </si>
  <si>
    <t>МАОУ СОШ №8 г.Холмска (доп.)</t>
  </si>
  <si>
    <t>Муниципальное автономное общеобразовательное учреждение "Средняя общеобразовательная школа № 8 г. Холмска" Сахалинской области (доп.)</t>
  </si>
  <si>
    <t>11.03.1961</t>
  </si>
  <si>
    <t>Реализуются программы начального общего, основного общего, среднего общего и дополнительного образования</t>
  </si>
  <si>
    <t>Братков Александр Альбертович</t>
  </si>
  <si>
    <t>694620, Россия, Сахалинская обл, Холмский р-н г. Холмск, ул. Адмирала Макарова, д. 7</t>
  </si>
  <si>
    <t>47.058064554394</t>
  </si>
  <si>
    <t>142.05284722646</t>
  </si>
  <si>
    <t>4243370130,4243370225</t>
  </si>
  <si>
    <t>84243370130</t>
  </si>
  <si>
    <t>khgo.maousosh.8@sakhalin.gov.ru</t>
  </si>
  <si>
    <t>https://school8-kholmsk.ru</t>
  </si>
  <si>
    <t>6509006278</t>
  </si>
  <si>
    <t>1026501021183</t>
  </si>
  <si>
    <t>52995156</t>
  </si>
  <si>
    <t>Устав-МАОУ-СОШ-№-8-г.-Холмска-ред.-с-01.01.2025-г.pdf</t>
  </si>
  <si>
    <t>Совет ветеранов, отдел опеки и попечительства, отдел соц. защиты, МБУ спорт. школа, библиотека им. Ю. Николаева</t>
  </si>
  <si>
    <t>444</t>
  </si>
  <si>
    <t>https://school8-kholmsk.ru/info/education/</t>
  </si>
  <si>
    <t>1) обучение ведется на русском языке; 2) школа реализует образовательные программы НОО, ООО, СОО внеурочной деятельности, дополнительного образования; 3) формы обучения: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(нормативный срок обучения 2 года); 5) занятия проводятся в одну смену. В школе 6-ти дневная рабочая неделя</t>
  </si>
  <si>
    <t>Понедельник — четверг 8.30 — 17.15 Перерыв на обед 13.00 — 14.00 Пятница 8.30 — 14.30 Прием по личным вопросам каждый понедельник 14.00 – 17.00 Выходные дни — суббота, воскресение</t>
  </si>
  <si>
    <t>ПАО "СБЕРБАНК" ОТДЕЛЕНИЕ ЮЖНО-САХАЛИНСК</t>
  </si>
  <si>
    <t>30907090090</t>
  </si>
  <si>
    <t>Предоставляется Ростелеком МРФ "Дальний Восток"</t>
  </si>
  <si>
    <t>Ростелеком МРФ "Дальний Восток"</t>
  </si>
  <si>
    <t>ОКУ г.Холмска (доп.)</t>
  </si>
  <si>
    <t>Общеобразовательное казенное учреждение города Холмска (доп.)</t>
  </si>
  <si>
    <t>Козлова Елена Петровна</t>
  </si>
  <si>
    <t>Слугина Ирина Николаевна, Матяскина Ольга Валерьевна</t>
  </si>
  <si>
    <t>694620, Россия, Сахалинская обл, Холмский р-н г. Холмск, ул. Капитанская, д. 11</t>
  </si>
  <si>
    <t>47.047647</t>
  </si>
  <si>
    <t>142.047865</t>
  </si>
  <si>
    <t>4243320296</t>
  </si>
  <si>
    <t>6509005877</t>
  </si>
  <si>
    <t>1026501020947</t>
  </si>
  <si>
    <t>39638055</t>
  </si>
  <si>
    <t>УСТАВ-2025-с-электронной-подписью.pdf</t>
  </si>
  <si>
    <t>280</t>
  </si>
  <si>
    <t>Обучение по основным общеобразовательным программам образования детей с интеллектуальными нарушениям</t>
  </si>
  <si>
    <t>Обучение ведется на русском языке</t>
  </si>
  <si>
    <t>8.30-17.15</t>
  </si>
  <si>
    <t>МАОУ СОШ с.Чапланово (доп.)</t>
  </si>
  <si>
    <t>Муниципальное автономное общеобразовательное учреждение «Средняя общеобразовательная школа с. Чапланово» Сахалинской области. (доп.)</t>
  </si>
  <si>
    <t>МАОУ СОШ с.Чапланово</t>
  </si>
  <si>
    <t>Язык образования: в МАОУ СОШ с. Чапланово образовательная деятельность осуществляется на государственном языке — русском. Реализуются программы начального общего образования, основного общего образования, среднего общего образования, дополнительного образования.</t>
  </si>
  <si>
    <t>Матвеева Ольга Владимировна</t>
  </si>
  <si>
    <t>Викторова Екатерина Александровна</t>
  </si>
  <si>
    <t>Окладникова Валентина Александровна</t>
  </si>
  <si>
    <t>Чапланово</t>
  </si>
  <si>
    <t>694610, Россия, Сахалинская обл, Холмский р-н с. Чапланово, ул. Школьная, д. 1</t>
  </si>
  <si>
    <t>46.96344</t>
  </si>
  <si>
    <t>142.22138</t>
  </si>
  <si>
    <t>4243395133</t>
  </si>
  <si>
    <t>khgo.maousoshcha@sakhalin.gov.ru</t>
  </si>
  <si>
    <t>https://shkolachaplanovo.gosuslugi.ru</t>
  </si>
  <si>
    <t>6509007306</t>
  </si>
  <si>
    <t>1026501020897</t>
  </si>
  <si>
    <t>52995133</t>
  </si>
  <si>
    <t>64254833001</t>
  </si>
  <si>
    <t>https://disk.yandex.ru/d/9oBBUOpS0Aptjw</t>
  </si>
  <si>
    <t>9.00-17.00</t>
  </si>
  <si>
    <t>отделение Южно-Сахалинск. г. Южно-Сахалинск</t>
  </si>
  <si>
    <t>30907090370</t>
  </si>
  <si>
    <t>694610, с. Чапланово, ул. Школьная, 1 УФК по Сахалинской области (Финансовое управление муниципального образования «Холмский муниципальный округ» МАОУ СОШ с. Чапланово) ИНН 6509007306 КПП 650901001 БИК 046401001 ОГРН 1026501020897 ShkolaChaplanovo@yandex.ru Тел. факс (42433) 95-133</t>
  </si>
  <si>
    <t>UserGate Web Filter , 360 Total Security, Eset nod32, Интернет Цензор.</t>
  </si>
  <si>
    <t>65Л01  №  0000674</t>
  </si>
  <si>
    <t>99-Ш</t>
  </si>
  <si>
    <t>11.11.2016</t>
  </si>
  <si>
    <t> Приказ  823-ОД  Дата  2.07.2010</t>
  </si>
  <si>
    <t>МАОУ СОШ с. Чехов (доп.)</t>
  </si>
  <si>
    <t>Муниципальное автономное общеобразовательное учреждение "Средняя общеобразовательная школа с. Чехов" Сахалинской области (доп.)</t>
  </si>
  <si>
    <t>МАОУ СОШ с. Чехов</t>
  </si>
  <si>
    <t>1.09.1963</t>
  </si>
  <si>
    <t>В школе реализуются программы дополнительного образования по направлениям: физкультурно-спортивная, туристско-краеведческая, техническая,социально-гуманитарная.</t>
  </si>
  <si>
    <t>Блохина Татьяна Александровна</t>
  </si>
  <si>
    <t>Малютина Ольга Валерьевна</t>
  </si>
  <si>
    <t>Чехов</t>
  </si>
  <si>
    <t>694670, Россия, Сахалинская обл, Холмский р-н с. Чехов, ул. Школьная, д. 1</t>
  </si>
  <si>
    <t>47.4428003</t>
  </si>
  <si>
    <t>141.975658</t>
  </si>
  <si>
    <t>4243342220</t>
  </si>
  <si>
    <t>8(42433)42220</t>
  </si>
  <si>
    <t>khgo.maousoshch@sakhalin.gov.ru</t>
  </si>
  <si>
    <t>https://sh-chexov-r424.gosweb.gosuslugi.ru/</t>
  </si>
  <si>
    <t>6509017738</t>
  </si>
  <si>
    <t>1066509006409</t>
  </si>
  <si>
    <t>95639779</t>
  </si>
  <si>
    <t>64254000010</t>
  </si>
  <si>
    <t>4900700</t>
  </si>
  <si>
    <t>Устав МАОУ СОШ с. Чехова.pdf</t>
  </si>
  <si>
    <t>МБУК ЦКС Досуговый Центр с. Чехов филиал №1</t>
  </si>
  <si>
    <t>647</t>
  </si>
  <si>
    <t>приказ №195\1 от 31.08.2022г. https://chexov.sakhalin.gov.ru/rezhim-i-grafik-raboty/</t>
  </si>
  <si>
    <t>https://chexov.sakhalin.gov.ru/obrazovanie/</t>
  </si>
  <si>
    <t>30907090550</t>
  </si>
  <si>
    <t>65/П01  №  0000790</t>
  </si>
  <si>
    <t>103-Ш</t>
  </si>
  <si>
    <t>27.10.2016</t>
  </si>
  <si>
    <t> Приказ  №3.12-1396-р  Дата  27.10.2016</t>
  </si>
  <si>
    <t>МАОУ СОШ с.Яблочное (доп.)</t>
  </si>
  <si>
    <t>Муниципальное автономное общеобразовательное учреждение "Средняя общеобразовательная школа с. Яблочное" Сахалинской области (доп.)</t>
  </si>
  <si>
    <t>Путинцева Светлана Александровна</t>
  </si>
  <si>
    <t>Гуляндина Олеся Владимировна</t>
  </si>
  <si>
    <t>Яблочное</t>
  </si>
  <si>
    <t>694630, Россия, Сахалинская обл, Холмский р-н с. Яблочное, ул. Центральная, д. 52</t>
  </si>
  <si>
    <t>6509007296</t>
  </si>
  <si>
    <t>1026501020149</t>
  </si>
  <si>
    <t>64254000011</t>
  </si>
  <si>
    <t>МАОУ "ЛИЦЕЙ "НАДЕЖДА" Г.ХОЛМСКА" (доп.)</t>
  </si>
  <si>
    <t>Муниципальное автономное общеобразовательное учреждение "Лицей "Надежда" г.Холмска" Сахалинской области (доп.)</t>
  </si>
  <si>
    <t>МАОУ СОШ №6 г.Холмск (доп.)</t>
  </si>
  <si>
    <t>Муниципальное автономное общеобразовательное учреждение "Средняя общеобразовательная школа №6 г.Холмска" Сахалинской области (доп.)</t>
  </si>
  <si>
    <t>29.10.1953</t>
  </si>
  <si>
    <t>Реализуются программы начального общего,основного общего, среднего общего и дополнительного образования.</t>
  </si>
  <si>
    <t>Артемьева Евгения Евгеньевна</t>
  </si>
  <si>
    <t>Пшеничная Елена Фёдоровна, Уткина Татьяна Михайловна</t>
  </si>
  <si>
    <t>694620, Россия, Сахалинская обл, Холмский р-н г. Холмск, ул. Первомайская, д. 7</t>
  </si>
  <si>
    <t>47.048639</t>
  </si>
  <si>
    <t>142.056542</t>
  </si>
  <si>
    <t>4243320067</t>
  </si>
  <si>
    <t>cosh_-_6@bk.ru</t>
  </si>
  <si>
    <t>http://school-6-kholmsk.ru/</t>
  </si>
  <si>
    <t>6509006180</t>
  </si>
  <si>
    <t>1026501019885</t>
  </si>
  <si>
    <t>39638687</t>
  </si>
  <si>
    <t>Устав МАОУ СОШ № 6 г. Холмска.pdf</t>
  </si>
  <si>
    <t>1119</t>
  </si>
  <si>
    <t>630</t>
  </si>
  <si>
    <t>Приказ о "Режиме работы МАОУ СОШ № 6 http://school-6-kholmsk.ru/wp-content/uploads/food/1-11-классы-Расписание</t>
  </si>
  <si>
    <t>Обучение ведется на русском языке. Школа реализует программы НОО, ООО, СОО. Форма обучения очная. Уровни образования: начальное общее образование,. основное общее образование,, среднее общее образование. Занятия проводятся в 1 смену. В образовательном учреждении пятидневная рабочая неделя.</t>
  </si>
  <si>
    <t>Пн-Пт с 8.30 до 18.00</t>
  </si>
  <si>
    <t>Отделение Южно Сахалинска г. Южно-Сахалинск</t>
  </si>
  <si>
    <t>1000</t>
  </si>
  <si>
    <t>Смирныховский муниципальный округ Сахалинской области</t>
  </si>
  <si>
    <t>МБОУ СОШ с.Буюклы (доп.)</t>
  </si>
  <si>
    <t>Муниципальное бюджетное общеобразовательное учреждение средняя общеобразовательная школа с. Буюклы Смирныховского муниципального округа Сахалинской области (доп.)</t>
  </si>
  <si>
    <t>Администрация Смирныховского МО;</t>
  </si>
  <si>
    <t>Управление образования Смирных;</t>
  </si>
  <si>
    <t>В МБОУ СОШ на начало учебного года было поставлено новое оборудование и открыто три новых места дополнительного образования в 2024-2025 учебном году: -Музей-живые истории -Медиацентр.Школьные системы -Театр и мы</t>
  </si>
  <si>
    <t>Рульков Валерий Данилович</t>
  </si>
  <si>
    <t>Кашмина Елена Павловна</t>
  </si>
  <si>
    <t>Егоров Павел Николаевич</t>
  </si>
  <si>
    <t>Буюклы</t>
  </si>
  <si>
    <t>694320, Россия, Сахалинская обл, Смирныховский р-н с. Буюклы, ул. Школьная, д. 14</t>
  </si>
  <si>
    <t>49.547255</t>
  </si>
  <si>
    <t>42.862434</t>
  </si>
  <si>
    <t>4245227320</t>
  </si>
  <si>
    <t>sgo.mbousoshb@sakhalin.gov.ru</t>
  </si>
  <si>
    <t>https://sh-buyukly-r424.gosweb.gosuslugi.ru/</t>
  </si>
  <si>
    <t>6514000232</t>
  </si>
  <si>
    <t>651401001</t>
  </si>
  <si>
    <t>1026500917376</t>
  </si>
  <si>
    <t>35065295</t>
  </si>
  <si>
    <t>64246805001</t>
  </si>
  <si>
    <t>Устав 2024 г..pdf</t>
  </si>
  <si>
    <t>Сельский дом культуры имени И.П.Фархутдинова</t>
  </si>
  <si>
    <t>222</t>
  </si>
  <si>
    <t>Приказ по школе № 185 от 27.08.2024 года «Об утверждении учебных планов, расписания уроков, внеурочной деятельности, звонков на 2024-2025 учебный год», https://schoolbuyukly.shl.eduru.ru/media/2024/09/24/1333359194/Prikaza_ob_utverzhdenii_raspisaniya_urokov_185_ot_27.08.2024_goda.pdf</t>
  </si>
  <si>
    <t>Имеется оборудованный кабинет Точки роста, оборудование полученное в рамках новых мест</t>
  </si>
  <si>
    <t>Отделение Южно-Сахалинск Банка России/УФК</t>
  </si>
  <si>
    <t>03234643645460006100</t>
  </si>
  <si>
    <t>20616UL1710</t>
  </si>
  <si>
    <t>uzer.dez</t>
  </si>
  <si>
    <t>ЛО35-01259-65  №  00375004</t>
  </si>
  <si>
    <t>ЛО35-01259-65/00375004</t>
  </si>
  <si>
    <t>20.10.2015</t>
  </si>
  <si>
    <t> Приказ  1644-ОД  Дата  20.10.2015</t>
  </si>
  <si>
    <t>МБОУ СОШ с. Онор (доп.)</t>
  </si>
  <si>
    <t>Муниципальное бюджетное общеобразовательное учреждение средняя общеобразовательная школа с. Онор (доп.)</t>
  </si>
  <si>
    <t>Имеется летний оздоровительный лагерь с дневным пребыванием детей</t>
  </si>
  <si>
    <t>Сковородко Татьяна Николаевна</t>
  </si>
  <si>
    <t>Копейко Светлана Викторовна</t>
  </si>
  <si>
    <t>Онор</t>
  </si>
  <si>
    <t>Россия, Сахалинская обл, Смирныховский р-н с. Онор, ул. Суворова, д. здание 1</t>
  </si>
  <si>
    <t>50.1905</t>
  </si>
  <si>
    <t>142.6773</t>
  </si>
  <si>
    <t>4245224250</t>
  </si>
  <si>
    <t>sgo.mbousosho@sakhalin.gov.ru</t>
  </si>
  <si>
    <t>https://sh-onor-r424.gosweb.gosuslugi.ru/</t>
  </si>
  <si>
    <t>6514000560</t>
  </si>
  <si>
    <t>1026500916617</t>
  </si>
  <si>
    <t>50716844</t>
  </si>
  <si>
    <t>64246812001</t>
  </si>
  <si>
    <t>УСТАВ ОНОР ЭП.pdf</t>
  </si>
  <si>
    <t>Да. Сельский дом культуры, сельская библиотека, ФАБ с. Онор, ДЮСШ</t>
  </si>
  <si>
    <t>1. Техническая 2. Художественная 3. Туристско-краеведческая 4. Социально-гуманитарная</t>
  </si>
  <si>
    <t>непосредственно-образовательная деятельность</t>
  </si>
  <si>
    <t>Приказ ОУ "Об утверждении расписания занятий на 2024-2025 учебный год" №184 от 28.08.2025г. https://sh-onor-r424.gosweb.gosuslugi.ru/svedeniya-ob-obrazovatelnoy-organizatsii/osnovnye-svedeniya/</t>
  </si>
  <si>
    <t>1) обучение в ОДО ведется на русском языке; 2) ОДО реализует образовательные программы; 3) формы обучения -очная; 4) Занятия в ОДО проводятся в одну смену. В ОДО 5-ти дневная рабочая неделя. Время работы : с 8.00 до 19.00. Суббота, воскресенье, а также праздничные дни, установленные законодательством РФ - выходные. Начало учебного года - 01 сентября, конец учебного года - 26 мая. Каникулы: с 27 мая по 31 августа, с 25.10 по 4.11., 31.12. по 11.01, с 28.03. по 05.04.</t>
  </si>
  <si>
    <t>понедельник - пятница с 8:00 до 19 00</t>
  </si>
  <si>
    <t>ПАО "Сбербанк России", Сбербанк России</t>
  </si>
  <si>
    <t>03234643647460006100</t>
  </si>
  <si>
    <t>20616UUЭL80</t>
  </si>
  <si>
    <t>47</t>
  </si>
  <si>
    <t>нет  №  -</t>
  </si>
  <si>
    <t>Л035-01259-65/00197002</t>
  </si>
  <si>
    <t> Приказ  1672-ОД  Дата  27.10.2015</t>
  </si>
  <si>
    <t>МБОУ СОШ с.Первомайск (доп.)</t>
  </si>
  <si>
    <t>Муниципальное бюджетное общеобразовательное учреждение средняя общеобразовательная школа с. Первомайск (доп.)</t>
  </si>
  <si>
    <t>В ОО введен универсальный профиль. ОО реализует программы дополнительного образования.</t>
  </si>
  <si>
    <t>Минченко Алла Владимировна</t>
  </si>
  <si>
    <t>Шишканова Марина Владимировна, Гумеров Руслан Ильдарович</t>
  </si>
  <si>
    <t>Первомайск</t>
  </si>
  <si>
    <t>694370, Россия, Сахалинская обл, Смирныховский р-н с. Первомайск, ул. Гоголя, д. 4</t>
  </si>
  <si>
    <t>49.970875</t>
  </si>
  <si>
    <t>143.271163</t>
  </si>
  <si>
    <t>4245228393</t>
  </si>
  <si>
    <t>4242528393</t>
  </si>
  <si>
    <t>sgo.mbousoshp@sakhalin.gov.ru</t>
  </si>
  <si>
    <t>https://sh-pervomajsk-r424.gosweb.gosuslugi.ru/</t>
  </si>
  <si>
    <t>6514000553</t>
  </si>
  <si>
    <t>1026500916694</t>
  </si>
  <si>
    <t>54542424</t>
  </si>
  <si>
    <t>64246823001</t>
  </si>
  <si>
    <t>НОВЫЙ Устав подписан ФНС 26.12.2024.pdf</t>
  </si>
  <si>
    <t>СДК, МАУ "Спортивная школа", МБУК "Централизованная сеть библиотек"</t>
  </si>
  <si>
    <t>298</t>
  </si>
  <si>
    <t>Расписание занятий: https://sh-pervomajsk-r424.gosweb.gosuslugi.ru/netcat/?catalogue=1&amp;sub=25</t>
  </si>
  <si>
    <t>1. Обучение в школе ведется на русском языке; 2. ОО реализует образовательные программы: ДОО, НОО, ООО, СОО, АО НОО, АО ООО, ДОП; 3. Форма обучения очная, очно-заочная, дистанционная; 4. Уровни образования: дошкольное образование, начальное общее 1-4 классы (срок освоения 4 года), основное общее образование 5-9 классы (срок освоения 5 лет), среднее общее образование 10-11 классы (срок освоения 2 года).</t>
  </si>
  <si>
    <t>20616UL1730</t>
  </si>
  <si>
    <t>МБОУ СОШ с.Победино (доп.)</t>
  </si>
  <si>
    <t>Муниципальное бюджетное общеобразовательное учреждение средняя общеобразовательная школа с. Победино Сахалинской области (доп.)</t>
  </si>
  <si>
    <t>Во исполнение Указа Президента Российской Федерации от 7 мая 2018 года № 204 «О национальных целях и стратегических задачах развития Российской Федерации на период до 2014 года», в соответствии с паспортом регионального проекта «Современная школа» национального проекта «Образование» в МБОУ СОШ с.Победино открылся центр "Точка роста".</t>
  </si>
  <si>
    <t>Гераськина Екатерина Егоровна</t>
  </si>
  <si>
    <t>Власенко Ольга Николаевна</t>
  </si>
  <si>
    <t>Шахнюк Оксана Валерьевна</t>
  </si>
  <si>
    <t>Победино</t>
  </si>
  <si>
    <t>694360, Россия, Сахалинская обл, Смирныховский р-н с. Победино, ул. Центральная, д. 54А</t>
  </si>
  <si>
    <t>49.5019057</t>
  </si>
  <si>
    <t>142.4833464</t>
  </si>
  <si>
    <t>4245225274,4245226674</t>
  </si>
  <si>
    <t>sgo.mbousoshpb@sakhalin.gov.ru</t>
  </si>
  <si>
    <t>http://soshpobedino.unosmirnih.ru</t>
  </si>
  <si>
    <t>694380, Сахалинская область, Смирныховский р-н, с. Рощино, ул. Комсомольская, 1</t>
  </si>
  <si>
    <t>6514000539</t>
  </si>
  <si>
    <t>1026500916628</t>
  </si>
  <si>
    <t>54543851</t>
  </si>
  <si>
    <t>64246000</t>
  </si>
  <si>
    <t>УСТАВ 2025.pdf</t>
  </si>
  <si>
    <t>Сельский дом культуры, библиотека, ДЮСШ</t>
  </si>
  <si>
    <t>352</t>
  </si>
  <si>
    <t>Приказ от 29.08.2024 № 387 "Об утверждении" https://soshpobedino.unosmirnih.ru/svedeniya-ob-obrazovatelnoj-organizatsii/obrazovanie</t>
  </si>
  <si>
    <t>1.Обучение в школе ведется на русском языке; 2.Школа реализует образовательные программы НОО, ООО, СОО, дополнительное образование; 3.Форма обучения-очная; 4.Уровни образования: НОО 1-4 классы (срок освоения 4 года);</t>
  </si>
  <si>
    <t>№ Название кружка День недели Время Руководитель 1 Робототехника Понедельник Вторник Среда Четверг Пятница 12:10 – 12:50 13.10-13.50 Шестаков Л.А. 2 Компьютерная музыка Понедельник Вторник 13.55-14.35 Шестаков Л.А. 3 «Программирование и пилотирование БПЛА» Понедельник Вторник 14.40-15.20 Шестаков Л.А. 4 Школьный театр «Юные артисты» Среда Четверг Пятница 13.55-14.35 Шестаков Л.А. 5 Школьный медиа-центр «На волне» Среда Четверг 14:40-15:20 Муратова А.А. 6 ЮИД Среда Четверг 14:40-15:20 Шестаков Л.А.</t>
  </si>
  <si>
    <t>20616UL1750</t>
  </si>
  <si>
    <t>65П01  №  0000991</t>
  </si>
  <si>
    <t>132-Ш</t>
  </si>
  <si>
    <t> Приказ  1679-ОД  Дата  27.10.2015</t>
  </si>
  <si>
    <t>МБОУ СОШ пгт. Смирных (доп.)</t>
  </si>
  <si>
    <t>Муниципальное бюджетное общеобразовательное учреждение средняя общеобразовательная школа пгт. Смирных (доп.)</t>
  </si>
  <si>
    <t>В школе - 911 человек, из них 98 обучающихся с ОВЗ, 25 детей-инвалидов. Численность обучающихся, являющихся иностранными гражданами - 7 человек.</t>
  </si>
  <si>
    <t>Пушкель Галина Федоровна</t>
  </si>
  <si>
    <t>Овсянникова Татьяна Александровна, Ермолина Ирина Владимировна, Джебжиняк Надежда Ивановна, Ушакова Людмила Михайловна, Боронина Анна Валерьевна</t>
  </si>
  <si>
    <t>Семенов Сергей Анатольевич</t>
  </si>
  <si>
    <t>Смирных</t>
  </si>
  <si>
    <t>694350, Россия, Сахалинская обл, Смирныховский р-н пгт. Смирных, ул. Маяковского, д. 8</t>
  </si>
  <si>
    <t>49.743645</t>
  </si>
  <si>
    <t>142.832652</t>
  </si>
  <si>
    <t>4245242595</t>
  </si>
  <si>
    <t>sgo.mbousoshs@sakhalin.gov.ru</t>
  </si>
  <si>
    <t>https://soshsmirnykh.unosmirnih.ru</t>
  </si>
  <si>
    <t>6514000384</t>
  </si>
  <si>
    <t>1026500916606</t>
  </si>
  <si>
    <t>39632064</t>
  </si>
  <si>
    <t>64246551000</t>
  </si>
  <si>
    <t>910</t>
  </si>
  <si>
    <t>Приказ "Об утверждении расписания уроков, внеурочной деятельности, элективных курсов на 2024-2025 учебный год" от 28.08.2024 г. № 201 https://soshsmirnykh.unosmirnih.ru/callschedule</t>
  </si>
  <si>
    <t>Обучение в школе ведется на русском языке. В школе 5-ти дневная рабочая неделя. Занятия в школе проводятся в 1 смену. Формы обучения - очная, заочная. Школа реализует образовательные программы НОО, ООО, СОО. Уровни образования: 1) нач.общ.образ. 1-4 кл. (нормативный срок освоения 4 года); 2) осн.общ.образ. 5-9 кл. (нормативный срок освоения 5 лет); 3)среднее общ.образ. 10-11 кл. - очная форма (нормативный срок освоения 2 года), 10-12 кл. - заочная форма (нормативный срок освоения 3 года)</t>
  </si>
  <si>
    <t>понедельник - пятница: 08.00 - 17.30</t>
  </si>
  <si>
    <t>Отд-е Банка России по Сах. обл. г. Южно-Сахалинск</t>
  </si>
  <si>
    <t>20616UUЭL60</t>
  </si>
  <si>
    <t>73</t>
  </si>
  <si>
    <t>Интернет-Цензор</t>
  </si>
  <si>
    <t>Л035-01259-65/00196757</t>
  </si>
  <si>
    <t>30.08.2021</t>
  </si>
  <si>
    <t> Приказ  3.12- 1095-р  Дата  30.08.2021</t>
  </si>
  <si>
    <t>Макаровский муниципальный округ Сахалинской области</t>
  </si>
  <si>
    <t>МБОУ "ООШ с. Восточное" (доп)</t>
  </si>
  <si>
    <t>муниципальное бюджетное общеобразовательное учреждение "Основная общеобразовательная школа с. Восточное" (доп)</t>
  </si>
  <si>
    <t>15.10.1975</t>
  </si>
  <si>
    <t>Администрация Макаровского МО;</t>
  </si>
  <si>
    <t>Управление образования Макаров;</t>
  </si>
  <si>
    <t>Дата создания учреждения: 01.10.1975 Режим работы: Понедельник-пятница График работы: с 8.30 до 18.00</t>
  </si>
  <si>
    <t>Попова Татьяна Эдуардовна</t>
  </si>
  <si>
    <t>Суляева Наталья Сооковна</t>
  </si>
  <si>
    <t>Саушева Вера Васильевна</t>
  </si>
  <si>
    <t>Восточное</t>
  </si>
  <si>
    <t>694120, САХАЛИНСКАЯ ОБЛАСТЬ, МАКАРОВСКИЙ РАЙОН, н.п. ВОСТОЧНОЕ СЕЛО, ул. ПРИВОКЗАЛЬНАЯ, д. 8</t>
  </si>
  <si>
    <t>48.276938</t>
  </si>
  <si>
    <t>142.624036</t>
  </si>
  <si>
    <t>4244394310</t>
  </si>
  <si>
    <t>vosto-shkola@yandex.ru</t>
  </si>
  <si>
    <t>https://sh-vostochnoe-r424.gosweb.gosuslugi.ru/</t>
  </si>
  <si>
    <t>6512003559</t>
  </si>
  <si>
    <t>651201001</t>
  </si>
  <si>
    <t>1026500915495</t>
  </si>
  <si>
    <t>52995452</t>
  </si>
  <si>
    <t>64224805001</t>
  </si>
  <si>
    <t>Устав МБОУ ООШ Восточное.pdf</t>
  </si>
  <si>
    <t>126</t>
  </si>
  <si>
    <t>Приказ о "Режим работы МБОУ "ООШ с. Восточное"" № 53 от 31.08.2022. https://vost.sakhalinschool.ru/sveden/education</t>
  </si>
  <si>
    <t>Очное</t>
  </si>
  <si>
    <t>Понедельник-Пятница 8.30-17.00 Перерыв на обед 12.00-13.00. Суббота, воскресенье выходной</t>
  </si>
  <si>
    <t>03234643647240006100</t>
  </si>
  <si>
    <t>20907000100</t>
  </si>
  <si>
    <t>РОСТЕЛЕКОМ</t>
  </si>
  <si>
    <t>65П-01  №  0000884</t>
  </si>
  <si>
    <t>121-Ш</t>
  </si>
  <si>
    <t>2.11.2015</t>
  </si>
  <si>
    <t> Приказ  № 1368-ОД  Дата  13.12.2011</t>
  </si>
  <si>
    <t>МАОУ СОШ г. Макарова (доп.)</t>
  </si>
  <si>
    <t>Муниципальное автономное общеобразовательное учреждение "Средняя общеобразовательная школа г. Макарова" (доп.)</t>
  </si>
  <si>
    <t>8.04.2021</t>
  </si>
  <si>
    <t>В сентябре 2022 года школа распахнула свои двери для учеников. В новой школе, помимо учебных кабинетов, предусмотрены игровые и спальные комнаты для учащихся младших классов, лаборатории, логопедические кабинеты, комнаты психологической разгрузки, пространства для занятий робототехникой и пресс-центр. Физкультурой ребята будут заниматься не только в стандартном спортивном зале, но и в тренажерном и гимнастическом. Для развлечения детей на переменах в холлах школы установлены напольные шахматы, глобусы, аэрохоккей.</t>
  </si>
  <si>
    <t>Кан Ольга Анатольена</t>
  </si>
  <si>
    <t>Ежукевич Юлия Валериевна, Железная Наталья Олеговна, Чупрова Анна Владимировна</t>
  </si>
  <si>
    <t>Алексеев Михаил Евгеньевич</t>
  </si>
  <si>
    <t>Макаров</t>
  </si>
  <si>
    <t>694140, Россия, Сахалинская обл, Макаровский р-н г. Макаров, ул. Хабаровская, д. 16</t>
  </si>
  <si>
    <t>48.623994</t>
  </si>
  <si>
    <t>142.780983</t>
  </si>
  <si>
    <t>4244352500</t>
  </si>
  <si>
    <t>84244352500</t>
  </si>
  <si>
    <t>makarov.sosh@sakhalin.gov.ru</t>
  </si>
  <si>
    <t>https://sosh-makarova.sakhalinschool.ru/</t>
  </si>
  <si>
    <t>6512005235</t>
  </si>
  <si>
    <t>1216500001607</t>
  </si>
  <si>
    <t>55009726</t>
  </si>
  <si>
    <t>64224501000</t>
  </si>
  <si>
    <t>Устав МАОУ СОШ г. Макарова.pdf</t>
  </si>
  <si>
    <t>Урочная и внеурочная деятельность, кружки, секции, элективные курсы, коррекционные занятия, дополнительное образование</t>
  </si>
  <si>
    <t>Урочные занятия : понедельник с 8.30 до 15.20, вторник - пятница с 8.30 до 14.40. Внеурочная деятельность, дополнительное образование: понедельник 16.20, вторник - пятница 16.00</t>
  </si>
  <si>
    <t>Школа реализует очную форма обучения Уровни обучения: начальное общее образование - 4 года основное общее образование - 5 лет среднее общее образование -2 года Обучение на русском языке. Обучение по пятидневной неделе в одну смену.</t>
  </si>
  <si>
    <t>с 8:00 до 21:00</t>
  </si>
  <si>
    <t>03234643645240006100</t>
  </si>
  <si>
    <t>30907000330</t>
  </si>
  <si>
    <t>76</t>
  </si>
  <si>
    <t>централизованная контент фильтрация</t>
  </si>
  <si>
    <t>МБОУ "СОШ с. Новое" (доп)</t>
  </si>
  <si>
    <t>муниципальное бюджетное общеобразовательное учреждение "Средняя общеобразовательная школа с. Новое" (доп)</t>
  </si>
  <si>
    <t>17.10.1962</t>
  </si>
  <si>
    <t>МБОУ "СОШ с. Новое" расположено у трассы Южно-Сахалинск - Оха. Первая советская школа была открыта в селе в 1947 году. Ныне действующее здание школы введено в строй в 1962 году. У нашей школы 60-леняя история, богатая разнообразными событиями.</t>
  </si>
  <si>
    <t>Воронкина Елена Владимировна</t>
  </si>
  <si>
    <t>Зивенко Наталья Юрьевна</t>
  </si>
  <si>
    <t>Новое</t>
  </si>
  <si>
    <t>694160, Сахалинская область, Макаровский район, с. Новое, ул. Октябрьская 24</t>
  </si>
  <si>
    <t>694160, Сахалинская обл, Макаровский р-н, н.п. Новое с, Октябрьская ул., д. 24</t>
  </si>
  <si>
    <t>48.8887</t>
  </si>
  <si>
    <t>142.9536</t>
  </si>
  <si>
    <t>4244392410</t>
  </si>
  <si>
    <t>mgo.mbousoshn@sakhalin.gov.ru</t>
  </si>
  <si>
    <t>https://sh-novoe-r424.gosweb.gosuslugi.ru</t>
  </si>
  <si>
    <t>694160 Сахалинская область, Макаровский район, с. Новое, ул. Центральная, д.20</t>
  </si>
  <si>
    <t>6512003446</t>
  </si>
  <si>
    <t>1026500914450</t>
  </si>
  <si>
    <t>39647456</t>
  </si>
  <si>
    <t>64224000008</t>
  </si>
  <si>
    <t>240</t>
  </si>
  <si>
    <t>Дополнительное образование детей.</t>
  </si>
  <si>
    <t>https://novoe.shl.eduru.ru/media/2023/10/30/1334659200/Raspisanie_zanyatij_bloka_dopolnitel_nogo_obrazovaniya_23-24_uch._g.pdf</t>
  </si>
  <si>
    <t>1) Обучение в школе ведется на русском языке. 2) Школа реализует программы НОО, ООО, СОО, дошкольного образования, дополнительного образования. 3) Формы обучения - очная, осно-заочная. 4) Занятия в школе проводятся в одну смену. В школе пятидневная рабочая неделя.</t>
  </si>
  <si>
    <t>8-00 - 17-00</t>
  </si>
  <si>
    <t>Отделение Южно-Сахалинск Банка России /</t>
  </si>
  <si>
    <t>20907000110</t>
  </si>
  <si>
    <t>Content Washer 4.2</t>
  </si>
  <si>
    <t>65А01  №  0000428</t>
  </si>
  <si>
    <t>118-Ш</t>
  </si>
  <si>
    <t>5.10.2015</t>
  </si>
  <si>
    <t>министерство образования Сахалинской области</t>
  </si>
  <si>
    <t> Приказ  1549-ОД  Дата </t>
  </si>
  <si>
    <t>Долинский муниципальный округ Сахалинской области</t>
  </si>
  <si>
    <t>МБОУ "СОШ" с. Быков (доп)</t>
  </si>
  <si>
    <t>Муниципальное бюджетное общеобразовательное учреждение "Средняя общеобразовательная школа" с. Быков Долинского района Сахалинской области (доп)</t>
  </si>
  <si>
    <t>Администрация Долинского МО;</t>
  </si>
  <si>
    <t>Управление образования Долинск;</t>
  </si>
  <si>
    <t>В Школе функционирует Центр образования цифрового и гуманитарного профилей «Точка роста»</t>
  </si>
  <si>
    <t>Зубко Лариса Анатольевна</t>
  </si>
  <si>
    <t>Попова Елена Николаевна, Упорова Ульяна Юрьевна</t>
  </si>
  <si>
    <t>Быков</t>
  </si>
  <si>
    <t>694062, Россия, Сахалинская обл, Долинский р-н с. Быков, ул. Шахтерская, д. 15</t>
  </si>
  <si>
    <t>47.1909</t>
  </si>
  <si>
    <t>142.3354</t>
  </si>
  <si>
    <t>9025753432</t>
  </si>
  <si>
    <t>dgo.mbousoshb@sakhalin.gov.ru</t>
  </si>
  <si>
    <t>https://sh-bykov-r424.gosweb.gosuslugi.ru/</t>
  </si>
  <si>
    <t>6503009667</t>
  </si>
  <si>
    <t>650301001</t>
  </si>
  <si>
    <t>1026500752981</t>
  </si>
  <si>
    <t>55650914</t>
  </si>
  <si>
    <t>64212000</t>
  </si>
  <si>
    <t>Устав-МБОУ-СОШ-с.-Быков.pdf</t>
  </si>
  <si>
    <t>https://cloud.mail.ru/public/FnXE/hVasDfStv</t>
  </si>
  <si>
    <t>1. Обучение в школе ведется на русском языке. 2. Школа реализует программы НОО, ООО, СОО, ДОП, АООП 3. Формы обучения: очная, очно-заочная, заочная 4. Уровни образования: НОО 1-4 классы (нормативный срок освоения 4 года)</t>
  </si>
  <si>
    <t>Школа работает с 8-00 до 20-00 часов в одну смену, вторая половина дня отведена на проведение факультативных и элективных курсов, реализацию программ внеурочной деятельности и дополнительного образования. Школа функционирует в режиме пятидневной учебной недели</t>
  </si>
  <si>
    <t>03234643647120006100</t>
  </si>
  <si>
    <t>20902000340</t>
  </si>
  <si>
    <t>111</t>
  </si>
  <si>
    <t>ПАК С-Терра Шлюз</t>
  </si>
  <si>
    <t>65П01  №  0000399</t>
  </si>
  <si>
    <t>Л035-01259-65/00276215</t>
  </si>
  <si>
    <t>28.07.2015</t>
  </si>
  <si>
    <t> Приказ  №1220-ОД  Дата  28.07.2015</t>
  </si>
  <si>
    <t>МБОУ СОШ с. Взморье (доп.)</t>
  </si>
  <si>
    <t>Муниципальное бюджетное общеобразовательное учреждение "Средняя общеобразовательная школа" с. Взморье Долинского района Сахалинской области (доп.)</t>
  </si>
  <si>
    <t>Январь 1947 года – образование в поселке Взморье Долинского района образовательного учреждения. Деревянное здание школы сгорело во время пожара до октября 1954 года школьники учились в приспособленных помещениях .Школа сегодня: 27 педагога, из них: -64% выпускники школы; 12 с высшим педагогическим образованием 2 награжденных званием «Почетный работник общего образования РФ». В школе 80 учеников</t>
  </si>
  <si>
    <t>Малхасян Дмитрий Евгеневич</t>
  </si>
  <si>
    <t>Тян Елена Леонидовна</t>
  </si>
  <si>
    <t>Сабельникова Светлана Валентиновна</t>
  </si>
  <si>
    <t>Взморье</t>
  </si>
  <si>
    <t>694090, Россия, Сахалинская обл, Долинский р-н с. Взморье, ул. Пионерская, д. 15А</t>
  </si>
  <si>
    <t>47.8519</t>
  </si>
  <si>
    <t>142.5144</t>
  </si>
  <si>
    <t>4244294268</t>
  </si>
  <si>
    <t>8(42442)94268</t>
  </si>
  <si>
    <t>dgo.mbousoshv@sakhalin.gov.ru</t>
  </si>
  <si>
    <t>https://sh-vzmore-r424.gosweb.gosuslugi.ru/</t>
  </si>
  <si>
    <t>6503009642</t>
  </si>
  <si>
    <t>1026500752486</t>
  </si>
  <si>
    <t>55651517</t>
  </si>
  <si>
    <t>64212808001</t>
  </si>
  <si>
    <t>МБУК Долинская централизованная библиотечная система (СЕЛЬСКАЯ БИБЛИОТЕКА с. Взморье)</t>
  </si>
  <si>
    <t>Дополнительное общеразвивающее образование</t>
  </si>
  <si>
    <t>https://sh-vzmore-r424.gosweb.gosuslugi.ru/glavnoe/raspisanie/dopolnitelnoe-obrazovanie_320.html</t>
  </si>
  <si>
    <t>9:00-18:00</t>
  </si>
  <si>
    <t>20902000390</t>
  </si>
  <si>
    <t>«Финансовое управление МО Долинский МО (МБОУ СОШ с. Взморье)</t>
  </si>
  <si>
    <t>СКФ ОАО "Ростелеком"</t>
  </si>
  <si>
    <t>65П01  №  0000165</t>
  </si>
  <si>
    <t>41-Ш</t>
  </si>
  <si>
    <t>10.02.2015</t>
  </si>
  <si>
    <t> Приказ  №111-ОД  Дата  10.02.2015</t>
  </si>
  <si>
    <t>МБОУ СОШ № 1 (Доп. образование)</t>
  </si>
  <si>
    <t>Муниципальное бюджетное общеобразовательное учреждение"Средняя общеобразовательная школа № 1" г.Долинска Сахалинской области (Дополнительное образование)</t>
  </si>
  <si>
    <t>14.09.1946</t>
  </si>
  <si>
    <t>С 2021 года в школе функционирует Центр образования естественно-научной и технологической направленностей "Точка роста", созданный в рамках федерального проекта "Современная школа" национального проекта "Образование". В 2024 году Наша школа стала участником проекта по созданию новых мест в образовательных организациях различных типов для реализации дополнительных общеобразовательных общеразвивающих программ всех направленностей в рамках федерального проекта «Успех каждого ребенка» национального проекта «Образование», что позволило создать 30 новых мест дополнительного образования для реализации дополнительных общеразвивающих программ художественной направленности на базе "Школьного театра".</t>
  </si>
  <si>
    <t>Кислова Виктория Викторовна</t>
  </si>
  <si>
    <t>Герасимова Екатерина Викторовна</t>
  </si>
  <si>
    <t>Орлова Татьяна Валерьевна</t>
  </si>
  <si>
    <t>Долинск</t>
  </si>
  <si>
    <t>694051, Россия, Сахалинская обл, Долинский р-н г. Долинск, ул. Пионерская, д. 1А</t>
  </si>
  <si>
    <t>47.326234</t>
  </si>
  <si>
    <t>142.793395</t>
  </si>
  <si>
    <t>4244220918</t>
  </si>
  <si>
    <t>dgo.mbousosh.1@sakhalin.gov.ru</t>
  </si>
  <si>
    <t>https://school1.ros-obr.ru/</t>
  </si>
  <si>
    <t>6503009233</t>
  </si>
  <si>
    <t>1026500752630</t>
  </si>
  <si>
    <t>52995305</t>
  </si>
  <si>
    <t>64212501000</t>
  </si>
  <si>
    <t>Образование общее, Образование дополнительное детей и взрослых</t>
  </si>
  <si>
    <t>да, МБУК «Долинский историко - краеведческий музей»</t>
  </si>
  <si>
    <t>Приказ "Режим работы МБОУ СОШ № 1 г. Долинска на 2024-2025 учебный год" № 229-ОД от 30.08.2024г. https://www.leocdn.ru/uploadsForSiteId/200932/content/2f406387-0a25-4c7d-ab7a-f7f87b8afac5.pdf</t>
  </si>
  <si>
    <t>1.Обучение ведётся на русском языке 2.Школа реализует образовательные программы НОО, ООО, СОО; 3.Формы обучения: очная, очно-заочная, заочная 4.Уровни образования: https://school1.ros-obr.ru/item/627539 5.Занятия проводятся в две смены. Во вторую смену обучаются ученики 2-х классов. Для 1-8 классов организовано обучение по пятидневной учебной недели, для 9-11 классов- шестидневная учебная неделя. Время работы с 8.00 до 19.00 и в субботу с 8.00 до 16.00.</t>
  </si>
  <si>
    <t>Режим работы школы с понедельника по пятницу с 8.00 до 20.00 часов и в субботу с 8.00 до 16.00, вторая половина дня отведена на проведение факультативных и элективных курсов, реализацию программ внеурочной деятельности, дополнительного образования. В первую смену учатся обучающиеся с 1-2,4-11 классы, во вторую смену учится 2-й класс. С 1 по 8 класс 5-ти дневная учебная неделя, 9 - 11 классы - 6-ти дневная учебная неделя. Воскресенье – выходной</t>
  </si>
  <si>
    <t>03234643645120006100</t>
  </si>
  <si>
    <t>20902000310</t>
  </si>
  <si>
    <t>полное наименование банка: ОТДЕЛЕНИЕ ЮЖНО-САХАЛИНСК БАНКА РОССИИ//УФК по Сахалинской области г. Южно-Сахалинск</t>
  </si>
  <si>
    <t>АО "Ростелеком"</t>
  </si>
  <si>
    <t>65П01  №  0001204</t>
  </si>
  <si>
    <t>36-Ш</t>
  </si>
  <si>
    <t>28.08.2019</t>
  </si>
  <si>
    <t> Приказ  № 3.12-1077-р  Дата  28.08.2019</t>
  </si>
  <si>
    <t>МБОУ СОШ №2 г.Долинск (доп.)</t>
  </si>
  <si>
    <t>Муниципальное бюджетное общеобразовательное учреждение "Средняя общеобразовательная школа №2" г. Долинск Сахалинской области (доп.)</t>
  </si>
  <si>
    <t>Средняя общеобразовательная школа № 2 г. Долинск создана в 1948 году. Школа работает по 5-дневной рабочей неделе в 1-7 классах, по 6- дневной рабочей неделе в 8-11 классах. В первую смену занимаются учащиеся – 1-2, 5, 7 – 11 классов. Во вторую смену занимаются учащиеся 3 – 4, 6 классов. Учебные занятия начинаются в 8.30, заканчиваются - 18.35. занятия по внеурочной занятости и дополнительному образованию с 15.00 до 20.00.</t>
  </si>
  <si>
    <t>Денисенко Людмила Анатольевна</t>
  </si>
  <si>
    <t>Пашук Юлия Анатольевна</t>
  </si>
  <si>
    <t>Шалакина Валентина Петровна</t>
  </si>
  <si>
    <t>694051, Россия, Сахалинская обл, Долинский р-н г. Долинск, ул. Хабаровская, д. 13</t>
  </si>
  <si>
    <t>694051, Россия, Сахалинская обл, Долинский р-н г. Долинск, ул. Хабаровская, д. 13А</t>
  </si>
  <si>
    <t>4244227198</t>
  </si>
  <si>
    <t>dgo.mbousosh.2@sakhalin.gov.ru</t>
  </si>
  <si>
    <t>http://dolinsk-school2.ru</t>
  </si>
  <si>
    <t>6503009314</t>
  </si>
  <si>
    <t>1026500752299</t>
  </si>
  <si>
    <t>54542950</t>
  </si>
  <si>
    <t>64410000000</t>
  </si>
  <si>
    <t>Образование начальное общее, Образование основное общее, Образование среднее общее, Образование дополнительное детей и взрослых, Образование профессиональное дополнительное</t>
  </si>
  <si>
    <t>Устав_Бланк постановления администрации МО Долинский ГО ЭП.pdf</t>
  </si>
  <si>
    <t>МБОУ СОШ № 1 г. Долинск, МБОУ ДОД ДДТ г. Долинск, МБОУ ДОД "Детско-юношеская спортивная школа" г. Долинск Детская школа искусств г. Долинск, ЧОУДПО "За рулём" г. Долинск</t>
  </si>
  <si>
    <t>484</t>
  </si>
  <si>
    <t>образовательная деятельность по уровням -начальное общее образование -основное общее образование -среднее общее образование дополнительное образование детей и взрослых.</t>
  </si>
  <si>
    <t>Приказ "Об утверждении расписания занятий на 2021-2023 учебный год" № 228-од от 30.08.2022 https://www.dolinsk-school2.ru/rz</t>
  </si>
  <si>
    <t>1) обучение в Школе ведется на русском языке; 2) школа реализует образовательные программы НОО, ООО, СОО; 3) форма обучения -очная 4) Уровни образования: Начальное общее образование 1-4 классы. Основное общее образование 5-9 классы. Среднее общее образование 10-11 классы 5)Занятия в Школе проводятся в две смены. Начало учебного года - 01 сентября Каникулы в учебном году в соответствие с годовым календарным графиком.</t>
  </si>
  <si>
    <t>6-ти дневная рабочая неделя. Занятия проводятся в две смены (1 и 2). Время работы: Понедельник-пятница: 8:00-19:00, Суббота: 8:00-15:00, Воскресенье и праздничные дни, установлены законодательством РФ-выходные.</t>
  </si>
  <si>
    <t>Отделение Южно-Сахалинск банка России.</t>
  </si>
  <si>
    <t>20902000320</t>
  </si>
  <si>
    <t>интернет-цензор</t>
  </si>
  <si>
    <t>МБОУ СОШ с.Покровка (доп.)</t>
  </si>
  <si>
    <t>Муниципальное бюджетное общеобразовательное учреждение "Средняя общеобразовательная школа" с. Покровка Долинского района Сахалинской области (доп.)</t>
  </si>
  <si>
    <t>В рамках федерального проекта «Современная школа» национального проекта «Образование» на базе МБОУ СОШ с.Покровка с 27 ноября 2020 года начинает функционировать Центр образования цифрового и гуманитарного профилей «Точка роста».</t>
  </si>
  <si>
    <t>Понкратова Людмила Викторовна1</t>
  </si>
  <si>
    <t>Сафиуллина Наталья Валерьевна</t>
  </si>
  <si>
    <t>Покровка</t>
  </si>
  <si>
    <t>694072, Россия, Сахалинская обл, Долинский р-н с. Покровка, ул. Березовая, д. 10</t>
  </si>
  <si>
    <t>47.3272</t>
  </si>
  <si>
    <t>142.7046</t>
  </si>
  <si>
    <t>4244296391</t>
  </si>
  <si>
    <t>dgo.mbousoshp@sakhalin.gov.ru</t>
  </si>
  <si>
    <t>https://pokrovka-school.sakhalin.gov.ru</t>
  </si>
  <si>
    <t>6503009681</t>
  </si>
  <si>
    <t>1026500752464</t>
  </si>
  <si>
    <t>55651534</t>
  </si>
  <si>
    <t>64512000</t>
  </si>
  <si>
    <t>Устав-Покровка.pdf</t>
  </si>
  <si>
    <t>http://www.pokrovka-mbou.ru/category/obr/</t>
  </si>
  <si>
    <t>Язык обучения в школе — русский язык Форма обучения в школе — очная уровни образования: Начальное общее образование основная 4 года Основное общее образование основная 5 лет Среднее (полное) общее образование основная 2 года Занятия в школе проводятся в 1 смену. 1-4 класс- пятидневная рабочая неделя 5-11 классы- шестидневная рабочая неделя http://www.pokrovka-mbou.ru/category/obr/</t>
  </si>
  <si>
    <t>9:00 - 18:00</t>
  </si>
  <si>
    <t>Отделение Южно-Сахалинск банка России//УФК по Сах.</t>
  </si>
  <si>
    <t>20902000360</t>
  </si>
  <si>
    <t>нет примечаний</t>
  </si>
  <si>
    <t>DSN-фильтрация</t>
  </si>
  <si>
    <t>МБОУ СОШ с. Советское (доп.)</t>
  </si>
  <si>
    <t>Муниципальное бюджетное общеобразовательное учреждение "Средняя общеобразовательная школа" с. Советское Долинского района Сахалинской области (доп.)</t>
  </si>
  <si>
    <t>Загляните на карту мира, мы живем, трудимся и учимся в одном из самых отдаленных регионов нашей Родины — Сахалинской области. Но расстояние от сердца России для нас не преграда. Мы стремимся идти в ногу со временем, со всей нашей необъятной страной, успешно решаем поставленные государством задачи — воспитание личности, готовой к жизни в высокотехнологичном конкурентном мире. На территории села Советское школа функционирует с 1946 года. У школы большая и славная история. Мы гордимся преданными своему делу педагогами, нашими учениками и, конечно, выпускниками.</t>
  </si>
  <si>
    <t>Тигеева Надия Ризвановна</t>
  </si>
  <si>
    <t>Валитова Елена Владимировна</t>
  </si>
  <si>
    <t>Советское</t>
  </si>
  <si>
    <t>694080, Россия, Сахалинская обл, Долинский р-н с. Советское, ул. Центральная, д. 127</t>
  </si>
  <si>
    <t>47.2942</t>
  </si>
  <si>
    <t>142.3940</t>
  </si>
  <si>
    <t>4244297239</t>
  </si>
  <si>
    <t>dgo.mbousoshsov@sakhalin.gov.ru</t>
  </si>
  <si>
    <t>https://sosh-sovetskoe.sakhalinschool.ru</t>
  </si>
  <si>
    <t>Сахалинская область, Долинский район, с.Советское, ул.Центральная, 127</t>
  </si>
  <si>
    <t>6503009593</t>
  </si>
  <si>
    <t>1026500752541</t>
  </si>
  <si>
    <t>54544104</t>
  </si>
  <si>
    <t>64512000146</t>
  </si>
  <si>
    <t>Устав новый (отредактированный)_5 мб.pdf</t>
  </si>
  <si>
    <t>МБУДО "Детская школа искусств" г. Долинск МБОУДО ДДт с. Стародубское МБОУДО ДДТ г. Долинск МБУК "ЦКС" МО ГО "Долинский" филиал №1 СДК с.Советское МБУ МБУК "ДЦБС" филиал №10 с. Советское ККЗ "Россия" г. Долинск МБУК "Долинский историко-краеведческий музей"</t>
  </si>
  <si>
    <t>191</t>
  </si>
  <si>
    <t>39</t>
  </si>
  <si>
    <t>1.Художественная 2.Социально-гуманитарная 3.Физкультурно-спортивная 4.Туристическо-краеведческая</t>
  </si>
  <si>
    <t>Образовательная деятельность в режимных моментах</t>
  </si>
  <si>
    <t>https://sosh-sovetskoe.sakhalinschool.ru/org-info/education-implemented-program?id=12</t>
  </si>
  <si>
    <t>1.Обучение в ОДО ведется на русском языке 2.ОДО реализует образовательные программы 3.Форма обучения: очная</t>
  </si>
  <si>
    <t>В ОДО 5-ти дневная рабочая неделя. Занятия проводятся во 2 смену. Режим работы: с 8.00ч.-18.00ч. Суббота, воскресенье, а так же праздничные дни, установленные законодательством РФ - выходные. Начало учебного года - 01 сентября, конец учебного года - 31 мая. Каникулы: с 01 июня по 31 августа, с 01 ноября по 10 ноября, с 25 декабря по 10 января, с 23 марта по 01 апреля.</t>
  </si>
  <si>
    <t>ОТДЕЛЕНИЕ ЮЖНО-САХАЛИНСК БАНКА РОССИИ//УФК</t>
  </si>
  <si>
    <t>20902000380</t>
  </si>
  <si>
    <t>ОКТМО 64512000</t>
  </si>
  <si>
    <t>65П01  №  0000183</t>
  </si>
  <si>
    <t>39-Ш</t>
  </si>
  <si>
    <t>4.03.2015</t>
  </si>
  <si>
    <t> Приказ  №227-ОД  Дата  4.03.2015</t>
  </si>
  <si>
    <t>МБОУ СОШ с.Сокол (доп.)</t>
  </si>
  <si>
    <t>Муниципальное бюджетное общеобразовательное учреждение "Средняя общеобразовательная школа" с. Сокол Долинского района Сахалинской области (доп.)</t>
  </si>
  <si>
    <t>И Э Ран</t>
  </si>
  <si>
    <t>Романова Анастасия Чансуевна</t>
  </si>
  <si>
    <t>Сокол</t>
  </si>
  <si>
    <t>694060, Россия, Сахалинская обл, Долинский р-н с. Сокол, ул. Лесная, д. 45</t>
  </si>
  <si>
    <t>47.236888885</t>
  </si>
  <si>
    <t>142.751998901</t>
  </si>
  <si>
    <t>4244295221</t>
  </si>
  <si>
    <t>shkola_1972@mail.ru</t>
  </si>
  <si>
    <t>6503009530</t>
  </si>
  <si>
    <t>1026500753091</t>
  </si>
  <si>
    <t>54544084</t>
  </si>
  <si>
    <t>64212563000</t>
  </si>
  <si>
    <t>Устав новая редакция 2024.pdf</t>
  </si>
  <si>
    <t>9.00 ч. - 20.00ч.</t>
  </si>
  <si>
    <t>Отделение Южно-Сахалинск БАНКА РОССИИ//УФК по Сах</t>
  </si>
  <si>
    <t>20902000330</t>
  </si>
  <si>
    <t>МБОУ СОШ с. Стародубское (Доп. образование)</t>
  </si>
  <si>
    <t>Муниципальное бюджетное общеобразовательное учреждение "Средняя общеобразовательная школа" с. Стародубское Долинского района Сахалинской области</t>
  </si>
  <si>
    <t>Средняя общеобразовательная школа села Стародубское была открыта 01 сентября 1946 года. Сначала она была семилеткой, в 1949 году были открыты с 8 по 10 классы. В 1986 году было построено современное здание со светлыми просторными помещениями: спортивный зал; кабинет информатики; кабинет педагога-психолога; кабинеты технологии (кабинет обслуживающего труда и мастерская); 10 учебных кабинетов</t>
  </si>
  <si>
    <t>Бушаева Ирена Борисовна</t>
  </si>
  <si>
    <t>Шиманская Елена Валерьевна</t>
  </si>
  <si>
    <t>Стародубское</t>
  </si>
  <si>
    <t>694071, Россия, Сахалинская обл, Долинский р-н с. Стародубское, ул. Набережная, д. 19а</t>
  </si>
  <si>
    <t>47.41</t>
  </si>
  <si>
    <t>142.81</t>
  </si>
  <si>
    <t>4244293501</t>
  </si>
  <si>
    <t>dgo.mbousoshst@sakhalin.gov.ru</t>
  </si>
  <si>
    <t>https://star-school.ru/</t>
  </si>
  <si>
    <t>6503009586</t>
  </si>
  <si>
    <t>1026500752992</t>
  </si>
  <si>
    <t>55650937</t>
  </si>
  <si>
    <t>64212833001</t>
  </si>
  <si>
    <t>УСТАВ новый.pdf</t>
  </si>
  <si>
    <t>Муниципальное бюджетное учреждение культуры "Централизованная клубная система" МО ГО "Долинский", филиал №2 СДК с. Стародубское</t>
  </si>
  <si>
    <t>392</t>
  </si>
  <si>
    <t>332</t>
  </si>
  <si>
    <t>«Кадр» : четверг 15.10, пятница 16.00 «Олимпийский резерв»: вторник 16.00, четверг 16.00 Театральная студия «Радуга»: четверг 14.20, пятница 14.30</t>
  </si>
  <si>
    <t>1) Образование осуществляется на русском языке 2) Реализуются дополнительные общеобразовательные программы 3) Форма обучения: очная 4) Занятия проводятся в одну смену. В школе 5-дневная рабочая неделя. Время работы: с 8.00 да 17.00, воскресенье и праздничные дни - выходные</t>
  </si>
  <si>
    <t>Понедельник-пятница 8.00-18.00</t>
  </si>
  <si>
    <t>Отделение Южно-Сахалинск Банка Росстт</t>
  </si>
  <si>
    <t>20902000370</t>
  </si>
  <si>
    <t>Интернет Цензор</t>
  </si>
  <si>
    <t>PON</t>
  </si>
  <si>
    <t>Л035-01259-65/00374989</t>
  </si>
  <si>
    <t>11.03.2015</t>
  </si>
  <si>
    <t> Приказ  256-ОД  Дата  11.03.2015</t>
  </si>
  <si>
    <t>МБОУ СОШ с. Углезаводск (Доп. образование)</t>
  </si>
  <si>
    <t>Муниципальное бюджетное общеобразовательное учреждение «Средняя общеобразовательная школа» с. Углезаводск Долинского района Сахалинской области (Дополнительное образование)</t>
  </si>
  <si>
    <t>10.01.95</t>
  </si>
  <si>
    <t>В школе функционирует центр образования цифрового, естественнонаучного, технического и гуманитарного профилей "Точка Роста"</t>
  </si>
  <si>
    <t>Качанов Артем Валерьевич</t>
  </si>
  <si>
    <t>Федотова Светлана Хамитовна</t>
  </si>
  <si>
    <t>Углезаводск</t>
  </si>
  <si>
    <t>694061, Россия, Сахалинская обл, Долинский р-н с. Углезаводск, ул. Почтовая, д. 2</t>
  </si>
  <si>
    <t>47.19</t>
  </si>
  <si>
    <t>142.38</t>
  </si>
  <si>
    <t>4244298245</t>
  </si>
  <si>
    <t>uglez_school@mail.ru</t>
  </si>
  <si>
    <t>https://uglezsosh.sakhalinschool.ru</t>
  </si>
  <si>
    <t>6503010479</t>
  </si>
  <si>
    <t>1026500753421</t>
  </si>
  <si>
    <t>14081091</t>
  </si>
  <si>
    <t>64212000012</t>
  </si>
  <si>
    <t>Устав 1738-па от 16дек2024 СОШ Углезаводск_compressed.pdf</t>
  </si>
  <si>
    <t>МБУК Долинская централизованная библиотечная система (УГЛЕЗАВОДСКАЯ СЕЛЬСКАЯ БИБЛИОТЕКА № 4) МБУК Централизованная клубная система МО Долинский МО (СЕЛЬСКИЙ ДОМ КУЛЬТУРЫ С. УГЛЕЗАВОДСК) ГБУ Южно-Сахалинский Дом-интернат для престарелых и инвалидов (филиал с. Углезаводск)</t>
  </si>
  <si>
    <t>приказ о утверждении расписания https://uglezsosh.sakhalinschool.ru/?section_id=12</t>
  </si>
  <si>
    <t>1. Обучение в школе ведется на русском языке. 2. Школа реализует программы НОО, ООО, СОО, ДОП. 3. Формы обучения: очная,очно-заочная, заочная 4. Уровни образования: НОО 1-4 классы (нормативный срок освоения 4 года) ООО 5-9 классы (нормативный срок освоения 5 лет) СОО 10-11 классы (нормативный срок освоения 2 года) 5. Школа работает с 8-00 до 17-00 часов в режиме 6-дневной недели для учеников 1-6 классов, в режиме 6-дневной недели для учеников 7-11 классов. Занятия в школе проводятся в одну смену</t>
  </si>
  <si>
    <t>Понедельник - Пятница с 8.00 до 17.00</t>
  </si>
  <si>
    <t>21902000350</t>
  </si>
  <si>
    <t>53</t>
  </si>
  <si>
    <t>Контент фильтр ДНС</t>
  </si>
  <si>
    <t>65Л01  №  0000208</t>
  </si>
  <si>
    <t>43-Ш</t>
  </si>
  <si>
    <t>27.04.15</t>
  </si>
  <si>
    <t> Приказ  распоряжение № 605-Од  Дата  27.04.15</t>
  </si>
  <si>
    <t>Южно-Курильский муниципальный округ Сахалинской области</t>
  </si>
  <si>
    <t>МБОУ "СОШ им. П.И. Рикорда" (доп.)</t>
  </si>
  <si>
    <t>Муниципальное бюджетное общеобразовательное учреждение "Средняя общеобразовательная школа имени адмирала П.И. Рикорда" (доп.)</t>
  </si>
  <si>
    <t>Администрация Ю-Курильского МО;</t>
  </si>
  <si>
    <t>Отдел образования Южно-Курильск;</t>
  </si>
  <si>
    <t>Наша школа ведет свою историю с 1946 года. 20.10.1994 г. Головнинская средняя школа была переведена из села Головнино ул. Набережная д.11 в здании находящееся по адресу с.Дубовое ул.Молодежная д.2. С 08.04.2024 г. МБОУ «СОШ с.Дубовое» переведена из села Дубовое в новое здание, находящееся по адресу с.Головнино, ул. Нагорная здание 30 и имеет новое название МБОУ «СОШ им. П.И.Рикорда»</t>
  </si>
  <si>
    <t>Мокина Анастасия Сергеевна</t>
  </si>
  <si>
    <t>Зачесова Евгения Александровна</t>
  </si>
  <si>
    <t>Клабукова Елена Геннадьевна; Шевченко Юлия Романовна</t>
  </si>
  <si>
    <t>Дубовое</t>
  </si>
  <si>
    <t>Россия, Сахалинская обл, Южно-Курильский р-н с. Головнино, ул. Нагорная, д. 30</t>
  </si>
  <si>
    <t>43.739335</t>
  </si>
  <si>
    <t>145.514014</t>
  </si>
  <si>
    <t>4245524305</t>
  </si>
  <si>
    <t>yukgo.mbousoshd@sakhalin.gov.ru</t>
  </si>
  <si>
    <t>https://rikorda.gosuslugi.ru</t>
  </si>
  <si>
    <t>6518006796</t>
  </si>
  <si>
    <t>651801001</t>
  </si>
  <si>
    <t>1036506400237</t>
  </si>
  <si>
    <t>73987474</t>
  </si>
  <si>
    <t>64256811002</t>
  </si>
  <si>
    <t>Устав подписанный налоговой.tif</t>
  </si>
  <si>
    <t>https://rikorda.gosuslugi.ru/glavnoe/raspisanie/</t>
  </si>
  <si>
    <t>1) обучение в Школе ведется на русском языке 2) Школа реализует образовательные программы НОО, ООО, СОО, ДопО 3) формы обучения –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 Занятия в Школе проводятся в одну смену. В Школе 5-ти дневная рабочая неделя</t>
  </si>
  <si>
    <t>с понедельника по пятницу с 08.00 до 18.00</t>
  </si>
  <si>
    <t>03234643647560006100</t>
  </si>
  <si>
    <t>20912Ш07020; 21912Ш07020</t>
  </si>
  <si>
    <t>ОГРН 103 6506400237 ИНН 6518006796 ОКПО 732987474</t>
  </si>
  <si>
    <t>Централизованная контент -фильтрация</t>
  </si>
  <si>
    <t>Л035  №  00375015</t>
  </si>
  <si>
    <t>01259-65</t>
  </si>
  <si>
    <t>3.04.2024</t>
  </si>
  <si>
    <t> Приказ  1525-ОД  Дата  28.09.2015</t>
  </si>
  <si>
    <t>СОШ с. Крабозаводское (доп.)</t>
  </si>
  <si>
    <t>Муниципальное бюджетное образовательное учреждение «СОШ с. Крабозаводское» (доп.)</t>
  </si>
  <si>
    <t>МБОУ «СОШ с. Крабозаводское" (далее Школа) расположена в селе Крабозаводское. Основным видом деятельности Школы является реализация общеобразовательных программ начального общего, основного общего и среднего общего образования, также реализуются программы дополнительного образования</t>
  </si>
  <si>
    <t>Ляшко Наталья Геннадьевна</t>
  </si>
  <si>
    <t>Носова Ольга Васильевна</t>
  </si>
  <si>
    <t>Гусева Елена Анатольевна</t>
  </si>
  <si>
    <t>Крабозаводское</t>
  </si>
  <si>
    <t>694521, Россия, Сахалинская обл, Южно-Курильский р-н с. Крабозаводское, ул. Ключевая, д. 16А</t>
  </si>
  <si>
    <t>43.49</t>
  </si>
  <si>
    <t>146.45</t>
  </si>
  <si>
    <t>4245596167</t>
  </si>
  <si>
    <t>4245569167</t>
  </si>
  <si>
    <t>yukgo.mbousoshk@sakhalin.gov.ru</t>
  </si>
  <si>
    <t>https://kraboz-school.gosuslugi.ru/</t>
  </si>
  <si>
    <t>6518006820</t>
  </si>
  <si>
    <t>1036506400248</t>
  </si>
  <si>
    <t>73987480</t>
  </si>
  <si>
    <t>64256815001</t>
  </si>
  <si>
    <t>Устав СОШ Крабозаводское, новый 2025_compressed.pdf</t>
  </si>
  <si>
    <t>https://kraboz-school.gosuslugi.ru/svedeniya-ob-obrazovatelnoy-organizatsii/dokumenty/dokumenty-all_217.html https://kraboz-school.gosuslugi.ru/svedeniya-ob-obrazovatelnoy-organizatsii/dokumenty/dokumenty-all_218.html</t>
  </si>
  <si>
    <t>Обучение в Школе ведется на русском языке. Школа реализует образовательные программы НОО, ООО, СОО. Форма обучения -очная. Уровни образования: Начальное общее образование - 1-4 классы (нормативный срок освоения 4 года). Основное общее образование - 5-9 классы (нормативный срок освоения 5 лет). Среднее общее образование - 10-11 классы (нормативный срок освоения 2 года); Занятия в Школе проводятся в одну смену.</t>
  </si>
  <si>
    <t>Школа работает с 8-30 до 17-00 часов в одну смену, вторая половина дня отведена на проведение факультативных и элективных курсов, реализацию программ внеурочной деятельности и дополнительного образования.</t>
  </si>
  <si>
    <t>ОКЦ № 5 ДГУ Банка России//УФК по Сахалинской обл</t>
  </si>
  <si>
    <t>03234643645560006100</t>
  </si>
  <si>
    <t>20912UU2790, 21912UU2790</t>
  </si>
  <si>
    <t>ДЕПАРТАМЕНТ ФИНАНСОВ МО (МБОУ «СОШ с. Крабозаводское»)</t>
  </si>
  <si>
    <t>59</t>
  </si>
  <si>
    <t>65Л01  №  0000667</t>
  </si>
  <si>
    <t>101-Ш</t>
  </si>
  <si>
    <t>3.11.2016</t>
  </si>
  <si>
    <t> Приказ  3.12-1434-р  Дата  3.11.2016</t>
  </si>
  <si>
    <t>СОШ с. Малокурильское (доп.)</t>
  </si>
  <si>
    <t>Муниципальное бюджетное образовательное учреждение «СОШ с. Малокурильское» (доп.)</t>
  </si>
  <si>
    <t>Наша школа была образована в 1946 году. До 1966 года школа была 8-ми летней, затем была преобразована в Малокурильскую среднюю школу.</t>
  </si>
  <si>
    <t>Хромченкова Анна Олеговна</t>
  </si>
  <si>
    <t>Городских Олеся Вячеславовна</t>
  </si>
  <si>
    <t>Колова Ольга Сергеевна</t>
  </si>
  <si>
    <t>Малокурильское</t>
  </si>
  <si>
    <t>694520, Россия, Сахалинская обл, Южно-Курильский р-н с. Малокурильское, ул. Терешкова, д. 7</t>
  </si>
  <si>
    <t>43.866867</t>
  </si>
  <si>
    <t>146.828519</t>
  </si>
  <si>
    <t>4245596714</t>
  </si>
  <si>
    <t>yukgo.mbousoshm@sakhalin.gov.ru</t>
  </si>
  <si>
    <t>https://schoolmalokurilsk.gosuslugi.ru</t>
  </si>
  <si>
    <t>6518006838</t>
  </si>
  <si>
    <t>1036506400259</t>
  </si>
  <si>
    <t>73987497</t>
  </si>
  <si>
    <t>64256000007</t>
  </si>
  <si>
    <t>Образование, Образование начальное общее, Образование основное общее, Образование среднее общее, Образование дополнительное</t>
  </si>
  <si>
    <t>Ustav_2024.pdf</t>
  </si>
  <si>
    <t>Социальное партнёрство с детскими садами "Островок" и "Ромашка"</t>
  </si>
  <si>
    <t>198</t>
  </si>
  <si>
    <t>https://schoolmalokurilsk.gosuslugi.ru/glavnoe/raspisanie/dokumenty_4319.html Расписание занятий на 2025-2026 учебный год https://schoolmalokurilsk.gosuslugi.ru/glavnoe/raspisanie/</t>
  </si>
  <si>
    <t>1) обучение в Школе ведётся на русском языке; 2) школа реализует образовательные программы НОО, ООО, СОО; 3)форма обучения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одну смену. В школе 5-ти дн. раб. неделя для 1-9 кл., 6-ти дн. раб. неделя для 10-11 кл.</t>
  </si>
  <si>
    <t>https://schoolmalokurilsk.gosuslugi.ru/glavnoe/raspisanie/dokumenty_4319.html</t>
  </si>
  <si>
    <t>40701810764011000014</t>
  </si>
  <si>
    <t>20912Ш15180</t>
  </si>
  <si>
    <t>Централизованная фильтрация от Ростелеком</t>
  </si>
  <si>
    <t>65П01  №  0001190</t>
  </si>
  <si>
    <t>97-Ш</t>
  </si>
  <si>
    <t>23.10.2018</t>
  </si>
  <si>
    <t> Приказ  №969-ОД  Дата  27.08.2010</t>
  </si>
  <si>
    <t>МБОУ «СОШ п.г.т.Южно- Курильск» (доп.)</t>
  </si>
  <si>
    <t>Муниципальное бюджетное общеобразовательное учреждение «Средняя общеобразовательная школа п.г.т. Южно-Курильск» (доп.)</t>
  </si>
  <si>
    <t>МБОУ «СОШ пгт.Южно-Курильск» (далее – Школа) расположена в поселке городского типа Южно-Курильск. Большинство семей обучающихся проживают в домах типовой застройки в пгт. Южно-Курильск и близлежащих поселках (Горячий пляж, Лагунное, Отрадное, Менделеево). Основным видом деятельности Школы является реализация общеобразовательных программ начального общего, основного общего и среднего образования</t>
  </si>
  <si>
    <t>Першина Оксана Алексеевна</t>
  </si>
  <si>
    <t>Альбицкий Дмитрий Евгеньевич</t>
  </si>
  <si>
    <t>Южно-Курильск</t>
  </si>
  <si>
    <t>694500, Россия, Сахалинская обл, Южно-Курильский р-н пгт. Южно-Курильск, ул. Океанская, д. 1А</t>
  </si>
  <si>
    <t>44.028607</t>
  </si>
  <si>
    <t>145.863581</t>
  </si>
  <si>
    <t>4245521610</t>
  </si>
  <si>
    <t>4245521434</t>
  </si>
  <si>
    <t>yukgo.mbousoshyuk@sakhalin.gov.ru</t>
  </si>
  <si>
    <t>https://ykschool.gosuslugi.ru/</t>
  </si>
  <si>
    <t>694500 Сахалинская обл., пгт. Южно-Курильск, пр. Садовый, д. 5А</t>
  </si>
  <si>
    <t>6518006034</t>
  </si>
  <si>
    <t>1046506400050</t>
  </si>
  <si>
    <t>55651316</t>
  </si>
  <si>
    <t>64256551000</t>
  </si>
  <si>
    <t>USTAV_2024_SOSh_YuKa.pdf</t>
  </si>
  <si>
    <t>720</t>
  </si>
  <si>
    <t>https://ykschool.gosuslugi.ru/glavnoe/raspisanie/</t>
  </si>
  <si>
    <t>Обучение в Школе ведется на русском языке. Школа реализует образовательные программы НОО, ООО, СОО. Форма обучения -очная. Уровни образования: Начальное общее образование - 1-4 классы (нормативный срок освоения 4 года). Основное общее образование - 5-9 классы (нормативный срок освоения 5 лет). Среднее общее образование - 10-11 классы (нормативный срок освоения 2 года); Занятия в Школе проводятся в две смены (1 и 2). В школе 5-ти дневная рабочая неделя.</t>
  </si>
  <si>
    <t>пятидневная рабочая неделя</t>
  </si>
  <si>
    <t>20912UU2630 21912UU2630</t>
  </si>
  <si>
    <t>ДЕПАРТАМЕНТ ФИНАНСОВ МО (МБОУ «СОШ П.Г.Т.ЮЖНО-КУРИЛЬСК»)</t>
  </si>
  <si>
    <t>138</t>
  </si>
  <si>
    <t>Kaspersky Endpoint Security</t>
  </si>
  <si>
    <t>Л035-01259-65/00276187</t>
  </si>
  <si>
    <t>11.12.2015</t>
  </si>
  <si>
    <t> Приказ  1905-ОД  Дата  11.12.2015</t>
  </si>
  <si>
    <t>Центр Образования Южно-Курильск (доп.)</t>
  </si>
  <si>
    <t>Муниципальное бюджетное образовательное учреждение «Центр образования пгт. Южно-Курильск» (доп.)</t>
  </si>
  <si>
    <t>7.10.1993</t>
  </si>
  <si>
    <t>МБОУ «Центр образования пгт. Южно-Курильск» начал свою работу с 1993 года. Основной вид деятельности – реализация образовательных программ основного общего и среднего общего образования. Также школа реализует программу Профессионального образования (водитель категории «В»).В Центр образования принимают учеников с восьмого класса. Для несовершеннолетних учеников предлагается очная форма обучения, для совершеннолетних очно-заочная и заочная.Все ученики Центра образования, независимо от формы обучения, имеют возможность (бесплатно) в 10-11 классах пройти обучение по профессии «Водитель категории «В». Для населения поселка эта образовательная услуга оказывается платно.</t>
  </si>
  <si>
    <t>Даринская Альвина Николаевна</t>
  </si>
  <si>
    <t>Березюк Елена Феликсовна</t>
  </si>
  <si>
    <t>694500, Россия, Сахалинская обл, Южно-Курильский р-н пгт. Южно-Курильск, ул. Набережная, д. 20</t>
  </si>
  <si>
    <t>44.029886</t>
  </si>
  <si>
    <t>145.855876</t>
  </si>
  <si>
    <t>4245521951</t>
  </si>
  <si>
    <t>centr_o@mail.ru</t>
  </si>
  <si>
    <t>http://coyk.ru</t>
  </si>
  <si>
    <t>6518006891</t>
  </si>
  <si>
    <t>1026501203453</t>
  </si>
  <si>
    <t>14081321</t>
  </si>
  <si>
    <t>ustav_rtf_ts_o.doc</t>
  </si>
  <si>
    <t>https://centrobr.gosuslugi.ru/obuchenie/dopolnitelnoe-obrazovanie/</t>
  </si>
  <si>
    <t>1) обучение в Школе ведется на русском языке;2) школа реализует образовательные программы ООО, СОО;3)формы обучения -очная, очно-заочная4) Уровни образования:Основное общее образование 5-9 классы (нормативный срок освоения 5 лет). Среднее общее образование 10-11 классы (нормативный срок освоения 2 года);5)Занятия в Школе проводятся в одну смену . В школе 6-ти дневная рабочая неделя."</t>
  </si>
  <si>
    <t>Шестидневная рабочая неделя</t>
  </si>
  <si>
    <t>20912UU2650</t>
  </si>
  <si>
    <t>URL и DSW фильтрация</t>
  </si>
  <si>
    <t>194</t>
  </si>
  <si>
    <t>65Л01  №  0000507</t>
  </si>
  <si>
    <t>13-ВШ</t>
  </si>
  <si>
    <t>25.12.2015</t>
  </si>
  <si>
    <t> Приказ  3.12.-1140-р  Дата  2.09.2022</t>
  </si>
  <si>
    <t>Курильский муниципальный округ Сахалинской области</t>
  </si>
  <si>
    <t>МБОУ СОШ с. Буревестник (доп.)</t>
  </si>
  <si>
    <t>Муниципальное бюджетное общеобразовательное учреждение средняя школа села Буревестник (доп.)</t>
  </si>
  <si>
    <t>Администрация Курильского МО;</t>
  </si>
  <si>
    <t>Отдел образования Курильск;</t>
  </si>
  <si>
    <t>МБОУ СШ села Буревестник</t>
  </si>
  <si>
    <t>Буревестник</t>
  </si>
  <si>
    <t>694541, Россия, Сахалинская обл, Курильский р-н с. Горное, ул. ДОС, д. 20</t>
  </si>
  <si>
    <t>44.9223</t>
  </si>
  <si>
    <t>147.626753</t>
  </si>
  <si>
    <t>4245498243</t>
  </si>
  <si>
    <t>bureves_scholl@mail.ru</t>
  </si>
  <si>
    <t>https://burevestnik-school.sakhalin.gov.ru/page/documents/</t>
  </si>
  <si>
    <t>Дополнительные корпуса отсутствуют</t>
  </si>
  <si>
    <t>6511003789</t>
  </si>
  <si>
    <t>651101001</t>
  </si>
  <si>
    <t>1036505200093</t>
  </si>
  <si>
    <t>54546988</t>
  </si>
  <si>
    <t>64220000002</t>
  </si>
  <si>
    <t>Образование начальное общее, Образование основное общее, Образование дополнительное детей и взрослых прочее, не включенное в другие группировки</t>
  </si>
  <si>
    <t>Среднее общее образование</t>
  </si>
  <si>
    <t>Начальное общее образование; основное общее образование; образование дополнительное детей и взрослых, не включенное в другие группировки</t>
  </si>
  <si>
    <t>Учебные занятия с 9:00 до 15:05; внеурочные занятия до 18:00</t>
  </si>
  <si>
    <t>Предлагает программы начального, основного и среднего общего образования. Ученики изучают базовые школьные предметы, посещают тематические кружки и спортивные секции, проходят марафоны и онлайн-олимпиады, например, на платформе «Учи.ру». Педагоги сочетают традиционные методы обучения с новыми технологиями, участвуют в программе «Активный учитель». Есть возможность индивидуального обучения детей на дому.</t>
  </si>
  <si>
    <t>С 9:00 до 18:00 ежедневно, кроме субботы и воскресенья</t>
  </si>
  <si>
    <t>03234643645200006100</t>
  </si>
  <si>
    <t>20616UU3140</t>
  </si>
  <si>
    <t>NetPolice Pro</t>
  </si>
  <si>
    <t>65Л01  №  0000866</t>
  </si>
  <si>
    <t>26.08.2018</t>
  </si>
  <si>
    <t> Приказ  907-ОД  Дата  22.07.2010</t>
  </si>
  <si>
    <t>МБОУ СОШ с.Горячие Ключи (Доп. Образование)</t>
  </si>
  <si>
    <t>Муниципальное бюджетное общеобразовательное учреждение средняя общеобразовательная школа с. Горячие Ключи (Доп. Образование)</t>
  </si>
  <si>
    <t>1.09.80</t>
  </si>
  <si>
    <t>МБОУ СОШ с. Горячие Ключи была открыта в 1980 году, как восьмилетняя Горячеключевская школа, а в 1981 году она была преобразована в полную среднюю общеобразовательную школу. В 1981 году школу закончили 13 учащихся 8 класса, и все они были приняты среднюю школу. В 2023 году школе присвоено имя Героя Советского Союза Вилкова Николая Александровича.</t>
  </si>
  <si>
    <t>Нажиткова Наталья Владимировна</t>
  </si>
  <si>
    <t>Субботина Светлана Юрьевна</t>
  </si>
  <si>
    <t>Горячие Ключи</t>
  </si>
  <si>
    <t>Россия, Сахалинская обл, Курильский р-н с. Горячие Ключи, ул. Горячие ключи, д. 1</t>
  </si>
  <si>
    <t>45.1500</t>
  </si>
  <si>
    <t>147.883333</t>
  </si>
  <si>
    <t>4245497260</t>
  </si>
  <si>
    <t>chkoul_gor.kl@mail.ru</t>
  </si>
  <si>
    <t>http://gorklych-sk.ru/index.php</t>
  </si>
  <si>
    <t>6511003771</t>
  </si>
  <si>
    <t>1036505200082</t>
  </si>
  <si>
    <t>54545925</t>
  </si>
  <si>
    <t>64220501000</t>
  </si>
  <si>
    <t>Устав МБОУ СОШ с. Горячие Ключи_compressed.pdf</t>
  </si>
  <si>
    <t>Непосредственно образовательная деятельность;</t>
  </si>
  <si>
    <t>http://gorklych-sk.ru/images/download/2020-2/GSShraspisanie.pdf</t>
  </si>
  <si>
    <t>1) обучение в Школе ведется на русском языке; 2) школа реализует образовательные программы НОО, ООО, СОО; 3)формы обучения -очная, очно-заочная, заочная;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одну смену (1). В школе 6-ти дневная рабочая неделя.</t>
  </si>
  <si>
    <t>пн-пт с 8:00-18:00 обед с 13:00-15:00</t>
  </si>
  <si>
    <t>отделение Южно-Сахалинск банка России//УФК</t>
  </si>
  <si>
    <t>40701810064011000015</t>
  </si>
  <si>
    <t>03234643647200006100</t>
  </si>
  <si>
    <t>Л/с 21616Ш54570</t>
  </si>
  <si>
    <t>крипто шлюз</t>
  </si>
  <si>
    <t>МБОУ СОШ г.Курильска им. Э.Д.Норполова (доп.)</t>
  </si>
  <si>
    <t>Муниципальное бюджетное общеобразовательное учреждение средняя общеобразовательная школа г.Курильска имени героя Российской Федерации Эдуарда Доржиевича Норполова (доп.)</t>
  </si>
  <si>
    <t>1.01.1947</t>
  </si>
  <si>
    <t>1. Год открытия школы -1947 г. 2. Школа находилась в нижней части города, в ней было 7 классов. В 1948 году образовалась десятилетка, в 10-м классе обучалось 2 человека. Затем из с.Буревестник и с. Рейдово в 10-й класс стали приезжать ученики. Образовался первый интернат рядом со школой. В первый год русские и японские дети занимались в одном здании, которое было разделено перегородкой, японских</t>
  </si>
  <si>
    <t>Фёдоров Сергей Павлович</t>
  </si>
  <si>
    <t>Мартынова Татьяна Александровна</t>
  </si>
  <si>
    <t>Курильск</t>
  </si>
  <si>
    <t>45.2349029</t>
  </si>
  <si>
    <t>147.8724038</t>
  </si>
  <si>
    <t>4245442298</t>
  </si>
  <si>
    <t>shkola.kurilsk@gmail.com</t>
  </si>
  <si>
    <t>http://iturupschool.ru</t>
  </si>
  <si>
    <t>6511003764</t>
  </si>
  <si>
    <t>1026501101054</t>
  </si>
  <si>
    <t>54547002</t>
  </si>
  <si>
    <t>Приказ "Режим занятий МБОУ СОШ г. Курильска" http://iturupschool.ru/?page_id=2624</t>
  </si>
  <si>
    <t>1) обучение в Школе ведется на русском языке; 2) школа реализует образовательные программы НОО, ООО, СОО; 3)формы обучения -очная, очно-заочная;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одну смену. В школе 5-ти дневная рабочая неделя. Время работы : с 8.00 до</t>
  </si>
  <si>
    <t>Понедельник-четверг: с 9:00 до 17:15 ч. Пятница: с 9:00 – 17:00 ч. Перерыв: с 13:00 – 14:00 ч. Выходной: суббота — воскресенье</t>
  </si>
  <si>
    <t>20616Ш46830</t>
  </si>
  <si>
    <t>На уровне провайдера "Ростелеком"</t>
  </si>
  <si>
    <t>3G/4G модем, выделенный канал, PON</t>
  </si>
  <si>
    <t>65Л01  №  0000385</t>
  </si>
  <si>
    <t>114-Ш</t>
  </si>
  <si>
    <t>19.08.2015</t>
  </si>
  <si>
    <t> Приказ  1329-ОД  Дата  21.07.2010</t>
  </si>
  <si>
    <t>МБОУ СОШ с. Рейдово (доп.)</t>
  </si>
  <si>
    <t>Муниципальное бюджетное общеобразовательное учреждение средняя общеобразовательная школа с. Рейдово имени Героя Советского Союза Ильичёва Петра Ивановича (доп.)</t>
  </si>
  <si>
    <t>Дата создания образовательной организации: 1945г. Место нахождения образовательной организации: 694530, Сахалинская область, Курильский район, с. Рейдово, ул. Курильское шоссе, д. 4</t>
  </si>
  <si>
    <t>Половнюк Наталья Ивановна</t>
  </si>
  <si>
    <t>Кисель Марина Петровна</t>
  </si>
  <si>
    <t>Ивановича Муниципальное бюджетное общеобразовательное учреждение средняя общеобразовательная школа с.Рейдово имени героя Советского Союза Ильичёва Петра</t>
  </si>
  <si>
    <t>Рейдово</t>
  </si>
  <si>
    <t>694535, Россия, Сахалинская обл, Курильский р-н с. Рейдово, ул. Курильское шоссе, д. 4А</t>
  </si>
  <si>
    <t>45.272473</t>
  </si>
  <si>
    <t>148.023521</t>
  </si>
  <si>
    <t>4245499355</t>
  </si>
  <si>
    <t>scool694535@mail.ru</t>
  </si>
  <si>
    <t>https://school-reidovo.ru/</t>
  </si>
  <si>
    <t>6511003757</t>
  </si>
  <si>
    <t>1026501101131</t>
  </si>
  <si>
    <t>54545919</t>
  </si>
  <si>
    <t>64220000006</t>
  </si>
  <si>
    <t>132</t>
  </si>
  <si>
    <t>Режим и график работы образовательной организации: 8:00 - 19:00 Пятидневная рабочая неделя. В субботу,воскресенье и праздничные дни (установленные законодательством Российской Федерации) образовательное учреждение не работает. На период школьных каникул приказом директора школы устанавливается особый график работы образовательного учреждения. Начало учебных занятий: 8:30</t>
  </si>
  <si>
    <t>Отделение Южно-Сахалинск г.Южно-Сахалинск</t>
  </si>
  <si>
    <t>Северо-Курильский муниципальный округ Сахалинской области</t>
  </si>
  <si>
    <t>МБОУ СОШ г.Северо-Курильска (доп.)</t>
  </si>
  <si>
    <t>Муниципальное бюджетное общеобразовательное учреждение "Средняя общеобразовательная школа г. Северо-Курильска Сахалинской области" (доп.)</t>
  </si>
  <si>
    <t>Администрация С-Курильского МО;</t>
  </si>
  <si>
    <t>Отдел образования Северо-Курильск;</t>
  </si>
  <si>
    <t>Колокольцева Ирина Владимировна</t>
  </si>
  <si>
    <t>Стрижак Яна Николаевна</t>
  </si>
  <si>
    <t>Северо-Курильск</t>
  </si>
  <si>
    <t>694550, Россия, Сахалинская обл, Северо-Курильский р-н г. Северо-Курильск, ул. Вилкова, д. 27</t>
  </si>
  <si>
    <t>4245321202</t>
  </si>
  <si>
    <t>skgo.mbousosh@sakhalin.gov.ru</t>
  </si>
  <si>
    <t>https://sh-severokurilsk-r424.gosweb.gosuslugi.ru/</t>
  </si>
  <si>
    <t>694550, Сахалинская область, г. Северо-Курильск, ул. Шутова д.18а</t>
  </si>
  <si>
    <t>6515001415</t>
  </si>
  <si>
    <t>651501001</t>
  </si>
  <si>
    <t>1026501158683</t>
  </si>
  <si>
    <t>12274553</t>
  </si>
  <si>
    <t>64243501000</t>
  </si>
  <si>
    <t>Образование среднее общее, Образование дополнительное детей и взрослых прочее, не включенное в другие группировки</t>
  </si>
  <si>
    <t>Устав_МБОУ Средняя школа г. Северо-Курильска изменен.docx</t>
  </si>
  <si>
    <t>СОК, библиотека, ДК, пограничная часть, воинская часть, музей</t>
  </si>
  <si>
    <t>170</t>
  </si>
  <si>
    <t>Начальное общее, основное общее, Среднее общее образование, дополнительное образование детей и взрослых</t>
  </si>
  <si>
    <t>Целевой. Охватывает все цели образовательного процесса — от самой общей (обеспечить всестороннее развитие личности) до конкретных планируемых результатов, например по развитию того или иного навыка. Содержательный. Включает содержание образования — то, чему учат (или чему учатся). Содержание формулируется в образовательной программе и может принимать разный вид, в зависимости от подхода к образовательному процессу. Деятельностный. Отражает взаимодействие педагогов и обучаемых, их сотрудничество,</t>
  </si>
  <si>
    <t>по отдельному графику</t>
  </si>
  <si>
    <t>от 6,5 лет</t>
  </si>
  <si>
    <t>шестидневная</t>
  </si>
  <si>
    <t>ОТДЕЛЕНИЕ ЮЖНО-САХАЛИНСК БАНКА РОССИИ//УФК ПО САХА</t>
  </si>
  <si>
    <t>03234643645430006100</t>
  </si>
  <si>
    <t>20902000030</t>
  </si>
  <si>
    <t>65Л01  №  0000501</t>
  </si>
  <si>
    <t>135-Ш</t>
  </si>
  <si>
    <t>16.12.2015</t>
  </si>
  <si>
    <t> Приказ  1922-ОД  Дата  16.12.2015</t>
  </si>
  <si>
    <t>ГКОУ "Школа-интернат" "Радуга"" (доп)</t>
  </si>
  <si>
    <t>Государственная образовательная организация</t>
  </si>
  <si>
    <t>Государственное казенное общеобразовательное учреждение для детей-сирот и детей, оставшихся без попечения родителей, Сахалинской области «Школа-интернат «Радуга» (доп)</t>
  </si>
  <si>
    <t>Сахминобр;</t>
  </si>
  <si>
    <t>694350, Россия, Сахалинская обл, Смирныховский р-н пгт. Смирных, ул. Западная, д. 16А</t>
  </si>
  <si>
    <t>6514000200</t>
  </si>
  <si>
    <t>1026500914692</t>
  </si>
  <si>
    <t>УСТАВ 2014 год.pdf</t>
  </si>
  <si>
    <t>ГКОУШИ г.Поронайск (доп.)</t>
  </si>
  <si>
    <t>Государственное Казенное Образовательное Учреждение Школа-Интернат г. Поронайск (доп.)</t>
  </si>
  <si>
    <t>Леоненко Марина Александровна</t>
  </si>
  <si>
    <t>Бурдинская Ирина Владимировна</t>
  </si>
  <si>
    <t>694240, Россия, Сахалинская обл, Поронайский р-н г. Поронайск, ул. Саперная, д. 5</t>
  </si>
  <si>
    <t>4243152300</t>
  </si>
  <si>
    <t>mo.gkouship@sakhalin.gov.ru</t>
  </si>
  <si>
    <t>6507010060</t>
  </si>
  <si>
    <t>1026500917607</t>
  </si>
  <si>
    <t>55652178</t>
  </si>
  <si>
    <t>64240501000</t>
  </si>
  <si>
    <t>2300223</t>
  </si>
  <si>
    <t>75204</t>
  </si>
  <si>
    <t>устав с изм.pdf</t>
  </si>
  <si>
    <t>120</t>
  </si>
  <si>
    <t>Заместитель директора по АХР (Ф.И.О.)</t>
  </si>
  <si>
    <t>МБДОУ "Детский сад № 1 "Родничок" с. Горнозаводска (доп.)</t>
  </si>
  <si>
    <t>Муниципальное бюджетное дошкольное образовательное учреждение «Детский сад № 1 «Родничок» с. Горнозаводска (доп.)</t>
  </si>
  <si>
    <t>12.05.2015</t>
  </si>
  <si>
    <t>Детский сад №1 "Родничок" является муниципальным бюджетным учреждением дошкольного образования расположен в с. Горнозаводск, Невельского района, Сахалинской области. Детский сад был открыт 12 мая 2015 года и стал вторым детским садом в селе. На территории детского сада размещены спортивные и игровые комплексы для развития детей. Вместимость детского сада 96 воспитанников. Функционирует 4 группы</t>
  </si>
  <si>
    <t>Вахитова Светлана Фенильевна</t>
  </si>
  <si>
    <t>694760, Россия, Сахалинская обл, Невельский р-н с. Горнозаводск, ул. Артемовская, д. 3</t>
  </si>
  <si>
    <t>46.560753</t>
  </si>
  <si>
    <t>141.844459</t>
  </si>
  <si>
    <t>4243698300</t>
  </si>
  <si>
    <t>nevgo.mbdour.1@sakhalin.gov.ru</t>
  </si>
  <si>
    <t>https://dcrodnichok.gosuslugi.ru/</t>
  </si>
  <si>
    <t>6505008965</t>
  </si>
  <si>
    <t>1156509000042</t>
  </si>
  <si>
    <t>24577649</t>
  </si>
  <si>
    <t>Образование дошкольное</t>
  </si>
  <si>
    <t>Фото уставpdf (1).pdf</t>
  </si>
  <si>
    <t>Невельская централизованная библиотечная система</t>
  </si>
  <si>
    <t>Дошкольное образование общеобразовательного типа</t>
  </si>
  <si>
    <t>Вторник с 15.30 до 16.00</t>
  </si>
  <si>
    <t>очная форма обучения</t>
  </si>
  <si>
    <t>2. Успех каждого ребенка</t>
  </si>
  <si>
    <t>с 15.30 до 16.30</t>
  </si>
  <si>
    <t>03234643647280006100</t>
  </si>
  <si>
    <t>20616316060</t>
  </si>
  <si>
    <t>ООО "Солнце Телеком"</t>
  </si>
  <si>
    <t>65П01  №  0000732</t>
  </si>
  <si>
    <t>160-ДС</t>
  </si>
  <si>
    <t>30.04.2015</t>
  </si>
  <si>
    <t> Приказ  650-ОД  Дата  30.03.2015</t>
  </si>
  <si>
    <t>Prilozhenie_k_licenzii_na_obrazovatel_nuyu_deyatel_nost.pdf</t>
  </si>
  <si>
    <t>МБДОУ "Детский сад № 2 "Рябинка" с. Горнозаводск (доп.)</t>
  </si>
  <si>
    <t>Муниципальное бюджетное дошкольное образовательное учреждение "Детский сад № 2 «Рябинка» с. Горнозаводска (доп.)</t>
  </si>
  <si>
    <t>25.08.1967</t>
  </si>
  <si>
    <t>В нашем детском саду созданы все условия для полноценного развития детей. В ДОУ функционируют: 1. 5 групп общеразвивающей направленности; 2.Спортивный и музыкальный залы; 3.Кабинет педагога психолога и учителя логопеда; 4.Компьютерный класс; 5. Оборудованные прогулочные и спортивный участки.</t>
  </si>
  <si>
    <t>Попова Инесса Владимировна</t>
  </si>
  <si>
    <t>694760, Россия, Сахалинская обл, Невельский р-н с. Горнозаводск, ул. Кольцевая, д. 31</t>
  </si>
  <si>
    <t>46.561257</t>
  </si>
  <si>
    <t>141.852068</t>
  </si>
  <si>
    <t>4243696517</t>
  </si>
  <si>
    <t>nevgo.mbdour.2@sakhalin.gov.ru</t>
  </si>
  <si>
    <t>https://ds-ryabinka65.gosuslugi.ru/</t>
  </si>
  <si>
    <t>6505009920</t>
  </si>
  <si>
    <t>1026500869911</t>
  </si>
  <si>
    <t>54542080</t>
  </si>
  <si>
    <t>64228000004</t>
  </si>
  <si>
    <t>1.Техническая 2. Социально-гуманитарная</t>
  </si>
  <si>
    <t>1.Образовательная деятельность, осуществляемая в процессе организации различных видов детской деятельности; 2. Самостоятельная деятельность детей</t>
  </si>
  <si>
    <t>https://ds-ryabinka65.gosuslugi.ru/nash-detskiy-sad/dopolnitelnye-zanyatiya/dopolnitelnye-zanyatiya_5.html#programm https://ds-ryabinka65.gosuslugi.ru/netcat_files/19/8/545.pdf?1733341562 https://ds-ryabinka65.gosuslugi.ru/netcat_files/19/8/574.pdf?1733341704</t>
  </si>
  <si>
    <t>1) Обучение и воспитание осуществляется на русском языке; 2) формы обучения -очная; 3) 5-ти дневная рабочая неделя, с 7ч 30 мин до 19 ч 30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</si>
  <si>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5-ти дневная рабочая неделя, с 7ч 30 мин до 19 ч 30 мин. Суббота, воскресенье, а также праздничные дни, установленные законодательством РФ - выходные.</t>
  </si>
  <si>
    <t>20616UZ7950</t>
  </si>
  <si>
    <t>65П01  №  0000737</t>
  </si>
  <si>
    <t>65-ДС</t>
  </si>
  <si>
    <t>22.04.2015</t>
  </si>
  <si>
    <t> Приказ  3.12-1042-р  Дата  8.08.2016</t>
  </si>
  <si>
    <t>prilozhenie_k_litsenzii.pdf</t>
  </si>
  <si>
    <t>МБДОУ "Детский сад №11 "Аленький цветочек" г. Невельска (доп.)</t>
  </si>
  <si>
    <t>Муниципальное бюджетное дошкольное образовательное учреждение "Детский сад № 11 "Аленький цветочек" г.Невельска (доп.)</t>
  </si>
  <si>
    <t>30.12.2010</t>
  </si>
  <si>
    <t>https://alenkiitzvetocheck.ru/ МБДОУ «Детский сад № 11 «Аленький цветочек» рассчитан на 110 мест, предельная наполняемость 141 место, 6 групп (2 – ясельных и 4 – дошкольных).</t>
  </si>
  <si>
    <t>Кузнецова Татьяна Васильевна</t>
  </si>
  <si>
    <t>694742, Россия, Сахалинская обл, Невельский р-н г. Невельск, ул. Чехова, д. 9-а</t>
  </si>
  <si>
    <t>46.6535251</t>
  </si>
  <si>
    <t>141.862124</t>
  </si>
  <si>
    <t>4243665513,4243665512</t>
  </si>
  <si>
    <t>nevgo.mbdoudsan@sakhalin.gov.ru</t>
  </si>
  <si>
    <t>http://mbdoudsan@sakhalin.gov.ru</t>
  </si>
  <si>
    <t>6505010019</t>
  </si>
  <si>
    <t>1026500870417</t>
  </si>
  <si>
    <t>54542051</t>
  </si>
  <si>
    <t>13. Собственность субъектов Российской Федерации</t>
  </si>
  <si>
    <t>Устав МБДОУ 23.12.2024.pdf</t>
  </si>
  <si>
    <t>МБОУ СОШ № 3 г. Невельска, МБУК Невельская ЦБС, ОМВД ГИБДД, МБУЗ НЦРБ, ОКУ Невельский ПО, ДШИ, МБУ СШ г. Невельска</t>
  </si>
  <si>
    <t>133</t>
  </si>
  <si>
    <t>общеобразовательного типа</t>
  </si>
  <si>
    <t>1. Непосредственно образовательная деятельность. 2. Образовательная деятельность в режимных моментах. 3. Самостоятельная деятельность детей. 4. Образовательная деятельность в семье.</t>
  </si>
  <si>
    <t>Приказ № 281-а от 28.08.2024г. расписание образовательной деятельности https://alenkiitzvetocheck.ru/media/2024/08/30/1333161469/raspisanie_zanyatij_2024-2025.pdf</t>
  </si>
  <si>
    <t>1)Обучение и воспитание осуществляет на русском языке; 2)реализует основную образовательную программу; 3)форма обучения-очная; 4)уровни образования дошкольный срок обучения 5 лет; 5)5-ти дневная рабочая неделя, с 7ч30мин до 19 30мин.,суббота,воскресенье,а так же праздничные дни, установленные законодательством РФ-выходные, начало учебного года-1 сентября, конец учебного года-31 мая, с 01 июня по 31 августа-летний оздоровительный период</t>
  </si>
  <si>
    <t>Учреждение работает в режиме 5-дневной рабочей недели с 12 часовым пребыванием детей с 7 часов 30 минут до 19 часов 30 минут и календарным временем посещения круглогодично.</t>
  </si>
  <si>
    <t>03232643645280006100</t>
  </si>
  <si>
    <t>20616UZ7970</t>
  </si>
  <si>
    <t>Наименование банка: ОТДЕЛЕНИЕ ЮЖНО-САХАЛИНСК БАНКА РОССИИ//УФК по Сахалинской области г. Южно-Сахалинск</t>
  </si>
  <si>
    <t>65П01  №  0000734</t>
  </si>
  <si>
    <t>145-ДС</t>
  </si>
  <si>
    <t> Приказ  3.12-1046-р  Дата  8.08.2016</t>
  </si>
  <si>
    <t>Лицензия с доп. усл..pdf</t>
  </si>
  <si>
    <t>МБДОУ "Детский сад №16 "Малышка" г. Невельска (доп.)</t>
  </si>
  <si>
    <t>Муниципальное бюджетное дошкольное образовательное учреждение "Детский сад № 16 "Малышка" г. Невельска (доп.)</t>
  </si>
  <si>
    <t>29.11.2002</t>
  </si>
  <si>
    <t>МБДОУ "Детский сад № 16 "Малышка" рассчитан на 115 мест, 5 групп: •Группа раннего развития - 1 •Младшая группа - 1 •Средняя группа - 1 •Старшая группа - 1 •Подготовительная группа - 1.</t>
  </si>
  <si>
    <t>Шевнина В.В.</t>
  </si>
  <si>
    <t>694740, Россия, Сахалинская обл, Невельский р-н г. Невельск, ул. Ленина, д. 86</t>
  </si>
  <si>
    <t>46.6683810</t>
  </si>
  <si>
    <t>141.8569650</t>
  </si>
  <si>
    <t>4243660811</t>
  </si>
  <si>
    <t>nevgo.mbdoudsmn@sakhalin.gov.ru</t>
  </si>
  <si>
    <t>https://ds16-malyshka-nevelsk.gosuslugi.ru</t>
  </si>
  <si>
    <t>6505009905</t>
  </si>
  <si>
    <t>1026500870131</t>
  </si>
  <si>
    <t>54542022</t>
  </si>
  <si>
    <t>64420000000</t>
  </si>
  <si>
    <t>Устав_Малышка_2025.pdf</t>
  </si>
  <si>
    <t>Невельская централизованная библиотечная система, Невельский историко-краеведческий музей.</t>
  </si>
  <si>
    <t>115</t>
  </si>
  <si>
    <t>Общеобразовательного типа.</t>
  </si>
  <si>
    <t>В образовательный процесс включены следующие блоки: непосредственно образовательная деятельность, социально-коммуникативное развитие, познавательное развитие, речевое развитие, художественно-эстетическое развитие.</t>
  </si>
  <si>
    <t>Расписание занятий. https://ds16-malyshka-nevelsk.gosuslugi.ru/svedeniya-ob-obrazovatelnoy-organizatsii/dokumenty/rezhim-zanyatiy-obuchayuschihsya.html Календарный учебный график https://ds16-malyshka-nevelsk.gosuslugi.ru/svedeniya-ob-obrazovatelnoy-organizatsii/obrazovanie/kalendarnyy-uchebnyy-grafik-na-2024-2025-uchebnyy-god.html Учебный план https://ds16-malyshka-nevelsk.gosuslugi.ru/svedeniya-ob-obrazovatelnoy-organizatsii/obrazovanie/uchebnyy-plan-na-2024-2025-uchebnyy-god.html</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</si>
  <si>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 5) 5-ти дневная рабочая неделя,с 7ч 30 мин до 19 ч 30 мин.Суббота, воскресенье, а также праздничные дни, установленные законодательством РФ - выходные. Начало учебного года - 01 сентября, конец учебного года - 31 мая.</t>
  </si>
  <si>
    <t>2. Успех каждого ребенка, 5. Патриотическое воспитание</t>
  </si>
  <si>
    <t>с понедельника по пятницу с 7.30 до 19.30 часов; выходные дни - суббота и воскресенье</t>
  </si>
  <si>
    <t>20616UZ7U30</t>
  </si>
  <si>
    <t>ОТДЕЛЕНИЕ ЮЖНО-САХАЛИНСК БАНКА РОССИИ//УФК по Сахалинской области г. Южно-Сахалинск.</t>
  </si>
  <si>
    <t>27</t>
  </si>
  <si>
    <t>встроенные категории трафика</t>
  </si>
  <si>
    <t>ООО "СолнцеТелеком"</t>
  </si>
  <si>
    <t>65Л01  №  0000186</t>
  </si>
  <si>
    <t>144-ДС</t>
  </si>
  <si>
    <t>Министерство образования Сахалинской</t>
  </si>
  <si>
    <t> Приказ  488ОД  Дата  9.04.2015</t>
  </si>
  <si>
    <t>Лицензия на ОД.pdf</t>
  </si>
  <si>
    <t>МБДОУ "Детский сад №17 "Кораблик" г. Невельска (доп.)</t>
  </si>
  <si>
    <t>Муниципальное бюджетное дошкольное образовательное учреждение "Детский сад № 17 "Кораблик", г.Невельска (доп.)</t>
  </si>
  <si>
    <t>10.01.1991</t>
  </si>
  <si>
    <t>https://ds17-neveisk.gosuslugi.ru/</t>
  </si>
  <si>
    <t>Матвеева Елена Владимировна1</t>
  </si>
  <si>
    <t>694745, Россия, Сахалинская обл, Невельский р-н г. Невельск, ул. Победы, д. 2</t>
  </si>
  <si>
    <t>46.702082</t>
  </si>
  <si>
    <t>141.86548</t>
  </si>
  <si>
    <t>4243663887</t>
  </si>
  <si>
    <t>nevgo.mbdoudskn@sakhalin.gov.ru</t>
  </si>
  <si>
    <t>6505009863</t>
  </si>
  <si>
    <t>1026500869900</t>
  </si>
  <si>
    <t>54542039</t>
  </si>
  <si>
    <t>ustav_korablik_2015 (3).pdf</t>
  </si>
  <si>
    <t>МБУК "Невельская ЦБС"</t>
  </si>
  <si>
    <t>https://ds17-korablik.shl.prosadiki.ru/media/2024/08/27/1330147026/2024-08-27_006.pdf</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</si>
  <si>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t>
  </si>
  <si>
    <t>5-ти дневная рабочая неделя,с 7ч 30 мин до 19 ч 30 мин.Суббота, воскресенье, а также праздничные дни, установленные законодательством РФ - выходные. Начало учебного года - 01 сентября, конец учебного года - 31 мая</t>
  </si>
  <si>
    <t>Отделение Южно-Сахалинск Банка России//УФК по Сах</t>
  </si>
  <si>
    <t>20616UZ7Щ00</t>
  </si>
  <si>
    <t>наименование банка: Отделение Южно-Сахалинск Банка России//УФК по Сахалинской области г.Южно-Сахалинск</t>
  </si>
  <si>
    <t>Солнце-Телеком</t>
  </si>
  <si>
    <t>65п01  №  0000751</t>
  </si>
  <si>
    <t>68-дс</t>
  </si>
  <si>
    <t>26.05.2015</t>
  </si>
  <si>
    <t> Приказ  422-од  Дата  28.04.2011</t>
  </si>
  <si>
    <t>Scan2025-06-24_121710.pdf</t>
  </si>
  <si>
    <t>МБДОУ "Детский сад №2 "Журавушка" г. Невельска (доп.)</t>
  </si>
  <si>
    <t>Муниципальное бюджетное дошкольное образовательное учреждение "Детский сад № 2 "Журавушка" г. Невельска (доп.)</t>
  </si>
  <si>
    <t>15.08.1986</t>
  </si>
  <si>
    <t>официальный сайт дошкольного образования https://ds-zhuravushka-nevelsk-r424.gosweb.gosuslugi.ru/</t>
  </si>
  <si>
    <t>Новикова Екатерина Александровна</t>
  </si>
  <si>
    <t>Хильченко Екатерина Евгеньевна, методист</t>
  </si>
  <si>
    <t>Кораблева Елена Владимировна, заведующий хозяйством</t>
  </si>
  <si>
    <t>694740, Россия, Сахалинская обл, Невельский р-н г. Невельск, ул. Школьная, д. 5</t>
  </si>
  <si>
    <t>46.685554</t>
  </si>
  <si>
    <t>141.86009</t>
  </si>
  <si>
    <t>4243661962</t>
  </si>
  <si>
    <t>nevgo.mbdoudszh@sakhalin.gov.ru</t>
  </si>
  <si>
    <t>https://zhuravushka2.gosuslugi.ru</t>
  </si>
  <si>
    <t>6505009888</t>
  </si>
  <si>
    <t>1026500870197</t>
  </si>
  <si>
    <t>54542097</t>
  </si>
  <si>
    <t>МУНИЦИПАЛЬНОЕ БЮДЖЕТНОЕ УЧРЕЖДЕНИЕ КУЛЬТУРЫ "Невельский историко-краеведческий музей", МБОУ ДО "Детская школа искусств г. Невельска"</t>
  </si>
  <si>
    <t>290</t>
  </si>
  <si>
    <t>общеразвивающего типа</t>
  </si>
  <si>
    <t>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</si>
  <si>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Приказ «Об утверждении Расписания занятий на 2025 – 2026 учебный год» от от 08.07.2025 №78-ОД https://zhuravushka2.gosuslugi.ru/svedeniya-ob-obrazovatelnoy-organizatsii/dokumenty/raspisanie-zanyatiy-na-2025-2026-uchebnyy-god.html</t>
  </si>
  <si>
    <t>1) Обучение и воспитание осуществляется на русском языке; 2) реализует ОД ДО, АОП, ДОП; 3) формы обучения -очная; 4) уровни образования: дошкольный https://ds-zhuravushka-nevelsk-r424.gosweb.gosuslugi.ru/sve</t>
  </si>
  <si>
    <t>5-ти дневная рабочая неделя, с 7ч 30 мин до 19 ч 30 мин. Суббота, воскресенье, а также праздничные дни, установленные законодательством РФ - выходные. https://ds-zhuravushka-nevelsk-r424.gosweb.gosuslugi.ru/svedeniya-ob-obrazovatelnoy-organi</t>
  </si>
  <si>
    <t>20616UZ7Ш30</t>
  </si>
  <si>
    <t>ИП Терехин</t>
  </si>
  <si>
    <t>65П01  №  0000736</t>
  </si>
  <si>
    <t>67-ДС</t>
  </si>
  <si>
    <t>8.08.2016</t>
  </si>
  <si>
    <t> Приказ  №3.12-1043-р  Дата  8.08.2016</t>
  </si>
  <si>
    <t>Licenziya_na_osushhestvlenie_obrazovatel_noj_deyatel_nosti_s_prilozheniyami (1)_removed.pdf</t>
  </si>
  <si>
    <t>МБДОУ "Детский сад №4 "Золотая рыбка" г. Невельска (доп.)</t>
  </si>
  <si>
    <t>Муниципальное бюджетное дошкольное образовательное учреждение "Детский сад № 4 «Золотая рыбка» г.Невельска (доп.)</t>
  </si>
  <si>
    <t>25.04.2002</t>
  </si>
  <si>
    <t>https://ds4zolotayarybka-nevelsk.gosuslugi.ru</t>
  </si>
  <si>
    <t>Черноусова Татьяна Владимировна</t>
  </si>
  <si>
    <t>694745, Россия, Сахалинская обл, Невельский р-н г. Невельск, ул. Приморская, д. 62</t>
  </si>
  <si>
    <t>46.714076</t>
  </si>
  <si>
    <t>141.884560</t>
  </si>
  <si>
    <t>4243663654</t>
  </si>
  <si>
    <t>nevgo.mbdoudszr@sakhalin.gov.ru</t>
  </si>
  <si>
    <t>6505009870</t>
  </si>
  <si>
    <t>1026500870440</t>
  </si>
  <si>
    <t>54542045</t>
  </si>
  <si>
    <t>Устав-min.pdf</t>
  </si>
  <si>
    <t>Общеобразовательный тип</t>
  </si>
  <si>
    <t>https://ds-zolotaya-rybka-nevelsk-r424.gosweb.gosuslugi.ru/netcat_files/userfiles/nod.jpg</t>
  </si>
  <si>
    <t>https://ds-zolotaya-rybka-nevelsk-r424.gosweb.gosuslugi.ru/svedeniya-ob-obrazovatelnoy-organizatsii/obrazovanie/ 1) Обучение и воспитание осуществляется на русском языке; 2) реализует основную образовательную программу; 3) формы обучения-очная; 4) уровни образования: дошкольный, срок обучения 5 лет;</t>
  </si>
  <si>
    <t>5-ти дневная рабочая неделя, с 7ч 30 мин до 19 ч 30 мин. Суббота, воскресенье, а также праздничные дни - выходные. Начало учебного года - 01 сентября, конец учебного года - 31 мая</t>
  </si>
  <si>
    <t>03232643647280006100</t>
  </si>
  <si>
    <t>20616ч54750</t>
  </si>
  <si>
    <t>наименование банка: Отделение Южно-Сахалинск Банка России// УФК по Сахалинской области г. Южно-Сахалинск</t>
  </si>
  <si>
    <t>хDSL, ADSL</t>
  </si>
  <si>
    <t>65П01  №  0000735</t>
  </si>
  <si>
    <t>66-ДС</t>
  </si>
  <si>
    <t> Приказ  176-ОД  Дата  4.03.2008</t>
  </si>
  <si>
    <t>лизенция доп услуги.pdf</t>
  </si>
  <si>
    <t>МБДОУ "Детский сад №5 "Солнышко" г. Невельска (доп.)</t>
  </si>
  <si>
    <t>Муниципальное бюджетное дошкольное образовательное учреждение "Детский сад № 5 "Солнышко" г. Невельска (доп.)</t>
  </si>
  <si>
    <t>11.11.2010</t>
  </si>
  <si>
    <t>https://ds-solnyshko-nevelsk-r424.gosweb.gosuslugi.ru/</t>
  </si>
  <si>
    <t>Нурмухамбетова Ольга Александровна</t>
  </si>
  <si>
    <t>694740, Россия, Сахалинская обл, Невельский р-н г. Невельск, ул. 70 лет Октября, д. 7</t>
  </si>
  <si>
    <t>46.695734</t>
  </si>
  <si>
    <t>141.860818</t>
  </si>
  <si>
    <t>4243663152</t>
  </si>
  <si>
    <t>nevgo.mbdoudssn@sakhalin.gov.ru</t>
  </si>
  <si>
    <t>6505009895</t>
  </si>
  <si>
    <t>1026500869944</t>
  </si>
  <si>
    <t>54542074</t>
  </si>
  <si>
    <t>64228000</t>
  </si>
  <si>
    <t>Устав от 23.12.2024.pdf</t>
  </si>
  <si>
    <t>89</t>
  </si>
  <si>
    <t>-непосредственная образовательная деятельность</t>
  </si>
  <si>
    <t>Приказ 171-ОД от 26.08.2024 г.</t>
  </si>
  <si>
    <t>5-ти дневная рабочая неделя,с 7ч 30 мин до 19 ч 30 мин.Суббота,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</si>
  <si>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Отделение Южно-Сахалинск банка России// УФК</t>
  </si>
  <si>
    <t>20616UZ7Щ20</t>
  </si>
  <si>
    <t>централизованный контент-фильрация</t>
  </si>
  <si>
    <t>ООО"ТТК-Связь"</t>
  </si>
  <si>
    <t>65П01  №  0000750</t>
  </si>
  <si>
    <t>147-Д</t>
  </si>
  <si>
    <t>13.04.2015</t>
  </si>
  <si>
    <t> Приказ  646-ОД  Дата  24.04.2012</t>
  </si>
  <si>
    <t>МБДОУ детский сад № 1 "Родничок»" г. Охи (доп.)</t>
  </si>
  <si>
    <t>Муниципальное бюджетное дошкольное образовательное учреждение детский сад № 1 "Родничок" г. Охи (доп.)</t>
  </si>
  <si>
    <t>22.06.2015</t>
  </si>
  <si>
    <t>В дошкольном учреждении функционирует 10 групп. Режим работы ДОУ 12-часовой. Детский сад работает пять дней в неделю с понедельника по пятницу с 7.30 до 19.30. Выходные дни – суббота, воскресенье, праздничные дни.</t>
  </si>
  <si>
    <t>Филиппова Маргарита Гаясовна</t>
  </si>
  <si>
    <t>Рябова Ольга Сергеевна</t>
  </si>
  <si>
    <t>Прохоренко Елена Павловна</t>
  </si>
  <si>
    <t>694496, Россия, Сахалинская обл, Охинский р-н г. Оха, ул. Красных Партизан, д. 25</t>
  </si>
  <si>
    <t>53.586670</t>
  </si>
  <si>
    <t>142.947043</t>
  </si>
  <si>
    <t>4243745570</t>
  </si>
  <si>
    <t>sadrodni4ok@yandex.ru</t>
  </si>
  <si>
    <t>https://ds-rodnichok-oxa-r424.gosweb.gosuslugi.ru/</t>
  </si>
  <si>
    <t>6506010029</t>
  </si>
  <si>
    <t>1136517000509</t>
  </si>
  <si>
    <t>24564109</t>
  </si>
  <si>
    <t>устав сжатый.pdf</t>
  </si>
  <si>
    <t>МБОУ ОШ №4 г.Охи</t>
  </si>
  <si>
    <t>204</t>
  </si>
  <si>
    <t>1.Образовательная деятельность, осуществляемая в процессе организации различных видов деятельности. 2. Образовательная деятельность, осуществляемая в ходе режимных моментов. 3. Самостоятельная деятельность детей. 4. Взаимодействие с семьями детей с целью реализации образовательной программы дошкольного образования.</t>
  </si>
  <si>
    <t>риказ "О расписании НОД на 2024-25 учебный год" №311-ОД от 30.08.2024 Расписание занятий по ссылке: https://dou1-okha.sakhalin.gov.ru/page/education/</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</si>
  <si>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6 лет; 5) 5-ти дневная рабочая неделя,с 7ч 30 мин до 19 ч 30 мин.Суббота,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</si>
  <si>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5. Патриотическое воспитание</t>
  </si>
  <si>
    <t>5-ти дневная рабочая неделя,с 7ч 30 мин до 19 ч 30 мин</t>
  </si>
  <si>
    <t>ПАО "Сбербанк", Сбербанка России</t>
  </si>
  <si>
    <t>20907000670</t>
  </si>
  <si>
    <t>контентная фильтрация централизованная</t>
  </si>
  <si>
    <t>045</t>
  </si>
  <si>
    <t>Дальсатком</t>
  </si>
  <si>
    <t>-  №  -</t>
  </si>
  <si>
    <t>114-ДС</t>
  </si>
  <si>
    <t>10.06.2021</t>
  </si>
  <si>
    <t> Приказ  №3.12-787-р  Дата  10.06.2021</t>
  </si>
  <si>
    <t>Выписка из реестра лицензий № 114-ДС.pdf</t>
  </si>
  <si>
    <t>МБДОУ детский сад № 10 "Золушка" г. Охи (доп.)</t>
  </si>
  <si>
    <t>Муниципальное бюджетное дошкольное образовательное учреждение детский сад № 10 «Золушка» г. Охи (доп.)</t>
  </si>
  <si>
    <t>26.09.1989</t>
  </si>
  <si>
    <t>Муниципальное бюджетное дошкольное образовательное учреждение детский сад № 10 «Золушка» г. Охи работает по режиму пятидневной рабочей недели, с двенадцатичасовым пребыванием воспитанников с 07.30 до 19.30 и календарным временем посещения - круглогодично. Выходные дни - суббота, воскресенье и праздничные дни, установленные законодательством Российской Федерации</t>
  </si>
  <si>
    <t>Лисенко Елена Александровна</t>
  </si>
  <si>
    <t>Харитонова Вера Владимировна</t>
  </si>
  <si>
    <t>Билей Ирина Анатольевна</t>
  </si>
  <si>
    <t>694496, Россия, Сахалинская обл, Охинский р-н г. Оха, ул. 60 лет СССР, д. 30 (корп.3)</t>
  </si>
  <si>
    <t>53.598278</t>
  </si>
  <si>
    <t>142.958706</t>
  </si>
  <si>
    <t>4243737335,4243737494</t>
  </si>
  <si>
    <t>dou-zolushka-10@mail.ru</t>
  </si>
  <si>
    <t>https://zolushka-okha.edusite.ru</t>
  </si>
  <si>
    <t>6506007717</t>
  </si>
  <si>
    <t>1026500886004</t>
  </si>
  <si>
    <t>57380761</t>
  </si>
  <si>
    <t>Образование дошкольное, Образование дополнительное детей и взрослых</t>
  </si>
  <si>
    <t>МБОУ СОШ № 1 г. Охи им. А.Е. Буюклы, МБОУ СОШ № 7 г. Охи им. Д.М. Карбышева, МБОУ ДО «Дом детства и юношества» г. Охи, МБУ ДО «Охинская детская школа искусств № 1» г. Охи, МБУ ДО «Охинская детская школа искусств № 2» г. Охи, МБУ «Охинская централизованная библиотечная система», МБУ «Охинский краеведческий музей», Районный Дворец культуры, Детская юношеская спортивная школа олимпийского резерва г. Охи</t>
  </si>
  <si>
    <t>1.Образовательная деятельность, осуществляемая в процессе организации различных видов деятельности. 2. Образовательная деятельность, осуществляемая в ходе режимных моментов. 3. Самостоятельная деятельность детей. 4. Взаимодействие с семьями детей с целью реализации основной образовательной программы дошкольного образования.</t>
  </si>
  <si>
    <t>расписание утверждено приказом от 04.09.2025 № 304 - ОД https://zolushka-okha.edusite.ru/sveden/education.html</t>
  </si>
  <si>
    <t>https://zolushka-okha.edusite.ru/sveden/education.html</t>
  </si>
  <si>
    <t>с понедельника до пятницы с 7.30 до 19.30, суббота, воскресенье выходной</t>
  </si>
  <si>
    <t>Отделение Южно-Сахалинска г. Южно-Сахалинск</t>
  </si>
  <si>
    <t>21907000390</t>
  </si>
  <si>
    <t>65П01  №  0000324</t>
  </si>
  <si>
    <t>73-ДС</t>
  </si>
  <si>
    <t>20.07.2015</t>
  </si>
  <si>
    <t> Приказ  № 1165 - ОД  Дата  20.07.2015</t>
  </si>
  <si>
    <t>Выписка из реестра лицензий.pdf</t>
  </si>
  <si>
    <t>МБДОУ детский сад № 2 "Солнышко" г. Охи (доп.)</t>
  </si>
  <si>
    <t>Муниципальное бюджетное дошкольное образовательное учреждение детский сад № 2 «Солнышко» г. Охи (доп.)</t>
  </si>
  <si>
    <t>20.08.1969</t>
  </si>
  <si>
    <t>1 группа компенсирующей направленности с ЗПР, 1 группа компенсирующей направленности со сложным дефектом, 1 группа компенсирующей направленности с ТНР,</t>
  </si>
  <si>
    <t>Юнусова Ольга Владимировна</t>
  </si>
  <si>
    <t>Ресоченко Наталья Владимировна/нет</t>
  </si>
  <si>
    <t>Талицкая Венера Галиулловна/нет</t>
  </si>
  <si>
    <t>694496, Россия, Сахалинская обл, Охинский р-н г. Оха, ул. Ленина, д. 31а</t>
  </si>
  <si>
    <t>53.593165</t>
  </si>
  <si>
    <t>142.947890</t>
  </si>
  <si>
    <t>4243730642</t>
  </si>
  <si>
    <t>dou2-okha@sakhalin.gov.ru</t>
  </si>
  <si>
    <t>https://dou2-okha.sakhalin.gov.ru/</t>
  </si>
  <si>
    <t>6506007690</t>
  </si>
  <si>
    <t>1026500886070</t>
  </si>
  <si>
    <t>57380726</t>
  </si>
  <si>
    <t>dou_2_uchdokum_84eb4445ddac4cdb9e295a989ae5ada2_1.pdf</t>
  </si>
  <si>
    <t>МБОУ ДО ДДиЮ г. Охи; МБУ «Районный Дворец культуры»; МБУ ДО «Охинская детская школа искусств № 1»; МБУ ДО «Охинская детская школа искусств № 2»; МБУ «Охинский краеведческий музей»; МБУ «Охинская централизованная библиотечная система».</t>
  </si>
  <si>
    <t>169</t>
  </si>
  <si>
    <t>https://dou2-okha.sakhalin.gov.ru/userfiles/setka_nepreryvnoy_obrazovatelnoy_deyatelnosti_2023.pdf</t>
  </si>
  <si>
    <t>https://dou2-okha.sakhalin.gov.ru/userfiles/documents/dou_2_usolviya_obucheniya.pdf</t>
  </si>
  <si>
    <t>Казначейский счет: 03234643647360006100; единый казначейский счет - 40102810845370000053</t>
  </si>
  <si>
    <t>65П01  №  0000369</t>
  </si>
  <si>
    <t>69-ОД</t>
  </si>
  <si>
    <t> Приказ  1154-ОД  Дата  16.07.2015</t>
  </si>
  <si>
    <t>reestrovaya_vypiska.pdf</t>
  </si>
  <si>
    <t>МБДОУ детский сад № 20 "Снегурочка" г. Охи (доп.)</t>
  </si>
  <si>
    <t>Муниципальное бюджетное дошкольное образовательное учреждение детский сад № 20 «Снегурочка» г. Охи (доп.)</t>
  </si>
  <si>
    <t>1.12.1976</t>
  </si>
  <si>
    <t>МБДОУ детский сад № 20 "Снегурочка" г. Охи начал функционировать с 5 марта 1977 года</t>
  </si>
  <si>
    <t>В.Н. заместитель зав по АХР Заикина</t>
  </si>
  <si>
    <t>694496, Россия, Сахалинская обл, Охинский р-н г. Оха, ул. Дзержинского, д. 25/2</t>
  </si>
  <si>
    <t>53.587905</t>
  </si>
  <si>
    <t>142.940974</t>
  </si>
  <si>
    <t>4243735548</t>
  </si>
  <si>
    <t>cnegurochka20@mail.ru</t>
  </si>
  <si>
    <t>https://dou20-okha.sakhalin.gov.ru/</t>
  </si>
  <si>
    <t>Дополнительных корпусов у учреждения нет</t>
  </si>
  <si>
    <t>6506007724</t>
  </si>
  <si>
    <t>1026500885916</t>
  </si>
  <si>
    <t>57378282</t>
  </si>
  <si>
    <t>Ustav_ot_14.01.2025.pdf</t>
  </si>
  <si>
    <t>МБУДО "Охинская школа искусств № 1" г. Охи МБУ "Охинский краеведческий музей" СОШ № 5 г. Охи МБУ "Охинскаяцентрализованная библиотечная система" ДДиЮ г. Охи</t>
  </si>
  <si>
    <t>177</t>
  </si>
  <si>
    <t>1) Непосредственно образовательная деятельность 2) образовательная деятельность в режимных моментах 3)самостоятельная деятельность детей 4)взаимодействие с семьями воспитанников</t>
  </si>
  <si>
    <t>Расписание занятий на 2024-2025 учебный год https://docs.yandex.ru/docs/view?url=ya-browser%3A%2F%2F4DT1uXEPRrJRXlUFoewruAEBqwFvNcgOoVwZTuMytZP_ISeOnhsKdId9MzRtz9-qzEGdSk3Ng4s1kjyeMj_e5qmLvDqFIcLpJVS6co7UGxBQgNBDCnCP34Nm9FsSns4dVO8rZP9AxBeSnWWPRbjlQQ%3D%3D%3Fsign%3DABCzkK-rPErVCqmcOl8_E8CZVOURaCl-Sngjezo-xP0%3D&amp;name=3._obschee.docx&amp;nosw=1</t>
  </si>
  <si>
    <t>1) Обучение воспитанников осуществляется на русском языке 2) реализует основную образовательную программу 3) форма обучения- очная 4) уровни образования: дошкольный, срок обучения 5 лет 5) 5-ти дневная рабочая неделя с 7.30 до 19.30. Суббота,воскресенье выходной</t>
  </si>
  <si>
    <t>пн — пт: 07:30—19:30 сб — вс: выходной праздничные дни — выходные</t>
  </si>
  <si>
    <t>21907000400</t>
  </si>
  <si>
    <t>xDSL</t>
  </si>
  <si>
    <t>ДС  №  74</t>
  </si>
  <si>
    <t>74-ДС</t>
  </si>
  <si>
    <t> Приказ  1157-ОД  Дата  16.07.2015</t>
  </si>
  <si>
    <t>1_7cdc21e7d8adbd634461206c9f48b655.pdf</t>
  </si>
  <si>
    <t>МБДОУ детский сад № 5 «Звездочка" г. Охи (доп.)</t>
  </si>
  <si>
    <t>Муниципальное бюджетное дошкольное образовательное учреждение детский сад № 5 «Звездочка» г. Охи (доп.)</t>
  </si>
  <si>
    <t>1.08.1964</t>
  </si>
  <si>
    <t>Мы создаем благоприятные условия для полноценного проживания ребенком дошкольного детства, формирования основ базовой культуры личности, всестороннее развитие психических и физических качеств в соответствии с возрастными и индивидуальными особенностями, подготовки ребенка к жизни в современном обществе через общеобразовательную и программы дополнительного образования реализуемые в ДОУ.</t>
  </si>
  <si>
    <t>Яковлева Наталья Владимировна</t>
  </si>
  <si>
    <t>Маннафова Елена Геннадьевна</t>
  </si>
  <si>
    <t>Цугорка Маргарита Николаевна</t>
  </si>
  <si>
    <t>694496, Россия, Сахалинская обл, Охинский р-н г. Оха, ул. Блюхера, д. 7/1</t>
  </si>
  <si>
    <t>53.590677</t>
  </si>
  <si>
    <t>142.950905</t>
  </si>
  <si>
    <t>4243732515,4243734550</t>
  </si>
  <si>
    <t>4243734550</t>
  </si>
  <si>
    <t>doy-5.okha@yandex.ru</t>
  </si>
  <si>
    <t>https://dou5-oxa.gosuslugi.ru/</t>
  </si>
  <si>
    <t>6506007932</t>
  </si>
  <si>
    <t>1026500885950</t>
  </si>
  <si>
    <t>39637794</t>
  </si>
  <si>
    <t>6442500</t>
  </si>
  <si>
    <t>Устав1 от 14.01.2025..pdf</t>
  </si>
  <si>
    <t>МБОУ СОШ № 5 г. Охи им А.В. Беляева; МБОУ СОШ № 7 г. Охи им. Д.М. Карбышева; МБОУ ДО ДДиЮ г. Охи; МБУ «Районный Дворец культуры»; МБУ ДО «Охинская детская школа искусств № 1»; МБУ ДО «Охинская детская школа искусств № 2»; МБУ «Охинский краеведческий музей»; МБУ «Охинская централизованная библиотечная система».</t>
  </si>
  <si>
    <t>1. Образовательная деятельность, осуществляемая в процессе организации различных видов деятельности. 2. Образовательная деятельность, осуществляемая в ходе режимных моментов. 3. Самостоятельная деятельность детей. 4. Взаимодействие с семьями детей с целью реализации основной образовательной программы дошкольного образования.</t>
  </si>
  <si>
    <t>№ 355 -ОД приказ об утверждении ЛА https://dou5-oxa.gosuslugi.ru/netcat_files/19/8/Raspisanie_OOD_2025_26.pdf</t>
  </si>
  <si>
    <t>1) Обучение и воспитание в Учреждении ведется на русском языке 2) МБДОУ детский сад № 5 "Звездочка" реализует ОП ДО и АОП ДО; 3) формы обучения -очная; 4) уровни образования: дошкольный, нормативный срок обучения: 6 лет; 5) 5-ти дневная рабочая неделя, https://dou5-oxa.gosuslugi.ru/netcat_files/19/8/Raspisanie_OOD_2025_26.pdf</t>
  </si>
  <si>
    <t>с понедельника по пятницу, с 7.30 - 19.30. суббота, воскресенье - выходной</t>
  </si>
  <si>
    <t>л/с 20907000350</t>
  </si>
  <si>
    <t>065Л01  №  0000306</t>
  </si>
  <si>
    <t>70ДС</t>
  </si>
  <si>
    <t> Приказ  №1156-ОД  Дата  16.07.2015</t>
  </si>
  <si>
    <t>Выписка из реестра лицензий № 70-ДС но доп. образование.pdf</t>
  </si>
  <si>
    <t>МБДОУ детский сад № 7 "Журавушка" г. Охи (доп.)</t>
  </si>
  <si>
    <t>Муниципальное бюджетное дошкольное образовательное учреждение детский сад № 7 «Журавушка» г. Охи (доп.)</t>
  </si>
  <si>
    <t>1.06.1982</t>
  </si>
  <si>
    <t>История нашего детского сада начинается с июня 1982 года, когда ОГРЭ закончило строительство типового проекта, на 12 групп. Открытие дошкольного учреждения было вверено в надежные руки образованной, энергичной, мудрой и приветливой заведующей ; С. А. Михайловской. Это от нее зависело, как будет сформирован и укомплектован детский сад специалистами, как будет налажена в нем работа.</t>
  </si>
  <si>
    <t>Белянина Светлана Сергеевна</t>
  </si>
  <si>
    <t>Шумилова Ольга Васильевна</t>
  </si>
  <si>
    <t>Антонова Анна Владимировна</t>
  </si>
  <si>
    <t>694496, Россия, Сахалинская обл, Охинский р-н г. Оха, ул. 60 лет СССР, д. 15 (корп.1)</t>
  </si>
  <si>
    <t>53.597620</t>
  </si>
  <si>
    <t>142.952700</t>
  </si>
  <si>
    <t>4243737818</t>
  </si>
  <si>
    <t>sadjuravushka@mail.ru</t>
  </si>
  <si>
    <t>https://dou7-okha.sakhalin.gov.ru/</t>
  </si>
  <si>
    <t>6506007700</t>
  </si>
  <si>
    <t>1026500886060</t>
  </si>
  <si>
    <t>57380749</t>
  </si>
  <si>
    <t>УСТАВ от 14.01.2025.pdf</t>
  </si>
  <si>
    <t>1. ГБУЗ «Охинская ЦРБ». 2.МБОУ СОШ № 7 г. Охи им. Д.М. Карбышева. 3. ТОНД Охинского района УНД и ПР ГУ МЧС России по Сахалинской. 4. ОГИБДД ОМВД России по городскому округу Охинский области. 5. Управление образования муниципального образования городской округ. 6. Муниципальное бюджетное учреждение дополнительного образования «Охинская детская школа искусств № 1» «Охинский» . 7. МБУ Охинский краеведческий музей</t>
  </si>
  <si>
    <t>260</t>
  </si>
  <si>
    <t>Образовательная деятельность, осуществляемая в процессе организации различных видов деятельности. 2. Образовательная деятельность, осуществляемая в ходе режимных моментов. 3. Самостоятельная деятельность детей. 4. Взаимодействие с семьями детей с целью реализации основной образовательной программы дошкольного образования.</t>
  </si>
  <si>
    <t>Приказ № 180-Од от 20.08.2024 "Об утверждение локальных актов на 2024-2025 учебный год",https://dou7-okha.sakhalin.gov.ru/page/education/</t>
  </si>
  <si>
    <t>Обучение ведется на русском языке; 2) реализует ООП, АООП для детей с ЗПР, АООП для детей с ОНР, 3)формы обучения -очная, 4) Уровни образования: дошкольное образование</t>
  </si>
  <si>
    <t>5-ти дневная рабочая неделя. Время работы с 7:30 до 19:30</t>
  </si>
  <si>
    <t>03234643645360006100</t>
  </si>
  <si>
    <t>ПАО "Орстиликом"</t>
  </si>
  <si>
    <t>65ЛО1  №  0000335</t>
  </si>
  <si>
    <t>71-ДС</t>
  </si>
  <si>
    <t>Распоряжение</t>
  </si>
  <si>
    <t> Приказ  1195-ОД  Дата  23.07.2015</t>
  </si>
  <si>
    <t>Выписка и распоряжение.pdf</t>
  </si>
  <si>
    <t>МБДОУ детский сад № 8 "Буратино" г. Оха (доп.)</t>
  </si>
  <si>
    <t>Муниципальное бюджетное дошкольное образовательное учреждение детский сад № 8 "Буратино" г. Охи (доп.)</t>
  </si>
  <si>
    <t>22.02.1986</t>
  </si>
  <si>
    <t>МБДОУ детский сад № 8 "Буратино" г. Охи – обеспечивает получение дошкольного образования путем реализации образовательной программы дошкольного образования, реализации дополнительных общеобразовательных программ. Предметом деятельности МБДОУ - развитие физических, интеллектуальных, нравственных, эстетических и личностных качеств, формирование предпосылок учебной деятельности, сохранение и укрепление здоровья воспитанников.</t>
  </si>
  <si>
    <t>Березовская Наталья Геннадьевна</t>
  </si>
  <si>
    <t>Гатаулина Нина Сергеевна</t>
  </si>
  <si>
    <t>Пушникова Наталья Сергеевна</t>
  </si>
  <si>
    <t>694496, Россия, Сахалинская обл, Охинский р-н г. Оха, ул. Советская, д. 1А</t>
  </si>
  <si>
    <t>53.590203</t>
  </si>
  <si>
    <t>142.939936</t>
  </si>
  <si>
    <t>4243735537</t>
  </si>
  <si>
    <t>buratino.8@mail.ru</t>
  </si>
  <si>
    <t>https://ds-buratino-oxa-r424.gosweb.gosuslugi.ru</t>
  </si>
  <si>
    <t>6506007682</t>
  </si>
  <si>
    <t>1026500885938</t>
  </si>
  <si>
    <t>57378304</t>
  </si>
  <si>
    <t>Устав ДОУ.pdf</t>
  </si>
  <si>
    <t>197</t>
  </si>
  <si>
    <t>Приказ № 213 от 24.06.2025 "О функционировании ДОУ в 2025-2026 учебный год" https://ds-buratino-oxa-r424.gosweb.gosuslugi.ru/netcat_files/19/8/7_6.pdf</t>
  </si>
  <si>
    <t>1) Обучение и воспитание осуществляется на русском языке. 2) реализует основную образовательную программу, 3) форма обучения - очная. 4) Уровень образования - дошкольный, срок обучения - 6 лет. 5) 5-ти дневная рабочая неделя, https://dou8-okha.sakhalin.gov.ru/page/education/</t>
  </si>
  <si>
    <t>С понедельника по пятницу - с 07.30 до 19.30. Суббота, воскресенье - выходной.</t>
  </si>
  <si>
    <t>21907000370</t>
  </si>
  <si>
    <t>65ПО1  №  0000368</t>
  </si>
  <si>
    <t>72-ДС</t>
  </si>
  <si>
    <t> Приказ  696-ОД  Дата  20.06.2011</t>
  </si>
  <si>
    <t>ЛИЦЕНЗИЯ НА ОБРАЗОВАТЕЛЬНУЮ ДЕЯТ-ТЬ от 16.07.2015г.pdf</t>
  </si>
  <si>
    <t>МАДОУ №57 "Бусинка" с.Дальнее (доп.)</t>
  </si>
  <si>
    <t>Муниципальное автономное дошкольное образовательное учреждение №57 детский сад "Бусинка" с.Дальнее (доп.)</t>
  </si>
  <si>
    <t>27.12.2016</t>
  </si>
  <si>
    <t>В детском саду работает 88 сотрудников, и них 42 педагогические работники. Детский сад посещает 291 обучающихся.</t>
  </si>
  <si>
    <t>Гилевич Людмила Геннадьевна</t>
  </si>
  <si>
    <t>Гущина Дарья Сергеевна</t>
  </si>
  <si>
    <t>Теплякова Ольга Александровна</t>
  </si>
  <si>
    <t>Россия, Сахалинская обл с. Дальнее (Южно-Сахалинск), д. 2, корп. 693904</t>
  </si>
  <si>
    <t>Россия, Сахалинская обл с. Дальнее (Южно-Сахалинск), д. 2, корп. ул. Нежинская, 2</t>
  </si>
  <si>
    <t>50.808</t>
  </si>
  <si>
    <t>143.187</t>
  </si>
  <si>
    <t>4242515561</t>
  </si>
  <si>
    <t>84242515561</t>
  </si>
  <si>
    <t>yusgo.madouds.57@sakhalin.gov.ru</t>
  </si>
  <si>
    <t>https://businka57.gosuslugi.ru/</t>
  </si>
  <si>
    <t>6501284820</t>
  </si>
  <si>
    <t>1166501055930</t>
  </si>
  <si>
    <t>03371240</t>
  </si>
  <si>
    <t>устав .pdf</t>
  </si>
  <si>
    <t>непосредственно - образовательная деятельность; социально - коммуникативное, познавательное развитие, физическое развитие, художественно - эстетическое, речевое</t>
  </si>
  <si>
    <t>Приказ "Расписание непосредственно - образовательной деятельности на 2024 - 2025 учебный год №311 - ОД от 30.08.24. https://dou57.yuzhno-sakh.ru/?page_id=55</t>
  </si>
  <si>
    <t>https://dou57.yuzhno-sakh.ru/?page_id=52</t>
  </si>
  <si>
    <t>с понедельника по пятницу с 07:30 до 19:30</t>
  </si>
  <si>
    <t>30907601360319076000</t>
  </si>
  <si>
    <t>0000</t>
  </si>
  <si>
    <t>ОТДЕЛЕНИЕ ЮЖНО-САХАЛИНСК БАНКА РОССИИ//УФК по Сахалинской области г. Южно-Сахалинск ДФ администрации г. Южно-Сахалинска (МАДОУ № 57 детский сад «Бусинка» с. Дальнее)</t>
  </si>
  <si>
    <t>солнце телеком</t>
  </si>
  <si>
    <t>65Л01  №  0000774</t>
  </si>
  <si>
    <t>85-ДС</t>
  </si>
  <si>
    <t>27.09.2017</t>
  </si>
  <si>
    <t> Приказ  3.12-1227-р  Дата  27.09.2017</t>
  </si>
  <si>
    <t>лицензия.pdf</t>
  </si>
  <si>
    <t>МБДОУ №40 «Теремок» с. Синегорск (доп.)</t>
  </si>
  <si>
    <t>Муниципальное бюджетное дошкольное образовательное учреждение детский сад № 40 «Теремок» с. Синегорск (доп.)</t>
  </si>
  <si>
    <t>28.02.1968</t>
  </si>
  <si>
    <t>В МБДОУ № 40 "Теремок" с. Синегорск нет платных образовательных услуг.</t>
  </si>
  <si>
    <t>Вакансия</t>
  </si>
  <si>
    <t>нет/вакансия</t>
  </si>
  <si>
    <t>693902, Россия, Сахалинская обл с. Синегорск (Южно-Сахалинск), ул. Парковая, д. 14</t>
  </si>
  <si>
    <t>47.1727800</t>
  </si>
  <si>
    <t>142.517199</t>
  </si>
  <si>
    <t>4242239141</t>
  </si>
  <si>
    <t>yusgo.mbdouds.40@sakhalin.gov.ru</t>
  </si>
  <si>
    <t>https://teremok40.gosuslugi.ru</t>
  </si>
  <si>
    <t>6501102290</t>
  </si>
  <si>
    <t>1026500535160</t>
  </si>
  <si>
    <t>50714880</t>
  </si>
  <si>
    <t>ustav_2015.docx</t>
  </si>
  <si>
    <t>1. МАОУ СОШ № 18 с. Синегорск 2. МБУ ДК "Синегорье" 3. МБУ "Южно-Сахалинская центральная библиотечная система" 4. СРО ОООИ "Всероссийское общество глухих" 5. Областная детская библиотека г. Южно-Сахалинска</t>
  </si>
  <si>
    <t>организованная образовательная деятельность образовательная деятельность в режимных моментах самостоятельная деятельность детей совместно-самостоятельная деятельность детей</t>
  </si>
  <si>
    <t>1 группа: 16.00-16.30 2 группа: 16.40-17.10 3 группа: 17.20.-17.50</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</si>
  <si>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 5) 5-ти дневная рабочая неделя,с 7ч 30 мин до 19 ч 30 мин.Суббота,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</si>
  <si>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07.30-19.30</t>
  </si>
  <si>
    <t>03234643647070006100</t>
  </si>
  <si>
    <t>20913600230, 21913600230</t>
  </si>
  <si>
    <t>СолнцеТелеком</t>
  </si>
  <si>
    <t>65Л01  №  0000666</t>
  </si>
  <si>
    <t>ЛО35-01259-65/00276182</t>
  </si>
  <si>
    <t> Приказ  3.12-1436-р  Дата  3.11.2016</t>
  </si>
  <si>
    <t>Выписка из реестра лицензий (1).pdf</t>
  </si>
  <si>
    <t>МАДОУ № 4 «Лебедушка» г.Южно-Сахалинска (доп.)</t>
  </si>
  <si>
    <t>Муниципальное автономное дошкольное образовательное учреждение детский сад комбинированного вида № 4 «Лебедушка» г. Южно-Сахалинска (доп.)</t>
  </si>
  <si>
    <t>1.12.1998</t>
  </si>
  <si>
    <t>Наш детский сад открыл свои двери 19 апреля 1990 годa. Здесь ребятишек окружают заботой и вниманием добрые и ласковые воспитатели. На волнующие вопросы по эмоциональному состоянию вашего ребенка вам ответит педагог-психолог. Правильно говорить научит учитель-логопед. За здоровьем ваших детей наблюдает старшая медсестра. Красиво петь и танцевать научат музыкальные руководители. Учредитель: Департамент образования администрации г. Южно- Сахалинска. Приоритетные направления работы МАДОУ: - интеллектуальное развитие детей; - физическое развитие; - художественно – эстетическое; - социально – личностное развитие детей.</t>
  </si>
  <si>
    <t>Максачёва Анна Сергеевна</t>
  </si>
  <si>
    <t>Скопина Юлия Олеговна</t>
  </si>
  <si>
    <t>Коцур Екатерина Александровна</t>
  </si>
  <si>
    <t>693006, Россия, Сахалинская обл г. Южно-Сахалинск, ул. Ленина, д. 327В</t>
  </si>
  <si>
    <t>46.936695</t>
  </si>
  <si>
    <t>142.736738</t>
  </si>
  <si>
    <t>4242234334</t>
  </si>
  <si>
    <t>yusgo.madouds.4@sakhalin.gov.ru</t>
  </si>
  <si>
    <t>https://ds4lebedushka-ys.gosuslugi.ru</t>
  </si>
  <si>
    <t>6501098260</t>
  </si>
  <si>
    <t>1026500533289</t>
  </si>
  <si>
    <t>50713231</t>
  </si>
  <si>
    <t>изменения в устав.pdf</t>
  </si>
  <si>
    <t>Государственное автономное учреждение «Спортивная школа олимпийского резерва зимних видов спорта», государственное бюджетное учреждение культуры Сахалинской области «Музейно-мемориальный комплекс «Победа», Государственное бюджетное учреждение культуры «Сахалинская областная детская библиотека», Общество с ограниченной ответственностью «Театр теней», Государственное бюджетное учреждение культуры «Сахалинский областной краеведческий музей»</t>
  </si>
  <si>
    <t>315</t>
  </si>
  <si>
    <t>- непосредственно образовательная деятельность; - образовательная деятельность в режимных моментах; - самостоятельная деятельность детей.</t>
  </si>
  <si>
    <t>Приказ о "Расписание непосредственно-образовательной деятельности на 2024-2025 учебный год" №294-ОД от 2.09.2024. https://ds-lebedushka-yuzhnosaxalinsk-r424.gosweb.gosuslugi.ru/netcat/full.php?catalogue=1&amp;sub=27&amp;cc=104&amp;message=134</t>
  </si>
  <si>
    <t>1) Обучение и воспитание осуществляется на русском языке; 2) реализует основную образовательную программу 3) очная форма обучения; 4) уровни образования: дошкольный, срок обучения 5 лет; 5) 5-ти дневная рабочая неделя, с 7ч 30 мин до 19 ч 30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</si>
  <si>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4. Цифровая образовательная среда</t>
  </si>
  <si>
    <t>5-ти дневная рабочая неделя, с 7ч 30 мин до 19 ч 30 мин</t>
  </si>
  <si>
    <t>30907601180, 31907601180</t>
  </si>
  <si>
    <t>00</t>
  </si>
  <si>
    <t>65П01  №  0001066</t>
  </si>
  <si>
    <t>4-ДС</t>
  </si>
  <si>
    <t>12.04.2018</t>
  </si>
  <si>
    <t> Приказ  Приказ №3. 12-387р  Дата  12.04.2018</t>
  </si>
  <si>
    <t>Изображение WhatsApp 2024-07-11 в 15.22.39_35536669.jpg</t>
  </si>
  <si>
    <t>МАДОУ № 56 "ЛУКОМОРЬЕ" г.Южно-Сахалиска (доп.)</t>
  </si>
  <si>
    <t>Муниципальное автономное дошкольное образовательное учреждение детский сад комбинированного вида № 56 "Лукоморье" г.Южно-Сахалиска (доп.)</t>
  </si>
  <si>
    <t>56</t>
  </si>
  <si>
    <t>19.04.2022</t>
  </si>
  <si>
    <t>Наличие дополнительного образования</t>
  </si>
  <si>
    <t>Клочкова Олеся Евгеньевна</t>
  </si>
  <si>
    <t>Соколовский Андрей Васильевич</t>
  </si>
  <si>
    <t>693904, Россия, Сахалинская обл г. Южно-Сахалинск, ул. Большая полянка, д. 14</t>
  </si>
  <si>
    <t>46.981021</t>
  </si>
  <si>
    <t>142.681132</t>
  </si>
  <si>
    <t>4242556956</t>
  </si>
  <si>
    <t>madou56@sakhalin.gov.ru</t>
  </si>
  <si>
    <t>https://madou56ys.gosuslugi.ru/</t>
  </si>
  <si>
    <t>6501313693</t>
  </si>
  <si>
    <t>1216500001651</t>
  </si>
  <si>
    <t>55206734</t>
  </si>
  <si>
    <t>ustav_madou_56.pdf</t>
  </si>
  <si>
    <t>МБУ ЦБС</t>
  </si>
  <si>
    <t>357</t>
  </si>
  <si>
    <t>Комбинированного вида</t>
  </si>
  <si>
    <t>1.Непосредственная образовательная деятельность; 2.Образовательная деятельность режимных моментах; 3.Самостаятельная деятельность детей.</t>
  </si>
  <si>
    <t>Приказ о " Расписании непосредственно- образовательной деятельности на 2024-2025учебный год* N?383 от 28.08.2024г. --- https://madou56ys.gosuslugi.ru</t>
  </si>
  <si>
    <t>1) Обучение и воспитание осуществляется на русском языке; 2) реализует основную рабочую программу: 3) Формы обучения-очная; 4) Уровни образования: дошкольный, срок обучения блет; 5) 5-ти дневная рабочая неделя, с 7 ч 30 мин до 19 ч 30 мин. Суббота, воскресенье, а также праздничные дни,</t>
  </si>
  <si>
    <t>7.30-19.30</t>
  </si>
  <si>
    <t>Отделение Южно-Сахалинска</t>
  </si>
  <si>
    <t>0000000000</t>
  </si>
  <si>
    <t>лицевой счёт в казначействе 31907601410, 30907601410</t>
  </si>
  <si>
    <t>ООО "Солнце-телеком"</t>
  </si>
  <si>
    <t>174-ДС</t>
  </si>
  <si>
    <t>21.04.2022</t>
  </si>
  <si>
    <t> Приказ   Дата </t>
  </si>
  <si>
    <t>МАДОУ № 7 «Умка» г. Южно-Сахалинска (доп.)</t>
  </si>
  <si>
    <t>Муниципальное автономное дошкольное образовательное учреждение детский сад № 7 «Умка» г. Южно-Сахалинска (доп.)</t>
  </si>
  <si>
    <t>2.09.2024</t>
  </si>
  <si>
    <t>https://dou7ys.gosuslugi.ru/</t>
  </si>
  <si>
    <t>Никифорова Ольга Николаевна</t>
  </si>
  <si>
    <t>Грицан Оксана Александровна</t>
  </si>
  <si>
    <t>Россия, Сахалинская обл г. Южно-Сахалинск, пр-д. Градостроителей, д. 3</t>
  </si>
  <si>
    <t>46.869554</t>
  </si>
  <si>
    <t>142.757624</t>
  </si>
  <si>
    <t>9325361524</t>
  </si>
  <si>
    <t>yusgo.umka@sakhalin.gov.ru</t>
  </si>
  <si>
    <t>6500011587</t>
  </si>
  <si>
    <t>650101100</t>
  </si>
  <si>
    <t>1236500004223</t>
  </si>
  <si>
    <t>86820451</t>
  </si>
  <si>
    <t>обучение и воспитание осуществляется на русском языке, форма обучения - очная</t>
  </si>
  <si>
    <t>7.30-19.30 ,5 дней в неделю, Сб и Вс, праздничные дни - выходные</t>
  </si>
  <si>
    <t>Отделение Южно-Сахалинск Банка России/ УФК</t>
  </si>
  <si>
    <t>31907601670</t>
  </si>
  <si>
    <t>мегафон</t>
  </si>
  <si>
    <t>0  №  0</t>
  </si>
  <si>
    <t>Л035-01259-65/01444714</t>
  </si>
  <si>
    <t>11.10.2024</t>
  </si>
  <si>
    <t> Приказ  3.12-1224-р  Дата  11.10.2024</t>
  </si>
  <si>
    <t>vypiska_iz_reestra_licenzij_l035_01259_65_01444714_2.pdf</t>
  </si>
  <si>
    <t>МАДОУ №1 «Загадка» г. Южно-Сахалинска (доп.)</t>
  </si>
  <si>
    <t>Муниципальное автономное дошкольное образовательное учреждение детский сад общеразвивающего вида № 1 «Загадка» г. Южно-Сахалинска (доп.)</t>
  </si>
  <si>
    <t>Муниципальное бюджетное дошкольное образовательное учреждение детский сад общеразвивающего вида № 1 «Загадка» г. Южно-Сахалинска</t>
  </si>
  <si>
    <t>27.09.1984</t>
  </si>
  <si>
    <t>Педагогический коллектив МАДОУ составляют квалифицированные и любящие детей педагоги: 54 педагога, это – воспитатели, педагог-психолог (2), учитель-логопед (2), инструктор по физической культуре (2), музыкальный руководитель (3); социальный педагог (1); тьютор (2), педагог дополнительного образования (4) Из них: 30 педагогов - высшее педагогическое – 56% 24 педагогов – среднее специальное - 44</t>
  </si>
  <si>
    <t>Герасименко Ирина Викторовна</t>
  </si>
  <si>
    <t>Малыгина Наталья Сергеевна, Хаова Виктория Владимировна</t>
  </si>
  <si>
    <t>Мешарина Юлия Игоревна</t>
  </si>
  <si>
    <t>693013, Россия, Сахалинская обл г. Южно-Сахалинск, пр-кт. Мира, д. 243А</t>
  </si>
  <si>
    <t>46.93927</t>
  </si>
  <si>
    <t>142.74622</t>
  </si>
  <si>
    <t>4242238037</t>
  </si>
  <si>
    <t>4242231110</t>
  </si>
  <si>
    <t>yusgo.madouds.1@sakhalin.gov.ru</t>
  </si>
  <si>
    <t>https://madou1ys.gosuslugi.ru</t>
  </si>
  <si>
    <t>693013. Сахалинская область, г. Южно-Сахалинск, ул. Комсомольская 288-А</t>
  </si>
  <si>
    <t>6501026924</t>
  </si>
  <si>
    <t>1026500533762</t>
  </si>
  <si>
    <t>50713314</t>
  </si>
  <si>
    <t>областная детская библиотека , ДДЮТ, ВДПО, Театр кукол, Краеведческий музей, Чехов-центр.</t>
  </si>
  <si>
    <t>415</t>
  </si>
  <si>
    <t>Детский сад общеразвивающего вида</t>
  </si>
  <si>
    <t>1. Непосредственная образовательная деятельность 2. Образовательная деятельность в ходе режимных моментов 3. Самостоятельная деятельность детей 4. Совместная деятельность с семьями детей</t>
  </si>
  <si>
    <t>ДОП "Акварелька" Понедельник/среда 15.30-17.15 Вторник/четверг/пятница 10.00-12.20 ДОП "Белая ладья" Понедельник/среда 10.05-10.55 ;16.00-16.30 Пятница 10.05-10.35 ;15.30-16.25 ДОП "Настольный теннис" вторник/четверг 10.00-10.55 ; 16.40-17.35 ДОП "ГРАМАТЕЙка" С понедельник по четверг 16.15-18.40 Пятница 16.15-18.00</t>
  </si>
  <si>
    <t>1) Обучение и воспитание осуществляется на русском языке. 2) реализует основную образовательную программу, 3) форма обучения - очная. 4) Уровень образования - дошкольный, срок обучения - 6 лет. 5) 5-ти дневная рабочая неделя,</t>
  </si>
  <si>
    <t>5-ти дневная рабочая неделя с 07.30 до 19.30, суббота, воскресенье, а также праздничные дни, установленные законодательством РФ - выходные.</t>
  </si>
  <si>
    <t>30907601160</t>
  </si>
  <si>
    <t>ООО"Сайт"</t>
  </si>
  <si>
    <t>65ПО1  №  0001145</t>
  </si>
  <si>
    <t>1-ДС</t>
  </si>
  <si>
    <t>18.07.2017</t>
  </si>
  <si>
    <t> Приказ  3.12-404-р  Дата  5.04.2019</t>
  </si>
  <si>
    <t>лицензия на доп.обр.pdf</t>
  </si>
  <si>
    <t>МАДОУ №10 «Росинка» г.Южно-Сахалинска (доп.)</t>
  </si>
  <si>
    <t>Муниципальное автономное дошкольное образовательное учреждение детский сад комбинированного вида № 10 «Росинка» г.Южно-Сахалинска (доп.)</t>
  </si>
  <si>
    <t>№ 10</t>
  </si>
  <si>
    <t>23.11.1985</t>
  </si>
  <si>
    <t>Детский сад комбинированного вида, 20 общеразвивающих групп, 1 группа для детей ТНР и 1 группа для детей ЗПР</t>
  </si>
  <si>
    <t>Корженко Юлия Сергеевна</t>
  </si>
  <si>
    <t>Носкова Татьяна Юрьевна</t>
  </si>
  <si>
    <t>693008, Россия, Сахалинская обл г. Южно-Сахалинск, пр-кт. Победы, д. 86А</t>
  </si>
  <si>
    <t>46.950732848159</t>
  </si>
  <si>
    <t>142.73397644735</t>
  </si>
  <si>
    <t>4242431146,4242436139</t>
  </si>
  <si>
    <t>yusgo.mbdouds.10@sakhalin.gov.ru</t>
  </si>
  <si>
    <t>https://madou10ys.gosuslugi.ru/</t>
  </si>
  <si>
    <t>693008, Россия, Сахалинская область, г. Южно-Сахалинск, ул. имени Космонавта Поповича 75-А</t>
  </si>
  <si>
    <t>6501100455</t>
  </si>
  <si>
    <t>1026500531969</t>
  </si>
  <si>
    <t>50713320</t>
  </si>
  <si>
    <t>ustav_madou (1).pdf</t>
  </si>
  <si>
    <t>Детская библиотека "Библиорадуга" Детская школа искусств Этнос ФГБОУ ВПО "СахГУ" Естественно-научный природный музей "Природа и человек" в МАОУ Гимназия № 2 МАОУ СОШ № 1</t>
  </si>
  <si>
    <t>Комбинированная</t>
  </si>
  <si>
    <t>образовательная деятельность в режимных моментах; самостоятельная деятельность детей; образовательная деятельность с семьей</t>
  </si>
  <si>
    <t>Приказ № 385-ОД от 29.08.2024г. https://dou10.yuzhno-sakh.ru/userfiles/education/setka_od_na_2024_2025_uch_god.pdf</t>
  </si>
  <si>
    <t>1) Обучение и воспитание осуществляется на русском языке; 2) Реализует основную общеобразовательную программу (на основе ФОП); Реализует дополнительную общеобразовательную общеразвивающую программу социально-гуманитарной направленности "Лучик знаний"; 3) Форма обучения - очная; 4) Уровни образования: дошкольный, 5 лет; 5) 5-ти дневная рабочая неделя, с 7ч 30 мин до 19ч 30 минут. Суббота, воскресенье-выходной.</t>
  </si>
  <si>
    <t>7.30 - 19.30</t>
  </si>
  <si>
    <t>20907600120</t>
  </si>
  <si>
    <t>реквизиты для перечисления денежных средств</t>
  </si>
  <si>
    <t>Централизованное средство контентной фильтрации (СКФ)</t>
  </si>
  <si>
    <t>ООО "Сайт"</t>
  </si>
  <si>
    <t>ЛО35-0125-65  №  00374948</t>
  </si>
  <si>
    <t>10-ДС</t>
  </si>
  <si>
    <t>15.02.2023</t>
  </si>
  <si>
    <t> Приказ  №3.12-1263р  Дата  30.09.2016</t>
  </si>
  <si>
    <t>дополнительное образование.pdf</t>
  </si>
  <si>
    <t>МАДОУ №11 «Ромашка» г. Южно-Сахалинска (доп.)</t>
  </si>
  <si>
    <t>Муниципальное автономное дошкольное образовательное учреждение детский сад комбинированного вида № 11 «Ромашка» г. Южно-Сахалинска (доп.)</t>
  </si>
  <si>
    <t>24.06.2005</t>
  </si>
  <si>
    <t>Обучение детей с ограниченными возможностями здоровья. Наличие дополнительного образования.</t>
  </si>
  <si>
    <t>Асташкина Антонина Андреевна1</t>
  </si>
  <si>
    <t>Цыкина Наталья Анатольевна</t>
  </si>
  <si>
    <t>Вахитова Надежда Александровна</t>
  </si>
  <si>
    <t>693006, Россия, Сахалинская обл г. Южно-Сахалинск, ул. Ленина, д. 306</t>
  </si>
  <si>
    <t>46.941819</t>
  </si>
  <si>
    <t>142.730410</t>
  </si>
  <si>
    <t>4242424990</t>
  </si>
  <si>
    <t>yusgo.madouds.11@sakhalin.gov.ru</t>
  </si>
  <si>
    <t>https://madou11ys.gosuslugi.ru/</t>
  </si>
  <si>
    <t>6501161232</t>
  </si>
  <si>
    <t>1056500669367</t>
  </si>
  <si>
    <t>77116150</t>
  </si>
  <si>
    <t>ustav_avtonomka_merged (1)_compressed (1).pdf</t>
  </si>
  <si>
    <t>ГБОУ ДПО ИРОСО; Фонд социальных инициатив "Энергия"; СОШ № 16 ; Центральная Детская Библиотека им. А.А. Дёшина; ГБУ Центр «Преодоление» .</t>
  </si>
  <si>
    <t>308</t>
  </si>
  <si>
    <t>непосредственная образовательная деятельность; образовательная деятельность в режимных моментах ; самостоятельная деятельность детей; образовательная деятельность;</t>
  </si>
  <si>
    <t>https://madou11ys.gosuslugi.ru/svedeniya-ob-obrazovatelnoy-organizatsii/dokumenty/blok-obrazovatelnyh-uslug-uchebnaya-nagruzka-2024-2025-uchebnyy-god.html</t>
  </si>
  <si>
    <t>1) Обучение и воспитание осуществляется на русском языке; 2) реализует основную образовательную программу; адаптированные образовательные программы, дополнительные образовательные программы; 3) формы обучения -очная; 4) уровни образования: дошкольный, срок обучения 5 лет; 5) 5-ти дневная рабочая неделя, с 7 ч 30 мин до 19 ч 30 мин. Начало учебного года - 01 сентября, конец учебного года - 31 мая, с 01 июня по 31 августа - летний оздоровительный период.</t>
  </si>
  <si>
    <t>07-30:19:30</t>
  </si>
  <si>
    <t>44</t>
  </si>
  <si>
    <t>3090761390</t>
  </si>
  <si>
    <t>54</t>
  </si>
  <si>
    <t>МАДОУ №14 «Рябинка» г. Южно-Сахалинска (доп.)</t>
  </si>
  <si>
    <t>Муниципальное автономное дошкольное образовательное учреждение Центр развития ребёнка – детский сад № 14 «Рябинка» г. Южно-Сахалинска (доп.)</t>
  </si>
  <si>
    <t>В учреждении осуществляется: Основная образовательная программа дошкольного образования (ОП ДО) Дополнительные общеобразовательные программы дошкольного образования (ДООП ДО) по трем направлениям: Художественная направленность – программа «Умелые ручки» (5-7 лет) Физкультурно-спортивная направленность – программа «Мини-волейбол» (5-7 лет) Техническая направленность – программа «Самоделкин» (5-7 лет) Приоритетными направлениями деятельности являются: Обеспечение 100% охвата детей дополнительным образованием Создание условий для разностороннего развития воспитанников Учет индивидуальных интересов и способностей детей Формирование высоконравственной, гармонично развитой и социально ответственной личности Создание оптимальных условий для реализации творческого и интеллектуального потенциала каждого ребенка Обеспечение преемственности между дошкольным и начальным общим образованием</t>
  </si>
  <si>
    <t>Сапегина Александра Геннадьевна</t>
  </si>
  <si>
    <t>Тибилашвили Анна Даниеловна</t>
  </si>
  <si>
    <t>693006, Россия, Сахалинская обл г. Южно-Сахалинск, ул. Емельянова А.О., д. 33А</t>
  </si>
  <si>
    <t>46.939525</t>
  </si>
  <si>
    <t>142.740044</t>
  </si>
  <si>
    <t>4242231393</t>
  </si>
  <si>
    <t>yusgo.madoutsr.14@sakhalin.gov.ru</t>
  </si>
  <si>
    <t>https://madou14ys.gosuslugi.ru</t>
  </si>
  <si>
    <t>693006, Российская Федерация, Сахалинская область, город Южно-Сахалинск, улица Емельянова А.О., 33 А.</t>
  </si>
  <si>
    <t>6501161200</t>
  </si>
  <si>
    <t>1056500066911</t>
  </si>
  <si>
    <t>77116397</t>
  </si>
  <si>
    <t>64701000</t>
  </si>
  <si>
    <t>1_ustav.pdf</t>
  </si>
  <si>
    <t>Социальные партнеры ДОУ: Сахалинская областная детская библиотека, Сахалинский государственный университет.</t>
  </si>
  <si>
    <t>323</t>
  </si>
  <si>
    <t>Центр развития</t>
  </si>
  <si>
    <t>Занятия</t>
  </si>
  <si>
    <t>https://madou14ys.gosuslugi.ru/netcat_files/userfiles/DOOP/raspisanie_2024-2025.pdf</t>
  </si>
  <si>
    <t>1.Обучение и воспитание осуществляется на русском языке 2.Реализует основную образовательную программу 3.Форма обучения - очная 4.Уровни образования:дошкольный, срок обучения 4 года 5. 5то дневная рабочая неделя с 7.30 до 19.30. Суббота, воскресенье, а также праздничные дни установленные законодательством РФ -выходные. Начало учебного года - 01 сентября, конец учебного года- 31 мая, летние ДООП ДО с 01 июня по 31 июля "Самоделкин"</t>
  </si>
  <si>
    <t>7:30-19:30</t>
  </si>
  <si>
    <t>30907601200, 31907601200</t>
  </si>
  <si>
    <t>ОО Сайт</t>
  </si>
  <si>
    <t>65Л01  №  0000759</t>
  </si>
  <si>
    <t>14-ДС</t>
  </si>
  <si>
    <t>30.06.2017</t>
  </si>
  <si>
    <t> Приказ  № 3.12-911-р  Дата  30.06.2017</t>
  </si>
  <si>
    <t>Лицензия на допуслуги.pdf</t>
  </si>
  <si>
    <t>МАДОУ №15 «Берёзка» г. Южно-Сахалинска (доп.)</t>
  </si>
  <si>
    <t>Муниципальное автономное дошкольное образовательное учреждение детский сад № 15 «Берёзка» г. Южно-Сахалинска (доп.)</t>
  </si>
  <si>
    <t>Наш уютный детский сад называется «Березка». В детском саду функционируют 10 групп: 2 группы для детей младшего возраста (с 2 до 3 лет); 8 групп для детей дошкольного возраста (с 3 до 7 (8) лет); Всего 220 воспитанников. Режим работы детского сада: с понедельника по пятницу с 7.30 до 19.30 час., суббота и воскресенье – выходные дни</t>
  </si>
  <si>
    <t>Аленникова Марина Анатольевна</t>
  </si>
  <si>
    <t>693012, Россия, Сахалинская обл г. Южно-Сахалинск, ул. Крайняя, д. 32</t>
  </si>
  <si>
    <t>4242727624</t>
  </si>
  <si>
    <t>yusgo.mbdouds.15@sakhalin.gov.ru</t>
  </si>
  <si>
    <t>http://madou15ys.gosuslugi.ru/</t>
  </si>
  <si>
    <t>693012 Сахалинская область, г. Южно-Сахалинск, ул. Крайняя, 30</t>
  </si>
  <si>
    <t>6501100060</t>
  </si>
  <si>
    <t>1026500533135</t>
  </si>
  <si>
    <t>50713248</t>
  </si>
  <si>
    <t>Проект Устава МАДОУ 15 Бер (2023 согласовать).doc</t>
  </si>
  <si>
    <t>Дошкольное образование</t>
  </si>
  <si>
    <t>В образовательный процесс включены следующие блоки: 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</si>
  <si>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Организованная образовательная деятельность может осуществляться в первую и вторую половину дня. - максимально допустимое количество учебных занятий в первой половине дня в младшей, средней и старшей группах не должно превышать двух занятий, а в подготовительной группе - трех; - их продолжительность в младшей и средней группах - не более 10 - 15 минут, в старшей - не более 25 минут, а в подготовительной - 25 - 30 минут</t>
  </si>
  <si>
    <t>очная форма обучения, с полной включенностью в образовательный процесс</t>
  </si>
  <si>
    <t>5-разовое питание</t>
  </si>
  <si>
    <t>0</t>
  </si>
  <si>
    <t>65Л01  №  0000688</t>
  </si>
  <si>
    <t>15-ДС</t>
  </si>
  <si>
    <t>5.12.2016</t>
  </si>
  <si>
    <t> Приказ  3.12-1576-р  Дата  5.12.2016</t>
  </si>
  <si>
    <t>Доп к лицензии.pdf</t>
  </si>
  <si>
    <t>МАДОУ №17 "Огонек" г.Южно-Сахалинска (доп.)</t>
  </si>
  <si>
    <t>Муниципальное автономное дошкольное образовательное учреждение детский сад комбинированного вида №17 "Огонек" г.Южно-Сахалинска (доп.)</t>
  </si>
  <si>
    <t>11.09.1972</t>
  </si>
  <si>
    <t>Сахминобр</t>
  </si>
  <si>
    <t>Дошкольное учреждение имеет управляемую и управляющую системы. Управляемая система состоит из взаимосвязанных между собой коллективов: педагогического, учебно-вспомогательного и обслуживающего. В ДОУ предоставляются дополнительные образовательные услуги.</t>
  </si>
  <si>
    <t>Кизимова Наталья Владимировна</t>
  </si>
  <si>
    <t>Огурцова Инна Викторовна</t>
  </si>
  <si>
    <t>Кислицин Роман Владимирович</t>
  </si>
  <si>
    <t>693007, Россия, Сахалинская обл г. Южно-Сахалинск, пр-кт. Победы, д. 31А</t>
  </si>
  <si>
    <t>46.94890</t>
  </si>
  <si>
    <t>142.74766</t>
  </si>
  <si>
    <t>4242436383</t>
  </si>
  <si>
    <t>yusgo.madouds.17@sakhalin.gov.ru</t>
  </si>
  <si>
    <t>https://dou17ys.gosuslugi.ru</t>
  </si>
  <si>
    <t>6501100310</t>
  </si>
  <si>
    <t>1026500533421</t>
  </si>
  <si>
    <t>50713202</t>
  </si>
  <si>
    <t>УСТАВ_compressed (5).pdf</t>
  </si>
  <si>
    <t>ДД(Ю)Т, СахГУ (структурное подразделение ЮСПК), Дошкольные образовательные учреждения города Южно-Сахалинска, Областная детская библиотека, "Музей Медведя", Музей "Победы" и др.</t>
  </si>
  <si>
    <t>282</t>
  </si>
  <si>
    <t>комбинированного типа</t>
  </si>
  <si>
    <t>Специально организованая образовательная деятельность. по программам дополнительного образования. Воспитательная работа (календарное планирование) - участие в конкурсах, фестивалях, выставках, форумах и др. мероприятиях на муниципальном, региональном и всероссийском уровнях.</t>
  </si>
  <si>
    <t>ДОП "Волшебная кисточка" - среда, четверг (15.40-16.05, 16.05-16.30, 16.40-17. 10 ) АДОП " Любознайки в стране Наурандии" -понедельник, среда, пятница (15.40-16.05, 16.05-16.30, 16.30-16.55) ДОП "Роботёнок " - понедельник, вторник, четверг (15.40-16.10, 16.10-16.40, 16.40-17.10) ДОП "Единоборства для начинающих: рукопашный бой и самбо" среда, пятница (16.50-17.15, 16.50-17.20) 4 16.30-16.55, 16.55-17.20)</t>
  </si>
  <si>
    <t>1) Обучение и воспитание осуществляется на русском языке; 2) реализует образовательную программу (ОП ДО) ; 3) формы обучения -очная.</t>
  </si>
  <si>
    <t>Отделение Банка России /УФК г. Южно-Сахалинска</t>
  </si>
  <si>
    <t>65П01  №  0000964</t>
  </si>
  <si>
    <t>17-ДС</t>
  </si>
  <si>
    <t>27.09.2021</t>
  </si>
  <si>
    <t> Приказ  3.12-981-р  Дата  18.07.2017</t>
  </si>
  <si>
    <t>Изменения к Лицензии на осуществление образовательной деятельности. Выписка из реестра лицензий. Дополнительное образование..pdf</t>
  </si>
  <si>
    <t>МАДОУ №18 «Гармония» г. Южно-Сахалинска (доп.)</t>
  </si>
  <si>
    <t>Муниципальное автономное дошкольное образовательное учреждение детский сад комбинированного вида № 18 «Гармония» г. Южно-Сахалинска (доп.)</t>
  </si>
  <si>
    <t>15.09.1980</t>
  </si>
  <si>
    <t>Есть особый сад на свете, не деревья в нем, а дети, Он для маленьких ребят и зовется детский сад. Это просто добрый дом, где мы весело живем. Воспитатели и няни целый день, конечно, с нами. Здесь красиво, и светло, и уютно ,и тепло, А вокруг друзья-подружки, есть и книжки, и игрушки. Мы играем и рисуем, сказки слушаем, танцуем, А из глины на дощечке лепим разных человечков</t>
  </si>
  <si>
    <t>Сергеева Анастасия Владимировна</t>
  </si>
  <si>
    <t>Алуева Наталья Александровна</t>
  </si>
  <si>
    <t>временная вакансия</t>
  </si>
  <si>
    <t>693021, Россия, Сахалинская обл г. Южно-Сахалинск, ул. имени В.Гайдука, д. 42</t>
  </si>
  <si>
    <t>47.016249</t>
  </si>
  <si>
    <t>142.716966</t>
  </si>
  <si>
    <t>4242799530</t>
  </si>
  <si>
    <t>yusgo.mbdouds.18@sakhalin.gov.ru</t>
  </si>
  <si>
    <t>https://dou18ys.gosuslugi.ru</t>
  </si>
  <si>
    <t>6501160687</t>
  </si>
  <si>
    <t>1056500660886</t>
  </si>
  <si>
    <t>77115340</t>
  </si>
  <si>
    <t>Устав (3).pdf</t>
  </si>
  <si>
    <t>МАОУ СОШ № 30 г. Южно-Сахалинска, МАДОУ № 9 "Чебурашка", МБДОУ № 28 "Матрешка", МБУ "Южно-Сахалинская централизованная библиотечная система" г. Южно-Сахалинска.</t>
  </si>
  <si>
    <t>305</t>
  </si>
  <si>
    <t>комбинированного вида</t>
  </si>
  <si>
    <t>Приказ " от 03.06.2024 № 237/ОД</t>
  </si>
  <si>
    <t>1) Обучение и воспитание осуществляется на русском языке; 2) реализует дополнительную образовательную программу; 3) формы обучения -очная; 4) уровни образования: дошкольный; 5) 5-ти дневная рабочая неделя, с 7ч 30 мин до 19 ч 30 мин. Суббота, воскресенье, а также праздничные дни, установленные законодательством РФ - выходные. Начало учебного года - 02 сентября, конец учебного года - 30 мая, с 02 июня по 30 августа - летний оздоровительный период.</t>
  </si>
  <si>
    <t>с 7ч 30 мин до 19 ч 30 мин.</t>
  </si>
  <si>
    <t>отделение банка России/ УФК г.Южно-Сахалинск</t>
  </si>
  <si>
    <t>30907601570</t>
  </si>
  <si>
    <t>65ПО1  №  0000471</t>
  </si>
  <si>
    <t>18-ДС</t>
  </si>
  <si>
    <t>21.09.2015</t>
  </si>
  <si>
    <t> Приказ  № 1471-ОД  Дата  21.09.2015</t>
  </si>
  <si>
    <t>Лицензия (2) (6).docx</t>
  </si>
  <si>
    <t>МАДОУ №19 «Аленушка» г. Южно-Сахалинска (доп.)</t>
  </si>
  <si>
    <t>Муниципальное автономное дошкольное образовательное учреждение детский сад комбинированного вида № 19 «Аленушка» г. Южно-Сахалинска (доп.)</t>
  </si>
  <si>
    <t>19.05.2009</t>
  </si>
  <si>
    <t>Сыроежкина Наталья Анатольевна</t>
  </si>
  <si>
    <t>Крутикова Елена Александровна</t>
  </si>
  <si>
    <t>Кравец Ольга Викторовна</t>
  </si>
  <si>
    <t>693006, Россия, Сахалинская обл г. Южно-Сахалинск, ул. Емельянова А.О., д. 33В</t>
  </si>
  <si>
    <t>46.938258</t>
  </si>
  <si>
    <t>142.740448</t>
  </si>
  <si>
    <t>4242235323</t>
  </si>
  <si>
    <t>yusgo.madouds.19@sakhalin.gov.ru</t>
  </si>
  <si>
    <t>https://madou19ys.gosuslugi.ru/</t>
  </si>
  <si>
    <t>6501172890</t>
  </si>
  <si>
    <t>1066501069590</t>
  </si>
  <si>
    <t>95636114</t>
  </si>
  <si>
    <t>ГБУК "Сахалинская областная детская библиотека", ГБУЗ "Южно-Сахалинская детская городская поликлиника", МАОУ НОШ №21, ГБУК "Сахалинский областной художественный музей", Музейно-мемориальный комплекс "Победа", ОЦНР г.Южно-Сахалинска.</t>
  </si>
  <si>
    <t>253</t>
  </si>
  <si>
    <t>Дошкольное обраазование</t>
  </si>
  <si>
    <t>9:00 - 11:00</t>
  </si>
  <si>
    <t>7:30 до 19:30, выходные - суббота, воскресенье и праздничные дни</t>
  </si>
  <si>
    <t>30907601220</t>
  </si>
  <si>
    <t>МАДОУ №20 «Красная шапочка» г. Южно-Сахалинска (доп.)</t>
  </si>
  <si>
    <t>Муниципальное автономное дошкольное образовательное учреждение детский сад № 20 «Красная шапочка» г. Южно-Сахалинска (доп.)</t>
  </si>
  <si>
    <t>19.12.1971</t>
  </si>
  <si>
    <t>Муниципальное автономное дошкольное образовательное учреждение детский сад № 20 "Красная шапочка". В учреждении 7 групп. Возраст воспитанников с 2-х месяцев до 8-ми лет. Программа обучения-Образовательная программа дошкольного образования.</t>
  </si>
  <si>
    <t>Тавадзе Гульнара Герасимовнв</t>
  </si>
  <si>
    <t>Васильева Александра Станиславовна</t>
  </si>
  <si>
    <t>693020, Россия, Сахалинская обл г. Южно-Сахалинск, ул. Ленина, д. 216А</t>
  </si>
  <si>
    <t>46.95</t>
  </si>
  <si>
    <t>142.72</t>
  </si>
  <si>
    <t>4242723752</t>
  </si>
  <si>
    <t>yusgo.madouds.20@sakhalin.gov.ru</t>
  </si>
  <si>
    <t>http://madou20ys.gosuslugi.ru/</t>
  </si>
  <si>
    <t>6501100053</t>
  </si>
  <si>
    <t>1026500533212</t>
  </si>
  <si>
    <t>50713308</t>
  </si>
  <si>
    <t>45401</t>
  </si>
  <si>
    <t>УСТАВ МАДОУ № 20 Красная шапочка.docx</t>
  </si>
  <si>
    <t>Партнерство работников системы образования; Центральная детская библиотека им. А. А. Дешина; МБОУ СОШ № 5 г. Южно-Сахалинска, Сахалинская областная детская библиотека; МБУ ДО "Детская школа искусств № 2 г. Южно-Сахалинска; Центральная детская музыкальная школа г. Южно-Сахалинска</t>
  </si>
  <si>
    <t>127</t>
  </si>
  <si>
    <t>Структура образовательного процесса в ДОУ включает: образовательную деятельность, осуществляемую в процессе организации различных видов детской деятельности; образовательную деятельность, осуществляемую в ходе режимных процессов; самостоятельную деятельность детей; взаимодействие с семьями детей по реализации образовательной программы ДО.</t>
  </si>
  <si>
    <t>09:00-11:00</t>
  </si>
  <si>
    <t>Очное обучение</t>
  </si>
  <si>
    <t>Понедельник-пятница с 07:30-19:30, выходной: суббота, воскресенье</t>
  </si>
  <si>
    <t>отделение Южно-Сахалинск</t>
  </si>
  <si>
    <t>30907601230; 31907612230</t>
  </si>
  <si>
    <t>ОТДЕЛЕНИЕ ЮЖНО-САХАЛИНСК БАНКА РОССИИ//УФК по Сахалинской области г. Южно-Сахалинск</t>
  </si>
  <si>
    <t>ООО "САЙТ"</t>
  </si>
  <si>
    <t>65  №  0000955</t>
  </si>
  <si>
    <t>19-ДС</t>
  </si>
  <si>
    <t>26.06.2017</t>
  </si>
  <si>
    <t> Приказ  237-ОД  Дата  15.02.2012</t>
  </si>
  <si>
    <t>Лицензия.pdf</t>
  </si>
  <si>
    <t>МАДОУ №21 «Кораблик» г.Южно-Сахалинска (доп.)</t>
  </si>
  <si>
    <t>Муниципальное автономное дошкольное образовательное учреждение детский сад общеразвивающего вида № 21 «Кораблик» г.Южно-Сахалинска (доп.)</t>
  </si>
  <si>
    <t>1.03.1976</t>
  </si>
  <si>
    <t>Бояренко Олеся Викторовна</t>
  </si>
  <si>
    <t>Сосновская Елена Олеговна</t>
  </si>
  <si>
    <t>Шельгов Андрей Александрович</t>
  </si>
  <si>
    <t>693010, Россия, Сахалинская обл г. Южно-Сахалинск, ул. Хабаровская, д. 12</t>
  </si>
  <si>
    <t>46.962709</t>
  </si>
  <si>
    <t>142.743395</t>
  </si>
  <si>
    <t>4242430069</t>
  </si>
  <si>
    <t>yusgo.mbdouds.21@sakhalin.gov.ru</t>
  </si>
  <si>
    <t>https://dou21ys.gosuslugi.ru/</t>
  </si>
  <si>
    <t>6501068709</t>
  </si>
  <si>
    <t>1026500534202</t>
  </si>
  <si>
    <t>35071516</t>
  </si>
  <si>
    <t>Устав МАДОУ (последняя редакция).pdf</t>
  </si>
  <si>
    <t>Дошкольные образовательные учреждения города Южно-Сахалинска, Сахалинская областная детская библиотека, МАОУ СОШ № 13 им. П.А. Леонова, МАОУ Гимназия № 3, РОВДЮ ВПОД "Юнармия", ГБУК "Сахалинская областная специальная библиотека для слепых"</t>
  </si>
  <si>
    <t>302</t>
  </si>
  <si>
    <t>Основная образовательная программа спроектирована с учетом ФГОС дошкольного образования и ФОП ДО, особенностей образовательного учреждения, определяет цель, задачи, планируемые результаты, содержание и организацию образовательного процесса на ступени дошкольного образования. Реализуемые дополнительные программы: Юные роботята, Искусство петь, Школа мяча, Риторика.</t>
  </si>
  <si>
    <t>Расписание занятий можно посмотреть на официальном сайте МАДОУ (https://dou21ys.gosuslugi.ru/)</t>
  </si>
  <si>
    <t>30907601650; 31907601650</t>
  </si>
  <si>
    <t>65Л01  №  0000649</t>
  </si>
  <si>
    <t>20-ДС</t>
  </si>
  <si>
    <t>20.10.2016</t>
  </si>
  <si>
    <t> Приказ  3.12-1376-р  Дата  20.10.2016</t>
  </si>
  <si>
    <t>Лицения ОД 21_с приложением доп образования.pdf</t>
  </si>
  <si>
    <t>МАДОУ №22 «Ивушка» г. Южно-Сахалинска (доп.)</t>
  </si>
  <si>
    <t>Муниципальное автономное дошкольное образовательное учреждение детский сад комбинированного вида № 22 «Ивушка» г. Южно-Сахалинска (доп.)</t>
  </si>
  <si>
    <t>21.03.1975</t>
  </si>
  <si>
    <t>Учреждение функционирует в помещение, отвечающем санитарно-гигиеническим противоэпидемическим требованиям и правилам пожарной безопасности. Работает в режиме 5- дневной рабочей недели с 12 часовым пребыванием детей с 7:30 до 19:30. комплектование групп проводиться по одному возрасту. Прием в группы осуществляется с 2 лет до 8 лет. Учреждение имеет лицензии на проведение дополнительного образования</t>
  </si>
  <si>
    <t>Максимова Елена Петровна</t>
  </si>
  <si>
    <t>Андриянова Ирина Анатольевна</t>
  </si>
  <si>
    <t>Бакланова Елена Валерьевна</t>
  </si>
  <si>
    <t>693003, Россия, Сахалинская обл г. Южно-Сахалинск, пер. Красносельский, д. 1</t>
  </si>
  <si>
    <t>46.981126</t>
  </si>
  <si>
    <t>142.7172</t>
  </si>
  <si>
    <t>4242773943</t>
  </si>
  <si>
    <t>yusgo.mbdouds.22@sakhalin.gov.ru</t>
  </si>
  <si>
    <t>https://ds-ivushka-yuzhnosaxalinsk-r424.gosweb.gosuslugi.ru/</t>
  </si>
  <si>
    <t>693003, Сахалинская обл, г Южно-Сахалинск, Красносельский пер, д 1</t>
  </si>
  <si>
    <t>6501099915</t>
  </si>
  <si>
    <t>1026500532310</t>
  </si>
  <si>
    <t>50713283</t>
  </si>
  <si>
    <t>ustav_madou_22.pdf</t>
  </si>
  <si>
    <t>271</t>
  </si>
  <si>
    <t>ОБразовательного типа</t>
  </si>
  <si>
    <t>-непосредственная образовательная деятельность -образовательная деятельность в режимных моментах -сомостоятельная детяельность детей</t>
  </si>
  <si>
    <t>Приказ о "Расписание непосредственно-образовательной деятельности на 2024-2025 учебный год" №191-ОД от 21.08.2024. https://ds-ivushka-yuzhnosaxalinsk-r424.gosweb.gosuslugi.ru/netcat_files/userfiles/raspisanie.pdf</t>
  </si>
  <si>
    <t>5 - дневной рабочей недели с 12 часовым пребыванием детей 7:30 - 19 :30</t>
  </si>
  <si>
    <t>2190760024020907600240</t>
  </si>
  <si>
    <t>"СолнцеГруппТелеком"</t>
  </si>
  <si>
    <t>00000  №  0000000</t>
  </si>
  <si>
    <t>Л035-01259-65/00374941</t>
  </si>
  <si>
    <t> Приказ  №3. 12-1378р  Дата  20.10.2016</t>
  </si>
  <si>
    <t>Vypiska_iz_reestra_litsenziy__L035-01259-65-00374941 (1).pdf</t>
  </si>
  <si>
    <t>МАДОУ №24 «Солнышко» г. Южно-Сахалинска (доп.)</t>
  </si>
  <si>
    <t>Муниципальное автономное дошкольное образовательное учреждение детский сад общеразвивающего вида № 24 «Солнышко» г. Южно-Сахалинска (доп.)</t>
  </si>
  <si>
    <t>14.02.2010</t>
  </si>
  <si>
    <t>Муниципальное автономное дошкольное образовательное учреждение детский сад № 24 «Солнышко» города Южно-Сахалинска введен в эксплуатацию 14 февраля 2011 года. Детский сад находится в окружении жилого массива, рядом находится лицей № 1 , СОШ № 23, детские сады № 35 «Сказка», № 47 «Ягодка». В детский сад поступают дети с 1,5 лет. Язык обучения - русский. Обучение в детском саду строится в соответствии c ФОП ДО.</t>
  </si>
  <si>
    <t>Котова Наталья Анатольевна</t>
  </si>
  <si>
    <t>Юрченко Елена Викторовна</t>
  </si>
  <si>
    <t>Петрова Евгения Николаевна</t>
  </si>
  <si>
    <t>693010, Россия, Сахалинская обл г. Южно-Сахалинск, пр-кт. Победы, д. 10А</t>
  </si>
  <si>
    <t>46.95272</t>
  </si>
  <si>
    <t>142.75426</t>
  </si>
  <si>
    <t>4242735009</t>
  </si>
  <si>
    <t>yusgo.madouds.24@sakhalin.gov.ru</t>
  </si>
  <si>
    <t>https://madou24ys.gosuslugi.ru/</t>
  </si>
  <si>
    <t>6501201911</t>
  </si>
  <si>
    <t>1086501010837</t>
  </si>
  <si>
    <t>87886943</t>
  </si>
  <si>
    <t>УСТАВ МАДОУ2подписанный.pdf</t>
  </si>
  <si>
    <t>социальное партнерство с библиотечной системой - библиотека "Фантазия", Детская городская поликлиника, ДДЮт.</t>
  </si>
  <si>
    <t>243</t>
  </si>
  <si>
    <t>детский сад общеразвивающего вида</t>
  </si>
  <si>
    <t>Структура образовательного процесса В образовательный процесс включены следующие блоки: непосредственно образовательная деятельность Игровая деятельность образовательная деятельность в режимных моментах; самостоятельная деятельность детей; образовательная деятельность в семье.</t>
  </si>
  <si>
    <t>Приказ № 124-ОД" Об утверждении документов" ссылка на расписание НОД - https://dou24.yuzhno-sakh.ru/page/education/</t>
  </si>
  <si>
    <t>1. Обучение и воспитание осуществляется на русском языке. 2. Реализуются: ООП ДО ( на основе ФОП ДО), АОП для детей с ТНР, НОДА, РАС, ЗПР, ФРЗ. 3. Форма обучения- очная. 4. Уровень образования – дошкольное. 5. 5-ти дневная рабочая неделя с 7.30-19.30. Суббота, воскресенье, а также праздничные дни, установленные законодательством РФ – выходные. 6. Начало учебного года – 1 сентября, конец учебного года 31 мая. С 1 июня по 31 августа – летний оздоровительный период.</t>
  </si>
  <si>
    <t>5-ти дневная рабочая неделя с 7.30-19.30. Суббота, воскресенье, а также праздничные дни, установленные законодательством РФ – выходные.</t>
  </si>
  <si>
    <t>Отделение Сбербанк Южно-Сахалинск</t>
  </si>
  <si>
    <t>30907601240</t>
  </si>
  <si>
    <t>сертифицированный межсетевой экран UserGate</t>
  </si>
  <si>
    <t>65-П01  №  0001005</t>
  </si>
  <si>
    <t>64-ДС</t>
  </si>
  <si>
    <t>21.07.2017</t>
  </si>
  <si>
    <t> Приказ  3.12-1318-р  Дата  23.10.2017</t>
  </si>
  <si>
    <t>МАДОУ №25 «Русалочка» г. Южно-Сахалинска (доп.)</t>
  </si>
  <si>
    <t>Муниципальное автономное дошкольное образовательное учреждение детский сад общеразвивающего вида № 25 «Русалочка» г. Южно-Сахалинска (доп.)</t>
  </si>
  <si>
    <t>14.11.2008</t>
  </si>
  <si>
    <t>Наш детский сад был открыт в 2008 году. Адрес: 693013, г. Южно-Сахалинск, ул. Комсомольская, 308 А, Тел/факс: 8(4242) 75-25-35 Веб сайт: https://madou25ys.gosuslugi.ru Эл.почта: yusgo.madouds.25@sakhalin.gov.ru В детском саду функционирует 12 групп: 1 группа раннего развития (1,6-2 года) , 2 группы раннего возраста (2-3 года), 9 групп дошкольного возраста (3-7 лет). Режим работы дошкольного учреждения: 12 часов, с 7:30 до 19:30. Органы самоуправления: Наблюдательный Совет, Педагогический совет, Общее собрание трудового коллектива, Совет родителей.</t>
  </si>
  <si>
    <t>Никитина Наталья Валерьевна</t>
  </si>
  <si>
    <t>Овчинникова Татьяна Владиславовна</t>
  </si>
  <si>
    <t>Кралько Эдуард Владимирович</t>
  </si>
  <si>
    <t>Россия, Сахалинская обл г. Южно-Сахалинск, ул. Комсомольская, д. 308А</t>
  </si>
  <si>
    <t>46.928861</t>
  </si>
  <si>
    <t>142.750527</t>
  </si>
  <si>
    <t>4242752535</t>
  </si>
  <si>
    <t>yusgo.madouds.25@sakhalin.gov.ru</t>
  </si>
  <si>
    <t>https://madou25ys.gosuslugi.ru</t>
  </si>
  <si>
    <t>6501172925</t>
  </si>
  <si>
    <t>1066501069700</t>
  </si>
  <si>
    <t>95636232</t>
  </si>
  <si>
    <t>устав МАДОУ 25.pdf</t>
  </si>
  <si>
    <t>дошкольное образавоние</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</si>
  <si>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 5) 5-ти дневная рабочая неделя, с 7ч 30 мин до 19 ч 30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</si>
  <si>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с 07.30 до 19.30</t>
  </si>
  <si>
    <t>ОТДЕЛЕНИЕ ЮЖНО-САХАЛИНСК БАНКА РОССИИ УФК</t>
  </si>
  <si>
    <t>30907600270; 31907600270</t>
  </si>
  <si>
    <t>65П01  №  0000972</t>
  </si>
  <si>
    <t>142ДС</t>
  </si>
  <si>
    <t>29.08.2017</t>
  </si>
  <si>
    <t> Приказ  1163-ОД  Дата  27.11.2008</t>
  </si>
  <si>
    <t>к лицензии на осуществление.pdf</t>
  </si>
  <si>
    <t>МАДОУ №26 г. Южно-Сахалинска (доп.)</t>
  </si>
  <si>
    <t>Муниципальное автономное дошкольное образовательное учреждение № 26 детский сад «Островок» г. Южно-Сахалинска (доп.)</t>
  </si>
  <si>
    <t>8.07.2015</t>
  </si>
  <si>
    <t>Торжественное открытие ДОУ состоялось 10.11.2015г.</t>
  </si>
  <si>
    <t>Марунчак Светлана Викторовна</t>
  </si>
  <si>
    <t>Тарасова Ольга Сергеевна</t>
  </si>
  <si>
    <t>Карпов Николай Николаевич</t>
  </si>
  <si>
    <t>693023, Россия, Сахалинская обл г. Южно-Сахалинск, ул. Комсомольская, д. 293Б</t>
  </si>
  <si>
    <t>46.929532</t>
  </si>
  <si>
    <t>142.755926</t>
  </si>
  <si>
    <t>4242510486</t>
  </si>
  <si>
    <t>yusgo.mbdouds.26@sakhalin.gov.ru</t>
  </si>
  <si>
    <t>https://dou26sakh.gosuslugi.ru</t>
  </si>
  <si>
    <t>6501275649</t>
  </si>
  <si>
    <t>1156501005561</t>
  </si>
  <si>
    <t>24583963</t>
  </si>
  <si>
    <t>Устав от 13.08.2025 № 542.pdf</t>
  </si>
  <si>
    <t>1. Государственное автономное учреждение "Спортивная школа олимпийского резерва зимних видов спорта". 2. ОГИБДД УМВД. 3. Библиотека семейного чтения г. Южно-Сахалинска.</t>
  </si>
  <si>
    <t>Общеразвивающей направленности</t>
  </si>
  <si>
    <t>Образовательная деятельность; Режимные моменты.</t>
  </si>
  <si>
    <t>Приказ "Об утверждении расписания занятий детских объединений по оказанию дополнительных образовательных услуг" от 01.09.2025г. № 386 Ссылка: https://dou26sakh.gosuslugi.ru/svedeniya-ob-obrazovatelnoy-organizatsii/obrazovanie/raspisaniya-zanyatiy-detskih-obedineniy-po-okazaniyu-dopolnitelnyh-obrazovatelnyh-uslug-na-2025-2026-uchebnyy-god.html</t>
  </si>
  <si>
    <t>1) Обучение и воспитание осуществляется на русском языке; 2) Реализуются дополнительные общеразвивающие программы; 3) Форма обучения - очная; 4) 5-ти дневная рабочая неделя, с 7 ч. 30 мин. до 19 ч. 30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</si>
  <si>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С 7 ч. 30 мин. до 19 ч. 30 мин.</t>
  </si>
  <si>
    <t>30907601530</t>
  </si>
  <si>
    <t>65П01  №  0001019</t>
  </si>
  <si>
    <t>58-ДС</t>
  </si>
  <si>
    <t>20.11.2017</t>
  </si>
  <si>
    <t> Приказ  3.12-1419р  Дата  20.11.2017</t>
  </si>
  <si>
    <t>лицензия доп услуги.pdf</t>
  </si>
  <si>
    <t>МАДОУ №27 «Зарничка» г .Южно-Сахалинска (доп.)</t>
  </si>
  <si>
    <t>Муниципальное автономное дошкольное образовательной учреждение детский сад комбинированного вида № 27 «Зарничка» г .Южно-Сахалинска (доп.)</t>
  </si>
  <si>
    <t>28.12.1979</t>
  </si>
  <si>
    <t>Черникова Ирина Сергеевна</t>
  </si>
  <si>
    <t>Хлынина Инна Николаевна</t>
  </si>
  <si>
    <t>Нагорная Юлия Анатольевна</t>
  </si>
  <si>
    <t>693005, Россия, Сахалинская обл г. Южно-Сахалинск, пр-кт. Мира, д. 237А</t>
  </si>
  <si>
    <t>49.941518</t>
  </si>
  <si>
    <t>142.745721</t>
  </si>
  <si>
    <t>4242233604</t>
  </si>
  <si>
    <t>отсутсвует</t>
  </si>
  <si>
    <t>yusgo.madouds.27@sakhalin.gov.ru</t>
  </si>
  <si>
    <t>https://madou27ys.gosuslugi.ru/</t>
  </si>
  <si>
    <t>6501099908</t>
  </si>
  <si>
    <t>1026500533674</t>
  </si>
  <si>
    <t>50713188</t>
  </si>
  <si>
    <t>измен в устав.PDF</t>
  </si>
  <si>
    <t>Сахалинский областной краеведческий музей, МБОУ НОШ № 21, Сахалинская детская областная библиотека</t>
  </si>
  <si>
    <t>Детский сад комбинированного вида</t>
  </si>
  <si>
    <t>https://ds-zarnichka-yuzhnosaxalinsk-r424.gosweb.gosuslugi.ru/svedeniya-ob-obrazovatelnoy-organizatsii/obrazovanie/</t>
  </si>
  <si>
    <t>Обучение и воспитание осуществляется на русском языке, форма обучения очная</t>
  </si>
  <si>
    <t>30907601260, 31907601260</t>
  </si>
  <si>
    <t>ЕМТС</t>
  </si>
  <si>
    <t>ООО Сайт</t>
  </si>
  <si>
    <t>МАДОУ №28 г. Южно-Сахалинска (доп.)</t>
  </si>
  <si>
    <t>Муниципальное автономное дошкольное образовательное учреждение №28 детский сад «Матрёшка» г. Южно-Сахалинска (доп.)</t>
  </si>
  <si>
    <t>1.12.2017</t>
  </si>
  <si>
    <t>На базе дошкольной организации для обучающихся организованы дополнительные образовательные программы реализуемые как по сертификатам персонифицированного образования, так и платно.</t>
  </si>
  <si>
    <t>Лукьянова Ольга Юрьевна</t>
  </si>
  <si>
    <t>Орехова Ольга Владимировна</t>
  </si>
  <si>
    <t>Мишенко Владимир Владимирович</t>
  </si>
  <si>
    <t>693022, Россия, Сахалинская обл г. Южно-Сахалинск, ул. Науки, д. 8А</t>
  </si>
  <si>
    <t>47.033793</t>
  </si>
  <si>
    <t>142.720245</t>
  </si>
  <si>
    <t>4242515541</t>
  </si>
  <si>
    <t>4242515540</t>
  </si>
  <si>
    <t>yusgo.mbdouds.28@sakhalin.gov.ru</t>
  </si>
  <si>
    <t>https://ds28-yuzhnosaxalinsk-r424.gosweb.gosuslugi.ru/</t>
  </si>
  <si>
    <t>6501284957</t>
  </si>
  <si>
    <t>1166501056040</t>
  </si>
  <si>
    <t>03444499</t>
  </si>
  <si>
    <t>uchdokum_ef7c304c1f604808ba16408bda362ac6.tiff</t>
  </si>
  <si>
    <t>Библиотечная система "Книга +", МАОУ СОШ №32 г.Южно-Сахалинска, ФГБОУ ВО СахГУ</t>
  </si>
  <si>
    <t>270</t>
  </si>
  <si>
    <t>Организация образовательного и воспитательного процесса, организация образовательной деятельности</t>
  </si>
  <si>
    <t>Образовательная деятельность проводится в соответствии с возрастом, в первую и вторую половину дня. Дополнительное образование проводится во вторую половину дня.</t>
  </si>
  <si>
    <t>Материально-техническое оснащение ДОУ соответствует всем современным требованиям. Организация образовательного и воспитательного процесса осуществляется согласно ФГОС, ФОП и СанПин. В детском саду функционирует психолого-педагогическая служба.</t>
  </si>
  <si>
    <t>1. Современная школа, 2. Успех каждого ребенка, 4. Цифровая образовательная среда</t>
  </si>
  <si>
    <t>Понедельник - пятница, с 07:30 до 19:30, выходной суббота, воскресенье и праздничные дни</t>
  </si>
  <si>
    <t>Банка России//УФК по Сахалинской области г.Юж.-Сах</t>
  </si>
  <si>
    <t>31907601590</t>
  </si>
  <si>
    <t>Солнцетелеком</t>
  </si>
  <si>
    <t>65Л01  №  0000845</t>
  </si>
  <si>
    <t>168-ДС</t>
  </si>
  <si>
    <t>13.09.2018</t>
  </si>
  <si>
    <t> Приказ  3.12-1032-р  Дата  13.09.2018</t>
  </si>
  <si>
    <t>litsenziya (1).pdf</t>
  </si>
  <si>
    <t>МАДОУ №3 «Золотой ключик» г.Южно-Сахалинска (доп.)</t>
  </si>
  <si>
    <t>Муниципальное автономное дошкольное образовательное учреждение детский сад комбинированного вида №3 «Золотой ключик» г.Южно-Сахалинска (доп.)</t>
  </si>
  <si>
    <t>Муниципальное дошкольное образовательное учреждение детский сад общеразвивающего вида №3 "Золотой ключик" г. Южно-Сахалинска</t>
  </si>
  <si>
    <t>Наш уютный детский сад работает с сентября 1968 года. Расположен он в южной части города,в Большой Елани. Ближайшее окружение - областная больница, завод "Стройматериалы" имени Федотова, Росгвардия. В детском саду функционируют 11 групп.</t>
  </si>
  <si>
    <t>Лавданская София Вячеславовна</t>
  </si>
  <si>
    <t>Парфентьева Лариса Владимировна</t>
  </si>
  <si>
    <t>Прончева Нина Ивановна</t>
  </si>
  <si>
    <t>Россия, Сахалинская обл г. Южно-Сахалинск, ул. Ленина, д. 467а</t>
  </si>
  <si>
    <t>46.923538</t>
  </si>
  <si>
    <t>142.735525</t>
  </si>
  <si>
    <t>4242750788</t>
  </si>
  <si>
    <t>yusgo.madouds.3@sakhalin.gov.ru</t>
  </si>
  <si>
    <t>https://madou3ys.gosuslugi.ru</t>
  </si>
  <si>
    <t>6501100977</t>
  </si>
  <si>
    <t>1026500534455</t>
  </si>
  <si>
    <t>50713627</t>
  </si>
  <si>
    <t>ГИБДД МАУ СОШ №6 Сахалинский областной краеведческий музей Центральная детская библиотека им. А.А. Дёшина Областная специальная библиотека для слепых ММК "Победа" Исторический парк "Россия - моя история"</t>
  </si>
  <si>
    <t>Приказ об утверждении расписания от 30.08.2024 https://dou3.yuzhno-sakh.ru/userfiles/setka(1).pdf</t>
  </si>
  <si>
    <t>1) обучение ведется на русском языке 2) ДОУ реализует ОП, АОП, ДОП 3) форма обучения- очная 4) дошкольное образование (до 5 лет) 5) с понедельника по пятницу с 7.30 до 19.30 , суббота/воскресенье и праздничные дни, согласно ТК РФ. Учебный график с 1 сентября по 31 мая.</t>
  </si>
  <si>
    <t>Отделение ПАО "Сбербанк России" Южно-Сахалинск</t>
  </si>
  <si>
    <t>30907601040</t>
  </si>
  <si>
    <t>65П01  №  0001105</t>
  </si>
  <si>
    <t>3-ДС</t>
  </si>
  <si>
    <t> Приказ  №3.12-1000-р  Дата  10.09.2018</t>
  </si>
  <si>
    <t>Лицензия на доп услуги (pdf.io).pdf</t>
  </si>
  <si>
    <t>МАДОУ №30 «Улыбка» г. Южно-Сахалинска (доп.)</t>
  </si>
  <si>
    <t>Муниципальное автономное дошкольное образовательное учреждение детский сад комбинированного вида № 30 «Улыбка» г. Южно-Сахалинска (доп.)</t>
  </si>
  <si>
    <t>9.06.1997</t>
  </si>
  <si>
    <t>В ДОУ организовано обучение по дополнительным общеразвивающим программам: ДОП "Белая ладья" ДОП "Речевичок" ДОП "Здоровячок" ДОП "Дымковская игрушка"</t>
  </si>
  <si>
    <t>Петеримова Светлана Сергеевна</t>
  </si>
  <si>
    <t>Башкирцева Любовь Александровна</t>
  </si>
  <si>
    <t>Некрутенко Наталья Сергеевна</t>
  </si>
  <si>
    <t>693022, Россия, Сахалинская обл г. Южно-Сахалинск, ул. 2-я Красносельская, д. 2А</t>
  </si>
  <si>
    <t>47.058588</t>
  </si>
  <si>
    <t>142.729516</t>
  </si>
  <si>
    <t>4242796244</t>
  </si>
  <si>
    <t>yusgo.madouds.30@sakhalin.gov.ru</t>
  </si>
  <si>
    <t>https://dou30ys.gosuslugi.ru/</t>
  </si>
  <si>
    <t>6501101240</t>
  </si>
  <si>
    <t>1026500533168</t>
  </si>
  <si>
    <t>50713998</t>
  </si>
  <si>
    <t>УСТАВ МАДОУ № 30.docx</t>
  </si>
  <si>
    <t>263</t>
  </si>
  <si>
    <t>Занятия Самостоятельная деятельность детей Совместно- самостоятельная деятельность</t>
  </si>
  <si>
    <t>Расписание занятий педагогов дополнительного образования</t>
  </si>
  <si>
    <t>Дополнительные общеразвивающие программы реализуются в течении всего календарного года, включая каникулярное время. Форма обучения- очная. Суббота, воскресенье, а также дни, установленные законодательством РФ- выходные.</t>
  </si>
  <si>
    <t>с 15 .30 до 18.55. Нерабочие дни: суббота, воскресенье, а также праздничные дни, установленные законодательством РФ</t>
  </si>
  <si>
    <t>30907600930</t>
  </si>
  <si>
    <t>65П01  №  0000859</t>
  </si>
  <si>
    <t>24-ДС</t>
  </si>
  <si>
    <t>11.08.2016</t>
  </si>
  <si>
    <t> Приказ  № 3.12-1051-р  Дата  11.08.2016</t>
  </si>
  <si>
    <t>licenziya.pdf</t>
  </si>
  <si>
    <t>МАДОУ №31 «Аистенок» г. Южно-Сахалинска (доп.)</t>
  </si>
  <si>
    <t>Муниципальное автономное дошкольное образовательное учреждение детский сад комбинированного вида № 31 «Аистенок» г. Южно-Сахалинска (доп.)</t>
  </si>
  <si>
    <t>1.08.1983</t>
  </si>
  <si>
    <t>Детский сад № 31 «Аистенок» введен в эксплуатацию в январе 1983г. 28 февраля 1995 года ДОУ поставлен на учет в соответствии с Налоговым кодексом Российской Федерации в налоговом органе по месту нахождения Межрайонной инспекции Федеральной налоговой службы № 1 по Сахалинской области. С ноября 1998 года детский сад зарегистрирован как муниципальное учреждение Департамента образования администрации г. Южно-Сахалинска (постановление мэра № 1950 от 16.11.98г.)</t>
  </si>
  <si>
    <t>Житких Марина Александровна</t>
  </si>
  <si>
    <t>Лим Людмила Енсуевна</t>
  </si>
  <si>
    <t>Ким Ок Мён</t>
  </si>
  <si>
    <t>693022, Россия, Сахалинская обл г. Южно-Сахалинск, ул. 2-я Красносельская, д. 16А</t>
  </si>
  <si>
    <t>47.056789090393</t>
  </si>
  <si>
    <t>142.73400240475</t>
  </si>
  <si>
    <t>4242797338</t>
  </si>
  <si>
    <t>4242791628</t>
  </si>
  <si>
    <t>yusgo.madouds.31@sakhalin.gov.ru</t>
  </si>
  <si>
    <t>https://madou31ys.gosuslugi.ru</t>
  </si>
  <si>
    <t>6510902649</t>
  </si>
  <si>
    <t>1026500532850</t>
  </si>
  <si>
    <t>Дополнительные общеобразовательные программы реализуются в течении учебного года. Форма обучения- очная. Суббота, воскресенье, а также дни, установленные законодательством РФ- выходные.</t>
  </si>
  <si>
    <t>30907600900, 31907600900</t>
  </si>
  <si>
    <t>ДФ Администрации города Южно-Сахалинск (МАДОУ №31 "Аистенок" г. Южно-Сахалинска л/с 30907600900</t>
  </si>
  <si>
    <t>Централизованная контекст-фильтрации</t>
  </si>
  <si>
    <t>65П01  №  0000728</t>
  </si>
  <si>
    <t>25-ДС</t>
  </si>
  <si>
    <t>19.07.2016</t>
  </si>
  <si>
    <t> Приказ  3.12-1012-р  Дата  29.07.2016</t>
  </si>
  <si>
    <t>МАДОУ №35 «Сказка» г. Южно-Сахалинска (доп.)</t>
  </si>
  <si>
    <t>Муниципальное автономное дошкольное образовательное учреждение детский сад общеразвивающего вида № 35 «Сказка» г. Южно-Сахалинска (доп.)</t>
  </si>
  <si>
    <t>27.12.1969</t>
  </si>
  <si>
    <t>Детский сад работает 5 дней в неделю с 7.30 до 19.30</t>
  </si>
  <si>
    <t>693010, Россия, Сахалинская обл г. Южно-Сахалинск, пр-кт. Победы, д. 20</t>
  </si>
  <si>
    <t>4242410071</t>
  </si>
  <si>
    <t>yusgo.madouds.35@sakhalin.gov.ru</t>
  </si>
  <si>
    <t>https://skazka35.gosuslugi.ru</t>
  </si>
  <si>
    <t>6501100021</t>
  </si>
  <si>
    <t>1026500530396</t>
  </si>
  <si>
    <t>50713343</t>
  </si>
  <si>
    <t>- МАОУ СОШ8</t>
  </si>
  <si>
    <t>-НАБЛЮДАТЕЛЬНЫЙ СОВЕТ -ПЕДАГОГИЧЕСКИЙ СОВЕТ -ОБЩЕЕ СОБРАНИЕ ТРУДОВОГО КОЛЛЕКТИВА -СОВЕТ РОДИТЕЛЕЙ</t>
  </si>
  <si>
    <t>Понедельник- Пятница 8.30 -12.30</t>
  </si>
  <si>
    <t>На основании приказа РФот 27июля 2022 г. #629</t>
  </si>
  <si>
    <t>ДФ администрация г.Южно-Сахалинска</t>
  </si>
  <si>
    <t>30907601280</t>
  </si>
  <si>
    <t>Сеть-сайт</t>
  </si>
  <si>
    <t>МАДОУ №36 «Мальвина» г. Южно-Сахалинска (доп.)</t>
  </si>
  <si>
    <t>Муниципальное автономное дошкольное образовательное учреждение детский сад общеразвивающего вида № 36 «Мальвина» г. Южно-Сахалинска (доп.)</t>
  </si>
  <si>
    <t>1.06.2011</t>
  </si>
  <si>
    <t>Дошкольное учреждение создано на основании Постановления администрации г.южно-сахалинска № 881 от 30.05.2011 года</t>
  </si>
  <si>
    <t>Жильцова Олеся Игоревна</t>
  </si>
  <si>
    <t>Губарик Олеся Егорвона</t>
  </si>
  <si>
    <t>Максимов Виктор Владимирович</t>
  </si>
  <si>
    <t>693006, Россия, Сахалинская обл г. Южно-Сахалинск, ул. Емельянова А.О., д. 39Б</t>
  </si>
  <si>
    <t>46.938132</t>
  </si>
  <si>
    <t>142.736182</t>
  </si>
  <si>
    <t>4242230200</t>
  </si>
  <si>
    <t>yusgo.madouds.36@sakhalin.gov.ru</t>
  </si>
  <si>
    <t>https://madou36-malvina.gosuslugi.ru/</t>
  </si>
  <si>
    <t>https://t.me/malvina_36</t>
  </si>
  <si>
    <t>6501240011</t>
  </si>
  <si>
    <t>1116501004950</t>
  </si>
  <si>
    <t>30110105</t>
  </si>
  <si>
    <t>1. Договор о сотрудничестве с СРОО «Сахалинская федерация тенниса» 2. Договор о сотрудничестве с спортивной школой олимпийского резерва зимних видов спорта 3. Договор о сотрудничестве с Сахалинской областной детской библиотекой 4. Договор о сотрудничестве с МБУ «Южно-Сахалинской централизованной библиотечной системой» 5. Договор о сотрудничестве с МБУ ДО «Детской школой искусств № 2 г. Южно-Сахалинска»</t>
  </si>
  <si>
    <t>https://dou36.yuzhno-sakh.ru/storage/uploads/docs/deyatelnosti-na-2024-2025-uchebnyy-god~edd7913809adbe4d7c43e6c579454caa.pdf</t>
  </si>
  <si>
    <t>1. Обучение и воспитание осуществляется на русском языке. 2. реализует основную образовательную программу , АООП, программы ПФДО и программы платных дополнительных услуг. 3. формы обучения - очная. . уровни образования: дошкольный, срок обучения 5 лет.</t>
  </si>
  <si>
    <t>12 часов</t>
  </si>
  <si>
    <t>банк ОТДЕЛЕНИЕ ЮЖНО-САХАЛИНСК г. Южно-Сахалинск</t>
  </si>
  <si>
    <t>31907600890</t>
  </si>
  <si>
    <t>Компания ООО "Сайт"</t>
  </si>
  <si>
    <t>МАДОУ №38 «Лучик» г. Южно-Сахалинска (доп.)</t>
  </si>
  <si>
    <t>Муниципальное автономное дошкольное образовательное учреждение детский сад общеразвивающего вида № 38 «Лучик» г. Южно-Сахалинска (доп.)</t>
  </si>
  <si>
    <t>Муниципальное бюджетное дошкольное образовательное учреждение детский сад комбинированного вида № 38 «Лучик» г. Южно-Сахалинска</t>
  </si>
  <si>
    <t>31.10.2013</t>
  </si>
  <si>
    <t>Педагогический коллектив составляют квалифицированные и любящие детей педагоги в составе: Воспитатели (12), педагог-психолог (1), учитель - логопед (1), музыкальный руководитель (1), инструктор по физической культуре (1), педагог дополнительного образования (1)</t>
  </si>
  <si>
    <t>Ерохина Наталья Анатольевна</t>
  </si>
  <si>
    <t>Новгородова Марина Александровна</t>
  </si>
  <si>
    <t>Ежовкин Станислав Игоревич</t>
  </si>
  <si>
    <t>693020, Россия, Сахалинская обл г. Южно-Сахалинск, ул. Садовая, д. 15</t>
  </si>
  <si>
    <t>46.9672080</t>
  </si>
  <si>
    <t>142.7441816</t>
  </si>
  <si>
    <t>4242506191</t>
  </si>
  <si>
    <t>yusgo.madouds.38@sakhalin.gov.ru</t>
  </si>
  <si>
    <t>http://dou38ys.gosuslugi.ru</t>
  </si>
  <si>
    <t>6501253518</t>
  </si>
  <si>
    <t>1136501001152</t>
  </si>
  <si>
    <t>12266660</t>
  </si>
  <si>
    <t>УСТАВ новая редакция.pdf</t>
  </si>
  <si>
    <t>Центральная городская библиотека имени О. П. Кузнецова, ГИБДД. СОШ № 4, ДДЮТ, Театр кукол</t>
  </si>
  <si>
    <t>163</t>
  </si>
  <si>
    <t>Совместная деятельность педагога с ребенком Образовательная деятельность в режимных моментах Непосредственно-образовательная деятельность</t>
  </si>
  <si>
    <t>1. Обучение осуществляется на русском языке 2.Реализует основную образовательную программу 3.Форма обучения- очная 4. Режим пребывания Воспитанника в ДОУ - 5-дневная рабочая неделя с 7 часов 30 минут до 19 часов 30 минут</t>
  </si>
  <si>
    <t>пн — пт: 07:00—19:00 сб — вс: выходной праздничные дни — выходные</t>
  </si>
  <si>
    <t>Департамент финансов администрации города Ю-Сах</t>
  </si>
  <si>
    <t>30907601310</t>
  </si>
  <si>
    <t>65П01  №  0001111</t>
  </si>
  <si>
    <t>154-ДС</t>
  </si>
  <si>
    <t>11.08.2017</t>
  </si>
  <si>
    <t> Приказ  3.12-1019-р  Дата  11.08.2017</t>
  </si>
  <si>
    <t>Лицензия на доп. обр..pdf</t>
  </si>
  <si>
    <t>МАДОУ №39 "Радуга" г. Южно-Сахалинска (доп.)</t>
  </si>
  <si>
    <t>Муниципальное автономное дошкольное образовательное учреждение детский сад № 39 "Радуга" г. Южно-Сахалинска (доп.)</t>
  </si>
  <si>
    <t>30.12.2013</t>
  </si>
  <si>
    <t>МАДОУ № 39 "Радуга" открыт в 2013 г. в детском саду функционируют 12 групп дети от 2 до 8 лет. В детском саду есть ИЗО студия, спортивный и музыкальный зал, Сенсорная студия, уголок безопасности, русская изба</t>
  </si>
  <si>
    <t>Петухова Надежда Владимировна</t>
  </si>
  <si>
    <t>Палапа Ольга Владимировна</t>
  </si>
  <si>
    <t>Утц Виктория Сергеевна</t>
  </si>
  <si>
    <t>693023, Россия, Сахалинская обл г. Южно-Сахалинск, ул. Есенина, д. 4А</t>
  </si>
  <si>
    <t>46.961227</t>
  </si>
  <si>
    <t>142.663040</t>
  </si>
  <si>
    <t>4242457515</t>
  </si>
  <si>
    <t>yusgo.madouds.39@sakhalin.gov.ru</t>
  </si>
  <si>
    <t>https://dou39ys.gosustugi.ru/</t>
  </si>
  <si>
    <t>693023 ул. Есенина 4-А</t>
  </si>
  <si>
    <t>6501258361</t>
  </si>
  <si>
    <t>1136501006070</t>
  </si>
  <si>
    <t>24545170</t>
  </si>
  <si>
    <t>сош 26</t>
  </si>
  <si>
    <t>дошкольное образование</t>
  </si>
  <si>
    <t>вторая половина дня</t>
  </si>
  <si>
    <t>с 8.30 до 19.30</t>
  </si>
  <si>
    <t>Отделение Южно- Сахалинска Банк России // УФК по а</t>
  </si>
  <si>
    <t>30907601320</t>
  </si>
  <si>
    <t>Сахалинский телекомлиммитед</t>
  </si>
  <si>
    <t>65Л01  №  0000830</t>
  </si>
  <si>
    <t>155-ДС</t>
  </si>
  <si>
    <t>27.06.2018</t>
  </si>
  <si>
    <t> Приказ  3.12.771-р  Дата  27.06.2018</t>
  </si>
  <si>
    <t>лицензия доу.pdf</t>
  </si>
  <si>
    <t>МАДОУ №42 «Черёмушки» г. Южно-Сахалинска (доп.)</t>
  </si>
  <si>
    <t>Муниципальное автономное дошкольное образовательное учреждение детский сад общеразвивающего вида № 42 «Черёмушки» г. Южно-Сахалинска (доп.)</t>
  </si>
  <si>
    <t>15.04.1964</t>
  </si>
  <si>
    <t>- Проводятся дополнительные образовательные услуги: "Робототехника", "Шахматы", "Веселый английский", "Мысли и говори красиво".</t>
  </si>
  <si>
    <t>Панасенко Наталья Анатольевна</t>
  </si>
  <si>
    <t>Петренко Любовь Викторовна</t>
  </si>
  <si>
    <t>Чумаков Владимир Витальевич</t>
  </si>
  <si>
    <t>693010, Россия, Сахалинская обл г. Южно-Сахалинск, ул. Комсомольская, д. 157Б</t>
  </si>
  <si>
    <t>46.958</t>
  </si>
  <si>
    <t>142.749</t>
  </si>
  <si>
    <t>4242229162</t>
  </si>
  <si>
    <t>yusgo.madouds.42@sakhalin.gov.ru</t>
  </si>
  <si>
    <t>https://madou42ys.gosuslugi.ru</t>
  </si>
  <si>
    <t>6501098252</t>
  </si>
  <si>
    <t>1026500533157</t>
  </si>
  <si>
    <t>50713219</t>
  </si>
  <si>
    <t>3_ustav_madou (1).docx</t>
  </si>
  <si>
    <t>Сахалинская областная детская библиотека, СОШ №23, Центральная, детская библиотека им. А.А.Дёшина, ДШИ "Этнос", МБУ АСНП "Русский терем".</t>
  </si>
  <si>
    <t>Дополнительная образовательная деятельность</t>
  </si>
  <si>
    <t>Приказ № 334- од от 30.05.2025г. "Итоги педагогического совета"</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</si>
  <si>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 5) 5-ти дневная рабочая неделя с 7ч 30 мин до 19 ч 30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</si>
  <si>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с понедельника по пятницу 7.30 до 19.30 Суббота, воскресенье, а также праздничные дни, установленные законодательством РФ - выходные.</t>
  </si>
  <si>
    <t>30907601290, 31907601290</t>
  </si>
  <si>
    <t>примечаний нет</t>
  </si>
  <si>
    <t>65П01  №  0000986</t>
  </si>
  <si>
    <t>31-ДС</t>
  </si>
  <si>
    <t> Приказ  3.12-1122-р  Дата  18.07.2020</t>
  </si>
  <si>
    <t>prilozhenie_k_litsenzii_dop.uslugi.pdf</t>
  </si>
  <si>
    <t>МАДОУ №43 «Светлячок» г. Южно-Сахалинска (доп.)</t>
  </si>
  <si>
    <t>Муниципальное автономное дошкольное образовательное учреждение детский сад общеразвивающего вида № 43 «Светлячок» г. Южно-Сахалинска (доп.)</t>
  </si>
  <si>
    <t>14.11.1964</t>
  </si>
  <si>
    <t>проводятся дополнительные образовательные услуги: "Увлекательный английский", "Грамотейка", "Спортивные ребята", "Юный художник", "Голосок"</t>
  </si>
  <si>
    <t>Сухина Елена Владимировна</t>
  </si>
  <si>
    <t>Котова Елена Александровна</t>
  </si>
  <si>
    <t>Петрова Елена Николаевна</t>
  </si>
  <si>
    <t>693010, Россия, Сахалинская обл г. Южно-Сахалинск, проезд. Спортивный, д. 1А</t>
  </si>
  <si>
    <t>46.959142</t>
  </si>
  <si>
    <t>142.754785</t>
  </si>
  <si>
    <t>4242312055</t>
  </si>
  <si>
    <t>yusgo.madouds.43@sakhalin.gov.ru</t>
  </si>
  <si>
    <t>https://dou43ys.gosuslugi.ru</t>
  </si>
  <si>
    <t>6501100159</t>
  </si>
  <si>
    <t>1026500532409</t>
  </si>
  <si>
    <t>50713353</t>
  </si>
  <si>
    <t>УСТАВ.docx</t>
  </si>
  <si>
    <t>Сахалинский краеведческий музей, Детская областная библиотека</t>
  </si>
  <si>
    <t>Муниципальное автономное образовательное учреждение детский сад общеразвивающего вида</t>
  </si>
  <si>
    <t>образовательная деятельность образовательная деятельность в режимных моментах самостоятельная деятельность детей</t>
  </si>
  <si>
    <t>приказ № 477-од от 29.08.2024 "Итоги педагогического совета" https://dou43.yuzhno-sakh.ru/userfiles/Svedeniya%20ob%20obrazovatel'noy%20organizatsii/Obrazovaniye/obschiy_rezhim_dnya_podpis(1).pdf</t>
  </si>
  <si>
    <t>1. Обучение и воспитание осуществляется на русском языке. 2. Реализует образовательную программу дошкольного образования 3. Форма обучения - очная. 4. Уровни образования - дошкольный, срок обучения 5 лет. 5. 5-ти дневная рабочая неделя с 7ч 30 мин до 19 ч30 мин. Суббота, воскресенье, а также праздничные дни, установленные законодательством РФ - выходные. Начало учебного года 1 сентября, конец учебного года -май, с 1июня по 31 августа летний оздоровительный период.</t>
  </si>
  <si>
    <t>5-ти дневная рабочая неделя с 7ч 30 мин до 19 ч30 мин. Суббота, воскресенье, а также праздничные дни, установленные законодательством РФ - выходные. Начало учебного года 1 сентября, конец учебного года -май, с 1 июня по 31 августа летний оздоровительный период.</t>
  </si>
  <si>
    <t>отделение Банка России//УФК по Сах.области</t>
  </si>
  <si>
    <t>30907601300, 31907601300</t>
  </si>
  <si>
    <t>прокси, firewall</t>
  </si>
  <si>
    <t>ТТК, Солнце телеком</t>
  </si>
  <si>
    <t>32-ДС</t>
  </si>
  <si>
    <t>27.03.2019</t>
  </si>
  <si>
    <t> Приказ  3.12.-366-р  Дата  15.10.2021</t>
  </si>
  <si>
    <t>МАДОУ №44 «Незабудка» г.Южно-Сахалинска (доп.)</t>
  </si>
  <si>
    <t>Муниципальное автономное дошкольное образовательное учреждение Центр развития ребенка - детский сад № 44 «Незабудка» г.Южно-Сахалинска (доп.)</t>
  </si>
  <si>
    <t>12.03.1993</t>
  </si>
  <si>
    <t>Реализуются ДОП: "Юные математики" (математика), "Затейники" (театрализованная деятельность), "Развиваемся вместе", "Развиваемся играя!" (подготовка к школе), "Эколёнок", "Японский малышам"</t>
  </si>
  <si>
    <t>Битнарская Анна Игоревна</t>
  </si>
  <si>
    <t>Зорина Елена Геннадьевна</t>
  </si>
  <si>
    <t>Семёнов Александр Сергеевич</t>
  </si>
  <si>
    <t>693005, Россия, Сахалинская обл г. Южно-Сахалинск, пр-кт. Мира, д. 267А</t>
  </si>
  <si>
    <t>46.932240</t>
  </si>
  <si>
    <t>142.748461</t>
  </si>
  <si>
    <t>4242736056</t>
  </si>
  <si>
    <t>yusgo.madoutsr.44@sakhalin.gov.ru</t>
  </si>
  <si>
    <t>http://dou44ys.gosuslugi.ru</t>
  </si>
  <si>
    <t>6501141290</t>
  </si>
  <si>
    <t>1036500609782</t>
  </si>
  <si>
    <t>50713372</t>
  </si>
  <si>
    <t>Правительство Сахалинской области, Городская Дума города Южно - Сахалинска, Сахалинская энергия, Центр молодежных инициатив, ДДЮТ, ОЦНТ, ГБУК "СОДБ", Центр медицинской профилактики, ЮСПК СахГУ, МАОУ СОЩ № 26, ГБУЗ "Аптека № 44", ГОУ ДПО ИРОСО, СОО ВДПО, ОГИБДД УМВД России по городу Южно - Сахалинску, Южно - Сахалинский краеведческий музей, Сахалинский областной художественный музей.</t>
  </si>
  <si>
    <t>Специально организованная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</si>
  <si>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1)Обучение и воспитание осуществляется на русском языке, 2) Реализует ООП;3)Форма обучения - очная;4) уровни образования - дошкольный, срок обучения 5 лет; 5) 5-ти дневная рабочая неделя с 07.30 до 19.30, суббота, воскресенье, а также праздничные дни, установленные законодательством РФ - выходные. Начало учебного года 01 сентября, окончание учебного года 31 мая. С 01 июня по 31 августа летний оздоровительный период.</t>
  </si>
  <si>
    <t>5-ти дневная рабочая неделя с 07.30 до 19.30, суббота, воскресенье, а также праздничные дни, установленные законодательством РФ - выходные. Начало учебного года 01 сентября, окончание учебного года 31 мая. С 01 июня по 31 августа летний оздоровительный период.</t>
  </si>
  <si>
    <t>30907600910/31907600910</t>
  </si>
  <si>
    <t>65П01  №  0001286</t>
  </si>
  <si>
    <t>33-ДС</t>
  </si>
  <si>
    <t>19.11.2020</t>
  </si>
  <si>
    <t>Министерство образования сахалинской области</t>
  </si>
  <si>
    <t> Приказ  3.12-1077-р  Дата  19.11.2020</t>
  </si>
  <si>
    <t>Лицензия с приложением на Доп услуги (двухстороняя).pdf</t>
  </si>
  <si>
    <t>МАДОУ №45 «Семицветик» г. Южно-Сахалинска (доп.)</t>
  </si>
  <si>
    <t>Муниципальное автономное дошкольное образовательное учреждение № 45 детский сад «Семицветик» г. Южно-Сахалинска (доп.)</t>
  </si>
  <si>
    <t>23.11.2015</t>
  </si>
  <si>
    <t>В МАДОУ созданы все необходимые условия для всестороннего развития детей. 12 просторных групповых ячеек со всем необходимым игровым оборудованием. В холлах детского сада организованы музеи: «Музей Космоса», «Музей Победы», «Музей народов мира», Музей «Моя Россия» и «Мой родной край». В МАДОУ реализуются программы дополнительного образования различных направлений (социально-гуманитарного, художественного, туристско-краеведческого, технического, физкультурно-спортивного)</t>
  </si>
  <si>
    <t>Шельгова Татьяна Владимировна</t>
  </si>
  <si>
    <t>Соколова Анастасия Константиновна</t>
  </si>
  <si>
    <t>Бган Оксана Алексеевна</t>
  </si>
  <si>
    <t>693013, Россия, Сахалинская обл г. Южно-Сахалинск, ул. Пуркаева М.А., д. 47А</t>
  </si>
  <si>
    <t>0.00000</t>
  </si>
  <si>
    <t>4242312550</t>
  </si>
  <si>
    <t>yusgo.madouds45@sakhalin.gov.ru</t>
  </si>
  <si>
    <t>https://madou45ys.gosuslugi.ru</t>
  </si>
  <si>
    <t>6501280215</t>
  </si>
  <si>
    <t>1156501010346</t>
  </si>
  <si>
    <t>27586117</t>
  </si>
  <si>
    <t>Устав в сетевой.pdf</t>
  </si>
  <si>
    <t>1. Родители (законные представители) 2. МАОУ СОШ № 26 г.Южно-Сахалинска 3. Сахалинская областная детская библиотека 4. ОГИБДД УМВД России по г.Южно-Сахалинску 5. ВДПО по Сахалинской области</t>
  </si>
  <si>
    <t>Общеразвивающая</t>
  </si>
  <si>
    <t>Основная образовательная программа спроектирована с учетом ФГОС дошкольного образования и ФОП ДО, особенностей образовательного учреждения, определяет цель, задачи, планируемые результаты, содержание и организацию образовательного процесса на ступени дошкольного образования. Реализуемые дополнительные программы: Весёлые роботы, Играем в шахматы; Волшебная кисточка; Мультстудия "Семицветик"; С чего начинается Родина Платные образовательные услуги: Школа мяча; Степ-аэробика; Знайка; Играем сказку</t>
  </si>
  <si>
    <t>Расписание занятий можно посмотреть на официальном сайте МАДОУ</t>
  </si>
  <si>
    <t>Очная</t>
  </si>
  <si>
    <t>с понедельника по пятницу с 07.30-19.30, выходные: суббота, воскресенье, праздничные дни</t>
  </si>
  <si>
    <t>30907601330/3190760130</t>
  </si>
  <si>
    <t>Сайт</t>
  </si>
  <si>
    <t>65П01  №  0001131</t>
  </si>
  <si>
    <t>162-ДС</t>
  </si>
  <si>
    <t>27.02.2018</t>
  </si>
  <si>
    <t>Министерство образования Сахалинской област</t>
  </si>
  <si>
    <t> Приказ  3.12-186-р  Дата  27.02.2018</t>
  </si>
  <si>
    <t>licenziya_obraz_deyate.compressed_merged.pdf</t>
  </si>
  <si>
    <t>МАДОУ №46 «Жемчужина» г. Южно-Сахалинска (доп.)</t>
  </si>
  <si>
    <t>Муниципальное автономное дошкольное образовательное учреждение детский сад общеразвивающего вида № 46 «Жемчужина» г. Южно-Сахалинска (доп.)</t>
  </si>
  <si>
    <t>Муниципальное бюджетное дошкольное образовательное учреждение детский сад общеразвивающего вида № 46 «Жемчужина» г. Южно-Сахалинска</t>
  </si>
  <si>
    <t>21.01.2013</t>
  </si>
  <si>
    <t>МАДОУ № 46 оказывает дополнительные услуги по направленностям: техническая, физкультурно-спортивная, социально-гуманитарная, художественная.</t>
  </si>
  <si>
    <t>Сафонова Анна Васильевна</t>
  </si>
  <si>
    <t>Кудряшова Елена Александровна</t>
  </si>
  <si>
    <t>Абрамов Павел Иванович</t>
  </si>
  <si>
    <t>693023, Россия, Сахалинская обл г. Южно-Сахалинск, ул. Алексея Максимовича Горького, д. 54</t>
  </si>
  <si>
    <t>46.9392420</t>
  </si>
  <si>
    <t>142.7560530</t>
  </si>
  <si>
    <t>4242312765</t>
  </si>
  <si>
    <t>4242312766</t>
  </si>
  <si>
    <t>yusgo.madouds.46@sakhalin.gov.ru</t>
  </si>
  <si>
    <t>https://dou46ys.gosuslugi.ru/</t>
  </si>
  <si>
    <t>6501252585</t>
  </si>
  <si>
    <t>1136501000206</t>
  </si>
  <si>
    <t>12276256</t>
  </si>
  <si>
    <t>ustav_madou.pdf</t>
  </si>
  <si>
    <t>ВДПО, СОШ №21, ОГИБДД, театр кукол г. Хабаровска, областная библиотека.</t>
  </si>
  <si>
    <t>Расписание размещено на сайте МАДОУ https://dou46ys.gosuslugi.ru/</t>
  </si>
  <si>
    <t>1. Обучение и воспитание осуществляется на русском языке. 2. Реализуются программы в рамках ПФДО и на платной основе. 3. Форма обучения - очная. 4. Уровни образования - дошкольный.</t>
  </si>
  <si>
    <t>5-ти дневная рабочая неделя. Суббота, воскресенье, а также праздничные дни, установленные законодательством РФ - выходные. Начало учебного года 1 сентября, конец учебного года -август.</t>
  </si>
  <si>
    <t>30907601340, 31907601340</t>
  </si>
  <si>
    <t>Блок Программа</t>
  </si>
  <si>
    <t>сайи</t>
  </si>
  <si>
    <t>65П01  №  0001228</t>
  </si>
  <si>
    <t>151-ДС</t>
  </si>
  <si>
    <t>13.02.2018</t>
  </si>
  <si>
    <t> Приказ  3.12-1485-р  Дата </t>
  </si>
  <si>
    <t>МАДОУ №47 г. Южно-Сахалинска (доп.)</t>
  </si>
  <si>
    <t>Муниципальное автономное дошкольное образовательное учреждение № 47 детский сад «Ягодка» г. Южно-Сахалинска (доп.)</t>
  </si>
  <si>
    <t>7.11.2016</t>
  </si>
  <si>
    <t>Начал функционирование 01.09.2017 г. В ДОУ 10 групп общеразвивающего направления. Детский сад имеет лицензированное право на осуществление образовательной и медицинской деятельности.</t>
  </si>
  <si>
    <t>Ли Ирина Вячеславовна</t>
  </si>
  <si>
    <t>Слабкина Ульяна Валерьевна</t>
  </si>
  <si>
    <t>Мищенко Владимир Николаевич</t>
  </si>
  <si>
    <t>693010, Россия, Сахалинская обл г. Южно-Сахалинск, ул. Им Космонавта Поповича, д. 5</t>
  </si>
  <si>
    <t>46.953859</t>
  </si>
  <si>
    <t>142.754704</t>
  </si>
  <si>
    <t>4242300407</t>
  </si>
  <si>
    <t>yusgo.mbdouds.47@sakhalin.gov.ru</t>
  </si>
  <si>
    <t>http://madou47.gosuslugi.ru</t>
  </si>
  <si>
    <t>6501287443</t>
  </si>
  <si>
    <t>650110001</t>
  </si>
  <si>
    <t>1166501059361</t>
  </si>
  <si>
    <t>05467228</t>
  </si>
  <si>
    <t>устав МАДОУ № 47.pdf</t>
  </si>
  <si>
    <t>библиотека городская им.А.П.Чехова библиотека "Фантазия" г.Южно-Сахалинска СОШ №23 г.Южно-Сахалинска краеведческий музей г.Южно-Сахалинска</t>
  </si>
  <si>
    <t>265</t>
  </si>
  <si>
    <t>общеразвивающая</t>
  </si>
  <si>
    <t>организованная образовательная деятельность, непосредственно- образовательная деятельность, игровая деятельность</t>
  </si>
  <si>
    <t>группа раннего возраста с 9.00 и не более 10 минут,; группа младшего дошкольного возраста с 9.00 и не более 15 минут; группа среднего дошкольного возраста с 9.00 и не более 20 минут; группа старшего дошкольного возраста и не более 25 минут; подготовительная к школе группа с 9.00 и не более 30 минут</t>
  </si>
  <si>
    <t>очное, предоставление услуг: присмотр и уход за детьми дошкольного возраста, предоставление образовательной деятельности с детьми дошкольного возраста, реализация дополнительных образовательных программ</t>
  </si>
  <si>
    <t>ОТДЕЛЕНИЕ ЮЖНО-САХАЛИНСК департамент финансов а</t>
  </si>
  <si>
    <t>30907601500</t>
  </si>
  <si>
    <t>65ПО1  №  0001086</t>
  </si>
  <si>
    <t>165-ДС</t>
  </si>
  <si>
    <t>25.10.2017</t>
  </si>
  <si>
    <t> Приказ  3.12-1328  Дата  25.10.2017</t>
  </si>
  <si>
    <t>Лицензия на осуществление образовательной деятельности.PDF</t>
  </si>
  <si>
    <t>МАДОУ №48 «Малыш» г.Южно-Сахалинска (доп.)</t>
  </si>
  <si>
    <t>Муниципальное автономное дошкольное образовательное учреждение детский сад общеразвивающего вида № 48 «Малыш» г.Южно-Сахалинска (доп.)</t>
  </si>
  <si>
    <t>15.07.1984</t>
  </si>
  <si>
    <t>Детский сад - это первое место, где начинается увлекательное образовательное путешествие каждого ребенка. Здесь дети учатся общаться, играть и открывать для себя мир вокруг. Мы прилагаем все усилия, чтобы детский сад «Малыш» стал настоящим уютным домом для каждого ребенка, где он чувствует себя любимым, принятым и уважаемым. Наша цель - создать атмосферу семьи, где взаимодействие между всеми участниками - детьми, педагогами и родителями - строится на основе доверия, понимания и взаимного уважения. Коллектив детского сада «Малыш» состоит из опытных и преданных своему делу педагогов, готовых помочь вашему ребёнку раскрыть свой потенциал и развиться полноценно. Каждый ребёнок уникален и заслуживает нежности, понимания и поддержки. ? Ваш МАЛЫШ почувствует себя как дома - в безопасной и уютной обстановке, где его ждут увлекательные занятия, новые друзья и яркие впечатления.</t>
  </si>
  <si>
    <t>Выголовская Виктория Ивановна</t>
  </si>
  <si>
    <t>Ри Анна Юрьевна</t>
  </si>
  <si>
    <t>И Де Вол</t>
  </si>
  <si>
    <t>693005, Россия, Сахалинская обл г. Южно-Сахалинск, пр-кт. Мира, д. 249А</t>
  </si>
  <si>
    <t>46.9367050</t>
  </si>
  <si>
    <t>142.7466250</t>
  </si>
  <si>
    <t>4242235337</t>
  </si>
  <si>
    <t>yusgo.madouds.48@sakhalin.gov.ru</t>
  </si>
  <si>
    <t>https://dou48.yuzhno-sakh.ru/userfiles/education/3_raspisanie_nod_2024_2025.pdf</t>
  </si>
  <si>
    <t>6501147573</t>
  </si>
  <si>
    <t>1046500606404</t>
  </si>
  <si>
    <t>71833086</t>
  </si>
  <si>
    <t>УСТАВ МАДОУ №48.docx</t>
  </si>
  <si>
    <t>Общеразвивающего типа</t>
  </si>
  <si>
    <t>- Непосредственно-образовательная деятельность; - Образовательная деятельность в режимных моментах; - Самостоятельная деятельность детей; - Образовательная деятельность в семье.</t>
  </si>
  <si>
    <t>- Обучение и воспитание осуществляется на русском языке; - Реализует основную образовательную программу; - Форма обучения - очная; - Уровень образования - дошкольный, срок обучения 5 лет; - Пятидневная рабочая неделя; - Выходные - суббота, воскресенье, праздничные дни, установленные законом РФ.</t>
  </si>
  <si>
    <t>Пятидневная рабочая неделя (с 07:30 до 19:30)</t>
  </si>
  <si>
    <t>Отделение Южно-Сахалинск ЦБ РФ "Банк России"</t>
  </si>
  <si>
    <t>30907601370</t>
  </si>
  <si>
    <t>Департамент финансов администрации города Южно-Сахалинска, МАДОУ №48 "Малыш" города Южно-Сахалинска, л/с 30907601370</t>
  </si>
  <si>
    <t>65П01  №  0001122</t>
  </si>
  <si>
    <t>34-ДС</t>
  </si>
  <si>
    <t>12.12.2018</t>
  </si>
  <si>
    <t> Приказ  3.12-1273-р  Дата  12.12.2018</t>
  </si>
  <si>
    <t>Лицезия ДО.pdf</t>
  </si>
  <si>
    <t>МАДОУ №49 «Ласточка» г. Южно-Сахалинска (доп.)</t>
  </si>
  <si>
    <t>Муниципальное автономное дошкольное образовательное учреждение детский сад общеразвивающего вида № 49 «Ласточка» г. Южно-Сахалинска (доп.)</t>
  </si>
  <si>
    <t>28.11.1965</t>
  </si>
  <si>
    <t>НАШ ДЕТСКИЙ САД – ЭТО: Милые, добрые, умные, веселые, шумные, замечательные дети! Все, что мы делаем в нашем детском саду, - мы делаем ради них, ради того, чтобы они росли и развивались. Квалифицированные сотрудники – самые трудолюбивые, творческие, отзывчивые, любящие детей люди.</t>
  </si>
  <si>
    <t>Носкова Надежда Валерьевна</t>
  </si>
  <si>
    <t>Ташуян Вячеслав Вагаршакович</t>
  </si>
  <si>
    <t>693007, Россия, Сахалинская обл г. Южно-Сахалинск, ул. Им Космонавта Поповича, д. 59А</t>
  </si>
  <si>
    <t>46.952353</t>
  </si>
  <si>
    <t>142.74195</t>
  </si>
  <si>
    <t>4242221966,4242300408</t>
  </si>
  <si>
    <t>4242221966</t>
  </si>
  <si>
    <t>yusgo.madouds.49@sakhalin.gov.ru</t>
  </si>
  <si>
    <t>https://dou49ys.gosuslugi.ru/</t>
  </si>
  <si>
    <t>6501100945</t>
  </si>
  <si>
    <t>1026500533410</t>
  </si>
  <si>
    <t>50713544</t>
  </si>
  <si>
    <t>устав 1_compressed (1).pdf</t>
  </si>
  <si>
    <t>СОШ № 1</t>
  </si>
  <si>
    <t>244</t>
  </si>
  <si>
    <t>общеразвивающего вида</t>
  </si>
  <si>
    <t>непосредственно образовательная деятельность; образовательная деятельность в режимных моментах; самостоятельная деятельность детей;</t>
  </si>
  <si>
    <t>Приказ № 259-ОД от 02.09.2024 https://dou49.yuzhno-sakh.ru/userfiles/education/rapisanie_nod2024.pdf</t>
  </si>
  <si>
    <t>с 07:30 до 19:30 пн-пт, сб, вс. - выходной</t>
  </si>
  <si>
    <t>Отделение Южно-сахалинск банка России</t>
  </si>
  <si>
    <t>30907601350,31907601350</t>
  </si>
  <si>
    <t>ооо "Сайт</t>
  </si>
  <si>
    <t>65П01  №  0001034</t>
  </si>
  <si>
    <t>35-ДС</t>
  </si>
  <si>
    <t> Приказ  3.12-982-р  Дата  18.07.2017</t>
  </si>
  <si>
    <t>Лицензия на дополнительное образование.docx</t>
  </si>
  <si>
    <t>МАДОУ №5 «Полянка»» г. Южно-Сахалинска (доп.)</t>
  </si>
  <si>
    <t>Муниципальное автономное дошкольное образовательное учреждение Центр развития ребенка – детский сад № 5 «Полянка» г. Южно-Сахалинска (доп.)</t>
  </si>
  <si>
    <t>12.01.1991</t>
  </si>
  <si>
    <t>О реализуемых образовательных программах, в т.ч. адаптивных: 1.Основная образовательная программа дошкольного образования МАДОУ № 5 "Полянка" г. Южно-Сахалинска. 2. Программа воспитания МАДОУ № 5 "Полянка" г. Южно-Сахалинска. 3. Адаптированная основная образовательная программа для детей с тяжелыми нарушениями речи. 4. Адаптированная основная образовательная программа для детей с задержкой психического развития. 5. Адаптированная основная образовательная программа для детей с расстройствами аутистического спектра</t>
  </si>
  <si>
    <t>Курчатова Виктория Геннадьевна</t>
  </si>
  <si>
    <t>Сергиенко Валерия Валерьевна</t>
  </si>
  <si>
    <t>Щербатов Андрей Анатольевич</t>
  </si>
  <si>
    <t>693023, Россия, Сахалинская обл г. Южно-Сахалинск, ул. Комсомольская, д. 257Б</t>
  </si>
  <si>
    <t>62.027833</t>
  </si>
  <si>
    <t>129.704151</t>
  </si>
  <si>
    <t>4242734506</t>
  </si>
  <si>
    <t>yusgo.madoutsrr.5@sakhalin.gov.ru</t>
  </si>
  <si>
    <t>http://madou5ys.gosuslugi.ru/</t>
  </si>
  <si>
    <t>6501141420</t>
  </si>
  <si>
    <t>1036500610079</t>
  </si>
  <si>
    <t>50713366</t>
  </si>
  <si>
    <t>Устав образовательной организации.pdf</t>
  </si>
  <si>
    <t>Аэродинамический комплекс ЦТВС, ГБУК «Сахалинская областная детская библиотека», Южно-Сахалинский Педагогический Колледж, Сахгу, ГАУК «Сахалинский театр кукол», АОУ ДОД ДД(Ю)Т г. Южно-Сахалинска</t>
  </si>
  <si>
    <t>общеразвивающая направленность, Центр развития ребенка</t>
  </si>
  <si>
    <t>Приказ от 30.08.2024 года № 197-О "Об организации воспитательно-образовательного процесса коллектива на 2024-2025 учебный год", https://dou5.yuzhno-sakh.ru/?m=text&amp;content=438</t>
  </si>
  <si>
    <t>обучение и воспитание в учреждении ведется на государственном языке (русский), нормативные сроки обучения-5 лет, форма обучения-очная, уровни образования: младшие, средние, старшие и подгот. группы</t>
  </si>
  <si>
    <t>Пн, Вт, Ср, Чт, Пт 07:30-19:30; Сб, Вс -выходной</t>
  </si>
  <si>
    <t>Отделение Ю-Сахалинск Банка России//УФК по Сах обл</t>
  </si>
  <si>
    <t>30907600950</t>
  </si>
  <si>
    <t>VipNet Client</t>
  </si>
  <si>
    <t>МАДОУ №50 детский сад "Карусель" (доп.)</t>
  </si>
  <si>
    <t>Муниципальное автономное дошкольное образовательное учреждение №50 детский сад "Карусель" г.Южно-Сахалинск (доп.)</t>
  </si>
  <si>
    <t>1.02.2017</t>
  </si>
  <si>
    <t>ДОУ было открыто совсем недавно, в 2017 году, построено по современным технологиям строительства и утеплёно экологичными материалами. Здание детского сада соответствует санитарно-эпидемиологическим требованиям к зданиям дошкольных образовательных учреждений, образовательная программа для детей составлена с учётом лучших педагогических практик России.Для детей младшего возраста мы обеспечиваем комфортную и разнообразную среду, которая позволяет им развить чувство формы, цвета и осязание. Опытные педагоги и логопед способствуют развитию и становлению детской речи, своевременно корректируя неправильное произношение.Для детей старших групп организован комплекс занятий, подготавливающих к школе. Основы чтения, математики, рисования, лепки, и естествознания преподаются в нашем детском саду.</t>
  </si>
  <si>
    <t>Блоха Татьяна Анатольевна</t>
  </si>
  <si>
    <t>Никулин Константин Александрович</t>
  </si>
  <si>
    <t>693014, Россия, Сахалинская обл г. Южно-Сахалинск, ул. Вл. Высоцкого, д. 6</t>
  </si>
  <si>
    <t>46.895884</t>
  </si>
  <si>
    <t>142.738077</t>
  </si>
  <si>
    <t>4242700731</t>
  </si>
  <si>
    <t>4242700210</t>
  </si>
  <si>
    <t>yugo.mbdouds@sakhalin.gov.ru</t>
  </si>
  <si>
    <t>https://madou50sakhalin.gosuslugi.ru/</t>
  </si>
  <si>
    <t>6501284763</t>
  </si>
  <si>
    <t>1166501055863</t>
  </si>
  <si>
    <t>03371263</t>
  </si>
  <si>
    <t>Устав-МАДОУ-50-Карусель.pdf</t>
  </si>
  <si>
    <t>Общеразвивающего вида</t>
  </si>
  <si>
    <t>В соответствии с уставом МАДОУ № 50 "Карусель" Санитарно-эпидемиологические требования к устройству, содержанию и организации режима работы дошкольных образовательных организаций</t>
  </si>
  <si>
    <t>Приказ № 192-ОД от 02.09.2024</t>
  </si>
  <si>
    <t>Создать благоприятные безопасные условия пребывания детей в ДОУ в части охраны здоровья воспитанников, утвержденным приказом Минобрнауки РФ и также в соответствии с Санитарно-эпидемиологические требования к устройству, содержанию и организации режима работы дошкольных образовательных организаций</t>
  </si>
  <si>
    <t>с 7:30 до 19:30</t>
  </si>
  <si>
    <t>БАНК РОССИИ</t>
  </si>
  <si>
    <t>20907601010</t>
  </si>
  <si>
    <t>Блокпрограмма2.4</t>
  </si>
  <si>
    <t>65Л01  №  0000992</t>
  </si>
  <si>
    <t>Л035-01259-65/00196899</t>
  </si>
  <si>
    <t>5.04.2017</t>
  </si>
  <si>
    <t> Приказ  115-ДС  Дата  5.04.2017</t>
  </si>
  <si>
    <t>Приложение №1 (5).pdf</t>
  </si>
  <si>
    <t>МАДОУ №54 «Белоснежка» г. Южно-Сахалинска (доп.)</t>
  </si>
  <si>
    <t>Муниципальное автономное дошкольное образовательное учреждение детский сад общеразвивающего вида № 54 «Белоснежка» г. Южно-Сахалинска (доп.)</t>
  </si>
  <si>
    <t>1.10.1985</t>
  </si>
  <si>
    <t>МАДОУ №54 "Белоснежка" было открыто в 1985 г. С 2012 г. по настоящее время заведующим МАДОУ является Ермакова Наталья Владимировна. В детском саду функционирует 12 групп. Из них 2 группы- для детей раннего возраста, 10 групп - для детей дошкольного возраста. На базе МАДОУ функционируют дополнительные платные услуги по 5 направлениям и дополнительные образовательные услуги по сертификатам.</t>
  </si>
  <si>
    <t>Ермакова Наталья Владимировна</t>
  </si>
  <si>
    <t>Брызгунова Екатерина Юрьевна</t>
  </si>
  <si>
    <t>Пшеничнова Юлия Олеговнп</t>
  </si>
  <si>
    <t>693007, Россия, Сахалинская обл г. Южно-Сахалинск, пр-кт. Мира, д. 195А</t>
  </si>
  <si>
    <t>46.948335</t>
  </si>
  <si>
    <t>142.745362</t>
  </si>
  <si>
    <t>4242432760</t>
  </si>
  <si>
    <t>yusgo.mbdouds.54@sakhalin.gov.ru</t>
  </si>
  <si>
    <t>http://madou54ys.gosuslugi.ru/</t>
  </si>
  <si>
    <t>6501148009</t>
  </si>
  <si>
    <t>1046500608868</t>
  </si>
  <si>
    <t>71831325</t>
  </si>
  <si>
    <t>ustav (3).pdf</t>
  </si>
  <si>
    <t>Детская библиотека "Фантазия"; МАОУ СОШ №8 имени генерал-лейтенанта В. Г. Асапова» города Южно-Сахалинска ОГИБДД г. Южно-Сахалинска</t>
  </si>
  <si>
    <t>306</t>
  </si>
  <si>
    <t>Общеобразовательного вида</t>
  </si>
  <si>
    <t>Образовательная деятельность, образовательная деятельность в режимных моментах, самостоятельная деятельность детей.</t>
  </si>
  <si>
    <t>Приказ №168 от 28.08.2024 г. https://madou54ys.gosuslugi.ru/svedeniya-ob-obrazovatelnoy-organizatsii/obrazovanie/</t>
  </si>
  <si>
    <t>1. Обучение и воспитание осуществляется на русском языке; 2. Реализует основную образовательную программу; 3. Форма обучения-очная; 4. Уровни образования: дошкольный, срок - 6 лет; 5. 5-ти дневная рабочая неделя, с 07:30 до 19:30. Сб, вс,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</si>
  <si>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ПН- ПТ с 07:30 до 19:30, СБ, ВС - выходные дни</t>
  </si>
  <si>
    <t>30907601480</t>
  </si>
  <si>
    <t>65П01  №  0000868</t>
  </si>
  <si>
    <t>36-ДС</t>
  </si>
  <si>
    <t>30.01.2017</t>
  </si>
  <si>
    <t> Приказ  500-ОД  Дата  30.03.2012</t>
  </si>
  <si>
    <t>Лицензия (3).pdf</t>
  </si>
  <si>
    <t>МАДОУ №8 «Журавленок» г. Южно-Сахалинска (доп.)</t>
  </si>
  <si>
    <t>Муниципальное автономное дошкольное образовательное учреждение детский сад общеразвивающего вида № 8 «Журавленок» г. Южно-Сахалинска (доп.)</t>
  </si>
  <si>
    <t>Важенцева Инесса Юрьевна</t>
  </si>
  <si>
    <t>Бабенко Анастасия Евгеньевна</t>
  </si>
  <si>
    <t>Ан Хи Чори</t>
  </si>
  <si>
    <t>693008, Россия, Сахалинская обл г. Южно-Сахалинск, ул. Чехова, д. 170</t>
  </si>
  <si>
    <t>46.947010585991</t>
  </si>
  <si>
    <t>142.73646514145</t>
  </si>
  <si>
    <t>4242300902</t>
  </si>
  <si>
    <t>yusgo.madouds.8@sakhalin.gov.ru</t>
  </si>
  <si>
    <t>https://dou8ys.gosuslugi.ru</t>
  </si>
  <si>
    <t>6501102580</t>
  </si>
  <si>
    <t>1026500534598</t>
  </si>
  <si>
    <t>50715112</t>
  </si>
  <si>
    <t>МАОУ СОШ №3 имения Героя России Сергея Ромашина; Библиорадуга, детская библиотека, проспект Победы 90; Детская городская поликлиника, улица Емельянова 2;</t>
  </si>
  <si>
    <t>337</t>
  </si>
  <si>
    <t>Язык - русский; 5 - ти дневная неделя с 07.30 до 19.30</t>
  </si>
  <si>
    <t>Отделение Южно-Сахалинск Бане России//УФК</t>
  </si>
  <si>
    <t>30907601190</t>
  </si>
  <si>
    <t>65П01  №  0001108</t>
  </si>
  <si>
    <t>8-ДС</t>
  </si>
  <si>
    <t>5.09.2017</t>
  </si>
  <si>
    <t> Приказ  3.12-1109-р  Дата  5.09.2017</t>
  </si>
  <si>
    <t>ЛИЦЕНЗИЯ ДО.pdf</t>
  </si>
  <si>
    <t>МАДОУ №9 «Чебурашка» г.Южно-Сахалинска (доп.)</t>
  </si>
  <si>
    <t>Муниципальное автономное дошкольное образовательное учреждение детский сад комбинированного вида № 9 «Чебурашка» г.Южно-Сахалинска (доп.)</t>
  </si>
  <si>
    <t>2.09.1974</t>
  </si>
  <si>
    <t>e-mail: yusgo.madouds.9@sakhalin.gov.ru</t>
  </si>
  <si>
    <t>Янушковская Роза Николаевна</t>
  </si>
  <si>
    <t>Ногаева Марина Амурхановна</t>
  </si>
  <si>
    <t>Волошинская Ольга Алексеевна</t>
  </si>
  <si>
    <t>693021, Россия, Сахалинская обл г. Южно-Сахалинск, ул. Комарова, д. 13А</t>
  </si>
  <si>
    <t>0.000000</t>
  </si>
  <si>
    <t>4242799589</t>
  </si>
  <si>
    <t>yusgo.madouds.9@sakhalin.gov.ru</t>
  </si>
  <si>
    <t>https://madou9ys.gosuslugi.ru</t>
  </si>
  <si>
    <t>2 корпус: г. Южно-Сахалинск, ул. Дружбы, 103</t>
  </si>
  <si>
    <t>6510003377</t>
  </si>
  <si>
    <t>1026500532849</t>
  </si>
  <si>
    <t>50713254</t>
  </si>
  <si>
    <t>Устав МАДОУ новая редакция 2023.pdf</t>
  </si>
  <si>
    <t>образовательная деятельность по программам дополнительного образования.</t>
  </si>
  <si>
    <t>1. Обучение и воспитание осуществляется на русском языке; 2. реализует программы дополнительного образования; 3. форма обучения - очная;</t>
  </si>
  <si>
    <t>3. Молодые профессионалы</t>
  </si>
  <si>
    <t>5-ти дневная рабочая неделя, с 7.30 дол 19.30. Суббота, воскресенье - выходной.</t>
  </si>
  <si>
    <t>Департамент финансов г. Южно-Сахалинск</t>
  </si>
  <si>
    <t>30907600880</t>
  </si>
  <si>
    <t>сеть "Сайт"</t>
  </si>
  <si>
    <t>65П01  №  0000704</t>
  </si>
  <si>
    <t>9-ДС</t>
  </si>
  <si>
    <t>15.06.2016</t>
  </si>
  <si>
    <t> Приказ  № 825-ОД  Дата  15.06.2016</t>
  </si>
  <si>
    <t>Лицензия дополнительное образование.PDF</t>
  </si>
  <si>
    <t>МБДОУ №29 «Василёк» г. Южно-Сахалинска (доп.)</t>
  </si>
  <si>
    <t>Муниципальное бюджетное дошкольное образовательное учреждение детский сад № 29 «Василёк» г. Южно-Сахалинска (доп.)</t>
  </si>
  <si>
    <t>11.02.1985</t>
  </si>
  <si>
    <t>В детском саду созданы условия для реализации дополнительных образовательных услуг. Детский сад функционирует в помещении, отвечающем санитарно-гигиеническим, противоэпидемическим требованиям и правилам пожарной безопасности.</t>
  </si>
  <si>
    <t>Дьячкова Галина Анатольевна</t>
  </si>
  <si>
    <t>Коротченко Александра Анатольевна</t>
  </si>
  <si>
    <t>Пак Виталий Менсикович</t>
  </si>
  <si>
    <t>Россия, Сахалинская обл г. Южно-Сахалинск, ул. Санаторная, д. 6</t>
  </si>
  <si>
    <t>47.106922</t>
  </si>
  <si>
    <t>142.626344</t>
  </si>
  <si>
    <t>4242232490</t>
  </si>
  <si>
    <t>yusgo.mbdouds.29@sakhalin.gov.ru</t>
  </si>
  <si>
    <t>https://dou29ys.gosuslugi.ru/</t>
  </si>
  <si>
    <t>6501202802</t>
  </si>
  <si>
    <t>1086501011706</t>
  </si>
  <si>
    <t>87888050</t>
  </si>
  <si>
    <t>64401000003</t>
  </si>
  <si>
    <t>Устав (1).pdf</t>
  </si>
  <si>
    <t>Библиотека п. Ключи, Дом культуры с. Ключи ГБУЗ Синегорская участковая больница</t>
  </si>
  <si>
    <t>Оказание дополнительных образовательных услуг</t>
  </si>
  <si>
    <t>Непосредственно образовательная деятельность; Образовательная деятельность в режимных моментах.</t>
  </si>
  <si>
    <t>5-тидневная рабочая неделя, 3 раза в наделю.</t>
  </si>
  <si>
    <t>1) Обучение и воспитание осуществляется на русском языке; 2) Реализует Основную образовательную организацию; 3) Формы обучения - очная.</t>
  </si>
  <si>
    <t>20907600290/21907600290</t>
  </si>
  <si>
    <t>Интерком</t>
  </si>
  <si>
    <t>МБДОУ №32 «Буратино» г. Южно-Сахалинска (доп.)</t>
  </si>
  <si>
    <t>Муниципальное бюджетное дошкольное образовательное учреждение детский сад комбинированного вида № 32 «Буратино» г. Южно-Сахалинска (доп.)</t>
  </si>
  <si>
    <t>5.10.2011</t>
  </si>
  <si>
    <t>Учреждение функционирует в помещении, отвечающим требованиям СанПин и правилам пожарной безопасности. Работает в режиме пятидневной рабочей недели.</t>
  </si>
  <si>
    <t>Чайка Александра Евгеньевна</t>
  </si>
  <si>
    <t>693013, Россия, Сахалинская обл г. Южно-Сахалинск, ул. Усадебная, д. 12</t>
  </si>
  <si>
    <t>46.907731</t>
  </si>
  <si>
    <t>142.747266</t>
  </si>
  <si>
    <t>4242700282</t>
  </si>
  <si>
    <t>Mbdous.32@sakhalin.gov.ru</t>
  </si>
  <si>
    <t>https://mbdou32ys.gosuslugi.ru</t>
  </si>
  <si>
    <t>Сахалинская Область, Южно-Сахалинск Город, Ветеранская Улица, дом 16, корпус 12</t>
  </si>
  <si>
    <t>6501237428</t>
  </si>
  <si>
    <t>1116501002265</t>
  </si>
  <si>
    <t>69915523</t>
  </si>
  <si>
    <t>ustav_1_.pdf</t>
  </si>
  <si>
    <t>160</t>
  </si>
  <si>
    <t>Создание полного учебного плана. Ведение тематического календарного планирования.</t>
  </si>
  <si>
    <t>Расписание занятий находится на официальном сайте образовательной организации.</t>
  </si>
  <si>
    <t>Форма воспитательно-образовательного процесса - очная. Язык обучения русский.</t>
  </si>
  <si>
    <t>1 корпус - с 8:00 дл 18:30, 2 корпус - с 07:30 до 19:30.</t>
  </si>
  <si>
    <t>20907600320</t>
  </si>
  <si>
    <t>Нет.</t>
  </si>
  <si>
    <t>Солнце Телеком</t>
  </si>
  <si>
    <t>000  №  000</t>
  </si>
  <si>
    <t>Л035-01259-65/00196827</t>
  </si>
  <si>
    <t>4.09.2019</t>
  </si>
  <si>
    <t> Приказ  №3 12-1125-р  Дата  4.09.2019</t>
  </si>
  <si>
    <t>МБДОУ №37 «Одуванчик» г. Южно-Сахалинска (доп.)</t>
  </si>
  <si>
    <t>Муниципальное бюджетное дошкольное образовательное учреждение детский сад компенсирующего вида № 37 «Одуванчик» г. Южно-Сахалинска (доп.)</t>
  </si>
  <si>
    <t>37</t>
  </si>
  <si>
    <t>1.11.1973</t>
  </si>
  <si>
    <t>МБДОУ детский сад компенсирующего вида № 37 "Одуванчик" г. Южно-Сахалинска АОП ДО для обучающихся с нарушениями зрения (слепых,слабовидящих, с амблиопией и косоглазием), ЗПР, ТНР Дополнительное образование художественной направленности по АДООП "Маленький художник"</t>
  </si>
  <si>
    <t>Колосовская Татьяна Анатольевна</t>
  </si>
  <si>
    <t>Тюрина Евгения Сергеевна</t>
  </si>
  <si>
    <t>Пантюхина Алеся Владимировна</t>
  </si>
  <si>
    <t>693007, Россия, Сахалинская обл г. Южно-Сахалинск, ул. Тихоокеанская, д. 30</t>
  </si>
  <si>
    <t>46.9567</t>
  </si>
  <si>
    <t>142.7446</t>
  </si>
  <si>
    <t>4242220535</t>
  </si>
  <si>
    <t>yusgo.mbdouds.37@sakhalin.gov</t>
  </si>
  <si>
    <t>https://dou37ys.gosuslugi.ru</t>
  </si>
  <si>
    <t>6501099922</t>
  </si>
  <si>
    <t>1026500531970</t>
  </si>
  <si>
    <t>50713299</t>
  </si>
  <si>
    <t>Устав МБДОУ 37 Одуванчик.pdf</t>
  </si>
  <si>
    <t>МАОУ НОШ № 7 г. Южно-Сахалинска</t>
  </si>
  <si>
    <t>Дошкольная образовательная организация компенсирующего вида</t>
  </si>
  <si>
    <t>Ссылка на расписание https:/dou37.yuzhno-sakh.ruuserfilesedukationobrazov_deyat_t_podpis.pdf Скан расписания прикреплен в разделе Фотографии. Приказ от 02.09.2024 г. № 458-ОД "Об организации работы МБДОУ № 37 "Одуванчик" г. Южно-Сахалинска на 2024-2025 учебный год"</t>
  </si>
  <si>
    <t>1 Обучение и воспитание осуществляется на русском языке; 2 реализует основную образовательную программу; 3 форма обучения - очная; 4 уровни образования: дошкольный, срок обучения 5 лет; 5 5-ти дневная рабочая неделя, с 7:30 до 19:30. Суббота, воскресенье, а также праздничные дни, установленные законодательством РФ - выходные. Начало учебного года - 31 мая, с 01 июня по 31 августа - летний оздоровительный период.</t>
  </si>
  <si>
    <t>6. Социальная активность</t>
  </si>
  <si>
    <t>20907600360</t>
  </si>
  <si>
    <t>65Л01  №  0000671</t>
  </si>
  <si>
    <t>28-ДС/Л035-01259-65/00374928</t>
  </si>
  <si>
    <t> Приказ  35/22  Дата  26.08.2022</t>
  </si>
  <si>
    <t>Лицензия доп образование.xlsx</t>
  </si>
  <si>
    <t>МАДОУ детский сад № 1 "Светлячок" (доп.)</t>
  </si>
  <si>
    <t>Муниципальное автономное дошкольное образовательное учреждение детский сад комбинированного вида № 1 «Светлячок» (доп.)</t>
  </si>
  <si>
    <t>1.10.1986</t>
  </si>
  <si>
    <t>В ДОУ реализуется программа дополнительного образования для детей дошкольного возраста.</t>
  </si>
  <si>
    <t>Костенко Ольга Анатольевна</t>
  </si>
  <si>
    <t>Логвинова Елена Викторовна</t>
  </si>
  <si>
    <t>50.8947</t>
  </si>
  <si>
    <t>142.1702</t>
  </si>
  <si>
    <t>4243445059</t>
  </si>
  <si>
    <t>asgo.mboudss@sakhalin.gov.ru</t>
  </si>
  <si>
    <t>https://ds-svetlyachok-aleksandrovsksaxalinskij-r424.gosweb.gosuslugi.ru</t>
  </si>
  <si>
    <t>дополнительных корпусов не имеет</t>
  </si>
  <si>
    <t>6502003775</t>
  </si>
  <si>
    <t>650202001</t>
  </si>
  <si>
    <t>1026501181200</t>
  </si>
  <si>
    <t>54542890</t>
  </si>
  <si>
    <t>64504000</t>
  </si>
  <si>
    <t>Устав ДОУ Светлячок.pdf</t>
  </si>
  <si>
    <t>«Приказом № 224-ОД от 28.08.2024 года утверждено расписание занятий в МАДОУ №1 «Светлячок» на 2024-2025 учебный год»,</t>
  </si>
  <si>
    <t>«Обучение и воспитание осуществляется на русском языке, в очной форме , реализуется дополнительная общеобразовательная общеразвивающая программа «Английский язык для дошкольников ,5-ти дневная рабочая неделя с 7.30 до 19.30,начало учебного года с 01.09 ,а окончание учебного года 31.05.»</t>
  </si>
  <si>
    <t>Отделение Южно-Сахалинск БАНКА РОССИИ//УФК</t>
  </si>
  <si>
    <t>03233464364704000610</t>
  </si>
  <si>
    <t>Блок Программа2.4</t>
  </si>
  <si>
    <t>ПАО "РОСТЕЛЕКОМ"</t>
  </si>
  <si>
    <t>МАДОУ детский сад № 2 "Ромашка" (доп.)</t>
  </si>
  <si>
    <t>Муниципальное автономное дошкольное образовательное учреждение Детский сад № 2 «Ромашка» (доп.)</t>
  </si>
  <si>
    <t>12.03.1973</t>
  </si>
  <si>
    <t>Детский сад общеразвивающей направленности. В учреждении реализуется Федеральная образовательная программа дошкольного образования. В детском саду функционирует 9 возрастных групп, из них 3 группы раннего возраста, 6 групп дошкольного возраста. Для детей 5-7 лет реализуется программа дополнительного образования, рассчитанная на 2 года обучения</t>
  </si>
  <si>
    <t>Истратова Ирина Викторовна</t>
  </si>
  <si>
    <t>Вайсят Ирина Александровна</t>
  </si>
  <si>
    <t>Зуевич Ольга Викторовна</t>
  </si>
  <si>
    <t>694420, Россия, Сахалинская обл, Александровск-Сахалинский р-н г. Александровск-Сахалинский, ул. Кондрашкина, д. 6</t>
  </si>
  <si>
    <t>50.8937</t>
  </si>
  <si>
    <t>142.1630</t>
  </si>
  <si>
    <t>4243443525</t>
  </si>
  <si>
    <t>asgo.mboudsr@sakhalin.gov.ru</t>
  </si>
  <si>
    <t>https://romashka-2.ucoz.ru</t>
  </si>
  <si>
    <t>--</t>
  </si>
  <si>
    <t>6502003849</t>
  </si>
  <si>
    <t>1026501181211</t>
  </si>
  <si>
    <t>54544280</t>
  </si>
  <si>
    <t>3. Устав МАДОУ дс Ромашка с Постан..pdf</t>
  </si>
  <si>
    <t>МАДОУ детский сад комбинированного вида №1 "Светлячок", МАДОУ детский сад № 3 "Теремок", МБУ ДО ЦДТ "Радуга", МБУ ДО детская школа искусств.</t>
  </si>
  <si>
    <t>190</t>
  </si>
  <si>
    <t>Социально-гуманитарная направленность</t>
  </si>
  <si>
    <t>1. Цель 2. Принципы 3. Содержание 4. Методы 5. Средства 6. Формы</t>
  </si>
  <si>
    <t>Понедельник-2-я подготовительная к школе группа "Почемучки" 1 п/гр-16-00час-16-30 час; 2 п/гр 17-05 час-17-35 час Среда- старшая группа "Капитошки" 1 п/г-16-00 час-16-25 час; 2п/гр-17-00 час-17-25 час Понедельник-1-я подготовительная к школе группа "Капельки" 1 п/гр-16-00час-16-30 час; 2 п/гр 17-05 час-17-35 час</t>
  </si>
  <si>
    <t>Совокупность кадрового, материально-технического,информационно-методического, финансового обеспечения образовательного процесса</t>
  </si>
  <si>
    <t>занятия во 2-ю половину дня</t>
  </si>
  <si>
    <t>30907000030</t>
  </si>
  <si>
    <t>Интернет Цензор 2.2</t>
  </si>
  <si>
    <t>МАДОУ детский сад № 3 "Теремок" (доп.)</t>
  </si>
  <si>
    <t>Муниципальное автономное дошкольное образовательное учреждение детский сад № 3 «Теремок» (доп.)</t>
  </si>
  <si>
    <t>11.03.2013</t>
  </si>
  <si>
    <t>МАДОУ детский сад № 3 «Теремок» — это здание, прилежащее к МАОУ СОШ № 1, двухэтажное с надземно - подземным этажом. Первых воспитанников МАДОУ детский сад №3 «Теремок» принял 11 марта 2013г. В ДОУ функционирует 5 групп: 1 группа раннего возраста (1,6-3 года) и 4 группы дошкольного возраста (от 3 до 7 лет). ДОУ реализует общеобразовательную программу, разработанную в соответствии с ФОП ДО. В детском саду организовано дополнительное образование (на бесплатной основе). Образование ведётся на русском языке.</t>
  </si>
  <si>
    <t>Матросова Ирина Николаевна</t>
  </si>
  <si>
    <t>Скрипченко Ольга Владимировна</t>
  </si>
  <si>
    <t>Мирова Марина Михайловна</t>
  </si>
  <si>
    <t>694420, Россия, Сахалинская обл, Александровск-Сахалинский р-н г. Александровск-Сахалинский, ул. Карла Маркса, д. 28а</t>
  </si>
  <si>
    <t>50.8995</t>
  </si>
  <si>
    <t>142.1603</t>
  </si>
  <si>
    <t>4243443810</t>
  </si>
  <si>
    <t>asgo.mbdoudst@sakhalin.gov.ru</t>
  </si>
  <si>
    <t>https://ds-teremok-aleksandrovsksaxalinskij-r424.gosweb.gosuslugi.ru/</t>
  </si>
  <si>
    <t>6502005860</t>
  </si>
  <si>
    <t>1126517000312</t>
  </si>
  <si>
    <t>12268437</t>
  </si>
  <si>
    <t>Учреждение общеобразовательного типа</t>
  </si>
  <si>
    <t>непосредственно образовательная деятельность; образовательная деятельность в режимных моментах; самостоятельная деятельность детей</t>
  </si>
  <si>
    <t>https://ds-teremok-aleksandrovsksaxalinskij-r424.gosweb.gosuslugi.ru/svedeniya-ob-obrazovatelnoy-organizatsii/</t>
  </si>
  <si>
    <t>ПАО Сбербанк РФ по Сахалинской области</t>
  </si>
  <si>
    <t>Получатель: ФО 02 (МАДОУ детский сад № 3 «Теремок», л/с 31907000110)</t>
  </si>
  <si>
    <t>ПАО РОстелеком</t>
  </si>
  <si>
    <t>65Л01  №  0000185</t>
  </si>
  <si>
    <t>149-ДС</t>
  </si>
  <si>
    <t> Приказ  228-ОД  Дата  4.03.2015</t>
  </si>
  <si>
    <t>Лицензия на обр. + доп. деят-ть.pdf</t>
  </si>
  <si>
    <t>МАДОУ детский сад № 4 «Улыбка» (доп.)</t>
  </si>
  <si>
    <t>Муниципальное автономное дошкольное образовательное учреждение детский сад № 4 «Улыбка» (доп.)</t>
  </si>
  <si>
    <t>1.07.2019</t>
  </si>
  <si>
    <t>В ДОУ организованы две программы дополнительного образования для воспитанников: "Мир фантазий" (Художественная направленность) и "Детский фитнес" (Физкультурно-оздоровительная направленность</t>
  </si>
  <si>
    <t>Колымова Татьяна Юрьевна</t>
  </si>
  <si>
    <t>Зубкова Ирина Петровна</t>
  </si>
  <si>
    <t>694431, Россия, Сахалинская обл, Александровск-Сахалинский р-н с. Мгачи, ул. Советская, д. 23</t>
  </si>
  <si>
    <t>58.19057</t>
  </si>
  <si>
    <t>89.08937</t>
  </si>
  <si>
    <t>4243491113</t>
  </si>
  <si>
    <t>asgo.mbdoudsu@sakhalin.gov.ru</t>
  </si>
  <si>
    <t>https://dou4mgachi.gosuslugi.ru/</t>
  </si>
  <si>
    <t>6502006159</t>
  </si>
  <si>
    <t>1186501004359</t>
  </si>
  <si>
    <t>29775609</t>
  </si>
  <si>
    <t>63204000003</t>
  </si>
  <si>
    <t>МКОУ СОШ с.Мгачи</t>
  </si>
  <si>
    <t>4 занятия в неделю. Старшая подгруппа - 25 минут Подготовительная - 30 минут</t>
  </si>
  <si>
    <t>Понедельник - Английский язык Вторник - Мир Фантазий Среда - Английский язык Четверг - Мир фантазий</t>
  </si>
  <si>
    <t>8:00-18:30</t>
  </si>
  <si>
    <t>УФК по Сахалинской области г.Южно-Сахалинск</t>
  </si>
  <si>
    <t>МБДОУ «Детский сад № 1 им. Ю.А. Гагарина» (доп.)</t>
  </si>
  <si>
    <t>Муниципальное бюджетное дошкольное образовательное учреждение «Детский сад № 1 им. Ю.А. Гагарина» (доп.)</t>
  </si>
  <si>
    <t>1.01.1957</t>
  </si>
  <si>
    <t>В 1957 было построено здание детского сада. И уже в сентябре 1960 года в Аниве в центре города открылся первый детский сад. Названия у него не было. В двухэтажном здании размещалось всего четыре группы. 1961 год – сенсация в мире! Первый человек в космосе! Коллектив детского сада принял решение быть во всем первыми и носить имя космонавта Ю.А. Гагарина. Инициативная группа во главе с В.А. Шаповой обратилась с ходатайством в Горисполком о присвоении детскому саду имени Гагарина. В мае 1961 года председатель Горисполкома Скавыш торжественно объявил о присвоении почетного имени, данному детскому саду и поздравил коллектив со знаменательным событием. С тех пор 12 апреля 1961 года считается датой рождения дошкольного учреждения. А сотрудники и дети стали называться Гагаринцами. В 1962 году коллектив детского сада отметил свой первый юбилей.</t>
  </si>
  <si>
    <t>Зайцева Алена Юрьевна</t>
  </si>
  <si>
    <t>Булычева Валентина Николаевна</t>
  </si>
  <si>
    <t>Кречетова Ирина Михайловна</t>
  </si>
  <si>
    <t>694030, Россия, Сахалинская обл, Анивский р-н г. Анива, ул. Кирова, д. 28</t>
  </si>
  <si>
    <t>46.716183</t>
  </si>
  <si>
    <t>142.524215</t>
  </si>
  <si>
    <t>4244141449</t>
  </si>
  <si>
    <t>aniva.sakhalin@list.ru</t>
  </si>
  <si>
    <t>https://ds1-aniva-r424.gosweb.gosuslugi.ru</t>
  </si>
  <si>
    <t>отсутствуют дополнительные корпуса</t>
  </si>
  <si>
    <t>6510005494</t>
  </si>
  <si>
    <t>1026500548007</t>
  </si>
  <si>
    <t>54543116</t>
  </si>
  <si>
    <t>64208000000</t>
  </si>
  <si>
    <t>ДДТ, ДШИ, МАОУ СОШ № 1, Детская библиотека.</t>
  </si>
  <si>
    <t>комбинированная</t>
  </si>
  <si>
    <t>1)непосредственно образовательная деятельность 2)образовательная деятельность в режимных моментах 3) самостоятельная деятельность детей 4) взаимодействие с семьями воспитанников</t>
  </si>
  <si>
    <t>приказ "Об утверждении учебного плана на 2024-2025 учебного плана"№ 114-ОД от 30.05.2024</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</si>
  <si>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 5) 5-ти дневная рабочая неделя, с 7ч 30 мин до 19 ч 30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</si>
  <si>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Понедельник-пятница с 7.30-19.30</t>
  </si>
  <si>
    <t>Банк России, УФК по Сахалинской области</t>
  </si>
  <si>
    <t>20902UЭZ491</t>
  </si>
  <si>
    <t>ООО "Интэрком"</t>
  </si>
  <si>
    <t>65Л01  №  0000369</t>
  </si>
  <si>
    <t>101-ДС</t>
  </si>
  <si>
    <t> Приказ  1275-ОД  Дата  6.08.2015</t>
  </si>
  <si>
    <t>ЛИЦЕНЗИЯ НА ОБРАЗОВАНИЕ.pdf</t>
  </si>
  <si>
    <t>МБДОУ № 7 «Росинка» г. Анива (доп.)</t>
  </si>
  <si>
    <t>Муниципальное бюджетное дошкольное образовательное учреждение «Детский сад № 7 «Росинка» г. Анива (доп.)</t>
  </si>
  <si>
    <t>7.10.2016</t>
  </si>
  <si>
    <t>хореографический кружок "Бусинка", "Робототехника"</t>
  </si>
  <si>
    <t>Музалёва Олеся Валерьевна</t>
  </si>
  <si>
    <t>Чичикина Татьяна Анатольевна</t>
  </si>
  <si>
    <t>Слюсарь Наталья Санатулловна</t>
  </si>
  <si>
    <t>694030, Россия, Сахалинская обл, Анивский р-н г. Анива, ул. Невельского, д. 28</t>
  </si>
  <si>
    <t>46.722905</t>
  </si>
  <si>
    <t>142.515178</t>
  </si>
  <si>
    <t>4244140499</t>
  </si>
  <si>
    <t>4244140498</t>
  </si>
  <si>
    <t>dsrosinka7@mail.ru</t>
  </si>
  <si>
    <t>https://rosinka7.shl.prosadiki.ru/</t>
  </si>
  <si>
    <t>6501287690</t>
  </si>
  <si>
    <t>1166501059691</t>
  </si>
  <si>
    <t>05615077</t>
  </si>
  <si>
    <t>ustav_6.pdf</t>
  </si>
  <si>
    <t>Дом Детского творчества г.Анива, Детская поликлиника г.Анива, Детско-Юношеская спортивная школа г.Анива, Детская музыкальная школа г.Анива, Анивский краеведческий музей, Дом культуры г.Анива, Пожарная часть г.Анива, Центральная детская библиотека, Военная часть г.Анива, МБОУ СОШ№2 г.Анива</t>
  </si>
  <si>
    <t>Учебный день делится на три блока: 1. Утренний образовательный блок : -совместную деятельность воспитателя с ребенком, - свободную самостоятельную деятельность детей. 2. Развивающий блок: представляет собой организационное обучение в форме ОП ДО; 3. Вечерний блок: - кружковая деятельность / индивидуальная работа; - самостоятельную деятельность ребенка и его совместную деятельность с воспитателем; - организационное обучение в форме занятий.</t>
  </si>
  <si>
    <t>Приказ "Об утверждении документации, регламентирующей воспитательно-образовательный процесс в ДОУ на 2024-2025 учебный год" № 176-ОД от 30.08.2024, https://rosinka7.shl.prosadiki.ru/media/2022/09/02/1298750690/NOD_24-25.docx</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</si>
  <si>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6 лет; 5) 5-ти дневная рабочая неделя, с 7ч 30 мин до 19 ч 30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</si>
  <si>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Отделение Южно- Сахалинск/ УФК г. Южно- Сахалинск</t>
  </si>
  <si>
    <t>03234643645080006100</t>
  </si>
  <si>
    <t>20902UЭZL71</t>
  </si>
  <si>
    <t>не установлена</t>
  </si>
  <si>
    <t>65П01  №  0001266</t>
  </si>
  <si>
    <t>133-ДС</t>
  </si>
  <si>
    <t>24.07.2020</t>
  </si>
  <si>
    <t> Приказ  3.12-695-р  Дата  24.07.2020</t>
  </si>
  <si>
    <t>Licenziya_compressed.pdf</t>
  </si>
  <si>
    <t>МБДОУ № 8 «Сказка» г. Анива (доп.)</t>
  </si>
  <si>
    <t>Муниципальное бюджетное дошкольное образовательное учреждение «Детский сад № 8 «Сказка» г. Анива» (доп.)</t>
  </si>
  <si>
    <t>24.07.2018</t>
  </si>
  <si>
    <t>МБДОУ "Детский сад № 8 "Сказка" г. Анива" функционирует с 25.06.2018 года. В учреждении функционируют 6 групп (2 группы - I младшая группа с 2 до 3 лет, 1 группа - II младшая группа с 3 до 4 лет, 1 группа - средняя группа с 5 до 6 лет, 2 группы - подготовительная к школе группа.</t>
  </si>
  <si>
    <t>Соболева Юлия Викторовна</t>
  </si>
  <si>
    <t>Шведова Елена Николаевна</t>
  </si>
  <si>
    <t>Лукянчук Валентина Васильевна</t>
  </si>
  <si>
    <t>694030, Россия, Сахалинская обл, Анивский р-н г. Анива, ул. Красноармейская, д. 17</t>
  </si>
  <si>
    <t>46.7151960</t>
  </si>
  <si>
    <t>142.5285600</t>
  </si>
  <si>
    <t>4244141823</t>
  </si>
  <si>
    <t>aniva_skazka@mail.ru</t>
  </si>
  <si>
    <t>http://skazka-aniva.ru/</t>
  </si>
  <si>
    <t>6501299167</t>
  </si>
  <si>
    <t>1186501004414</t>
  </si>
  <si>
    <t>29855308</t>
  </si>
  <si>
    <t>МОУ СОШ № 1 г.Анива МАУ "Спортивная школа г. Анива" МБУ " Анивская централизованная библиотечная система" отделение Почта России г. Анива 51-й Анивский пожарный отряд ВЧ 35390</t>
  </si>
  <si>
    <t>Сетка образовательной деятельности</t>
  </si>
  <si>
    <t>очная</t>
  </si>
  <si>
    <t>СБЕРБАНК РОССИИ ОТДЕЛЕНИЕ ЮЖНО-САХАЛИНСК</t>
  </si>
  <si>
    <t>20902Н91191</t>
  </si>
  <si>
    <t>л/счет 20902Н91191</t>
  </si>
  <si>
    <t>7/4</t>
  </si>
  <si>
    <t>СонцеТелеком</t>
  </si>
  <si>
    <t>65П01  №  0001265</t>
  </si>
  <si>
    <t>169-ДС</t>
  </si>
  <si>
    <t>13.03.2019</t>
  </si>
  <si>
    <t>doc00826920250511234002.pdf</t>
  </si>
  <si>
    <t>МБДОУ №3 «Рябинка» г. Анива (доп.)</t>
  </si>
  <si>
    <t>Муниципальное бюджетное дошкольное образовательное учреждение «детский сад №3 «Рябинка» г. Анива (доп.)</t>
  </si>
  <si>
    <t>15.10.1977</t>
  </si>
  <si>
    <t>График работы с 7.30 до 19.30 6 групп. Возраст воспитанников от 1,5 до 8 лет. Обучение и воспитание ведётся на русском языке. Нормативный срок обучения 5 лет.</t>
  </si>
  <si>
    <t>Логвинова Марина Ивановна</t>
  </si>
  <si>
    <t>Ларина Надежда Владимировна</t>
  </si>
  <si>
    <t>694030, Россия, Сахалинская обл, Анивский р-н г. Анива, ул. Краснофлотская, д. 4а</t>
  </si>
  <si>
    <t>46.71937</t>
  </si>
  <si>
    <t>142.51495</t>
  </si>
  <si>
    <t>4244141326</t>
  </si>
  <si>
    <t>sadik-rybinka@mail.ru</t>
  </si>
  <si>
    <t>http://ryabinka.shl.prosadiki.ru</t>
  </si>
  <si>
    <t>6510010977</t>
  </si>
  <si>
    <t>1056500630471</t>
  </si>
  <si>
    <t>54543174</t>
  </si>
  <si>
    <t>устав на 01.01.2025 (1).pdf</t>
  </si>
  <si>
    <t>МБУ "Анивская ЦБС", МАОУ СОШ №2 г. Анива, ОГИБДД ОМВД России по Анивскому району, МБУДО ДЮСША г. Анива</t>
  </si>
  <si>
    <t>непостедственно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</si>
  <si>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Приказ от 29.08.2025г. №116-ОД "Об утверждении расписания на 2025-2026 уч.год" https://ds-ryabinka-aniva-r424.gosweb.gosuslugi.ru/netcat_files/27/103/raspisanie_2025_2026.pdf</t>
  </si>
  <si>
    <t>1. Обучение и воспитание ведется на русском языке; 2. реализует основную образовательную программу; 3. формы обучения - очная; 4. уровни образования: дошкольный, срок обучения5 лет; 5. 5-ти дневная рабочая неделя, с 7ч. 30мин. до 19ч.30мин. Суббота, воскресенье, а также праздничные дни , установленные законодательством РФ -выходные. Начало учебного года-01 сентября, конец учебного года-31 мая, с 01июня по 31 августа -летний оздоровительный период.</t>
  </si>
  <si>
    <t>7.30-19.30, выходные сб,вс,праздничные дни</t>
  </si>
  <si>
    <t>УФК по Сахалинской области Отделение Южно-Сахалинс</t>
  </si>
  <si>
    <t>20902001071</t>
  </si>
  <si>
    <t>антивирус Касперского</t>
  </si>
  <si>
    <t>солнцетелеком</t>
  </si>
  <si>
    <t>65П01  №  0001234</t>
  </si>
  <si>
    <t>6.07.2015</t>
  </si>
  <si>
    <t> Приказ  3.12-36-р  Дата  17.01.2020</t>
  </si>
  <si>
    <t>лицензия доп.pdf</t>
  </si>
  <si>
    <t>МАДОУ № 9 "Зеленый остров" с. Новотроицкое (доп.)</t>
  </si>
  <si>
    <t>Муниципальное автономное дошкольное образовательное учреждение № 9 "Зеленый остров" с. Новотроицкое (доп.)</t>
  </si>
  <si>
    <t>11.06.2021</t>
  </si>
  <si>
    <t>В 2021 году был построен и введен в эксплуатацию МАДОУ № 9 "Зеленый остров" на 12 групп. После завершения строительства началась кропотливая работа по внутреннему благоустройству. 25 октября 2021года новое двухэтажное здание гостеприимно распахнуло двери для своих первых воспитанников.</t>
  </si>
  <si>
    <t>Королёва Лариса Владимировна</t>
  </si>
  <si>
    <t>Денисова Татьяна Геннадьевна</t>
  </si>
  <si>
    <t>Никитин Вячеслав Геннадьевич</t>
  </si>
  <si>
    <t>Новотроицкое</t>
  </si>
  <si>
    <t>694047, Россия, Сахалинская обл, Анивский р-н с. Новотроицкое, ул. Весенняя, д. 9</t>
  </si>
  <si>
    <t>46.899117</t>
  </si>
  <si>
    <t>142.676183</t>
  </si>
  <si>
    <t>4242515539</t>
  </si>
  <si>
    <t>dou9-novo-troitsk@mail.ru</t>
  </si>
  <si>
    <t>https://madou9ostrov.gosuslugi.ru/</t>
  </si>
  <si>
    <t>6501314672</t>
  </si>
  <si>
    <t>1216500002840</t>
  </si>
  <si>
    <t>48193119</t>
  </si>
  <si>
    <t>Устав ДОУ 9.pdf</t>
  </si>
  <si>
    <t>непосредственная образовательная деятельность; самостоятельная деятельность детей.</t>
  </si>
  <si>
    <t>Приказ от 27.08.2025 № 257-ОД "Об организации учебно-воспитательного процесса на 2025-2026 учебный год" https://ds-zelenyj-ostrov-novotroickoe-r424.gosweb.gosuslugi.ru/svedeniya-ob-obrazovatelnoy-organizatsii/dokumenty/raspisanie-dopolnitelnogo-obrazovaniya-na-2025-2026-uchebnyy-god.html</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</si>
  <si>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6 лет; 5)Начало учебного года - 01 сентября, конец учебного года - 31 мая, с 01 июня по 31 августа - летний оздоровительный период."</t>
  </si>
  <si>
    <t>5-ти дневная рабочая неделя, с 07:30 до 19:30, суббота, воскресенье, а также праздничные дни, установленные законодательством РФ - выходные.</t>
  </si>
  <si>
    <t>г. Южно-Сахалинск УФК по Сахалинской области</t>
  </si>
  <si>
    <t>31902UЭЯ742</t>
  </si>
  <si>
    <t>00  №  00</t>
  </si>
  <si>
    <t>172-ДС</t>
  </si>
  <si>
    <t>26.10.2021</t>
  </si>
  <si>
    <t> Приказ  3.12-1343-р  Дата  26.10.2021</t>
  </si>
  <si>
    <t>выписка из реестра лицензий 172_DS.pdf</t>
  </si>
  <si>
    <t>МБДОУ № 2 «Колокольчик» с. Троицкое (доп.)</t>
  </si>
  <si>
    <t>Муниципальное бюджетное дошкольное образовательное учреждение «Детский сад № 2 «Колокольчик» с. Троицкое» (доп.)</t>
  </si>
  <si>
    <t>1.01.1993</t>
  </si>
  <si>
    <t>Муниципальное бюджетное образовательное учреждение "Детский сад №2 "Колокольчик" с. Троицкое Функционирует с 1976 года. Находился в ведомстве "Совхоза Южно-Сахалинский" С 1993 года детский сад относится к Администрации МО " Анивский городской округ" 1991 году было построено новое здание на 6 групп, в которые переехал детский сад, в нем организация находится по настоящее время.</t>
  </si>
  <si>
    <t>Милевская Екатерина Михайловна</t>
  </si>
  <si>
    <t>Полосина Наталья Анатольевна</t>
  </si>
  <si>
    <t>Чумакова Виктория Витальевна</t>
  </si>
  <si>
    <t>694046, Россия, Сахалинская обл, Анивский р-н с. Троицкое, ул. Молодежная, д. 13</t>
  </si>
  <si>
    <t>46.926178</t>
  </si>
  <si>
    <t>142.652207</t>
  </si>
  <si>
    <t>4244194729</t>
  </si>
  <si>
    <t>84244194729</t>
  </si>
  <si>
    <t>detsadk2@bk.ru</t>
  </si>
  <si>
    <t>https://mbdou2-kolokolchik.ru/sveden/common</t>
  </si>
  <si>
    <t>6510005416</t>
  </si>
  <si>
    <t>1026500550010</t>
  </si>
  <si>
    <t>54543122</t>
  </si>
  <si>
    <t>00072</t>
  </si>
  <si>
    <t>Устав 2016. docx.pdf</t>
  </si>
  <si>
    <t>Дом культуры с. Троицкое, МАОУ СОШ №5 им. Светецкого с. Троицкое. Воинская часть с. Троицкое, Сельская библиотека с. Троицкое.</t>
  </si>
  <si>
    <t>175</t>
  </si>
  <si>
    <t>Образовательная деятельность, присмотр и уход.</t>
  </si>
  <si>
    <t>Расписание НОД регламентируется локальным актом учреждения</t>
  </si>
  <si>
    <t>Очная форма, бесплатное дошкольное образование</t>
  </si>
  <si>
    <t>с 7.30 до 19.30</t>
  </si>
  <si>
    <t>УФК по Сахалинской области (ФУ АМО Анивский район)</t>
  </si>
  <si>
    <t>20902UЭZЩ51</t>
  </si>
  <si>
    <t>ООО "Солнце телеком"</t>
  </si>
  <si>
    <t>МБДОУ № 6 «Радуга» с. Троицкое (доп.)</t>
  </si>
  <si>
    <t>Муниципальное бюджетное дошкольное образовательное учреждение «Детский сад комбинированного вида № 6 «Радуга» с. Троицкое» (доп.)</t>
  </si>
  <si>
    <t>МБДОУ № 6 "Радуга" с. Троицкое</t>
  </si>
  <si>
    <t>МБДОУ № 6 "Радуга" с. Троицкое функционирует с июня 2011 года. В 2021-2022 учебном году открыты группы компенсирующей направленности для детей с ТНР. В 2023-2024 учебном году - пять групп компенсирующей направленности для детей с ТНР</t>
  </si>
  <si>
    <t>Упорова Елена Валерьевна</t>
  </si>
  <si>
    <t>694046, Россия, Сахалинская обл, Анивский р-н с. Троицкое, ул. Невельская, д. 13</t>
  </si>
  <si>
    <t>46.918</t>
  </si>
  <si>
    <t>142.649</t>
  </si>
  <si>
    <t>4244194336</t>
  </si>
  <si>
    <t>4244194232</t>
  </si>
  <si>
    <t>raduga-6aniva@mail.ru</t>
  </si>
  <si>
    <t>http://raduga6.caduk.ru</t>
  </si>
  <si>
    <t>6501237361</t>
  </si>
  <si>
    <t>1116501002200</t>
  </si>
  <si>
    <t>69915457</t>
  </si>
  <si>
    <t>библиотека с. Троицкое, Дом культуры с. Троицкое, НОШ МБОУ № 6, СОШ МБОУ № 5</t>
  </si>
  <si>
    <t>Дополнительное образование детей</t>
  </si>
  <si>
    <t>Занятия по программам дополнительного образования https://ds-raduga-troickoe-r424.gosweb.gosuslugi.ru/svedeniya-ob-obrazovatelnoy-organizatsii/obrazovanie/</t>
  </si>
  <si>
    <t>Приказ № 231-од от 20.08.2025 г.</t>
  </si>
  <si>
    <t>Реализует дополнительные общеобразовательные общеразвивающие программы для детей дошкольного возраста. Форма обучения - очное. Пятидневная рабочая неделя с 7.30. до 19.30, выходные - суббота, воскресенье и праздничные дни.</t>
  </si>
  <si>
    <t>Пятидневная рабочая неделя с 7.30. до 19.30, выходные - суббота, воскресенье и праздничные дни.</t>
  </si>
  <si>
    <t>отделение Южно-Сахалинск банка России//УФК по Саха</t>
  </si>
  <si>
    <t>20902UЭZL01</t>
  </si>
  <si>
    <t>не установлено</t>
  </si>
  <si>
    <t>МБДОУ д/с № 7 "Островок" пгт. Ноглики (доп.)</t>
  </si>
  <si>
    <t>Муниципальное бюджетное дошкольное образовательное учреждение детский сад № 7 «Островок» пгт. Ноглики (доп.)</t>
  </si>
  <si>
    <t>20.10.2010</t>
  </si>
  <si>
    <t>МБДОУ функционирует с 20.10.2010г.</t>
  </si>
  <si>
    <t>Гурьянова Ирина Анатольевна</t>
  </si>
  <si>
    <t>Солоп Вероника Владимировна</t>
  </si>
  <si>
    <t>Бондарь Юлия Витальевна</t>
  </si>
  <si>
    <t>4244491903</t>
  </si>
  <si>
    <t>ostrovok2010@mail.ru</t>
  </si>
  <si>
    <t>https://ostrovok-nogliki.ru/</t>
  </si>
  <si>
    <t>6513002999</t>
  </si>
  <si>
    <t>1106517000260</t>
  </si>
  <si>
    <t>66717395</t>
  </si>
  <si>
    <t>образовательная деятельность; - образовательная деятельность в режимных моментах; - самостоятельная деятельность детей.</t>
  </si>
  <si>
    <t>Наименования блоков: - образовательная деятельность; - образовательная деятельность в режимных моментах; - самостоятельная деятельность детей.</t>
  </si>
  <si>
    <t>Приказ «Об утверждении режима дня и расписания образовательной деятельности на 2024-2025 учебный год» №183а от 31.08.24г. https://ostrovok-nogliki.ru/page/education/</t>
  </si>
  <si>
    <t>Образовательная среда состоит из следующих компонентов: - взаимодействие участников педагогического процесса; -развивающая предметно-пространственная среда.</t>
  </si>
  <si>
    <t>10,5</t>
  </si>
  <si>
    <t>ПАО "Сбербанк России" Отделение Южно-Сахалинск</t>
  </si>
  <si>
    <t>40116810850340011199</t>
  </si>
  <si>
    <t>65П01  №  0000415</t>
  </si>
  <si>
    <t>146-ДС</t>
  </si>
  <si>
    <t> Приказ  1344-ОД  Дата  30.12.2010</t>
  </si>
  <si>
    <t>Лицензия_copy.pdf</t>
  </si>
  <si>
    <t>МБДОУ д/с № 9 "Березка" пгт. Ноглики (доп.)</t>
  </si>
  <si>
    <t>Муниципальное бюджетное дошкольное образовательное учреждение детский сад № 9 «Березка» пгт. Ноглики (доп.)</t>
  </si>
  <si>
    <t>8.07.2016</t>
  </si>
  <si>
    <t>Сокращенное наименование: МБДОУ д/с № 9 «Березка» пгт. Ноглики Адрес: 694450 Сахалинская обл., п.г.т. Ноглики, пер. Спортивный, д. 83-а Телефон: 8(42444)98003,98114 Адрес электронной почты: ngo.mbdoudsb@sakhalin.gov.ru Год постройки: 2015 Язык образования: русский Время работы учреждения: с 7.30 до 18.00</t>
  </si>
  <si>
    <t>Микова Ирина Анатольевна</t>
  </si>
  <si>
    <t>Куксенко Элла Анатольевна</t>
  </si>
  <si>
    <t>Король Оксана Александровна</t>
  </si>
  <si>
    <t>694450, Россия, Сахалинская обл, Ногликский р-н пгт. Ноглики, пер. Спортивный, д. 83а</t>
  </si>
  <si>
    <t>4244498003</t>
  </si>
  <si>
    <t>ngo.mbdoudsb@sakhalin.gov.ru</t>
  </si>
  <si>
    <t>https://dsberezka.reg-65.ru/</t>
  </si>
  <si>
    <t>6513000021</t>
  </si>
  <si>
    <t>1026501179682</t>
  </si>
  <si>
    <t>39637185</t>
  </si>
  <si>
    <t>МБУК Ногликская централизованная библиотечная система, МБУК Ногликский муниципальный краеведческий музей</t>
  </si>
  <si>
    <t>Приказ "Об утверждении режима дня и расписания образовательной деятельности на 2024-2025 учебный год" №308 от 13.09.2024г. https://dsberezka-reg65.ru/item/208407</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</si>
  <si>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 5) 5-ти дневная рабочая неделя,с 7ч 30 мин до 18 ч 00 мин.Суббота,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</si>
  <si>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ОТДЕЛЕНИЕ БАНКА РОССИИ по Сахалинской области</t>
  </si>
  <si>
    <t>(Финуправление мо «Городской округ Ногликский» МБДОУ д/с № 9 «Березка») Л/с 20907000050/ 21907000050 ИНН 6513000021</t>
  </si>
  <si>
    <t>МБДОУ д/с №1 "Светлячок" пгт. Ноглики (доп.)</t>
  </si>
  <si>
    <t>Муниципальное бюджетное дошкольное образовательное учреждение детский сад № 1 "Светлячок» пгт. Ноглики (доп.)</t>
  </si>
  <si>
    <t>21.08.2012</t>
  </si>
  <si>
    <t>МБДОУ д\с № 1 «Светлячок» пгт. Ноглики функционирует с сентября 2012 года. Образовательный процесс осуществляют 24 педагога. В детском саду функционирует 10 групп общеразвивающей направленности (2 группы детей с 2 до 3 лет; 8 групп – дети в возрасте с 3 до 7 лет).</t>
  </si>
  <si>
    <t>Игумнова Лариса Сергеевна</t>
  </si>
  <si>
    <t>Нехаенко Ирина Николаевна</t>
  </si>
  <si>
    <t>Рябова Альфия Халимовна</t>
  </si>
  <si>
    <t>694450, Россия, Сахалинская обл, Ногликский р-н пгт. Ноглики, ул. Физкультурная, д. 4а</t>
  </si>
  <si>
    <t>51.813194</t>
  </si>
  <si>
    <t>143.156826</t>
  </si>
  <si>
    <t>4244491417</t>
  </si>
  <si>
    <t>ngo.mbdous@sakhalin.gov.ru</t>
  </si>
  <si>
    <t>https://ds-svetlyachok.ros-obr.ru/</t>
  </si>
  <si>
    <t>6513000014</t>
  </si>
  <si>
    <t>1026501179650</t>
  </si>
  <si>
    <t>39637179</t>
  </si>
  <si>
    <t>Устав сканированный22062015_0000.pdf</t>
  </si>
  <si>
    <t>Наименования блоков: непосредственно образовательная деятельность; образовательная деятельность в режимных моментах; самостоятельная деятельность детей.</t>
  </si>
  <si>
    <t>"Расписание непосредственно-образовательной деятельности на 2023-2024 учебный год" №93 от 01.09.2023. https://ds-svetlyachok.ru/item/322237</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</si>
  <si>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 https://ds-svetlyachok.ru/item/317 5) 5-ти дневная рабочая неделя, с 7ч 30 мин до 18 ч 00 мин.Суббота,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</si>
  <si>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5-ти дневная рабочая неделя, с 7ч 30 мин до 18 ч 00 мин.Суббота, воскресенье, а также праздничные дни, установленные законодательством РФ - выходные.</t>
  </si>
  <si>
    <t>40701810964011000005</t>
  </si>
  <si>
    <t>20907000040/21907000040</t>
  </si>
  <si>
    <t>65П01  №  0000541</t>
  </si>
  <si>
    <t>110-ДС</t>
  </si>
  <si>
    <t>16.11.2015</t>
  </si>
  <si>
    <t> Приказ  1199-ОД  Дата  6.09.2012</t>
  </si>
  <si>
    <t>Лицензия доп.образование16032022_0000.pdf</t>
  </si>
  <si>
    <t>МБДОУ № 7 "Дельфин" п. Вахрушев (доп.)</t>
  </si>
  <si>
    <t>Муниципальное бюджетное дошкольное образовательное учреждение детский сад № 7 «Дельфин» пгт Вахрушев (доп.)</t>
  </si>
  <si>
    <t>13.07.1985</t>
  </si>
  <si>
    <t>Функции и полномочия Учредителя осуществляет Администрация Поронайского муниципального округа Сахалинской области (далее – Учредитель) в лице Департамента образования, культуры и спорта Администрации Поронайского муниципального округа Сахалинской области (далее Департамент ОК и С). Место нахождения Администрации Поронайского муниципального округа Сахалинской области: 694240, Российская Федерация, Сахалинская область, г. Поронайск, ул. Октябрьская, 61-а, ИНН 6507005663, ОГРН 1026500914648.</t>
  </si>
  <si>
    <t>Останина Ирина Владимировна</t>
  </si>
  <si>
    <t>Косоротова Татьяна Ивановна</t>
  </si>
  <si>
    <t>Боблак Ирина Николаевна</t>
  </si>
  <si>
    <t>48.996905</t>
  </si>
  <si>
    <t>142.860222</t>
  </si>
  <si>
    <t>4243193356</t>
  </si>
  <si>
    <t>4243193441</t>
  </si>
  <si>
    <t>pgo.mbdoudsdv@sakhalin.gov.ru</t>
  </si>
  <si>
    <t>http://delphin-vakhrushev.ru</t>
  </si>
  <si>
    <t>НЕ ИМЕЕТСЯ</t>
  </si>
  <si>
    <t>6507010776</t>
  </si>
  <si>
    <t>1026500916397</t>
  </si>
  <si>
    <t>57378801</t>
  </si>
  <si>
    <t>64240555000</t>
  </si>
  <si>
    <t>Устав 2016 год.pdf</t>
  </si>
  <si>
    <t>Социальное партнёрство – это инструмент, с помощью которого представители различных субъектов, имеющих специфические интересы, организуют совместную деятельность. ... Взаимодействие ДОУ с социумом включает в себя следующие направления: • работу с государственными структурами и органами местного самоуправления; • взаимодействие с учреждениями образования, науки и культуры; • взаимодействие с учреждениями здравоохранения; • работу с семьями воспитанников детского сада.</t>
  </si>
  <si>
    <t>Образовательная деятельность, дополнительное образование, присмотр и уход.</t>
  </si>
  <si>
    <t>Структура образовательного процесса в ДОУ включает три блока: Утренний образовательный блок: совместная деятельность воспитателя с ребёнком, свободная самостоятельная деятельность детей. Развивающий блок: организационное обучение в форме ООД. Вечерний блок: кружковая деятельность или индивидуальная работа, самостоятельная деятельность ребёнка и его совместная деятельность с воспитателем, организационное обучение в форме занятий. Педагогам предоставляется право варьировать место деятельности</t>
  </si>
  <si>
    <t>Режим занятий обучающихся МБДОУ № 7 "Дельфин" пгт Вахрушев утвержден приказом от 30.08.2022 № 212 ССЫЛКА на режим занятий: http://delphin-vahrushev.ru/storage/app/uploads/public/631/821/8ba/6318218ba11f0926380507.pdf</t>
  </si>
  <si>
    <t>УСЛОВИЯ ОБУЧЕНИЯ: 1) обучение в ДОУ ведется на русском языке; 2) ДОУ реализует образовательные программы ДОО; 3)формы обучения -очная; 4) Уровни образования: Дошкольное образование (нормативный срок освоения 5 лет). 5)Занятия в ДОУ проводятся согласно режима занятий. В ДОУ 5-ти дневная рабочая неделя. Время работы : с 7.30 до 18.00. Суббота, воскресенье, а также праздничные дни, установленные законодательством РФ - выходные.</t>
  </si>
  <si>
    <t>Время работы : с 7.30 до 18.00. Суббота, воскресенье, а также праздничные дни, установленные законодательством РФ - выходные.</t>
  </si>
  <si>
    <t>ПАО Сбербанк</t>
  </si>
  <si>
    <t>775001001</t>
  </si>
  <si>
    <t>ОТДЕЛЕНИЕ ЮЖНО-САХАЛИНСК Банка России//УФК по Сахалинской области Г. ЮЖНО -САХАЛИНСК</t>
  </si>
  <si>
    <t>7 (семь)</t>
  </si>
  <si>
    <t>65Л01  №  0000831</t>
  </si>
  <si>
    <t>139-ДС</t>
  </si>
  <si>
    <t>МИНИСТЕРСТВО ОБРАЗОВАНИЯ САХАЛИНСКОЙ ОБЛАСТИ</t>
  </si>
  <si>
    <t> Приказ  3.12-770-р  Дата  27.06.2018</t>
  </si>
  <si>
    <t>выписка из реестра+ Распоряжение.zip</t>
  </si>
  <si>
    <t>МБДОУ детский сад №12 "Алёнушка" (доп.)</t>
  </si>
  <si>
    <t>Муниципальное бюджетное дошкольное образовательное учреждение детский сад № 12 «Аленушка» с.Восток (доп.)</t>
  </si>
  <si>
    <t>24.02.1984</t>
  </si>
  <si>
    <t>МБДОУ детский сад № 12 "Аленушка" с. Восток имеет 6 групп. 2-ая ранняя, 1-ая младшая, 2-ая младшая, средняя, старшая, подготовительная.</t>
  </si>
  <si>
    <t>Волобоева Елена Валентиновна</t>
  </si>
  <si>
    <t>Цветкова Александра Сергеевна</t>
  </si>
  <si>
    <t>Гретченко Ольга Дмитриевна</t>
  </si>
  <si>
    <t>694201, Россия, Сахалинская обл, Поронайский р-н с. Восток, ул. Приморская, д. 6</t>
  </si>
  <si>
    <t>48.977402</t>
  </si>
  <si>
    <t>22.921558</t>
  </si>
  <si>
    <t>4243198507</t>
  </si>
  <si>
    <t>pgo.mbdoudsav@sakhalin.gov.ru</t>
  </si>
  <si>
    <t>https://alenushka-vostok.ru/</t>
  </si>
  <si>
    <t>6507010039</t>
  </si>
  <si>
    <t>1036503101106</t>
  </si>
  <si>
    <t>24541769</t>
  </si>
  <si>
    <t>64240000001</t>
  </si>
  <si>
    <t>Устав МБДОУ д с 12 Аленушка с Восток.pdf</t>
  </si>
  <si>
    <t>МБОУ МОу СОШ с. Восток МБОУ ДОД ДШс. Восток МБУК ДК "Энергетик" МБУК "Поронайская ЦБС"</t>
  </si>
  <si>
    <t>Непрерывная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</si>
  <si>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Приказ № 132 от 28.августа 2024г https://alenushka-vostok.ru/storage/app/media/obrazovanie/obrazovatelnoy-deyatelnosti-na-2024-2025-uchebnyy-god.pdf</t>
  </si>
  <si>
    <t>1. Обучение и воспитание осуществляется на русском языке. 2.Реализуется основная образовательная программ. 3. форма обучения очная. 4.Уровень образования: дошкольный, срок обучения 6 лет. 5. Пятидневная рабочая неделя.</t>
  </si>
  <si>
    <t>с 7.00-17.30, 10.5 часов. суббота, воскресенье-выходные дни</t>
  </si>
  <si>
    <t>БАНК- Отделение Южно-Сахалинск банк России//УФК</t>
  </si>
  <si>
    <t>40701810864013000002</t>
  </si>
  <si>
    <t>Kaspersky Anti-Virus: ESET NOD32</t>
  </si>
  <si>
    <t>78-ДС</t>
  </si>
  <si>
    <t> Приказ  Распоряжение № 3.12-1424-р  Дата  22.11.2021</t>
  </si>
  <si>
    <t>Выписка из реестра лицензий на осуществление дополнительной образовательной деятельности МБДУ 12 с Восток Scan (1).pdf</t>
  </si>
  <si>
    <t>МБДОУ № 2 г. Поронайска (доп.)</t>
  </si>
  <si>
    <t>Муниципальное бюджетное дошкольное образовательное учреждение «Детский сад комбинированного вида № 2 «Кораблик» г. Поронайска» (доп.)</t>
  </si>
  <si>
    <t>30.07.2014</t>
  </si>
  <si>
    <t>Муниципальное бюджетное дошкольное образовательное учреждение «Детский сад комбинированного вида № 2 «Кораблик» г. Поронайска» (далее – МБДОУ) – образовательное учреждение для детей младшего и дошкольного возраста. Детский сад расположен в центре города, за зданием Администрации Поронайского городского округа, по улице Восточная, д. 58,. Здание новое, построено по типовому проекту. Учреждение работает в соответствии с Уставом МБДОУ в режиме полного дня 10,5 часов, при 5 –дневной рабочей неделе, ежедневно с 7.30 до 18.00 часов (в предпраздничные дни - с 7.30 до 17.00 час.), кроме субботы, воскресенья, праздничных дней. Цель деятельности МБДОУ – осуществление образовательной деятельности по реализации образовательных программ дошкольного образования.</t>
  </si>
  <si>
    <t>Щербакова Татьяна Валентиновна</t>
  </si>
  <si>
    <t>Волк Евгения Александровна</t>
  </si>
  <si>
    <t>694240, Россия, Сахалинская обл, Поронайский р-н г. Поронайск, ул. Восточная, д. 58</t>
  </si>
  <si>
    <t>49.220562</t>
  </si>
  <si>
    <t>143.10237</t>
  </si>
  <si>
    <t>4243155336</t>
  </si>
  <si>
    <t>84243155336</t>
  </si>
  <si>
    <t>pgo.mbdoudskp@sakhalin.gov.ru</t>
  </si>
  <si>
    <t>https://korablik-poronaisk.gosuslugi.ru</t>
  </si>
  <si>
    <t>6507014298</t>
  </si>
  <si>
    <t>1146507000188</t>
  </si>
  <si>
    <t>24570435</t>
  </si>
  <si>
    <t>УСТАВ МБДОУ №2 г. Поронайска.pdf</t>
  </si>
  <si>
    <t>МБУК ЦБС, МБУК Поронайский краеведческий музей, КДЦ МИР, МОЦ МБОУ ДО ЦДТ г. Поронайска, ФГБУ "Государственный заповедник "Поронайский".</t>
  </si>
  <si>
    <t>НОД, ОД в режимных моментах, самостоятельная деятельность детей, ОД в семье.</t>
  </si>
  <si>
    <t>Приказ от 17.08.2022 № 118-П "Об утверждении локальных актов" Приказ от 20.08.2024 № 96-П "Об внесении изменений в локальные акты" http://мой-кораблик.рф/storage/app/media/igr-zanyatiy-ranniy-vozrast-2024-2025.pdf http://мой-кораблик.рф/storage/app/media/zanyatiy-doshkolnye-gruppy-2024-2025.pdf</t>
  </si>
  <si>
    <t>Обучение ведется на русском языке. МБДОУ реализует образовательные программы: основная образовательная программа, дополнительные образовательные программы, разработанная в соответствии с ФГОС ДО и ФОП ДО. Форма обучения-очная. Уровень образования: дошкольное, срок обучения 5 лет. МБДОУ функционирует в режиме полного дня(10,5 часов) В МБДОУ 5 дневная рабочая неделя, Суббота, воскресенье, а также праздничные дни установленные законодательством РФ-выходные. Учебный год с 01.09 по 31.05.</t>
  </si>
  <si>
    <t>4-разовое питания</t>
  </si>
  <si>
    <t>Отделение Южно-Сахалинск банка России //УФК по Сах</t>
  </si>
  <si>
    <t>ОКТМО: 64540000 Наименование банка: Отделение Южно-Сахалинск банка России //УФК по Сахалинской области Г. Южно-Сахалинск</t>
  </si>
  <si>
    <t>Dr.Web 12.0</t>
  </si>
  <si>
    <t>ООО "Фортуна"</t>
  </si>
  <si>
    <t>хDSL, FTTx</t>
  </si>
  <si>
    <t>65Л01  №  0000086</t>
  </si>
  <si>
    <t>Л035-01259-65/00375061</t>
  </si>
  <si>
    <t>18.09.2014</t>
  </si>
  <si>
    <t> Приказ  №1018-ОД  Дата  18.09.2014</t>
  </si>
  <si>
    <t>Лицензия на ведение образовательной деятельнсти.pdf</t>
  </si>
  <si>
    <t>МБДОУ № 8 г. Поронайска (доп.)</t>
  </si>
  <si>
    <t>Муниципальное бюджетное дошкольное образовательное учреждение "Детский сад № 8 «Огонек» г. Поронайска" (доп.)</t>
  </si>
  <si>
    <t>25.10.1978</t>
  </si>
  <si>
    <t>Муниципальное бюджетное дошкольное образовательное учреждение "Детский сад №8 "Огонек" г. Поронайска"</t>
  </si>
  <si>
    <t>Белецкая Любовь Николаевна</t>
  </si>
  <si>
    <t>Логвинова Светлана Валерьевна</t>
  </si>
  <si>
    <t>Коротких Алена Анатольевна</t>
  </si>
  <si>
    <t>694240, Россия, Сахалинская обл, Поронайский р-н г. Поронайск, ул. Гаражная, д. 1</t>
  </si>
  <si>
    <t>694240, Россия, Сахалинская обл, Поронайский р-н г. Поронайск, ул. Гагарина, д. 1</t>
  </si>
  <si>
    <t>49.212173462</t>
  </si>
  <si>
    <t>143.082305908</t>
  </si>
  <si>
    <t>4243152685</t>
  </si>
  <si>
    <t>d.sad.ogonek_8@mail.ru</t>
  </si>
  <si>
    <t>http://dou8-poronaysk.ru</t>
  </si>
  <si>
    <t>6507014139</t>
  </si>
  <si>
    <t>1146507000012</t>
  </si>
  <si>
    <t>24564078</t>
  </si>
  <si>
    <t>УСТАВ.doc</t>
  </si>
  <si>
    <t>МБОУ СОШ №8, МБУК "Поронайский краеведческий музей", Государственный заповедник "Поронайский" МБУК "Поронайская ЦБС"</t>
  </si>
  <si>
    <t>Дополнительная</t>
  </si>
  <si>
    <t>Дополнительное образование в объединении</t>
  </si>
  <si>
    <t>Приказ "Об утверждении локальных актов"</t>
  </si>
  <si>
    <t>Обучение ведется на русском языке. ОО реализует образовательные программы: основная образовательная программа, дополнительные образовательные программы. Форма обучения-очная. Уровень образования: дошкольное, срок обучения 5 лет. ОО функционирует в режиме полного дня(10,5 часов) В ОО 5 дневная рабочая неделя, Суббота, воскресенье, а также праздничные дни установленные законодательством РФ-выходные. Начало учебного года с 01.09 по 31.05, Каникулы с 01.06 по 31.08</t>
  </si>
  <si>
    <t>4 разовое питание</t>
  </si>
  <si>
    <t>ОКТМО: 64740000 Наименование банка: Отделение Южно-Сахалинск банка России //УФК по Сахалинской области Г. Южно-Сахалинск</t>
  </si>
  <si>
    <t>65П01  №  0000752</t>
  </si>
  <si>
    <t>157-ДС</t>
  </si>
  <si>
    <t>27.05.2014</t>
  </si>
  <si>
    <t> Приказ  617-ОД  Дата  27.05.2014</t>
  </si>
  <si>
    <t>Лицензия.jpg</t>
  </si>
  <si>
    <t>МБДОУ №1 "Дружные ребята" г.Поронайска (доп.)</t>
  </si>
  <si>
    <t>Муниципальное бюджетное дошкольное образовательное учреждение детский сад комбинированного вида № 1 "Дружные ребята" г.Поронайска (доп.)</t>
  </si>
  <si>
    <t>14.02.1972</t>
  </si>
  <si>
    <t>4 - дополнительный уровень образования</t>
  </si>
  <si>
    <t>Здание МБДОУ № 1 «Дружные ребята» расположено во дворе жилого массива, что способствует удовлетворению потребности родителей (законных представителей) в образовательных услугах. ДОУ с двух сторон окружают основные улицы города: ул. Октябрьская, ул. Восточная. В непосредственной близости располагается: МБДОУ №34 «Морячок», комната досугово-образовательной деятельности «Парус», аптека, поликлиника. В ближайшем окружении от детского сада находятся: «Центр детского творчества», детская школа искусств, модельная центральная библиотека, МАУ "ФОК Поронайск-Арена", ООО "Авангард.</t>
  </si>
  <si>
    <t>Тырышкина Анна Андреевна</t>
  </si>
  <si>
    <t>Акимова Оксана Валерьевна</t>
  </si>
  <si>
    <t>Дмитриева Вероника Юрьевна</t>
  </si>
  <si>
    <t>694240, Россия, Сахалинская обл, Поронайский р-н г. Поронайск, ул. Восточная, д. 110а</t>
  </si>
  <si>
    <t>49.21828</t>
  </si>
  <si>
    <t>143.09654</t>
  </si>
  <si>
    <t>4243152438</t>
  </si>
  <si>
    <t>pgo.mbdoudsdrp@sakhalin.gov.ru</t>
  </si>
  <si>
    <t>https://ds-druzhnye-rebyata-poronajsk-r424.gosweb.gosuslugi.ru/</t>
  </si>
  <si>
    <t>Сахалинская область, г. Поронайск, ул. Восточная, 110-А</t>
  </si>
  <si>
    <t>6507010180</t>
  </si>
  <si>
    <t>1026500914747</t>
  </si>
  <si>
    <t>54543702</t>
  </si>
  <si>
    <t>Устав МДОУ №1 Дружные ребята.pdf</t>
  </si>
  <si>
    <t>МБДОУ №34 «Морячок», МБОУ СОШ №1, МБУК "Поронайская ЦБС", МБОУ ДО ДШИ, МАУ "ФОК Поронайск-Арена", ООО "Авангард, МБУК "Поронайский краеведческий музей", МБУК КДЦ "Мир", МБОУ ДО ЦДТ, ФГБУ "Государсвтенный заповедник "Поронайский".</t>
  </si>
  <si>
    <t>дополнительное образование в объединении</t>
  </si>
  <si>
    <t>«КРЕПЫШ» Расписание: понедельник 15.30-16.00 «КРОШКА РУ» Расписание: пятница 15.15 – 15.45 «ПОИГРАЙ- КА» Расписание: четверг 16.00-16.25 пятница 16.00-16.30 «АКВАРЕЛЬКА» Расписание: четверг 15.15 – 15.40 пятница 15.15- 15.45 «МАСТЕРА ШАШЕК» Расписание: вторник 15.15 – 15.40 16.00-16.30 «НЕЙРОША» Расписание: среда 16.00-16.25 «НЕЙРОНЧИК» Расписание: среда 17.00-18.00</t>
  </si>
  <si>
    <t>с 15.30 до 18.00</t>
  </si>
  <si>
    <t>Отделение Южно-Сахалинск Банк России</t>
  </si>
  <si>
    <t>20907000090</t>
  </si>
  <si>
    <t>Kaspersky Anti-Virus</t>
  </si>
  <si>
    <t>65Л01  №  0000370</t>
  </si>
  <si>
    <t>75-ДС</t>
  </si>
  <si>
    <t> Приказ  1284ОД  Дата  6.08.2015</t>
  </si>
  <si>
    <t>4. Выписка из Реестра лицензий на осуществление образовательной деятельности..pdf</t>
  </si>
  <si>
    <t>МБДОУ №34 "Морячок" г.Поронайск (доп.)</t>
  </si>
  <si>
    <t>Муниципальное бюджетное дошкольное образовательное учреждение детский сад общеразвивающего вида № 34 «Морячок» г. Поронайска (доп.)</t>
  </si>
  <si>
    <t>19.06.1970</t>
  </si>
  <si>
    <t>МБДОУ №34 "Морячок" г.Поронайск -образовательное учреждение для детей раннего и дошкольного возраста (лицензия Министерства образования Сахалинской области №000630, регистрационный номер №79-ДС от 26.09.2016г.) Функционирует с 16 июня 1970 года. Функционирует 6 групп.</t>
  </si>
  <si>
    <t>Козаченко Анна Николаевна</t>
  </si>
  <si>
    <t>Литовских Оксана Анатольевна</t>
  </si>
  <si>
    <t>694240, Россия, Сахалинская обл, Поронайский р-н г. Поронайск, ул. Октябрьская, д. 67</t>
  </si>
  <si>
    <t>694240, Россия, Сахалинская обл, Поронайский р-н г. Поронайск, ул. Октябрьская, д. 67в</t>
  </si>
  <si>
    <t>49.219256</t>
  </si>
  <si>
    <t>143.097683</t>
  </si>
  <si>
    <t>7424252185</t>
  </si>
  <si>
    <t>pgo.mbdoudsovmp@sahalin.gov.ru</t>
  </si>
  <si>
    <t>http://dou34-poronaysk.ru</t>
  </si>
  <si>
    <t>Сахалинская обл. Поронайск р-н г. Поронайск ул .Октябрьская д67В</t>
  </si>
  <si>
    <t>6507010110</t>
  </si>
  <si>
    <t>1026500914582</t>
  </si>
  <si>
    <t>39638472</t>
  </si>
  <si>
    <t>МБОУ СОШ №1, МБОУ СОШ №2,ЦРБ,ЦДТ,ДШИ,ДХШ,ДЮСШ,ЦБС,Поронайский краеведческий музей, Государственный заповедник "Поронайский"</t>
  </si>
  <si>
    <t>дополнительное</t>
  </si>
  <si>
    <t>Расписание занятий согласно годовому календарному учебному графику на 2024-2025 учебный год,утв. приказом МБДОУ №34 "Морячок" г.Поронайска от 03.07.2024г.№81 http://dou34-poronaysk.ru/storage/app/media/obrazovanie/godovoy-kalendadarnyy-uchebnyy-grafik-2023-2024-uchgod.pdf</t>
  </si>
  <si>
    <t>ОЧНО</t>
  </si>
  <si>
    <t>16:00 до 19:00</t>
  </si>
  <si>
    <t>Отделение Южно-Сахалинск банка России/УФК</t>
  </si>
  <si>
    <t>650070100</t>
  </si>
  <si>
    <t>Отделение Южно-Сахалинск банка России//УФК по Сахалинской области г.Южно-Сахалинск</t>
  </si>
  <si>
    <t>централизованных контрализованная контент фильтрация</t>
  </si>
  <si>
    <t>"Авест" Интернет</t>
  </si>
  <si>
    <t>65л01  №  0000630</t>
  </si>
  <si>
    <t>79-Д</t>
  </si>
  <si>
    <t>6.12.2021</t>
  </si>
  <si>
    <t> Приказ  3.12-1275-р  Дата  6.12.2021</t>
  </si>
  <si>
    <t>1475-р ИТОГОВОЕ.pdf</t>
  </si>
  <si>
    <t>МБДОУ №5 "Сказка" г.Поронайска (доп.)</t>
  </si>
  <si>
    <t>Муниципальное бюджетное дошкольное образовательное учреждение детский сад комбинированного вида № 5 «Сказка» г.Поронайска (доп.)</t>
  </si>
  <si>
    <t>1.01.1984</t>
  </si>
  <si>
    <t>МБДОУ № 5 «Сказка» расположено в западной части города, в центре микрорайона «Бумажники». Ближайшее окружение – муниципальный сектор жилых зданий и МОУ СОШ №7. Транспортное сообщение: городской автобус №4 позволяет охватить часть населения города для предоставления мест в образовательном учреждении.</t>
  </si>
  <si>
    <t>Володенок Мария Радионовна</t>
  </si>
  <si>
    <t>Столяр Наталья Сергеевна</t>
  </si>
  <si>
    <t>694240, Россия, Сахалинская обл, Поронайский р-н г. Поронайск, ул. Фрунзе, д. 11</t>
  </si>
  <si>
    <t>49.226006</t>
  </si>
  <si>
    <t>143.087039</t>
  </si>
  <si>
    <t>4243154044</t>
  </si>
  <si>
    <t>mbdou-skazka5@mail.ru</t>
  </si>
  <si>
    <t>http://dou5-poronaysk.ru/</t>
  </si>
  <si>
    <t>Сахалинская область г. Поронайск ул. Фрунзе д.11,</t>
  </si>
  <si>
    <t>6507009971</t>
  </si>
  <si>
    <t>1026500914824</t>
  </si>
  <si>
    <t>54543665</t>
  </si>
  <si>
    <t>64240501</t>
  </si>
  <si>
    <t>1-ustav-mbdou-5-skazka-g-poronayska.pdf</t>
  </si>
  <si>
    <t>МУК "Поронайский краеведческий музей", МУК "Поронайская ЦБС", ГПЗ "Поронайский", МОУ СОШ №7 г. Поронайска, Детская спортивная школа г. Поронайска</t>
  </si>
  <si>
    <t>196</t>
  </si>
  <si>
    <t>ДОП «Мини-волейбол» (бюджетная) Вторник 16.30-17.10 ДОП «Волшебный песок» (бюджетная) Вторник 16:30-17:10 Четверг 16:30-17:10 ДОП «Экознайки родного края – о. Сахалин» (бюджетная) Четверг 16:20-17:00 ДОП «Школа дорожных наук» (бюджетная) Вторник 16:00-16:40 Четверг 16:00-16:40 ДОП «Цветная палитра» (бюджетная) Четверг 16:45-17:25 ДОП «Умелые ручки» (бюджетная) Четверг 16:30-17:10 ДОП «Веселый оркестр» (бюджетная) Четверг 16:30-17:10 ДОП «Волшебные палочки» (бюджетная) Четверг 16:00</t>
  </si>
  <si>
    <t>Очно</t>
  </si>
  <si>
    <t>16:00 - 19:00</t>
  </si>
  <si>
    <t>Отделение Южно- Сахалинска банка России//УФК по са</t>
  </si>
  <si>
    <t>401028108</t>
  </si>
  <si>
    <t>ОТДЕЛЕНИЕ ЮЖНО-САХАЛИНСК</t>
  </si>
  <si>
    <t>ОАО Ростелеком</t>
  </si>
  <si>
    <t>65П01  №  0000959</t>
  </si>
  <si>
    <t>77-ДС</t>
  </si>
  <si>
    <t>Распоряжение министерства образования Сахалинской области</t>
  </si>
  <si>
    <t> Приказ  № 322-ОД  Дата  7.04.2009</t>
  </si>
  <si>
    <t>МБДОУ детский сад №1 «Остров детства» с. Ильинское Сахалинской области (доп.)</t>
  </si>
  <si>
    <t>Муниципальное дошкольное образовательное учреждение детский сад №1 «Остров детства» с. Ильинское Томаринского муниципального округа Сахалинской области (доп.)</t>
  </si>
  <si>
    <t>1.06.2020</t>
  </si>
  <si>
    <t>Дата создания образовательной организации 16.06.2020 Режим работы образовательной организации Время работы: Понедельник - пятница, с 8.00 - 18.00 График работы образовательной организации Учреждение работает в режиме 5 - дневной недели, кроме субботы, воскресенья, праздничных дней.</t>
  </si>
  <si>
    <t>Кожухарь Ирина Александровна</t>
  </si>
  <si>
    <t>Якимовец Анна Юрьевна</t>
  </si>
  <si>
    <t>Близнюк Екатерина Александровна</t>
  </si>
  <si>
    <t>694840, Россия, Сахалинская обл, Томаринский р-н с. Ильинское, ул. Железнодорожная, д. 12</t>
  </si>
  <si>
    <t>47.990450</t>
  </si>
  <si>
    <t>142.206048</t>
  </si>
  <si>
    <t>9963449159</t>
  </si>
  <si>
    <t>ostrovdetstva1@mail.ru</t>
  </si>
  <si>
    <t>https://ostrovdetstva.tvoysadik.ru/</t>
  </si>
  <si>
    <t>ул Железнодорожная, д 12</t>
  </si>
  <si>
    <t>6516008967</t>
  </si>
  <si>
    <t>1206500002917</t>
  </si>
  <si>
    <t>44518927</t>
  </si>
  <si>
    <t>64248000</t>
  </si>
  <si>
    <t>Устав МБДОУ дс№1 Остров детства с.pdf</t>
  </si>
  <si>
    <t>МБОУ СОШ с. Ильинское ЦКР с. Ильинское МБУК с. Ильинское Сахалинская Грэсс</t>
  </si>
  <si>
    <t>Дополнительное дошкольное образование</t>
  </si>
  <si>
    <t>В образовательный процесс включены следующие блоки</t>
  </si>
  <si>
    <t>С понедельника по пятницу: 15.00 - 16.12</t>
  </si>
  <si>
    <t>8.00 - 18.00</t>
  </si>
  <si>
    <t>03234643645480006100</t>
  </si>
  <si>
    <t>ООО "Сахрегион"</t>
  </si>
  <si>
    <t>65П01  №  0001281</t>
  </si>
  <si>
    <t>171-ДС</t>
  </si>
  <si>
    <t>19.10.2020</t>
  </si>
  <si>
    <t> Приказ  3.12.-984-р  Дата  19.10.2020</t>
  </si>
  <si>
    <t>Лицензия дополнительное образование детей.pdf</t>
  </si>
  <si>
    <t>МБДОУ детский сад №7 «Сказка» г. Томари (доп.)</t>
  </si>
  <si>
    <t>Муниципальное бюджетное дошкольное образовательное учреждение детский сад №7 «Сказка» г. Томари Сахалинской области (доп.)</t>
  </si>
  <si>
    <t>18.05.1990</t>
  </si>
  <si>
    <t>МБДОУ детский сад № 7 "Сказка" г. Томари Сахалинской области начал функционировать с мая 1990 года.</t>
  </si>
  <si>
    <t>Школьная Галина Владимировна</t>
  </si>
  <si>
    <t>694820, Россия, Сахалинская обл, Томаринский р-н г. Томари, ул. Октябрьская, д. 51</t>
  </si>
  <si>
    <t>47.760435</t>
  </si>
  <si>
    <t>142.059697</t>
  </si>
  <si>
    <t>4244626047</t>
  </si>
  <si>
    <t>skaska7@bk.ru</t>
  </si>
  <si>
    <t>http://skazka7.tvoysadik.ru</t>
  </si>
  <si>
    <t>6516002482</t>
  </si>
  <si>
    <t>1026501019654</t>
  </si>
  <si>
    <t>54543990</t>
  </si>
  <si>
    <t>УCТАВ в новой редакции.pdf</t>
  </si>
  <si>
    <t>Преемственность с МБОУ СОШ № 2 г. Томари Сахалинской области</t>
  </si>
  <si>
    <t>Совместная партнерская деятельность, взрослого с детьми, свободная самостоятельная деятельность детей.</t>
  </si>
  <si>
    <t>Правила ВТР воспитанников, договор с родителями</t>
  </si>
  <si>
    <t>с 08.00 до 18.00</t>
  </si>
  <si>
    <t>20907UZШЭ60</t>
  </si>
  <si>
    <t>модем</t>
  </si>
  <si>
    <t>нет  №  000</t>
  </si>
  <si>
    <t>ЛО35-01259-65/00375049</t>
  </si>
  <si>
    <t> Приказ  №1708-ОД  Дата  2.11.2015</t>
  </si>
  <si>
    <t>приложение к лицензии допобразование.pdf</t>
  </si>
  <si>
    <t>МБДОУ Детский сад с. Воскресеновка (доп.)</t>
  </si>
  <si>
    <t>Муниципальное бюджетное дошкольное образовательное учреждение Детский сад с. Воскресеновка (доп.)</t>
  </si>
  <si>
    <t>15.01.1986</t>
  </si>
  <si>
    <t>Муниципальное бюджетное дошкольное образовательное учреждение Детский сад с. Воскресеновка создано в 1986 году. Учреждение расположено по адресу: 694411, Российская Федерация, Дальневосточный федеральный округ, Сахалинская обл., Тымовский р-н, с. Воскресеновка, ул. Школьная, дом 9. Режим работы: с 7:45 до 18:15 График работы: выходной - суббота, воскресенье, праздничные дни. В МБДОУ Детский сад с.Воскресеновка ведется дополнительное образование по туристско-краеведческой направленности по программе "Сахалин - мой край родной".</t>
  </si>
  <si>
    <t>Селиванова Елена Константиновна</t>
  </si>
  <si>
    <t>Козлова Елена Борисовна</t>
  </si>
  <si>
    <t>694411, Россия, Сахалинская обл, Тымовский р-н с. Воскресеновка, ул. Школьная, д. 9</t>
  </si>
  <si>
    <t>52.8310</t>
  </si>
  <si>
    <t>50.8999</t>
  </si>
  <si>
    <t>4244793148</t>
  </si>
  <si>
    <t>tymgo.mbdoudsv@sakhalin.gov.ru</t>
  </si>
  <si>
    <t>http://звёздочка.дети</t>
  </si>
  <si>
    <t>6517006105</t>
  </si>
  <si>
    <t>1036505400491</t>
  </si>
  <si>
    <t>54543889</t>
  </si>
  <si>
    <t>Наименования блоков: 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</si>
  <si>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Приказ о "Расписание непосредственно-образовательной деятельности на 2024-2025 учебный год" № 86-ОД от 02.09.2024. https://звёздочка.дети/sveden/files/2bd8ba9ae0f33f3bebef5d4ff8162e01.pdf https://звёздочка.дети/sveden/files/0bff9cd014f74a2b498617b27c4ebf0a.pdf</t>
  </si>
  <si>
    <t>1) Обучение и воспитание осуществляется на русском языке; 2) реализует основную образовательную программу; 3) формы обучения - очная; 4) уровни образования: дошкольный, срок обучения 5 лет; 5) 5-ти дневная рабочая неделя, с 7ч 45 мин до 18 ч 15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</si>
  <si>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4-разовое питание</t>
  </si>
  <si>
    <t>Отделение Банка России г.Южно-Сахалинск</t>
  </si>
  <si>
    <t>20907000420</t>
  </si>
  <si>
    <t>МБДОУ Детский сад с. Молодёжное (доп.)</t>
  </si>
  <si>
    <t>Муниципальное бюджетное дошкольное образовательное учреждение Детский сад с. Молодёжное (доп.)</t>
  </si>
  <si>
    <t>1.02.2013</t>
  </si>
  <si>
    <t>МБДОУ Детский сад с. Молодежное реализует обучение и воспитание которое осуществляется на русском языке; реализует основную образовательную программу; дополнительное образование детей и взрослых; форма обучения - очная; уровни образования - дошкольный, срок обучения 5 лет;</t>
  </si>
  <si>
    <t>Бочарова Людмила Валерьевна</t>
  </si>
  <si>
    <t>694400, Россия, Сахалинская обл, Тымовский р-н пгт. Тымовское, пер. Железнодорожный, д. 3</t>
  </si>
  <si>
    <t>51.0116</t>
  </si>
  <si>
    <t>51.3910</t>
  </si>
  <si>
    <t>4244792348</t>
  </si>
  <si>
    <t>tymgo.mbdoudsm@sakhalin.gov.ru</t>
  </si>
  <si>
    <t>https://mbdoumolodezhnoe.ru/m1.html</t>
  </si>
  <si>
    <t>6517008328</t>
  </si>
  <si>
    <t>1136517000069</t>
  </si>
  <si>
    <t>12278278</t>
  </si>
  <si>
    <t>устав.docx</t>
  </si>
  <si>
    <t>Наименование блоков: непосредственно образовательная деятельность; образовательная деятельность в режимных моментах; самостоятельная деятелность детей; образовательная деятельность в семье.</t>
  </si>
  <si>
    <t>Приказ о "Расписание непосредственно-образовательной деятельности" на 2023-2024 учебный год" №40/1 - ОД от 29 августа 2023 года https://mbdoumolodezhnoe.ru/sveden/files/32803140690e8610964c63dc973bbea2.pdf https://mbdoumolodezhnoe.ru/sveden/files/7e94604fcb2cdb8112f267312f8f2527_0.docx</t>
  </si>
  <si>
    <t>1) Обучение и воспитание осуществляется на русском языке; 2) реализует основную образовательную программу; 3) форма обучения - очная; 4) уровни образования - дошкольный, срок обучения 5 лет; 5) 5-ти дневная рабочая неделя, с 7 ч. 45 мин. до 18 ч. 30 мин. суббота, воскресенье, атакже праздничные дни, установленные законодательством РФ - выходные. Начало учебного года - 01 сентября, конец 31 мая, с 01 июня по 31 августа - летний оздоровительный период.</t>
  </si>
  <si>
    <t>4-х разовое питание</t>
  </si>
  <si>
    <t>Отделение Южно-Сахалинска УФК по Сахалинской обл.</t>
  </si>
  <si>
    <t>03234643645500006100</t>
  </si>
  <si>
    <t>МБДОУ "Детский сад № 1 пгт. Тымовское" (доп.)</t>
  </si>
  <si>
    <t>Муниципальное бюджетное дошкольное образовательное учреждение "Детский сад № 1 пгт. Тымовское" (доп.)</t>
  </si>
  <si>
    <t>14.12.2016</t>
  </si>
  <si>
    <t>Принимаем детей с 2017 года. Здание детского сада построено по типовому проекту, двухэтажное, светлое, имеет центральное отопление, вода, канализация. Групповые комнаты и спальные комнаты отделены друг от друга. Каждая группа имеет свой вход. Имеется спортивный и музыкальный зал, методический кабинет, сенсорная комната, кабинет психолога, 2 кабинета логопедов</t>
  </si>
  <si>
    <t>Сергеева Дарья Александровна</t>
  </si>
  <si>
    <t>Гущина Ольга Николаевна</t>
  </si>
  <si>
    <t>Данилкина Юлия Андреевна</t>
  </si>
  <si>
    <t>50.842134</t>
  </si>
  <si>
    <t>142.669</t>
  </si>
  <si>
    <t>4244722955</t>
  </si>
  <si>
    <t>tymgo.mbdouds.1@sakhalin.gov.ru</t>
  </si>
  <si>
    <t>https://dstymovsk1.caduk.ru/</t>
  </si>
  <si>
    <t>6517008744</t>
  </si>
  <si>
    <t>1166501060571</t>
  </si>
  <si>
    <t>54543903</t>
  </si>
  <si>
    <t>64250000</t>
  </si>
  <si>
    <t>3500200</t>
  </si>
  <si>
    <t>УСТАВ_МБДОУ.pdf</t>
  </si>
  <si>
    <t>Наименование блоков: 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</si>
  <si>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Приказ "Об утверждении документов, регламентирующих образовательный процесс на 2024/2025 учебный " от 25.08.2024г № 64/1-ОД Расписание НОД https://dstymovsk1.caduk.ru/sveden/files/b91cfd5b798c2ae955388ed742caf717.pdf</t>
  </si>
  <si>
    <t>1) Обучение и воспитание осуществляется на русском языке; 2) реализует основную образовательную программу в соответствии с ФОП; 3) формы обучения-очная; 4) уровни образования-дошкольный, срок обучения 5 лет; 5) 5-ти дневная рабочая неделя, с 7ч 45 мин до 18ч 15 мин. Суббота, воскресенье, а также праздничные дни, установленные законодательством РФ-выходные. Начало учебного года- 01 сентября, конец учебного года-31 мая, с 01 июня по 31 августа-летний оздоровительный период</t>
  </si>
  <si>
    <t>10,5 часов</t>
  </si>
  <si>
    <t>20907000140</t>
  </si>
  <si>
    <t>МБДОУ "Детский сад № 6 пгт. Тымовское" (доп.)</t>
  </si>
  <si>
    <t>Муниципальное бюджетное дошкольное образовательное учреждение "Детский сад № 6 пгт. Тымовское" (доп.)</t>
  </si>
  <si>
    <t>1.09.86</t>
  </si>
  <si>
    <t>МБДОУ "ДЕТСКИЙ САД №6 пгт. Тымовское" функционирует с 1986г. Сад рассчитан на 110 детей. 6 групп. Прием детей с 1.5 года.</t>
  </si>
  <si>
    <t>Балашова Любовь Владимировна</t>
  </si>
  <si>
    <t>Антипенко Анна Валерьевна</t>
  </si>
  <si>
    <t>694400, Россия, Сахалинская обл, Тымовский р-н пгт. Тымовское, ул. Красноармейская, д. 40</t>
  </si>
  <si>
    <t>50.5108</t>
  </si>
  <si>
    <t>55.3949</t>
  </si>
  <si>
    <t>4244722762</t>
  </si>
  <si>
    <t>tymgo.mbdouds.6@sakhalin.gov.ru</t>
  </si>
  <si>
    <t>https://садик6-дети.рф/</t>
  </si>
  <si>
    <t>6517006200</t>
  </si>
  <si>
    <t>651700101</t>
  </si>
  <si>
    <t>1036505400337</t>
  </si>
  <si>
    <t>54544357</t>
  </si>
  <si>
    <t>МБУК "Тымовский краеведческий музей" МБУК "Тымовский ЦБС"</t>
  </si>
  <si>
    <t>Дошкольное воспитание. Дополнительное образование детей и взрослых.</t>
  </si>
  <si>
    <t>В образовательный процесс включены следующие блоки: - непосредственно образовательная деятельность - образовательная деятельная в режимных моментах; - самостоятельная деятельность детей; образовательная деятельность в семье.</t>
  </si>
  <si>
    <t>Приказ о "Расписание непосредственно- образовательной деятельности на 2025-2026 учебный год https://садик6-дети.рф/sveden/files/c55935020088ff28455fa383b19a227b.pdf</t>
  </si>
  <si>
    <t>1) Обучение и воспитание осуществляется на русском языке; 2) Реализует основную образовательную программу; 3) Форма обучения - очная; 4) Уровни образования : дошкольный , срок обучения 6 лет; 5) 5-ти дневная рабочая неделя с 8ч00 мин до 18ч 30 мин. Суббота, воскресенье, а также праздничные дни, установленные законодательством РФ - выходные. Начало учебного года - 01 сентября, конец учебного года 31 мая , 01 июня по 31 августа -летний оздоровительный период.</t>
  </si>
  <si>
    <t>8ч00мин до 18 ч 30 мин</t>
  </si>
  <si>
    <t>Отделение Южно-Сахалинска Банк России</t>
  </si>
  <si>
    <t>20907000400</t>
  </si>
  <si>
    <t>65Л01  №  0000337</t>
  </si>
  <si>
    <t>127-ДС</t>
  </si>
  <si>
    <t>6.08.15</t>
  </si>
  <si>
    <t> Приказ  1278-ОД  Дата  6.03.15</t>
  </si>
  <si>
    <t>МБДОУ Детский сад № 3 пгт. Тымовское (доп.)</t>
  </si>
  <si>
    <t>Муниципальное бюджетное дошкольное образовательное учреждение "Детский сад № 3 пгт. Тымовское" (доп.)</t>
  </si>
  <si>
    <t>28.12.1973</t>
  </si>
  <si>
    <t>МБДОУ Детский сад № 3 пгт.Тымовское расположен на ул. Библиотечная , введен в эксплуатацию 28. декабря 1973 года. Здание типовое, двухэтажное , с центральным отоплением, водопроводом. ДОУ имеет лицензию на правоведения образовательной деятельности.</t>
  </si>
  <si>
    <t>Гриб Марина Анатольевна</t>
  </si>
  <si>
    <t>Вовк Наталья Викторовна</t>
  </si>
  <si>
    <t>Пятыркина Светлана Григорьевна</t>
  </si>
  <si>
    <t>Россия, Сахалинская обл, Тымовский р-н пгт. Тымовское, ул. Библиотечная, д. 20</t>
  </si>
  <si>
    <t>50.5103</t>
  </si>
  <si>
    <t>55.3931</t>
  </si>
  <si>
    <t>4244722034</t>
  </si>
  <si>
    <t>tymgo.mbdouds.3@sakhalin.gov</t>
  </si>
  <si>
    <t>http://malishokdet3.edusite.ru</t>
  </si>
  <si>
    <t>6517006176</t>
  </si>
  <si>
    <t>1036505400348</t>
  </si>
  <si>
    <t>Краеведческий музей Детская библиотека РДК "Юбилейный"</t>
  </si>
  <si>
    <t>Дошкольное образование.Детский сад общеразвивающего вида</t>
  </si>
  <si>
    <t>Образовательная деятельность Образовательная деятельность в режимных моментах Самостоятельная деятельность детей</t>
  </si>
  <si>
    <t>Расписание образовательной деятельности на 2025-2026 учебный год https://ds3-tymovskoe-r424.gosweb.gosuslugi.ru/svedeniya-ob-obrazovatelnoy-organizatsii/obrazovanie/</t>
  </si>
  <si>
    <t>Обучение и воспитание осуществляется на русском языке Реализуется образовательная программа дошкольного образования МБДОУ Детский сад № 3 пгт.Тымовское Форма обучения - очная</t>
  </si>
  <si>
    <t>Понедельник-пятница с 7ч 30 мин до 19ч 30 мин. Суббота, воскресенье - выходной</t>
  </si>
  <si>
    <t>20907000380</t>
  </si>
  <si>
    <t>65Л01  №  0000376</t>
  </si>
  <si>
    <t>125-ДС</t>
  </si>
  <si>
    <t>13.08.2015</t>
  </si>
  <si>
    <t> Приказ  1309-ОД  Дата  13.08.2015</t>
  </si>
  <si>
    <t>Лицензия по доп.образования.docx</t>
  </si>
  <si>
    <t>МБДОУ Детский сад с. Ясное (доп.)</t>
  </si>
  <si>
    <t>Муниципальное бюджетное дошкольное образовательное учреждение "Детский сад с. Ясное" (доп.)</t>
  </si>
  <si>
    <t>15.11.1965</t>
  </si>
  <si>
    <t>В ДОУ функционируют 2 разновозрастные группы общеобразовательной направленности: смешенная ранняя от 1,6 до 4 лет; смешенная дошкольная от 4 до 7 лет</t>
  </si>
  <si>
    <t>Головина Анна Борисовна</t>
  </si>
  <si>
    <t>694405, Россия, Сахалинская обл, Тымовский р-н с. Ясное, пер. Садовый, д. 1</t>
  </si>
  <si>
    <t>50.6358</t>
  </si>
  <si>
    <t>53.7069</t>
  </si>
  <si>
    <t>4243497230</t>
  </si>
  <si>
    <t>tymgo.mbdoudsya@sakhalin.gov.ru</t>
  </si>
  <si>
    <t>https://detsad-yasnoe.edusite.ru</t>
  </si>
  <si>
    <t>6517006151</t>
  </si>
  <si>
    <t>1026501181090</t>
  </si>
  <si>
    <t>54543866</t>
  </si>
  <si>
    <t>Образование дошкольное, Образование дополнительное</t>
  </si>
  <si>
    <t>устав доу.pdf</t>
  </si>
  <si>
    <t>Дошкольное образование. Детский сад общеразвивающего вида</t>
  </si>
  <si>
    <t>Непрерывная образовательная деятельность; ообразовательная деятельность в режимных моментах; самостоятельная деятельность детей; образовательная деятельность в семье.</t>
  </si>
  <si>
    <t>Приказ о "Расписание непосредственно-образовательной деятельности на 2025-2026 учебный год" №22-ОД от 28.08.2025 https://detsad-yasnoe.edusite.ru/sveden/files/a21afeb5dc12d8fc5efc2a9d84c80637.pdf</t>
  </si>
  <si>
    <t>) Обучение и воспитание осуществляется на русском языке; 2) реализует образовательную программу ДОУ; 3) форма обучения - очная; 4) уровни образования: дошкольный, срок обучения 6 лет; 5) 5-ти дневная рабочая неделя,с 7ч 45 мин до 18 ч 15 мин.Суббота,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</si>
  <si>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с 7:45 до 18:15</t>
  </si>
  <si>
    <t>Банк России г. Южно-Сахалинск</t>
  </si>
  <si>
    <t>20907000460</t>
  </si>
  <si>
    <t>000  №  0000341</t>
  </si>
  <si>
    <t>ЛО35-01259-65/00276191</t>
  </si>
  <si>
    <t>25.05.2022</t>
  </si>
  <si>
    <t> Приказ  №26  Дата  25.05.2022</t>
  </si>
  <si>
    <t>Выписка из реестра лицензий № Л035-01259-65_00276191.pdf</t>
  </si>
  <si>
    <t>МАДОУ «Детский сад № 11 «Колокольчик» г. Корсаков (доп.)</t>
  </si>
  <si>
    <t>Муниципальное автономное дошкольное образовательное учреждение «Детский сад № 11 «Колокольчик» общеразвивающего вида с приоритетным осуществлением деятельности по художественно-эстетическому направлению развития детей Корсаковского муниципального округа Сахалинской области (доп.)</t>
  </si>
  <si>
    <t>10.06.1972</t>
  </si>
  <si>
    <t>МАДОУ «Детский сад № 11 «Колокольчик» является юридическим лицом, расположен по адресу: 694020, г. Корсаков, ул. Федько, 3. МАДОУ функционирует с 1972 года, в режиме пятидневной рабочей недели, с графиком работы с 07:30 до 18:00, выходные дни: суббота, воскресенье.</t>
  </si>
  <si>
    <t>Пашкова Ксения Сереевна</t>
  </si>
  <si>
    <t>Сопко Евгения Анатольевна</t>
  </si>
  <si>
    <t>Кенжабаева Татьяна Анатольевна</t>
  </si>
  <si>
    <t>694020, Россия, Сахалинская обл, Корсаковский р-н г. Корсаков, ул. Федько, д. 3</t>
  </si>
  <si>
    <t>46.640734</t>
  </si>
  <si>
    <t>142.790727</t>
  </si>
  <si>
    <t>4243544680</t>
  </si>
  <si>
    <t>4243541193</t>
  </si>
  <si>
    <t>kgo.madoudsk.11@sakhalin.gov.ru</t>
  </si>
  <si>
    <t>https://ds-kolokolchik-r424.gosweb.gosuslugi.ru/</t>
  </si>
  <si>
    <t>6504039047</t>
  </si>
  <si>
    <t>1026500781372</t>
  </si>
  <si>
    <t>48720241</t>
  </si>
  <si>
    <t>64716501000</t>
  </si>
  <si>
    <t>Военно-патриотический парк Патриот; МАУ "Корсаковский историко-краеведческий музей" ; Городской парк культуры и отдыха им. Ю. Гагарина; Корсаковская центральная городская библиотека</t>
  </si>
  <si>
    <t>непосредственно образовательная деятельность; образовательная деятельность в режимных моментах; самостоятельная деятельность детей.</t>
  </si>
  <si>
    <t>Понедельник 15.30 - 15.55 Четверг 15.30 - 16.00</t>
  </si>
  <si>
    <t>1. Обучение и воспитание осуществляется на русском языке; 2.реализует основную образовательную программу; форма обучения - очная; уровни образования:дошкольный, срок обучения 5 лет 5.5 - ти дневная рабочая неделя, с 7.30 - 18.00. Суббота,воскресенье - выходной</t>
  </si>
  <si>
    <t>15.30 - 16.00</t>
  </si>
  <si>
    <t>Отделение Южно - Сахалинск//УФК</t>
  </si>
  <si>
    <t>3091800070/31918000070</t>
  </si>
  <si>
    <t>УФК по Сахалинской области г. Южно-Сахалинск Департамент финансов администрации Корсаковского муниципального округа, (МАДОУ «Детский сад №11 "Колокольчик")</t>
  </si>
  <si>
    <t>ООО"Кристал"</t>
  </si>
  <si>
    <t>МАДОУ «Детский сад № 12 «Теремок» г. Корсаков (доп.)</t>
  </si>
  <si>
    <t>Муниципальное автономное дошкольное образовательное учреждение «Детский сад № 12 «Теремок» Корсаковского муниципального округа Сахалинской области (доп.)</t>
  </si>
  <si>
    <t>4.03.2012</t>
  </si>
  <si>
    <t>Муниципальное автономное дошкольное образовательное учреждение " Детский сад №12 "Теремок" Корсаковского муниципального округа Сахалинской области, построено по типовому проекту в январе 2012 г., открыт для посещения детей 4 марта 2013 г. ДОУ реализует образовательную программу дошкольного образования в соответствии с ФОП ДО, а так же реализует дополнительную программу физкультурно-спортивной направленности "Степ-аэробика для детей 5-8 лет"</t>
  </si>
  <si>
    <t>Бурнайко Наталья Борисовна</t>
  </si>
  <si>
    <t>Козик Ирина Викторовна</t>
  </si>
  <si>
    <t>694020, Россия, Сахалинская обл, Корсаковский р-н г. Корсаков, пер. Мирный, д. 5</t>
  </si>
  <si>
    <t>46.621246</t>
  </si>
  <si>
    <t>142.7773</t>
  </si>
  <si>
    <t>4243541687</t>
  </si>
  <si>
    <t>4243541764</t>
  </si>
  <si>
    <t>kgo.madoudst.12@sakhalin.gov.ru</t>
  </si>
  <si>
    <t>https://12-сад.корсаков.рф</t>
  </si>
  <si>
    <t>6504039030</t>
  </si>
  <si>
    <t>1026500781229</t>
  </si>
  <si>
    <t>48720235</t>
  </si>
  <si>
    <t>Социальное партнерство осуществляется: с Детской библиотекой, музеем, Домом детства и юношества, Детской школой искусств, начальной образовательной школой №5.</t>
  </si>
  <si>
    <t>168</t>
  </si>
  <si>
    <t>Приказ о "Расписание непосредственно-образовательной деятельности на 2024-2025 учебный год" №112 от 01.08.2024 https://12-сад.корсаков.рф/doc/obrazovanie/other/raspisanie_nod_2024-2025.pdf</t>
  </si>
  <si>
    <t>https://12-сад.корсаков.рф/doc/documents/pravila_vnutrennego_rasportdka_vospitannikov_20220606.pdf 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t>
  </si>
  <si>
    <t>Пятидневная рабочая неделя. Группы функционируют в режиме 10,5 часового пребывания. График работы с 07:30 до 18:00, группа кратковременного(вечернего) пребывания: с 18:00 до 19:30</t>
  </si>
  <si>
    <t>30918000080/31918000080</t>
  </si>
  <si>
    <t>УФК по Сахалинской области г. Южно-Сахалинск Департамент финансов администрации Корсаковского городского округа, (МАДОУ «Детский сад №12 "Теремок")</t>
  </si>
  <si>
    <t>ООО"Кристалл"</t>
  </si>
  <si>
    <t>65Л01  №  0000883</t>
  </si>
  <si>
    <t> Приказ  Распоряжение №3.12-763-р  Дата  8.06.2019</t>
  </si>
  <si>
    <t>Лицензия на доп..pdf</t>
  </si>
  <si>
    <t>МАДОУ «Детский сад № 2 «Аленький цветочек» г. Корсаков (доп.)</t>
  </si>
  <si>
    <t>Муниципальное автономное дошкольное образовательное учреждение «Детский сад № 2 «Аленький цветочек» общеразвивающего вида с приоритетным осуществлением деятельности по познавательно-речевому направлению развития детей Корсаковского муниципального округа Сахалинской области (доп.)</t>
  </si>
  <si>
    <t>694020, Россия, Сахалинская обл, Корсаковский р-н г. Корсаков, ул. Невельская, д. 14</t>
  </si>
  <si>
    <t>46.6342000</t>
  </si>
  <si>
    <t>142.7772200</t>
  </si>
  <si>
    <t>4243544524</t>
  </si>
  <si>
    <t>kgo.madoudsats.2@sakhalin.gov.ru</t>
  </si>
  <si>
    <t>https://ds-alenkij-cvetochek-korsakov-r424.gosweb.gosuslugi.ru/</t>
  </si>
  <si>
    <t>6504039054</t>
  </si>
  <si>
    <t>1036502700607</t>
  </si>
  <si>
    <t>48720264</t>
  </si>
  <si>
    <t>Устав с изменениями.pdf</t>
  </si>
  <si>
    <t>309</t>
  </si>
  <si>
    <t>Приказ заведующего МАДОУ от 27.08.2025 № 56 https://ds-alenkij-cvetochek-korsakov-r424.gosweb.gosuslugi.ru/</t>
  </si>
  <si>
    <t>Язык, на котором осуществляется образовательная деятельность – русский; Реализует дополнительные общеразвивающие программы</t>
  </si>
  <si>
    <t>МАДОУ «Детский сад № 23 «Золотой петушок» г. Корсаков (доп.)</t>
  </si>
  <si>
    <t>Муниципальное автономное дошкольное образовательное учреждение «Детский сад № 23 «Золотой петушок» общеразвивающего вида с приоритетным осуществлением деятельности по познавательно-речевому направлению развития детей Корсаковского муниципального округа Сахалинской области (доп.)</t>
  </si>
  <si>
    <t>6.10.1992</t>
  </si>
  <si>
    <t>Муниципальное автономное дошкольное образовательное учреждение "Детский сад " №23 "золотой петушок" общеразвивающего вида с приоритетным осуществлением деятельности по познавательно-речевому направлению развития детей Корсаковского муниципального округа Сахалинской области 694020 г.Корсаков , ул.Окружная, 52, тел. 8(42435)4-38-80, факс 8(42435)4-17-83</t>
  </si>
  <si>
    <t>Ведяшкин Виктор Алексеевич</t>
  </si>
  <si>
    <t>старший воспитатель Бондарева Наталья Владимировна</t>
  </si>
  <si>
    <t>начальник хозяйственного отдела Кравцова Светлана Олеговна</t>
  </si>
  <si>
    <t>46.6427844</t>
  </si>
  <si>
    <t>142.7807617</t>
  </si>
  <si>
    <t>4243543880</t>
  </si>
  <si>
    <t>4243541783</t>
  </si>
  <si>
    <t>kgo.madoudsz.23@sakhalin.gov.ru</t>
  </si>
  <si>
    <t>https://ds-zolotoj-petushok-korsakov-r424.gosweb.gosuslugi.ru/</t>
  </si>
  <si>
    <t>6504039110</t>
  </si>
  <si>
    <t>1026500782483</t>
  </si>
  <si>
    <t>48720181</t>
  </si>
  <si>
    <t>Взаимодействие с образовательными учреждениями (ДШИ, ДДиЮ)</t>
  </si>
  <si>
    <t>https://23-сад.корсаков.рф/doc/obrazovanie/other/raspisanie_nod_2024-2025.pdf</t>
  </si>
  <si>
    <t>https://ds-zolotoj-petushok-korsakov-r424.gosweb.gosuslugi.ru/netcat_files/19/8/usloviya_obucheniya_20230721.pdf</t>
  </si>
  <si>
    <t>7.30-18.00 (4-разовое питание)</t>
  </si>
  <si>
    <t>Банк России //УФК по Сахалинской области</t>
  </si>
  <si>
    <t>30918000090</t>
  </si>
  <si>
    <t>УФК по Сахалинской области (Департамент финансов АКГО, МАДОУ Детский сад №23 "Золотой петушок")) Отделение Южно-Сахалинск Банка России // УФК по Сахалинской области г.Южно-Сахалинск</t>
  </si>
  <si>
    <t>централизованная контентфильтрация</t>
  </si>
  <si>
    <t>ООО "Кристалл"</t>
  </si>
  <si>
    <t>МАДОУ «Детский сад № 25» г. Корсаков (доп.)</t>
  </si>
  <si>
    <t>Муниципальное автономное дошкольное образовательное учреждение «Детский сад № 25 «Золотая рыбка» Корсаковского муниципального округа Сахалинской области (доп.)</t>
  </si>
  <si>
    <t>25.11.1964</t>
  </si>
  <si>
    <t>Дошкольная образовательная организация Наличие дополнительной программы физкультурно-спортивной направленности от 5 до 7 лет "Здоровячок"</t>
  </si>
  <si>
    <t>Дубровина Светлана Николаевна</t>
  </si>
  <si>
    <t>694020, Россия, Сахалинская обл, Корсаковский р-н г. Корсаков, ул. Краснофлотская, д. 35</t>
  </si>
  <si>
    <t>46.6376968</t>
  </si>
  <si>
    <t>142.7831919</t>
  </si>
  <si>
    <t>4243544970</t>
  </si>
  <si>
    <t>kgo.madoudszr@sakhalin.gov.ru</t>
  </si>
  <si>
    <t>https://25-сад.корсаков.рф</t>
  </si>
  <si>
    <t>6504039103</t>
  </si>
  <si>
    <t>1026500781670</t>
  </si>
  <si>
    <t>48720198</t>
  </si>
  <si>
    <t>65216501000</t>
  </si>
  <si>
    <t>4900007</t>
  </si>
  <si>
    <t>Устав (pdf.io).pdf</t>
  </si>
  <si>
    <t>Наши социальными партнерами являются: 1. Городская детская библиотека 2. ОГИБДД ОМВД России по Корсаковскому муниципальному округу 3. МАОУ СОШ № 6 . "Средняя общеобразовательная школа № 6" 4. МАОУ СОШ с. Соловьевка</t>
  </si>
  <si>
    <t>Непосредственно образовательная деятельность. В образовательный процесс включены следующие блоки: 1. непосредственно образовательная деятельность; 2. образовательная деятельность в режимных моментах; 3. самостоятельная деятельность детей; 4. образовательная деятельность в семье.</t>
  </si>
  <si>
    <t>Приказ о "Расписание непосредственно-образовательной деятельности на 2024-2025 учебный год" №26 от 31.05.2024. https://25-сад.корсаков.рф/doc/obrazovanie/raspisanie_neprerivnoy_neposredstvenno_obrazovatelnoy_deyatelnosti_2024-2025.pdf</t>
  </si>
  <si>
    <t>1) Обучение и воспитание осуществляется на русском языке; 2) реализует основную образовательную программу; 3) формы обучения-очная; 4) уровни образования: дошкольный, срок обучения 5 лет; 5) 5-ти дневная рабочая неделя, с 7ч 30 мин до 18 ч 00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</si>
  <si>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5-ти дневная рабочая неделя, с 7ч 30 мин до 18 ч 00 мин. Суббота, воскресенье, а также праздничные дни, установленные законодательством РФ - выходные.</t>
  </si>
  <si>
    <t>ПАО "Сбербанк России", Сбербанка России</t>
  </si>
  <si>
    <t>30918000100</t>
  </si>
  <si>
    <t>65П01  №  0001278</t>
  </si>
  <si>
    <t>Л035-01259-65/00196797</t>
  </si>
  <si>
    <t> Приказ  № 3.12-919- р  Дата  28.09.2020</t>
  </si>
  <si>
    <t>Реестровая выписка.pdf</t>
  </si>
  <si>
    <t>МАДОУ «Детский сад № 3 «Ромашка» г. Корсаков (доп.)</t>
  </si>
  <si>
    <t>Муниципальное автономное дошкольное образовательное учреждение комбинированного вида «Детский сад № 3 «Ромашка» Корсаковского городского округа Сахалинской области (доп.)</t>
  </si>
  <si>
    <t>МАДОУ "Детский сад № 3 "Ромашка"</t>
  </si>
  <si>
    <t>4.03.2002</t>
  </si>
  <si>
    <t>Дошкольная образовательная организация</t>
  </si>
  <si>
    <t>Костицына Елена Алексеевна</t>
  </si>
  <si>
    <t>Порошина Татьяна Сергеевна</t>
  </si>
  <si>
    <t>694020, Россия, Сахалинская обл, Корсаковский р-н г. Корсаков, ул. Нагорная, д. 13</t>
  </si>
  <si>
    <t>46.645628</t>
  </si>
  <si>
    <t>142.789900</t>
  </si>
  <si>
    <t>4243541843</t>
  </si>
  <si>
    <t>84243541254</t>
  </si>
  <si>
    <t>kgo.madoudsr.3@sakhalin.gov.ru</t>
  </si>
  <si>
    <t>http://ds-romashka-korsakov-r424.gosweb.gosuslugi.ru</t>
  </si>
  <si>
    <t>6504039294</t>
  </si>
  <si>
    <t>1026500781163</t>
  </si>
  <si>
    <t>48720330</t>
  </si>
  <si>
    <t>заключены договора с Краеведческим музеем Корсаковского городского округа, МАУ "Центральная библиотека", Совет ветеранов г. Корсакова</t>
  </si>
  <si>
    <t>дошкольное учреждение комбинированного вида</t>
  </si>
  <si>
    <t>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 Совместная деятельность взрослого и детей осуществляется как в виде непосредственно образовательной деятельности, так и в виде образовательной деятельности, осуществляемой в ходе режимных моментов.</t>
  </si>
  <si>
    <t>с 9.00 по 11.30</t>
  </si>
  <si>
    <t>7.30-18.00</t>
  </si>
  <si>
    <t>03234646364716000610</t>
  </si>
  <si>
    <t>30918000040</t>
  </si>
  <si>
    <t>ООО "Кристал"</t>
  </si>
  <si>
    <t>65П01  №  0001187</t>
  </si>
  <si>
    <t>52-ДС</t>
  </si>
  <si>
    <t>25.07.2019</t>
  </si>
  <si>
    <t> Приказ  3.12-973-р  Дата  25.07.2019</t>
  </si>
  <si>
    <t>1 лист.JPG</t>
  </si>
  <si>
    <t>МАДОУ «Детский сад № 30 «Кораблик» г. Корсаков (доп.)</t>
  </si>
  <si>
    <t>Муниципальное автономное дошкольное образовательное учреждение «Детский сад № 30 «Кораблик» общеразвивающего вида с приориетным осуществлением деятельности по художественно-эстетическому направлению развития детей Корсаковского муниципального округа Сахалинской области (доп.)</t>
  </si>
  <si>
    <t>30.03.1976</t>
  </si>
  <si>
    <t>МАДОУ «Детский сад № 30 «Кораблик» является юридическим лицом, расположен по адресу: 694020, г. Корсаков, ул. Приморский бульвар, 5/2. ДОУ функционирует с 1976 года, в режиме пятидневной рабочей недели, с графиком работы с 07:30 до 19:30, выходные дни: суббота, воскресенье.</t>
  </si>
  <si>
    <t>Жук Светлана Александровна</t>
  </si>
  <si>
    <t>Борисова Ольга Николаевна</t>
  </si>
  <si>
    <t>694020, Россия, Сахалинская обл, Корсаковский р-н г. Корсаков, б-р. Приморский, д. 5/2</t>
  </si>
  <si>
    <t>46.619065</t>
  </si>
  <si>
    <t>142.771808</t>
  </si>
  <si>
    <t>4243544120,4243543757</t>
  </si>
  <si>
    <t>4243543757</t>
  </si>
  <si>
    <t>kgo.madoudsk@sakhalin.gov.ru</t>
  </si>
  <si>
    <t>http://дс-кораблик.рф</t>
  </si>
  <si>
    <t>6504039093</t>
  </si>
  <si>
    <t>1026500781240</t>
  </si>
  <si>
    <t>48720175</t>
  </si>
  <si>
    <t>Устав_МАДОУ.pdf</t>
  </si>
  <si>
    <t>Социальными партнерами МАДОУ "Детский сад № 30"Кораблик" являются: 1. МАУ "Корсаковская централизованная библиотечная система"; 2. МАУ ДО ДШИ; 3. МАОУ СОШ № 2 4. МАУ "Парк культуры и отдыха", МАОУ СОШ № 5.</t>
  </si>
  <si>
    <t>312</t>
  </si>
  <si>
    <t>Приказ «Об утверждении расписания основной образовательной деятельности 2024- 2025 учебный год»№57 §5 от 29.08.2024 https://xn----8sbdjxjdgyuh.xn--p1ai/images/Dokuments/%D0%9E%D0%B1%D1%80%D0%B0%D0%B7%D0%BE%D0%B2%D0%B0%D0%BD%D0%B8%D0%B5/%D1%80%D0%B0%D1%81%D0%BF%D0%B8%D1%81%D0%B0%D0%BD%D0%B8%D0%B5_2024-25.pdf</t>
  </si>
  <si>
    <t>1. Обучение и воспитание осуществляется на русском языке; 2. Реализует дополнительную образовательную программу; 3. Форма обучения -очная; 4. Уровни образования: дошкольный, срок обучения 6 лет; 5. 5-ти дневная рабочая неделя, с 7ч 30 мин до 19 ч 30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</si>
  <si>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30918000120/31918000120</t>
  </si>
  <si>
    <t>ООО Кристалл</t>
  </si>
  <si>
    <t>65Л01  №  000890</t>
  </si>
  <si>
    <t>ЛО35-01259-65/00196831</t>
  </si>
  <si>
    <t>26.06.2019</t>
  </si>
  <si>
    <t> Приказ  3.12-825-р  Дата  26.06.2019</t>
  </si>
  <si>
    <t>Выписка из реестра лицензий по состоянию на 03.40 28 января 2025г..pdf</t>
  </si>
  <si>
    <t>МАДОУ «Детский сад № 7 «Солнышко» г. Корсаков (доп.)</t>
  </si>
  <si>
    <t>Муниципальное автономное дошкольное образовательное учреждение «Детский сад № 7 «Солнышко» Корсаковского муниципального округа Сахалинской области (доп.)</t>
  </si>
  <si>
    <t>25.12.2010</t>
  </si>
  <si>
    <t>МАДОУ "Детский сад № 7 "Солнышко" впервые открыл свои двери для воспитанников 4 апреля 2011 года. В детском саду работает молодой инициативный коллектив.</t>
  </si>
  <si>
    <t>Сайдан Татьяна Алексадровна</t>
  </si>
  <si>
    <t>Барахоева Елена Леонидовна</t>
  </si>
  <si>
    <t>694020, Россия, Сахалинская обл, Корсаковский р-н г. Корсаков, ул. Парковая, д. 4</t>
  </si>
  <si>
    <t>46.38</t>
  </si>
  <si>
    <t>142.46</t>
  </si>
  <si>
    <t>4243544180</t>
  </si>
  <si>
    <t>kgo.madoudss.7@sakhalin.gov.ru</t>
  </si>
  <si>
    <t>https://ds-solnyshko-korsakov-r424.gosweb.gosuslugi.ru/</t>
  </si>
  <si>
    <t>6504007790</t>
  </si>
  <si>
    <t>1116504000040</t>
  </si>
  <si>
    <t>69911979</t>
  </si>
  <si>
    <t>Устав 2019.PDF</t>
  </si>
  <si>
    <t>Социальными партнерами МАДОУ "Детский сад № 7 "Солнышко" являются: 1. МАУ "Корсаковская централизованная библиотечная система"; 2. МАУ "Дом детства и юношества"; 3. МАУ ДО ДШИ; 4. МАУ СОК "Флагман"; 5. МАОУ СОШ № 6 6. МАУ "Парк культуры и отдыха"</t>
  </si>
  <si>
    <t>225</t>
  </si>
  <si>
    <t>В структуру образовательного процесса МАДОУ "Детский сад № 7 "Солнышко" входят следующие блоки: -непосредственно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 - совместная партнерская деятельность взрослого с детьми; - свободная самостоятельная деятельность детей; - взаимодействие с семьями воспитанников.</t>
  </si>
  <si>
    <t>Расписание занятий МАДОУ "Детский сад № 7 "Солнышко" на 2025-2026 учебный год утверждено приказом заведующего детским садом от 14.07.2025 № 46 https://ds-solnyshko-korsakov-r424.gosweb.gosuslugi.ru/svedeniya-ob-obrazovatelnoy-organizatsii/obrazovanie/raspisanie-zanyatiy-na-2024-2025-uchebnyy-god.html</t>
  </si>
  <si>
    <t>1) Обучение и воспитание осуществляется на русском языке; 2) Реализует образовательную и дополнительные программы; 3) Формы обучения - очная; 4) Уровни образования: дошкольный, 5 лет; дополнительный, 2 года; 5) 5-ти дневная рабочая неделя, 7.30 - 19.30. Суббота, воскресенье, праздничные дни - выходные. Начало учебного года - 01 сентября, конец учебного года - 31 мая, с 01 июня по 31 августа - летний оздоровительный период.</t>
  </si>
  <si>
    <t>5-ти дневная рабочая неделя, 7.30 - 19.30. Суббота, воскресенье, праздничные дни - выходные.</t>
  </si>
  <si>
    <t>ГРКЦ ГУ Банк России по Сахалинской области</t>
  </si>
  <si>
    <t>65Л01  №  0000898</t>
  </si>
  <si>
    <t>113-ДС</t>
  </si>
  <si>
    <t>16.07.2019</t>
  </si>
  <si>
    <t> Приказ  № 274-ОД  Дата  30.03.2011</t>
  </si>
  <si>
    <t>МАДОУ «Детский сад № 8» г. Корсаков (доп.)</t>
  </si>
  <si>
    <t>Муниципальное автономное дошкольное образовательное учреждение "Детский сад № 8" Корсаковского муниципального округа Сахалинской области (доп.)</t>
  </si>
  <si>
    <t>18.11.1987</t>
  </si>
  <si>
    <t>Реализуется две дополнительные программы "Умелые ручки" и "Летающий мяч"</t>
  </si>
  <si>
    <t>Александра Владимировна</t>
  </si>
  <si>
    <t>Белянина Елена Александровна</t>
  </si>
  <si>
    <t>Букина Светлана Федоровна</t>
  </si>
  <si>
    <t>694020, Россия, Сахалинская обл, Корсаковский р-н г. Корсаков, ул. Зеленая, д. 5/1</t>
  </si>
  <si>
    <t>46.645008</t>
  </si>
  <si>
    <t>142.786528</t>
  </si>
  <si>
    <t>4243541244</t>
  </si>
  <si>
    <t>detsckiysad8@yandex.ru</t>
  </si>
  <si>
    <t>http://ds8kors.ru/</t>
  </si>
  <si>
    <t>6504036423</t>
  </si>
  <si>
    <t>1026500783957</t>
  </si>
  <si>
    <t>39648757</t>
  </si>
  <si>
    <t>УСТАВ МАДОУ ОТ 19.03.2019_compressed.pdf</t>
  </si>
  <si>
    <t>Да, социальное партнёрство осуществляется с библиотекой, домом творчества, СОШ № 4, музеем, ЦРБ</t>
  </si>
  <si>
    <t>приказ заведующего МАДОУ "Детский сад № 8" от 09.09.2024 №33§2 http://ds8-kors.ru/ct-menu-item-5/ct-menu-item-38</t>
  </si>
  <si>
    <t>1. Обучение воспитанников осуществляется на русском языке 2. реализует основную образовательную программу 3. форма обучения-очная 4. уровень образования дошкольный -5 лет 5. 5-ти дневная рабочая неделя с 7,30 до 18,00. http://ds8kors.ru/obrazovanie/</t>
  </si>
  <si>
    <t>9. Развитие современных механизмов и технологий общего образования на основе деятельностного метода Л. Г. Петерсон</t>
  </si>
  <si>
    <t>5-ти дневная рабочая неделя с 7,30 до 18,00.</t>
  </si>
  <si>
    <t>00000000000000000244</t>
  </si>
  <si>
    <t>31918000060/30918000060</t>
  </si>
  <si>
    <t>3G/4G модем, выделенный канал</t>
  </si>
  <si>
    <t>65П01  №  0001157</t>
  </si>
  <si>
    <t>63-ДС</t>
  </si>
  <si>
    <t> Приказ  Приказ  3.12-733-р  Дата  13.06.19  Дата  13.06.2019</t>
  </si>
  <si>
    <t>Лицензия_63-ДС_от_13.06.2019_г_на_осуществление_образовательной_деятельности.pdf</t>
  </si>
  <si>
    <t>МАДОУ «Детский сад № 17 с. Озёрское» (доп.)</t>
  </si>
  <si>
    <t>Муниципальное автономное дошкольное образовательное учреждение «Детский сад № 17 с. Озёрское» Корсаковского муниципального округа</t>
  </si>
  <si>
    <t>18.04.1984</t>
  </si>
  <si>
    <t>Муниципальное автономное дошкольное образовательное учреждение " Детский сад № 17 с. Озерское" Корсаковского муниципального округа Сахалинской области, реализует образовательную программу дошкольного образования в соответствии с ФОП ДО, а так же реализует дополнительную программу художественной направленности "Театрализованная деятельность как средство развития связной речи у детей старшего дошкольного возраста"</t>
  </si>
  <si>
    <t>Керечун Ксения Алексеевна</t>
  </si>
  <si>
    <t>694002, Россия, Сахалинская обл, Корсаковский р-н с. Озерское, ул. Центральная, д. 49а</t>
  </si>
  <si>
    <t>46.6128</t>
  </si>
  <si>
    <t>143.1264</t>
  </si>
  <si>
    <t>4243596230</t>
  </si>
  <si>
    <t>ozersk.deti17@mail.ru</t>
  </si>
  <si>
    <t>http://17-сад.корсаков.рф/</t>
  </si>
  <si>
    <t>6504039150</t>
  </si>
  <si>
    <t>1026500782263</t>
  </si>
  <si>
    <t>48720206</t>
  </si>
  <si>
    <t>64216000009</t>
  </si>
  <si>
    <t>УСТАВ-сжатый (1).pdf</t>
  </si>
  <si>
    <t>Сельская библиотека № 2 с. Озерское</t>
  </si>
  <si>
    <t>Утверждено приказом https://ds17-ozerskoe-r424.gosweb.gosuslugi.ru/netcat_files/19/8/setki_zan_2024_2025.pdf</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</si>
  <si>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 5) 5-ти дневная рабочая неделя, с 7ч 00 мин до 19 ч 00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</si>
  <si>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5-ти дневная рабочая неделя, с 7 ч 00 мин до 19 ч 00 мин. Суббота, воскресенье, а также праздничные дни, установленные законодательством РФ - выходные.</t>
  </si>
  <si>
    <t>30918000220</t>
  </si>
  <si>
    <t>65П01  №  0001193</t>
  </si>
  <si>
    <t>56-ДС</t>
  </si>
  <si>
    <t>1.08.2019</t>
  </si>
  <si>
    <t> Приказ  683-ОД  Дата  19.06.2009</t>
  </si>
  <si>
    <t>лицензия 3_page-0003.pdf</t>
  </si>
  <si>
    <t>МАДОУ «Детский сад № 14 «Родничок» с. Соловьевка (доп.)</t>
  </si>
  <si>
    <t>Муниципальное автономное дошкольное образовательное учреждение «Детский сад № 14 «Родничок» села Соловьевка Корсаковского муниципального округа Сахалинской области (доп.)</t>
  </si>
  <si>
    <t>Дата создания образовательной организации 01.01.1984 Учредитель департамент социального развития администрации Корсаковского муниципального округа Сахалинской области Сахалинская область, г. Корсаков, ул. Советская, 41, тел. 8(42435)4–05–17. Место нахождения образовательной организации Сахалинская область, Корсаковский район, село Соловьевка, ул. Центральная 32/1</t>
  </si>
  <si>
    <t>Янковецкая Татьяна Владимировна</t>
  </si>
  <si>
    <t>Московкина Оксана Александровна</t>
  </si>
  <si>
    <t>Королева Ирина Игоревна</t>
  </si>
  <si>
    <t>694009, Россия, Сахалинская обл, Корсаковский р-н с. Соловьевка, ул. Центральная, д. 32/1</t>
  </si>
  <si>
    <t>46.720554</t>
  </si>
  <si>
    <t>142.748194</t>
  </si>
  <si>
    <t>4243592221</t>
  </si>
  <si>
    <t>kgo.madoudsr@sakhalin.gov.ru</t>
  </si>
  <si>
    <t>https://родничок-сад.корсаков.рф/</t>
  </si>
  <si>
    <t>6504039199</t>
  </si>
  <si>
    <t>1026500783638</t>
  </si>
  <si>
    <t>48720301</t>
  </si>
  <si>
    <t>64216000014</t>
  </si>
  <si>
    <t>Устав с изменениями 2025.pdf</t>
  </si>
  <si>
    <t>Сельская библиотека, сельский клуб, сельская школа</t>
  </si>
  <si>
    <t>общеразвивающая направленность</t>
  </si>
  <si>
    <t>Учебный день делится на три блока: 1. Утренний образовательный блок : Совместную деятельность воспитателя с ребенком, Свободную самостоятельную деятельность детей; 2. Развивающий блок: представляет собой организационное обучение в форме ООД; 3. Вечерний блок: Кружковая деятельность / индивидуальная работа Самостоятельную деятельность ребенка и его совместную деятельность с воспитателем</t>
  </si>
  <si>
    <t>Вторник Пятница 15-30</t>
  </si>
  <si>
    <t>1. Обучение воспитанников осуществляется на русском языке 2. реализует основную образовательную программу 3. форма обучения-очная 4. уровень образования дошкольный -5 лет 5. 5-ти дневная рабочая неделя с 7,00 до 19,00.</t>
  </si>
  <si>
    <t>07-00 до 19-00</t>
  </si>
  <si>
    <t>30918000210/31918000210</t>
  </si>
  <si>
    <t>индивидуальная разработка</t>
  </si>
  <si>
    <t>ООО "Кристалл" г. Корсаков</t>
  </si>
  <si>
    <t>65Л01  №  0000905</t>
  </si>
  <si>
    <t>55-ДС</t>
  </si>
  <si>
    <t> Приказ  3.12-933-р  Дата  16.07.2019</t>
  </si>
  <si>
    <t>МАДОУ «Детский сад «Тополек» с. Чапаево (доп.)</t>
  </si>
  <si>
    <t>Муниципальное автономное дошкольное образовательное учреждение «Детский сад «Тополек» села Чапаево Корсаковского муниципального округа Сахалинской области (доп.)</t>
  </si>
  <si>
    <t>2.06.1999</t>
  </si>
  <si>
    <t>МАДОУ "Детский сад "Тополек" с. Чапаево находится в Корсаковском муниципальном округе.</t>
  </si>
  <si>
    <t>Имулина Марина Александровна</t>
  </si>
  <si>
    <t>Ковалёва Лидия Петровна</t>
  </si>
  <si>
    <t>Близнюкова Маргарита александровна</t>
  </si>
  <si>
    <t>Общее собрание работников ОО, Педагогический совет, Управляющий совет, Наблюдательный совет</t>
  </si>
  <si>
    <t>Россия, Сахалинская обл, Корсаковский р-н с. Чапаево, ул. Центральная, д. 6</t>
  </si>
  <si>
    <t>46.783221</t>
  </si>
  <si>
    <t>142.940916</t>
  </si>
  <si>
    <t>4243592517</t>
  </si>
  <si>
    <t>detcadtopolek@mail.ru</t>
  </si>
  <si>
    <t>https://тополёк-сад.корсаков.рф</t>
  </si>
  <si>
    <t>6504039181</t>
  </si>
  <si>
    <t>1036502700112</t>
  </si>
  <si>
    <t>48720293</t>
  </si>
  <si>
    <t>64216000000</t>
  </si>
  <si>
    <t>Филиал МБУ Централизованная библиотечная система города Корсакова, филиал №12</t>
  </si>
  <si>
    <t>https://тополёк-сад.корсаков.рф/doc/obrazovanie/up_dopobr_zantaziya_2024-2025.pdf</t>
  </si>
  <si>
    <t>1) Обучение и воспитание осуществляется на русском языке; 2) МАДОУ реализует основную образовательную программу; 3) формы обучения -очная; 4) уровни образования: дошкольный, срок обучения 6 лет; 5) 5-ти дневная рабочая неделя, с 7ч 30 мин до 18.00.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</si>
  <si>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ОТДЕЛЕНИЕ ЮЖНО-САХАЛИНСК банка России</t>
  </si>
  <si>
    <t>30 918 000 230</t>
  </si>
  <si>
    <t>046401000</t>
  </si>
  <si>
    <t>ОАО "Кристалл"</t>
  </si>
  <si>
    <t>65Л01  №  0000871</t>
  </si>
  <si>
    <t>62-ДС</t>
  </si>
  <si>
    <t>21.05.2019</t>
  </si>
  <si>
    <t> Приказ  №3,12-600-р  Дата  21.05.2019</t>
  </si>
  <si>
    <t>МБДОУ № 22 с. Бошняково (доп.)</t>
  </si>
  <si>
    <t>Муниципальное бюджетное дошкольное образовательное учреждение детский сад № 22 с. Бошняково Углегорского муниципального округа Сахалинской области (доп.)</t>
  </si>
  <si>
    <t>694914, Россия, Сахалинская обл, Углегорский р-н с. Бошняково, ул. Рабочая, д. 8</t>
  </si>
  <si>
    <t>9621001319</t>
  </si>
  <si>
    <t>mbdou22bosh@mail.ru</t>
  </si>
  <si>
    <t>694914, Сахалинская область, Углегорский район, с.Бошняково, ул.Рабочая,8</t>
  </si>
  <si>
    <t>6508006691</t>
  </si>
  <si>
    <t>1026500994376</t>
  </si>
  <si>
    <t>39645196</t>
  </si>
  <si>
    <t>МБДОУ № 1 г. Углегорска (Дополнительное образование)</t>
  </si>
  <si>
    <t>Муниципальное бюджетное дошкольное образовательное учреждение детский сад № 1 г.Углегорска Сахалинской области (Дополнительное образование)</t>
  </si>
  <si>
    <t>25.08.1970</t>
  </si>
  <si>
    <t>Налобина Наталья Владимировна</t>
  </si>
  <si>
    <t>Попова Ирина Анатольевна</t>
  </si>
  <si>
    <t>Ли Анастасия Владимировна</t>
  </si>
  <si>
    <t>694920, Россия, Сахалинская обл, Углегорский р-н г. Углегорск, ул. Заводская, д. 11</t>
  </si>
  <si>
    <t>49.07201389</t>
  </si>
  <si>
    <t>142.049308</t>
  </si>
  <si>
    <t>4243245043,4243244033</t>
  </si>
  <si>
    <t>mbdou1ugl@mail.ru</t>
  </si>
  <si>
    <t>https://mbdou1ugl.gosuslugi.ru</t>
  </si>
  <si>
    <t>6508006363</t>
  </si>
  <si>
    <t>1026500993342</t>
  </si>
  <si>
    <t>39645115</t>
  </si>
  <si>
    <t>Устав МБДОУ № 1 от 19.11.2024_compressed.pdf</t>
  </si>
  <si>
    <t>МБДОУ № 26 г. Углегорска (доп.)</t>
  </si>
  <si>
    <t>Муниципальное бюджетное дошкольное образовательное учреждение детский сад № 26 г. Углегорска Сахалинской области (доп.)</t>
  </si>
  <si>
    <t>30.12.1978</t>
  </si>
  <si>
    <t>Дополнительное образования осуществляется во внеурочной деятельности и осуществляется в течение всего учебного года педагогическими работниками и специалистами. Дети занимаются 2 раз в неделю во вторую половину дня. Результаты деятельности детей выражаются в оформлении коллективных выставок, в издании альбомов, оформлении стенгазет, в проведении отчетных концертов.</t>
  </si>
  <si>
    <t>Масленникова О. В.</t>
  </si>
  <si>
    <t>Шатохина Светлана Валерьевна</t>
  </si>
  <si>
    <t>Загоруйко Елена Менсайевна</t>
  </si>
  <si>
    <t>694920, Россия, Сахалинская обл, Углегорский р-н г. Углегорск, пер. Нагорный, д. 6</t>
  </si>
  <si>
    <t>49.0720138999</t>
  </si>
  <si>
    <t>4243243351</t>
  </si>
  <si>
    <t>mbdou26uglegorsk@mail.ru</t>
  </si>
  <si>
    <t>https://ds26-uglegorsk-r424.gosweb.gosuslugi.ru/</t>
  </si>
  <si>
    <t>6508006317</t>
  </si>
  <si>
    <t>1026500993892</t>
  </si>
  <si>
    <t>39645227</t>
  </si>
  <si>
    <t>64335000000</t>
  </si>
  <si>
    <t>ustav_2024_compressed.pdf</t>
  </si>
  <si>
    <t>МБОУ ДО ДШИ "Гармония". МБУК Углегорская центральная детская библиотека. МБУС СК "Углегорский". МБОУ ДО ДДТ г. Углегорска. МБУК РДК "Октябрь."</t>
  </si>
  <si>
    <t>1. Физкультурно-спортивная 2. Художественная 3. Социально-гуманитарная</t>
  </si>
  <si>
    <t>Приказ № 131/1-А от 30.08.2024 "Об утверждении расписание дополнительного образования на 2024-2025 учебный год". https://ds26-uglegorsk-r424.gosweb.gosuslugi.ru/svedeniya-ob-obrazovatelnoy-organizatsii/dokumenty/raspisanie-dopolnitelnogo-obrazovaniya-na-2024-2025-uchebnyy-god.html</t>
  </si>
  <si>
    <t>1) Обучение ведется на русском языке; 2) Реализация дополнительных образовательных программ; 3) Форма обучения - очная; 4) Занятия проводятся после сна. 5-ти дневная рабочая неделя. Время работы: с 7.00 до 19.00. Суббота, воскресенье, а также праздничные дни, установленные законодательством РФ - выходные. Начало учебного года - 01 сентября, конец учебного года - 31 мая. Каникулы: с 01 июня по 31 августа.</t>
  </si>
  <si>
    <t>Режим работы: с 7.00 до 19.00. Суббота, воскресенье, а также праздничные дни, установленные законодательством РФ - выходные.</t>
  </si>
  <si>
    <t>20907ULU660</t>
  </si>
  <si>
    <t>Kaspersky Endpoint Security 10 Maintenance Release 1 для Windows®</t>
  </si>
  <si>
    <t>65П01  №  00001280</t>
  </si>
  <si>
    <t>86-ДС</t>
  </si>
  <si>
    <t> Приказ  3.12-947-р  Дата  7.10.2020</t>
  </si>
  <si>
    <t>Litsenziya.pdf</t>
  </si>
  <si>
    <t>МБДОУ № 27 г.Углегорска (Дополнительное образование)</t>
  </si>
  <si>
    <t>Муниципальное бюджетное дошкольное образовательное учреждение детский сад комбинированного вида № 27 г.Углегорска Сахалинской области (Доп. образование)</t>
  </si>
  <si>
    <t>31.05.1968</t>
  </si>
  <si>
    <t>В дошкольном учреждении функционируют следующие бесплатные дополнительные услуги: - художественной направленности: "Учимся танцевать", "Фантазёры"; - социально-гуманитарной направленности: "Филиппок".</t>
  </si>
  <si>
    <t>Абрамова Наталья Владимировна</t>
  </si>
  <si>
    <t>Гончарова Елена Владимировна</t>
  </si>
  <si>
    <t>Река Елена Михайловна</t>
  </si>
  <si>
    <t>694920, Россия, Сахалинская обл, Углегорский р-н г. Углегорск, ул. Пионерская, д. 12</t>
  </si>
  <si>
    <t>4243245024</t>
  </si>
  <si>
    <t>ds27ugl@yandex.ru</t>
  </si>
  <si>
    <t>https://ds27-uglegorsk-r424/gosweb.gosuslugi.ru</t>
  </si>
  <si>
    <t>6508006405</t>
  </si>
  <si>
    <t>1026500993375</t>
  </si>
  <si>
    <t>39645233</t>
  </si>
  <si>
    <t>МБОУ НОШЕР г. Углегорска, МБОУ СЧОШ №5 г.Углегорска, МБОУ ДО ДДТ г.Углегорска, городская детская библиотека.</t>
  </si>
  <si>
    <t>комбинированный вид</t>
  </si>
  <si>
    <t>образовательная деятельность на занятиях, образовательная деятельность в режимных моментах, самостоятельная деятельность, работа с семьями воспитанников, дополнительное образование.</t>
  </si>
  <si>
    <t>приказ от 27.06.2024 № 93-а https://ds27-uglegorsk-r424/gosweb.gosuslugi.ru</t>
  </si>
  <si>
    <t>Обучение и воспитание осуществляется на русском языке. Реализуется основная программа ДОУ, разработанная в соответствии с ФОП ДОУ и ФГОС ДО. В группах компенсирующей направленности реализуется программа для детей с ТНР, разработанная в соответствии ФАОП ДО для детей с ТНР.</t>
  </si>
  <si>
    <t>с 07.00 до 19.00; группы компенсирующей направленности с 08.00 - 18.00</t>
  </si>
  <si>
    <t>отделение Южно-Сахалинск банка России</t>
  </si>
  <si>
    <t>2063Р97730</t>
  </si>
  <si>
    <t>МБДОУ № 14 пгт. Шахтерск (доп.)</t>
  </si>
  <si>
    <t>Муниципальное бюджетное дошкольное образовательное учреждение детский сад № 14 пгт. Шахтерск Углегорского муниципального округа Сахалинской области (доп.)</t>
  </si>
  <si>
    <t>1.06.2012</t>
  </si>
  <si>
    <t>Наш детский сад - это милые, добрые умные, замечательные дети, это добрые, чуткие и отзывчивые родители, это самые трудолюбивые, творческие, всё умеющие, болеющие за всё душой, любящие детей сотрудники. Наша главная цель - чтобы Вашим детям было хорошо!</t>
  </si>
  <si>
    <t>Бартновская Виктория Владимировна</t>
  </si>
  <si>
    <t>Авдеева Элеонора Юрьевна</t>
  </si>
  <si>
    <t>694910, Россия, Сахалинская обл, Углегорский р-н пгт. Шахтерск, ул. Мира, д. 18а</t>
  </si>
  <si>
    <t>49.164612</t>
  </si>
  <si>
    <t>142.09053459</t>
  </si>
  <si>
    <t>4243233005</t>
  </si>
  <si>
    <t>ugo.mdoush.14@sakhalin.gov.ru</t>
  </si>
  <si>
    <t>https://mbdou14shakhtersk.gosuslugi.ru</t>
  </si>
  <si>
    <t>694910, Сахалинская область Углегорский район пгт. Шахтерск, ул. Мира, д.18-А</t>
  </si>
  <si>
    <t>6508009237</t>
  </si>
  <si>
    <t>1116508000113</t>
  </si>
  <si>
    <t>30110370</t>
  </si>
  <si>
    <t>Устав МБДОУ № 14 пгт. Шахтерск.pdf</t>
  </si>
  <si>
    <t>МАОУ СОШ «Синтез» пгт. Шахтерск</t>
  </si>
  <si>
    <t>В образовательный процесс включены блоки: - непосредственно образовательная деятельность; - образовательная деятельность в режимных моментах; - самостоятельная деятельность детей; совместно партнерская деятельность взрослого с детьми; -взаимодействия с семьями воспитанников.</t>
  </si>
  <si>
    <t>Приказ «Об утверждении документации» № 140-А от 01.08.2024 года https://ds14-shaxtersk-r424.gosweb.gosuslugi.ru/netcat_files/19/8/Raspisanie_obrazovatel_noy_deyatel_nosti_na_2024_2025_uch.pdf</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</si>
  <si>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5) 5-ти дневная рабочая неделя, с 7ч 00 мин до 19 ч 00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</si>
  <si>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пн — пт: 07:00—19:00 сб — вс: выходной , праздничные дни — выходные</t>
  </si>
  <si>
    <t>00000000000000000130</t>
  </si>
  <si>
    <t>20907ULU830</t>
  </si>
  <si>
    <t>нет  №  0</t>
  </si>
  <si>
    <t>Л035-01259-65/00196856</t>
  </si>
  <si>
    <t> Приказ  3-12-187-р  Дата  27.02.2018</t>
  </si>
  <si>
    <t>Выписка из реестра лицензий № Л035-01259-65-00196856-перименование ДОУ.pdf</t>
  </si>
  <si>
    <t>МБДОУ № 15 пгт. Шахтерск (доп.)</t>
  </si>
  <si>
    <t>Муниципальное бюджетное дошкольное образовательное учреждение детский сад комбинированного вида № 15 пгт. Шахтерска Углегорского муниципального округа Сахалинской области (доп.)</t>
  </si>
  <si>
    <t>Кучерова Татьяна Юрьевна</t>
  </si>
  <si>
    <t>Никитина Ирина Владимировна</t>
  </si>
  <si>
    <t>694910, Россия, Сахалинская обл, Углегорский р-н пгт. Шахтерск, ул. Интернациональная, д. 1</t>
  </si>
  <si>
    <t>49.159352</t>
  </si>
  <si>
    <t>142.107962</t>
  </si>
  <si>
    <t>4243231366</t>
  </si>
  <si>
    <t>4243231716</t>
  </si>
  <si>
    <t>mbdou15shakhtersk@mail.ru</t>
  </si>
  <si>
    <t>https://ds15shakhtersk.gosuslugi.ru</t>
  </si>
  <si>
    <t>6508006476</t>
  </si>
  <si>
    <t>1026500994035</t>
  </si>
  <si>
    <t>39645173</t>
  </si>
  <si>
    <t>64252555000</t>
  </si>
  <si>
    <t>Образование дошкольное, Образование дополнительное детей и взрослых прочее, не включенное в другие группировки</t>
  </si>
  <si>
    <t>Устав WORD.docx</t>
  </si>
  <si>
    <t>Договор о сотрудничестве с МАОУ СОШ "Синтез" Договор о сотрудничестве с детской библиотекой, Договор о сотрудничестве с ДДТ пгт. Шахтерск</t>
  </si>
  <si>
    <t>171</t>
  </si>
  <si>
    <t>20907ULZU30</t>
  </si>
  <si>
    <t>МБДОУ № 8 пгт. Шахтерск (доп.)</t>
  </si>
  <si>
    <t>Муниципальное бюджетное дошкольное образовательное учреждение детский сад комбинированного вила № 8 пгт. Шахтерска Углегорского муниципального округа Сахалинской области (доп.)</t>
  </si>
  <si>
    <t>Дошкольное образовательное учреждение №8</t>
  </si>
  <si>
    <t>25.11.1993</t>
  </si>
  <si>
    <t>Наличие дополнительного образования (пять бесплатных)</t>
  </si>
  <si>
    <t>Худякова Елена Валерьевна</t>
  </si>
  <si>
    <t>Жулькова Ольга Алексеевна</t>
  </si>
  <si>
    <t>Заводскова Ольга Васильевна</t>
  </si>
  <si>
    <t>694910, Россия, Сахалинская обл, Углегорский р-н пгт. Шахтерск, ул. Кузьменко, д. 11</t>
  </si>
  <si>
    <t>4243231195</t>
  </si>
  <si>
    <t>ugo.mdoush.8@sakhalin.gov.ru</t>
  </si>
  <si>
    <t>https://ds8-shaxtersk-r424.gosweb.gosuslugi.ru/</t>
  </si>
  <si>
    <t>6508006469</t>
  </si>
  <si>
    <t>1026500994013</t>
  </si>
  <si>
    <t>39645138</t>
  </si>
  <si>
    <t>Детская библиотека пгт. Шахтерск, Школа искусств им. Лядова пгт. Шахтерск, ДДТ пгт. Шахтерск, Центр культурного развития пгт. Шахтерск</t>
  </si>
  <si>
    <t>283</t>
  </si>
  <si>
    <t>В образовательный процесс включены блоки: - непосредственно образовательная деятельность; - образовательная деятельность в режимных моментах; - самостоятельная деятельность детей; совместно партнерская деятельность взрослого с детьми; -взаимодействия с семьями воспитанников:</t>
  </si>
  <si>
    <t>Приказ о "Расписание непосредственно-образовательной деятельности на 2025-2026 учебный год" № 223-А от 28.08.2025. https://ds8-shaxtersk-r424.gosweb.gosuslugi.ru/netcat_files/19/8/Organizatsiya_dop.obrazovaniya_vospitannikov_besplatno.pdf</t>
  </si>
  <si>
    <t>1. Обучение и воспитание осуществляется на русском языке; 2. Реализует основную образовательную программу; 3. Форма обучения-очная; 4. Уровни образования: дошкольный, срок обучения 5 лет; 5. 5-ти дневная рабочая неделя, с 07.00 до 19.00. суббота, воскресенье а так же праздничные дни, установленные законодательством РФ- выходные. Начало учебного года - 01 сентября, конец учебного года - 31 мая, с 01 июня п 31 августа - летний оздоровительный период.</t>
  </si>
  <si>
    <t>с 07.00 до 19.00</t>
  </si>
  <si>
    <t>Отделение Банк России г.Южно-Сахалинск</t>
  </si>
  <si>
    <t>20613Р97750</t>
  </si>
  <si>
    <t>65П01  №  0001037</t>
  </si>
  <si>
    <t>82-ДС</t>
  </si>
  <si>
    <t>7.02.2018</t>
  </si>
  <si>
    <t> Приказ  3.12.-136-Р  Дата  7.02.2018</t>
  </si>
  <si>
    <t>лицензия доп..pdf</t>
  </si>
  <si>
    <t>МБДОУ № 5 "Радуга" Г.Холмска (доп.)</t>
  </si>
  <si>
    <t>Муниципальное бюджетное дошкольное образовательное учреждение "Детский сад № 5 "Радуга" Г. Холмска" Сахалинской области (доп.)</t>
  </si>
  <si>
    <t>Соколова Ирина Владимировна</t>
  </si>
  <si>
    <t>Каурова Наталья Евгеньевна</t>
  </si>
  <si>
    <t>694620, Россия, Сахалинская обл, Холмский р-н г. Холмск, ул. Школьная, д. 52</t>
  </si>
  <si>
    <t>6509021170</t>
  </si>
  <si>
    <t>1116509000849</t>
  </si>
  <si>
    <t>69919969</t>
  </si>
  <si>
    <t>Устав ДОО.pdf</t>
  </si>
  <si>
    <t>нат</t>
  </si>
  <si>
    <t>еженедельно- пятница 16.20</t>
  </si>
  <si>
    <t>Условия реализации ДООП, в том числе режим занятий, должны соответствовать санитарным нормам и требованиям безопасности.</t>
  </si>
  <si>
    <t>Отделение Южно-Сахалинска, г.Южно-Сахалинск</t>
  </si>
  <si>
    <t>00000000020907091150</t>
  </si>
  <si>
    <t>20907091150</t>
  </si>
  <si>
    <t>блок программа 2.4</t>
  </si>
  <si>
    <t>Сахалин Транс Телеком</t>
  </si>
  <si>
    <t>МБДОУ Д С № 8 "ЗОЛОТОЙ КЛЮЧИК" Г. ХОЛМСКА (доп.)</t>
  </si>
  <si>
    <t>Муниципальное бюджетное дошкольное образовательное учреждение "Детский сад № 8 «Золотой ключик» г.Холмска" Сахалинской области (доп.)</t>
  </si>
  <si>
    <t>1.01.1968</t>
  </si>
  <si>
    <t>Кочергина Елена Александровна</t>
  </si>
  <si>
    <t>694620, Россия, Сахалинская обл, Холмский р-н г. Холмск, ул. Портовая, д. 10</t>
  </si>
  <si>
    <t>47.04395</t>
  </si>
  <si>
    <t>142.040148</t>
  </si>
  <si>
    <t>4243320094</t>
  </si>
  <si>
    <t>khgo.mbdouz.8@sakhalin.gov.ru</t>
  </si>
  <si>
    <t>http://kholmsk-dou8.sakhalin.gov.ru</t>
  </si>
  <si>
    <t>6509007112</t>
  </si>
  <si>
    <t>1026501021140</t>
  </si>
  <si>
    <t>52993418</t>
  </si>
  <si>
    <t>64254501000</t>
  </si>
  <si>
    <t>Устав(новая редакция) 2025г._compressed.pdf</t>
  </si>
  <si>
    <t>Непосредственная образовательная деятельность; Образовательная деятельность в режимных моментах; Самостоятельная деятельность детей.</t>
  </si>
  <si>
    <t>Приказ № 229 от 30.08.2024г https://kholmsk-dou8.sakhalin.gov.ru/?p=163</t>
  </si>
  <si>
    <t>1) Обучение в МБДОУ ведётся на русском языке 2) МБДОУ реализует образовательные программы ООП, АОП 3) Форма обучения очная 4) Уровень образования: дошкольное образование (нормативный срок освоения 5 лет) 5) В МБДОУ 5-ти дневная рабочая неделя</t>
  </si>
  <si>
    <t>8.00-18.00</t>
  </si>
  <si>
    <t>ПАО "Сбербанк России", отделение г. Южно-Сахалинск</t>
  </si>
  <si>
    <t>20907090300</t>
  </si>
  <si>
    <t>Централизованный контент-фильтрация</t>
  </si>
  <si>
    <t>ТТК</t>
  </si>
  <si>
    <t>МБДОУ детский сад № 2 «Сказка» г. Холмска (доп.)</t>
  </si>
  <si>
    <t>Муниципальное бюджетное дошкольное образовательное учреждение "Детский сад № 2 «Сказка» г. Холмска Сахалинской области (доп.)</t>
  </si>
  <si>
    <t>21.11.1965</t>
  </si>
  <si>
    <t>Муниципальное бюджетное дошкольное образовательное учреждение "Детский сад № 2 "Сказка" Сахалинской области. МБДОУ детский сад № 2 "Сказка"</t>
  </si>
  <si>
    <t>Смелянец Татьяна Алексеевна</t>
  </si>
  <si>
    <t>Салтыкова Олеся Борисовна</t>
  </si>
  <si>
    <t>Ативанова Елена Александровна</t>
  </si>
  <si>
    <t>694620, Россия, Сахалинская обл, Холмский р-н г. Холмск, пер. Восточный, д. 18</t>
  </si>
  <si>
    <t>4243320198</t>
  </si>
  <si>
    <t>khgo.mbdouskh.2@sakhalin.gov.ru</t>
  </si>
  <si>
    <t>https://kholmsk-dou2.sakhalin.gov.ru/</t>
  </si>
  <si>
    <t>694620, Российская Федерация, Сахалинская область, г. Холмск, переулок Восточный, дом 18</t>
  </si>
  <si>
    <t>6509007151</t>
  </si>
  <si>
    <t>1026501021909</t>
  </si>
  <si>
    <t>52994228</t>
  </si>
  <si>
    <t>образование дошкольное</t>
  </si>
  <si>
    <t>- непосредственно образовательная деятельность - образовательная деятельность в режимных моментах -самостоятельная деятельность детей</t>
  </si>
  <si>
    <t>расписание ООД</t>
  </si>
  <si>
    <t>условия обучения</t>
  </si>
  <si>
    <t>20907090320</t>
  </si>
  <si>
    <t>компания "ТрансТелеКом"</t>
  </si>
  <si>
    <t>МБДОУ детский сад № 6 «Ромашка» г. Холмска (доп.)</t>
  </si>
  <si>
    <t>Муниципальное бюджетное дошкольное образовательное учреждение "Детский сад № 6 «Ромашка» г. Холмска" Сахалинской области (доп.)</t>
  </si>
  <si>
    <t>МБДОУ детский сад № 7 "Улыбка" г. Холмска (доп.)</t>
  </si>
  <si>
    <t>Муниципальное бюджетное дошкольное образовательное учреждение "Детский сад № 7 «Улыбка» г. Холмска" Сахалинской области (доп.)</t>
  </si>
  <si>
    <t>29.12.2012</t>
  </si>
  <si>
    <t>Дата создания организации- 29.12.2012 г. Учредитель: Департамент образования администрации Холмского муниципального округа Директор департамента образования: Романькова Светлана Николаевна График приёма граждан – каждый понедельник с 14.00-17.00 Адрес: 694620, Сахалинская область, г. Холмск, ул. Советская, д.80</t>
  </si>
  <si>
    <t>Токмакова Елена Алексеевна</t>
  </si>
  <si>
    <t>Ларионова Анна Евгеньевна</t>
  </si>
  <si>
    <t>Дедова Елена Николаевна</t>
  </si>
  <si>
    <t>694620, Россия, Сахалинская обл, Холмский р-н г. Холмск, ул. 60 лет Октября, д. 4/1</t>
  </si>
  <si>
    <t>4243374646</t>
  </si>
  <si>
    <t>khgo.mbdouu.7@sakhalin.gov.ru</t>
  </si>
  <si>
    <t>https://kholmsk-ulybka.sakhalin.gov.ru/</t>
  </si>
  <si>
    <t>6509022008</t>
  </si>
  <si>
    <t>1126509001035</t>
  </si>
  <si>
    <t>12275831</t>
  </si>
  <si>
    <t>Устав ДОУ 7 — копия_compressed.pdf</t>
  </si>
  <si>
    <t>МАОУ сош № 9, Центральная районная библиотека г. Холмска, ОГИБДД ОМВД России по Холмскому городскому округу,ГБУЗ "Холмская ЦРБ",Муниципальное бюджетное учреждение дополнительного образования спортивная школа Холмского муниципального округа Сахалинской области</t>
  </si>
  <si>
    <t>9 общеразвивающего вида 1 комбинированного вида</t>
  </si>
  <si>
    <t>В образовательный процесс включены следующие блоки: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</si>
  <si>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Расписание организованной образовательной деятельности на 2024-2025 у.г., утв. приказом от 30.08.2024г. № 108, https://kholmsk-ulybka.sakhalin.gov.ru/wp-content/uploads/2024/10/Расписание-занятий-2024-2025-у.г.pdf</t>
  </si>
  <si>
    <t>язык обучения - русский; образовательные программы ООО ДО МБДОУ д/с № 7 "Улыбка" г. Холмска, ДООП "Здоровье и спорт"; форма обучения - очная; уровень образования - дошкольное, нормативный срок обучения - 5 лет. Режим и график работы: Рабочие дни: понедельник – пятница с 08.00 ч. до 18.00 ч. Нерабочие дни - суббота, воскресенье, а также праздничные дни, установленные законодательством РФ</t>
  </si>
  <si>
    <t>Режим и график работы: Рабочие дни: понедельник – пятница с 08.00 ч. до 18.00 ч. Нерабочие дни - суббота, воскресенье, а также праздничные дни, установленные законодательством РФ</t>
  </si>
  <si>
    <t>20907091210</t>
  </si>
  <si>
    <t>ДФ администрации Холмского муниципального округа (МБДОУ детский сад №7 «Улыбка» г. Холмска)</t>
  </si>
  <si>
    <t>Ростелеком МРФ Дальний восток</t>
  </si>
  <si>
    <t>МБДОУ детский сад № 9 «Дружба» г. Холмска (доп.)</t>
  </si>
  <si>
    <t>Муниципальное бюджетное дошкольное образовательное учреждение "Детский сад № 9 "Дружба" г. Холмска" Сахалинской области (доп.)</t>
  </si>
  <si>
    <t>25.10.1956</t>
  </si>
  <si>
    <t>Год постройки детского сада – 1956. Это отдельно стоящее, двухэтажное, шлакоблочное здание, общая площадь которого - 897 кв.м. Размещается оно на обособленном земельном участке внутри жилого комплекса. Ближайшее окружение – библиотека, центральная районная больница.</t>
  </si>
  <si>
    <t>Мартынова Людмила Алексеевна</t>
  </si>
  <si>
    <t>Перетягина Ирина Вячеславовна</t>
  </si>
  <si>
    <t>694620, Россия, Сахалинская обл, Холмский р-н г. Холмск, ул. Советская, д. 105</t>
  </si>
  <si>
    <t>47.0568380</t>
  </si>
  <si>
    <t>142.0491630</t>
  </si>
  <si>
    <t>4243322408</t>
  </si>
  <si>
    <t>khgo.mbdoud.9@sakhalin.gov.ru</t>
  </si>
  <si>
    <t>https://kholmsk-dou9.gosuslugi.ru</t>
  </si>
  <si>
    <t>6509018516</t>
  </si>
  <si>
    <t>1076509001128</t>
  </si>
  <si>
    <t>81619187</t>
  </si>
  <si>
    <t>Приказ "Об утверждении расписания непосредственно-образовательной деятельности" № 112 от 02.09.2024г.</t>
  </si>
  <si>
    <t>1) Обучение и воспитание осуществляется на русском языке 2) Реализует основную образовательную программу дошкольного образования МБДОУ детский сад №9 «Дружба» г. Холмска 3) Форма обучения - очная 4) Уровень образования: дошкольный, срок обучения 5 лет 5) 5-ти дневная рабочая неделя с 8.00 до 18.00. Суббота, воскресенье, а также праздничные дни, установленные законодательством РФ - выходные.</t>
  </si>
  <si>
    <t>5-ти дневная рабочая неделя с 8.00 до 18.00. Суббота, воскресенье, а также праздничные дни, установленные законодательством РФ - выходные.</t>
  </si>
  <si>
    <t>20907090890</t>
  </si>
  <si>
    <t>ЗАО "Компания ТрансТелеКом"</t>
  </si>
  <si>
    <t>65П01  №  0000874</t>
  </si>
  <si>
    <t>99-ДС</t>
  </si>
  <si>
    <t>14.02.2017</t>
  </si>
  <si>
    <t> Приказ  3.12-157-р  Дата  14.02.2017</t>
  </si>
  <si>
    <t>лицензия о дополнительном образовании детей и взрослых.PDF</t>
  </si>
  <si>
    <t>МБДОУ детский сад № 3 «Родничок» с.Правда (доп.)</t>
  </si>
  <si>
    <t>Муниципальное бюджетное дошкольное образовательное учреждение "Детский сад № 3 "Родничок" с. Правда Сахалинской (доп.) области</t>
  </si>
  <si>
    <t>25.07.2006</t>
  </si>
  <si>
    <t>694615, Россия, Сахалинская обл, Холмский р-н с. Правда, ул. Речная, д. 48а</t>
  </si>
  <si>
    <t>46.938125234720</t>
  </si>
  <si>
    <t>142.01311933689</t>
  </si>
  <si>
    <t>4243393296</t>
  </si>
  <si>
    <t>8(42433)93-2-96</t>
  </si>
  <si>
    <t>rodnichok.pravda2006@mail.ru</t>
  </si>
  <si>
    <t>http://kd3.kholmsk.ru/</t>
  </si>
  <si>
    <t>6509017512</t>
  </si>
  <si>
    <t>1066509005705</t>
  </si>
  <si>
    <t>95635327</t>
  </si>
  <si>
    <t>УСТАВ МБДОУ № 3.pdf</t>
  </si>
  <si>
    <t>МАОУ СОШ с. Правда Библиотека филиал №3 с. Правда</t>
  </si>
  <si>
    <t>Наименование блоков: 1. Непосредственно образовательная деятельность 2. Образовательная деятельность в режимных моментах 3. Самостоятельная деятельность детей</t>
  </si>
  <si>
    <t>Расписание занятий на сайте http://kd3.kholmsk.ru</t>
  </si>
  <si>
    <t>Обучение в МБДОУ д/с №3 "Родничок" ведется на русском языке. МБДОУ реализует основную образовательную программу дошкольного образования "От рождения до школы". Форма обучения - очная, пятидневная рабочая неделя.</t>
  </si>
  <si>
    <t>С понедельника по пятницу с 8.00 до 18.00, выходные дни - суббота, воскресенье</t>
  </si>
  <si>
    <t>Отделение Южно- Сахалинск Банка России//</t>
  </si>
  <si>
    <t>20907009060</t>
  </si>
  <si>
    <t>Банк получателя: УФК по Сахалинской области г. Южно - Сахалинск</t>
  </si>
  <si>
    <t>10240</t>
  </si>
  <si>
    <t>ООО "Солнце"</t>
  </si>
  <si>
    <t>МБДОУ № 1 «Улыбка» пгт. Смирных (доп.)</t>
  </si>
  <si>
    <t>Муниципальное бюджетное дошкольное образовательное учреждение детский сад №1 «Улыбка» пгт. Смирных Сахалинской области (доп.)</t>
  </si>
  <si>
    <t>21.12.1971</t>
  </si>
  <si>
    <t>Здание детского сада типовое, двухэтажное. У нас благополучное социально-культурное окружение. Оборудованы новые детские игровые площадки. Дополнительное образование нет. Отношений с ГЧП нет.</t>
  </si>
  <si>
    <t>Шамаева Ирина владимировна</t>
  </si>
  <si>
    <t>694350, Россия, Сахалинская обл, Смирныховский р-н пгт. Смирных, ул. Пирогова, д. 18А</t>
  </si>
  <si>
    <t>4245241412</t>
  </si>
  <si>
    <t>sgo.mbdoudsu@sakhalin.gov.ru</t>
  </si>
  <si>
    <t>https://ds-ulybka-smirnyx-r424.gosweb.gosuslugi.ru/</t>
  </si>
  <si>
    <t>дополнительных корпусов - нет</t>
  </si>
  <si>
    <t>6514001130</t>
  </si>
  <si>
    <t>1026500916727</t>
  </si>
  <si>
    <t>39632741</t>
  </si>
  <si>
    <t>USTAV_ULYBKA_EP.pdf</t>
  </si>
  <si>
    <t>124</t>
  </si>
  <si>
    <t>общеобразовательная деятельность</t>
  </si>
  <si>
    <t>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</si>
  <si>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Приказ о "Планирование непосредственно-образовательной деятельности на 2024-2025 учебный год " № 36 от 29.08.2024 https://ds-ulybka-smirnyx-r424.gosweb.gosuslugi.ru</t>
  </si>
  <si>
    <t>Обучение и воспитание осуществляется на русском языке, реализует основную образовательную программу, форма обучения - очная, уровень образования - дошкольный, срок обучения 6 лет, пятидневная рабочая неделя с 07.30 до 18.00, суббота, воскресенье, а также праздничные дни, установленные законодательством РФ - выходные, начало учебного года - 01 сентября, конец учебного года 31 мая, с 01 июня по 31 августа - летний оздоровительный период</t>
  </si>
  <si>
    <t>с 08.30 до 18.00</t>
  </si>
  <si>
    <t>Отделение Южно - Сахалинск Банка России</t>
  </si>
  <si>
    <t>20616UL177</t>
  </si>
  <si>
    <t>Банк Отделение Южно-Сахалинск Банка России//УФК по Сахалинской области г. Южно-Сахалинск</t>
  </si>
  <si>
    <t>65ЛО1  №  0000498</t>
  </si>
  <si>
    <t>118-ДС</t>
  </si>
  <si>
    <t> Приказ  1920-ОД  Дата  16.12.2015</t>
  </si>
  <si>
    <t>Litsenziya_na_osuschestvlenie_obrazovatel_noy_deyatel_nosti.pdf</t>
  </si>
  <si>
    <t>МБДОУ № 17 «Солнышко» (доп.)</t>
  </si>
  <si>
    <t>Муниципальное бюджетное дошкольное образовательное учреждение детский сад № 17 «Солнышко» пгт. Смирных (доп.)</t>
  </si>
  <si>
    <t>30.06.1982</t>
  </si>
  <si>
    <t>Здание детского сада типовое, двухэтажное. У нас благополучное социально-культурное окружение. Оборудованы новые детские игровые площадки. Здание и территория МБДОУ соответствует санитарно - гигиеническим требованиям по благоустройству. Наличие дополнительного образования.</t>
  </si>
  <si>
    <t>Козырева Ольга Петровна</t>
  </si>
  <si>
    <t>Гаранина Татьяна Евгеньевна</t>
  </si>
  <si>
    <t>694350, Россия, Сахалинская обл, Смирныховский р-н пгт. Смирных, ул. Чехова, д. 31а</t>
  </si>
  <si>
    <t>49.746561</t>
  </si>
  <si>
    <t>142.824774</t>
  </si>
  <si>
    <t>4245243035</t>
  </si>
  <si>
    <t>sgo.mbdoudss@sakhalin.gov.ru</t>
  </si>
  <si>
    <t>http://dou-17.unosmirnih.ru</t>
  </si>
  <si>
    <t>6514001116</t>
  </si>
  <si>
    <t>1026500916716</t>
  </si>
  <si>
    <t>39632806</t>
  </si>
  <si>
    <t>64746000</t>
  </si>
  <si>
    <t>устав ДОУ №17 Солнышко.pdf</t>
  </si>
  <si>
    <t>непосредственная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</si>
  <si>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Приказ "Об утверждении плана работы на 2024-2025 учебный год" № 41-ОД от 24.05.2024 г. https://dou-17.unosmirnih.ru/files/edu/fop/y_plan2024-2025.rtf Приказ "Об утверждении документов" № 113-ОД от 02.09.2024 https://dou-17.unosmirnih.ru/files/edu/plan_24-25.rtf https://dou-17.unosmirnih.ru/files/edu/calend_24-25.rtf</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</si>
  <si>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6 лет; 5) 5-ти дневная рабочая неделя,с 7ч.30 мин до 18ч.00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</si>
  <si>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с 7:30 до 18:00</t>
  </si>
  <si>
    <t>Банк Отделение Южно-Сахалинск Банка России//УФК по</t>
  </si>
  <si>
    <t>20616UU9840</t>
  </si>
  <si>
    <t>Банк отделение Южно-Сахалинск Банка России//УФК по Сахалинской области г. Южно-Сахалинск</t>
  </si>
  <si>
    <t>65Л01  №  0000456</t>
  </si>
  <si>
    <t>ЛО35-01259-65/00375043</t>
  </si>
  <si>
    <t> Приказ  №1677-ОД  Дата  27.10.2015</t>
  </si>
  <si>
    <t>лицензия (2).pdf</t>
  </si>
  <si>
    <t>МБДОУ детский сад «Островок» пгт. Смирных (доп.)</t>
  </si>
  <si>
    <t>Муниципальное бюджетное дошкольное образовательное учреждение детский сад «Островок» пгт. Смирных Сахалинской области (доп.)</t>
  </si>
  <si>
    <t>1.11.2015</t>
  </si>
  <si>
    <t>На базе дошкольной организации для обучающихся организованы дополнительные образовательные программы реализуемые как по сертификатам персонифицированного образования</t>
  </si>
  <si>
    <t>Завьялова Валентина Михайловна</t>
  </si>
  <si>
    <t>Процишина Оксана Александровна</t>
  </si>
  <si>
    <t>Сомов Илья Александрович</t>
  </si>
  <si>
    <t>694350, Россия, Сахалинская обл, Смирныховский р-н пгт. Смирных, ул. 3 Микрорайон, д. 3</t>
  </si>
  <si>
    <t>49.741259</t>
  </si>
  <si>
    <t>142.826384</t>
  </si>
  <si>
    <t>4245241014</t>
  </si>
  <si>
    <t>dsostrovok@mail.ru</t>
  </si>
  <si>
    <t>https://ds-ostrovok-smirnih.gosuslugi.ru/</t>
  </si>
  <si>
    <t>6514009299</t>
  </si>
  <si>
    <t>1156507000231</t>
  </si>
  <si>
    <t>24585034</t>
  </si>
  <si>
    <t>Устав Островок 2025.pdf</t>
  </si>
  <si>
    <t>Детская школа искусств пгт. Смирных</t>
  </si>
  <si>
    <t>248</t>
  </si>
  <si>
    <t>1. Техническая 2. Естественно-научная 3. Физкультурно-спортивная 4. Художественная 5. Туристско-краеведческая 6. Социально-гуманитарная</t>
  </si>
  <si>
    <t>1) обучение в ОДО ведется на русском языке; 2) ОДО реализует образовательные программы ; 3) формы обучения: очная</t>
  </si>
  <si>
    <t>В ОДО 5-ти дневная рабочая неделя. Время работы: с7:30 до 18:00. Суббота, воскресенье, а также праздничные дни, установленные законодательством РФ - выходные. Начало учебного года - 01 сентября, конец учебного года - 31 августа</t>
  </si>
  <si>
    <t>УФК по Сах. обл. г.Южно-Сахалинск Банка России</t>
  </si>
  <si>
    <t>20616UZ7L10</t>
  </si>
  <si>
    <t>ПАО РОСТЕЛЕКОМ</t>
  </si>
  <si>
    <t>ЛО35-01259-65  №  00375003</t>
  </si>
  <si>
    <t>161-ДС</t>
  </si>
  <si>
    <t> Приказ  1795-ОД  Дата  23.11.2015</t>
  </si>
  <si>
    <t>Reestrovaya_vypiska_0.pdf</t>
  </si>
  <si>
    <t>МБДОУ «Детский сад №1 «Солнышко» г. Макарова» (доп)</t>
  </si>
  <si>
    <t>Муниципальное бюджетное дошкольное образовательное учреждение "Детский сад №1 "Солнышко" г. Макарова" (доп)</t>
  </si>
  <si>
    <t>29.09.09</t>
  </si>
  <si>
    <t>МБДОУ «Детский сад №1 «Солнышко» г. Макарова» - отдельно стоящее, кирпичное, двух-этажное здание. Общая площадь- 987 квадратных метра. Построено по типовому проекту, рассчитано на 6 групп. По санитарным нормам МБДОУ «Детский сад №1 «Солнышко» г. Макарова» № 1 рассчитано на пребывание 115 воспитанников. Наличие дополнительного образования</t>
  </si>
  <si>
    <t>Комайгородская Евгения Викторовна</t>
  </si>
  <si>
    <t>Ожерельева Ольга Андреевна</t>
  </si>
  <si>
    <t>Белозерова Татьяна Ивановна</t>
  </si>
  <si>
    <t>694140, Россия, Сахалинская обл, Макаровский р-н г. Макаров, ул. 50 лет Октября, д. 16а</t>
  </si>
  <si>
    <t>48.622835</t>
  </si>
  <si>
    <t>142.783419</t>
  </si>
  <si>
    <t>4244350322</t>
  </si>
  <si>
    <t>golitsyna58@mail.ru</t>
  </si>
  <si>
    <t>https://ds-solnyshko-makarov-r424.gosweb.gosuslugi.ru/nash-detskiy-sad/</t>
  </si>
  <si>
    <t>6512016220</t>
  </si>
  <si>
    <t>1096507000226</t>
  </si>
  <si>
    <t>60739487</t>
  </si>
  <si>
    <t>Устав Новая Редакция_compressed (1).pdf</t>
  </si>
  <si>
    <t>социальное партнёрство с районным домом культуры, ГКУ ЦРБС г. Макарова. ГКУ ЦСРН "Огонёк", Краеведческим музеем</t>
  </si>
  <si>
    <t>В образовательный процесс включены блоки: - непосредственно образовательная деятельность; - образовательная деятельность в режимных моментах; - самостоятельная деятельность детей; -совместно партнерская деятельность взрослого с детьми; -взаимодействия с семьями воспитанников:музыкальный зал и другие помещения образовательного учреждения доступны для использования инвалидами и лицами с ОВЗ. Групповые помещения оснащены разнообразны</t>
  </si>
  <si>
    <t>Расписание организованной образовательной деятельности утверждено приказом от 26.08.2023 https://solnyshko-makarov.tvoysadik.ru/upload/tssolnyshko_makarov_new/files/ee/76/ee76f6ace4db65cedca798420c0d8bf8.pdf</t>
  </si>
  <si>
    <t>12 ти часовой, с 08.30 - 19.30</t>
  </si>
  <si>
    <t>отд. Южно-Сахалинск Банка России// УФК по Сах обл.</t>
  </si>
  <si>
    <t>Банк :отделение Южно-Сахалинск Банка России// УФК по Сахалинской области г. Южно-Сахалинск</t>
  </si>
  <si>
    <t>65Л01  №  0000115</t>
  </si>
  <si>
    <t>143-ДС</t>
  </si>
  <si>
    <t>26.12.14</t>
  </si>
  <si>
    <t> Приказ  1386 - ОД  Дата  26.12.14</t>
  </si>
  <si>
    <t>scan_20220607153033 (1).pdf</t>
  </si>
  <si>
    <t>МБДОУ «Детский сад №2 «Аленький цветочек» г. Макарова» (доп)</t>
  </si>
  <si>
    <t>Муниципальное бюджетное дошкольное образовательное учреждение "Детский сад №2 "Аленький цветочек" г. Макарова" (доп)</t>
  </si>
  <si>
    <t>6.10.78</t>
  </si>
  <si>
    <t>Дата создания учреждения: 04.03.1978 Режим работы: Понедельник-пятница График работы: с 7.30 до 19.30</t>
  </si>
  <si>
    <t>Антонова Зинаида Николаевна</t>
  </si>
  <si>
    <t>Колесникова Елена Александровна</t>
  </si>
  <si>
    <t>Шингарёва Ирина Владимировна</t>
  </si>
  <si>
    <t>Россия, Сахалинская обл, Макаровский р-н г. Макаров, ул. 50 лет ВЛКСМ, д. 8</t>
  </si>
  <si>
    <t>48.619581</t>
  </si>
  <si>
    <t>142.781519</t>
  </si>
  <si>
    <t>4244352477</t>
  </si>
  <si>
    <t>sadik0128@yandex.ru</t>
  </si>
  <si>
    <t>https://ds-alenkij-cvetochek-makarov-r424.gosweb.gosuslugi.ru/</t>
  </si>
  <si>
    <t>694140, Сахалинская область, Макаровский район, г.Макаров, ул. 50 лет ВЛКСМ,8</t>
  </si>
  <si>
    <t>6512003541</t>
  </si>
  <si>
    <t>1026500915198</t>
  </si>
  <si>
    <t>52995417</t>
  </si>
  <si>
    <t>64524000001</t>
  </si>
  <si>
    <t>Устав новая редакция.pdf</t>
  </si>
  <si>
    <t>https://ds-alenkij-cvetochek-makarov-r424.gosweb.gosuslugi.ru/nash-detskiy-sad/dopolnitelnye-zanyatiya/</t>
  </si>
  <si>
    <t>kontent Washer 4,2</t>
  </si>
  <si>
    <t>МБДОУ "Родничок" с.Быков (доп.)</t>
  </si>
  <si>
    <t>Муниципальное бюджетное дошкольное образовательное учреждение «Родничок» с.Быков Долинского района (доп.)</t>
  </si>
  <si>
    <t>16.07.1991</t>
  </si>
  <si>
    <t>Маламура Зинаида Федоровна</t>
  </si>
  <si>
    <t>Ли Любовь Владимировна</t>
  </si>
  <si>
    <t>Кирьянова Юлия Юрьевна</t>
  </si>
  <si>
    <t>694062, Россия, Сахалинская обл, Долинский р-н с. Быков, ул. Горняцкая, д. 16Б</t>
  </si>
  <si>
    <t>47.321928</t>
  </si>
  <si>
    <t>142.555332</t>
  </si>
  <si>
    <t>9621018334</t>
  </si>
  <si>
    <t>bikow.rodnihok@mail.ru</t>
  </si>
  <si>
    <t>http://rodnichok-bikov.tvoysadik.ru/</t>
  </si>
  <si>
    <t>6503009480</t>
  </si>
  <si>
    <t>1026500752376</t>
  </si>
  <si>
    <t>54544038</t>
  </si>
  <si>
    <t>64212804001</t>
  </si>
  <si>
    <t>Постановление.pdf</t>
  </si>
  <si>
    <t>Да МБОУ "СОШ" с.Быков (Договор №1 от 03.02.20); МБОУ ДО "ДДТ" с.Быков (Договор №1 от 09.07.21); МБУК ЦКС МО ГО "Долинский"(Договор №3 от 01.06.22); МБУ ДО "ДШИ" с.Быков (Договор №3 от 01.07.21).</t>
  </si>
  <si>
    <t>180</t>
  </si>
  <si>
    <t>Приказ "Расписание непосредственно-образовательной деятельности на 2024 -2025 учебный год" №58- ОД от 14.08.2024 г. https://rodnichok-bikov.tvoysadik.ru/upload/tsrodnichok_bikov_new/files/5b/b6/5bb6565352bf4f1ee1ae71035f88c45d.pdf</t>
  </si>
  <si>
    <t>1. Обучение и воспитание осуществляется на русском языке; 2. Реализует основную образовательную программу ; 3. Форма обучения - очная; 4. Уровни образования - дошкольный, срок обучения - 5 лет; 5. 5-ти дневная рабочая неделя, с 7 ч. 00 мин. до 19 ч. 00 мин. Суббота, воскресенье, а так же праздничные дни, установленные законодательством РФ - выходные. Начало учебного года - 1 сентября, окончание учебного года -</t>
  </si>
  <si>
    <t>7.00 - 19.00</t>
  </si>
  <si>
    <t>Отделение Южно-Сахалинск БАНК РОССИИ по Сах. обл.</t>
  </si>
  <si>
    <t>20902000440</t>
  </si>
  <si>
    <t>Л035  №  01259</t>
  </si>
  <si>
    <t>65/00374963</t>
  </si>
  <si>
    <t>11.09.2024</t>
  </si>
  <si>
    <t> Приказ  53/24  Дата  11.09.2024</t>
  </si>
  <si>
    <t>Лицензия на осуществление дополнительного образования.pdf</t>
  </si>
  <si>
    <t>МБДОУ "Детский сад "Сказка" г. Долинск (доп.)</t>
  </si>
  <si>
    <t>Муниципальное бюджетное дошкольное образовательное учреждение «Детский сад «Сказка» г. Долинск (доп.)</t>
  </si>
  <si>
    <t>1.11.1946</t>
  </si>
  <si>
    <t>МБДОУ "Сказка"</t>
  </si>
  <si>
    <t>Дворянинова Тамара Сергеевна</t>
  </si>
  <si>
    <t>Китагава Ольга Николаевна</t>
  </si>
  <si>
    <t>Полойникова Марина Александровна</t>
  </si>
  <si>
    <t>Общее собрание работников ОО, Попечительский совет, Родительский комитет</t>
  </si>
  <si>
    <t>694051, Россия, Сахалинская обл, Долинский р-н г. Долинск, ул. Октябрьская, д. 17</t>
  </si>
  <si>
    <t>47.3500</t>
  </si>
  <si>
    <t>142.8000</t>
  </si>
  <si>
    <t>4244227278</t>
  </si>
  <si>
    <t>skazcka@yndex.ru</t>
  </si>
  <si>
    <t>http://skazka_dolinsk.ru/</t>
  </si>
  <si>
    <t>6503009258</t>
  </si>
  <si>
    <t>1026500752717</t>
  </si>
  <si>
    <t>54542393</t>
  </si>
  <si>
    <t>Устав зарегистрированный.pdf</t>
  </si>
  <si>
    <t>музыкальная школа, детская городская библиотека, ККЗ "Россия", Долинский историко-краеведческий музей</t>
  </si>
  <si>
    <t>непосредственная образовательная деятельность, образовательная деятельность в режимных моментах, самостоятельная деятельность</t>
  </si>
  <si>
    <t>Приказ № 122 - ОД от 02 октября 2024 года</t>
  </si>
  <si>
    <t>1. обучение на русском языке 2. продолжительность работы 12 часов, с 07.00 до 19.00, выходные суббота, воскресенье, праздничные дни 3. уровень образования - дошкольный, срок обучения 6 лет, форма обучения - очная 4. начало учебного года 01сентября, окончание учебного года 31 мая, летний оздоровительный период с 01 июня по 31 августа</t>
  </si>
  <si>
    <t>с7.00 до 19.00, предпраздничные дни с 7.00 до 18.00, выходные: суббота, воскресенье, праздничные дни</t>
  </si>
  <si>
    <t>отделение Южно - Сахалинск г. Южно - Сахалинск</t>
  </si>
  <si>
    <t>40701810064011000002</t>
  </si>
  <si>
    <t>20902000400</t>
  </si>
  <si>
    <t>централизованная контент - фильтрация</t>
  </si>
  <si>
    <t>4096</t>
  </si>
  <si>
    <t>общество с ограниченной ответственностью "Регеон"</t>
  </si>
  <si>
    <t>Л035-01259-65/00374968</t>
  </si>
  <si>
    <t> Приказ  №1569-ОД  Дата  7.10.2015</t>
  </si>
  <si>
    <t>МБДОУ "Детский сад "Солнышко" г.Долинск (доп.)</t>
  </si>
  <si>
    <t>Муниципальное бюджетное дошкольное образовательное учреждение «Детский сад «Солнышко г.Долинск Сахалинской области (доп.)</t>
  </si>
  <si>
    <t>1.01.1972</t>
  </si>
  <si>
    <t>Гакова Ольга Борисовна</t>
  </si>
  <si>
    <t>Астафьева Е.О.</t>
  </si>
  <si>
    <t>Демагина А.А.</t>
  </si>
  <si>
    <t>694051, Россия, Сахалинская обл, Долинский р-н г. Долинск, ул. Комсомольская, д. 31б</t>
  </si>
  <si>
    <t>47.32611</t>
  </si>
  <si>
    <t>142.80044</t>
  </si>
  <si>
    <t>4244227293</t>
  </si>
  <si>
    <t>solnyshko_3sad@mail.ru</t>
  </si>
  <si>
    <t>https://solnyshko-dolinsk.sakhalin.gov.ru/</t>
  </si>
  <si>
    <t>6503009515</t>
  </si>
  <si>
    <t>1026500752849</t>
  </si>
  <si>
    <t>54544067</t>
  </si>
  <si>
    <t>Устав от 16.12.2024_compressed_compressed_compressed_compressed_compressed.pdf</t>
  </si>
  <si>
    <t>краткосрочная дополнительная общеразвивающая программа "Добейся успеха"</t>
  </si>
  <si>
    <t>обучение и воспитание осуществляется на русском языке; реализует краткосрочную дополнительную общеразвивающую программу ; формы обучения - очная; уровни образования: дошкольный, срок обучения 1 год; 5-ти дневная рабочая неделя с 7.00 до 19.00</t>
  </si>
  <si>
    <t>5-ти дневная рабочая неделя с 15.00 до 19.00</t>
  </si>
  <si>
    <t>Банк: Отделение Южно-Сахалинск</t>
  </si>
  <si>
    <t>20902000410</t>
  </si>
  <si>
    <t>МБДОУ "Улыбка" г. Долинск (доп.)</t>
  </si>
  <si>
    <t>Муниципальное бюджетное дошкольное образовательное учреждение "Детский сад "Улыбка" г. Долинск (доп.)</t>
  </si>
  <si>
    <t>20.12.2014</t>
  </si>
  <si>
    <t>Время работы: понедельник - пятница с 7:00 до 19:00 Выходные: суббота - воскресенье Осуществляется доп. образование по обучению плаванию и финансовой грамотности.</t>
  </si>
  <si>
    <t>Шалавина Виктория Геннадиевна</t>
  </si>
  <si>
    <t>Шешолина Мария Александровна</t>
  </si>
  <si>
    <t>Подлужнова Елена Николаевна</t>
  </si>
  <si>
    <t>694051, Россия, Сахалинская обл, Долинский р-н г. Долинск, ул. Вилкова, д. 3</t>
  </si>
  <si>
    <t>47.3219</t>
  </si>
  <si>
    <t>142.7949</t>
  </si>
  <si>
    <t>4244226630</t>
  </si>
  <si>
    <t>8(42442)2-66-30</t>
  </si>
  <si>
    <t>ylibka-dolinsk@mail.ru</t>
  </si>
  <si>
    <t>https://ds-ulybka-dolinsk-r424.gosweb.gosuslugi.ru/</t>
  </si>
  <si>
    <t>6503014410</t>
  </si>
  <si>
    <t>1146504001126</t>
  </si>
  <si>
    <t>12274205</t>
  </si>
  <si>
    <t>Устав МБДОУ Улыбка г.Долинск Сахалинской области в новой редакции от 16.12.2024-сжатый.pdf</t>
  </si>
  <si>
    <t>СОШ 1, 2 г.Долинск, Детская библиотека, Краеведческий музей, Школа искусств</t>
  </si>
  <si>
    <t>занятия</t>
  </si>
  <si>
    <t>Приказ о расписании https://ds-ulybka-dolinsk-r424.gosweb.gosuslugi.ru/</t>
  </si>
  <si>
    <t>1) Обучение и воспитание осуществляется на русском языке; 2) реализует основную образовательную программу; 3) формы обучения - очная; 4) уровни образования: дошкольный, срок обучения 5 лет; 5) 5-ти дневная рабочая неделя,с 7:00 до 19:00.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 https://ds-ulybka-dolinsk-r424.gosweb.gos</t>
  </si>
  <si>
    <t>7:00 - 19:00</t>
  </si>
  <si>
    <t>20902000740</t>
  </si>
  <si>
    <t>МБДОУ "Чебурашка" г. Долинск (доп.)</t>
  </si>
  <si>
    <t>Муниципальное бюджетное дошкольное образовательное учреждение «Чебурашка» г. Долинск (доп.)</t>
  </si>
  <si>
    <t>28.05.2008</t>
  </si>
  <si>
    <t>Понедельник-пятница 07.00-19.00, Выходные дни - суббота, воскресенье, а также праздничные дни установленные законодательством РФ Режим работы – круглогодичный.</t>
  </si>
  <si>
    <t>694051, Россия, Сахалинская обл, Долинский р-н г. Долинск, ул. Вилкова, д. 7</t>
  </si>
  <si>
    <t>47.321097</t>
  </si>
  <si>
    <t>142.79485</t>
  </si>
  <si>
    <t>4244226094</t>
  </si>
  <si>
    <t>Dcheburashka.7@yandex.ru</t>
  </si>
  <si>
    <t>https://ds-cheburashka-dolinsk-r424.gosweb.gosuslugi.ru</t>
  </si>
  <si>
    <t>6503000456</t>
  </si>
  <si>
    <t>1036502600221</t>
  </si>
  <si>
    <t>55650953</t>
  </si>
  <si>
    <t>ustav_2024_compressed_compressed (1).pdf</t>
  </si>
  <si>
    <t>Социальные партнеры: СОШ № 1 г.Долинск, СЮН г.Долинск, Детская городская библиотека г.Долинск, ДДТ г.Долинск</t>
  </si>
  <si>
    <t>социально-гуманитарная</t>
  </si>
  <si>
    <t>Структура образовательного процесса состоит из 4-х блоков. Наименования блоков: непосредственно образовательная деятельность; образовательная деятельность в режимных моментах; самостоятельная деятельность детей; совместная деятельность взрослого и ребенка</t>
  </si>
  <si>
    <t>приказ 48- ОД от 26.08.2025 г. https://ds-cheburashka-dolinsk-r424.gosweb.gosuslugi.ru</t>
  </si>
  <si>
    <t>1) Обучение и воспитание осуществляется на русском языке; 2) реализует основную образовательную программу; 3) формы обучения -очная;</t>
  </si>
  <si>
    <t>5-ти дневная рабочая неделя,с 7ч 00 мин до 19 ч 00 мин.Суббота,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</si>
  <si>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20902000420</t>
  </si>
  <si>
    <t>Л035-01259-65/00374945</t>
  </si>
  <si>
    <t>10.11.2016</t>
  </si>
  <si>
    <t> Приказ  №3.12-1453р  Дата  10.11.2016</t>
  </si>
  <si>
    <t>Выписка из реестра лицензий № Л035-01259-65-00374945.pdf</t>
  </si>
  <si>
    <t>МБДОУ "Росинка" с.Сокол (доп.)</t>
  </si>
  <si>
    <t>Муниципальное бюджетное дошкольное образовательное учреждение «Детский сад «Росинка» с. Сокол Долинского района Сахалинской области (доп.)</t>
  </si>
  <si>
    <t>1.07.1971</t>
  </si>
  <si>
    <t>Наш детский сад — это место, где каждый ребенок может раскрыть свои таланты, развить навыки и обрести уверенность в себе. Наша команда высококвалифицированных педагогов создает дружелюбную и безопасную атмосферу, способствующую гармоничному развитию детей. Задача нашего дошкольного учреждения состоит в том, чтобы создать каждому ребёнку все условия для наиболее полной реализации его возможностей. Мы активно внедряем современные образовательные методики и программы, ориентированные на индивидуальные потребности каждого ребенка. Важным аспектом нашей работы является сотрудничество с родителями, ведь именно совместные усилия позволяют создать оптимальные условия для роста и развития наших малышей. На сайте вы найдете информацию о нашем образовательном процессе, мероприятиях, а также полезные советы для родителей. Мы приглашаем вас следить за новостями и активно участвовать в жизни нашего детского сада Спасибо за доверие и поддержку! Вместе мы сделаем детство наших детей ярким и нас</t>
  </si>
  <si>
    <t>Пилипюк Юлия Борисовна</t>
  </si>
  <si>
    <t>Тарасевич Елена Васильевна</t>
  </si>
  <si>
    <t>Карпова Алеся Михайловна</t>
  </si>
  <si>
    <t>694060, Россия, Сахалинская обл, Долинский р-н с. Сокол, ул. Луговая, д. 49А</t>
  </si>
  <si>
    <t>47.231129</t>
  </si>
  <si>
    <t>142.739523</t>
  </si>
  <si>
    <t>4244295342</t>
  </si>
  <si>
    <t>rosinka-2014@mail.ru</t>
  </si>
  <si>
    <t>https://ds-rosinka-sokol-r424.gosweb.gosuslugi.ru/</t>
  </si>
  <si>
    <t>6503009723</t>
  </si>
  <si>
    <t>1026500752343</t>
  </si>
  <si>
    <t>55651346</t>
  </si>
  <si>
    <t>Устав 2024 эл. подпись.pdf</t>
  </si>
  <si>
    <t>общеобразовательный тип</t>
  </si>
  <si>
    <t>https://ds-rosinka-sokol-r424.gosweb.gosuslugi.ru/svedeniya-ob-obrazovatelnoy-organizatsii/dokumenty/raspisanie-bazovyh-vidov-deyatelnosti-detskih-na-span-classwmi-callto2024-2025.html</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</si>
  <si>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 5) 5-ти дневная рабочая неделя,с 7ч 00 мин до 19 ч 00 мин.Суббота,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</si>
  <si>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7.00-19.00</t>
  </si>
  <si>
    <t>Отделение Южно-Сахалинск БАНК РОССИИ</t>
  </si>
  <si>
    <t>20902000430</t>
  </si>
  <si>
    <t>МБДОУ "Дюймовочка" с. Стародубское (доп.)</t>
  </si>
  <si>
    <t>Муниципальное бюджетное дошкольное образовательное учреждение "Детский сад «Дюймовочка" с. Стародубское (доп.)</t>
  </si>
  <si>
    <t>26.12.2013</t>
  </si>
  <si>
    <t>Полное наименование образовательного учреждения: муниципальное бюджетное дошкольное образовательное учреждение «Детский сад «Дюймовочка» с. Стародубское Долинского района Сахалинской области Сокращенное наименование: МБДОУ «Детский сад «Дюймовочка» с. Стародубское Дата создания образовательной организации: 26 декабря 2013 года Место нахождение образовательной организации (юридический, почтовый и фактический адрес): ул. Комсомольская, д. 30, с. Стародубское Долинского района Сахалинской области, 694071 Место осуществления образовательной деятельности: ул. Комсомольская, д. 30, с. Стародубское Долинского района Сахалинской области, 694071 Учреждение работает по пятидневной рабочей неделе с 12–часовым пребыванием детей и календарным временем посещения круглогодично: - начало работы – 7.00 час. - окончание работы – 19.00 час. - в предпраздничные дни – с 7.00 до 18.00 час. - выходные дни – суббота, воскресенье, праздничные дни.</t>
  </si>
  <si>
    <t>Заппарова Светлана Рашидовна1</t>
  </si>
  <si>
    <t>Бараш Любовь Васильевна</t>
  </si>
  <si>
    <t>Юдаева Ирина Павловна</t>
  </si>
  <si>
    <t>694071, Россия, Сахалинская обл, Долинский р-н с. Стародубское, ул. Комсомольская, д. 30</t>
  </si>
  <si>
    <t>47.411727905</t>
  </si>
  <si>
    <t>142.828384399</t>
  </si>
  <si>
    <t>4244293366</t>
  </si>
  <si>
    <t>dgo.mbdoudsds@sakhalin.gov.ru</t>
  </si>
  <si>
    <t>https://ds-dyujmovochka-starodubskoe-r424.gosweb.gosuslugi.ru</t>
  </si>
  <si>
    <t>6503009554</t>
  </si>
  <si>
    <t>1026500452321</t>
  </si>
  <si>
    <t>54544096</t>
  </si>
  <si>
    <t>4210000</t>
  </si>
  <si>
    <t>Устав Дюймовочка 1247-па.pdf</t>
  </si>
  <si>
    <t>114</t>
  </si>
  <si>
    <t>Группа/день недели ПОНЕДЕЛЬНИК ВТОРНИК СРЕДА ЧЕТВЕРГ ПЯТНИЦА Средняя «Неваляшки» (4-5 лет) Продолжительность: 20 мин. (во 2 пол. дня) - 18.00-18.30 «Казачий танец» - - - Старшая «Непоседы» (5-6 лет) Продолжительность: 25 мин. (во 2 пол. дня) - - 17.30-18.00 «Мультстудия» 17.30-18.00 «Программирование с KUBO» - Подготовительная «Почемучки» (6-7 лет) Продолжительность: 30 мин. (во 2 пол. дня) - 17.30-18.00 «Счастливый английский» 17.30-18.00 «Мультстудия» 17.30-18.00 «Программирование с KUBO»</t>
  </si>
  <si>
    <t>1) Обучение и воспитание осуществляется на русском языке; 2) реализует основную образовательную программу; 4) уровни образования: дошкольный, срок обучения 5 лет; 5) 5-ти дневная рабочая неделя, с 7ч. до 19 ч. Суббота, воскресенье, а также праздничные дни, установленные законодательством РФ - выходные. Учебного год - с 01 сентября 2025 г.- 31 мая 2026 г , с 01 июня 2026 г. по 31 августа 2026 г. - летний оздоровительный период.</t>
  </si>
  <si>
    <t>5-ти дневная рабочая неделя, с 7ч. до 19 ч. Суббота, воскресенье, а также праздничные дни, установленные законодательством РФ - выходные. Учебного год - с 02 сентября 2024 г.- 31 мая 2025 г , с 01 июня 2025 г. по 31 августа 2025 г. - летний оздоровительный период.</t>
  </si>
  <si>
    <t>Отд б России//УФК по Сах обл г. Южно-Сахалинска</t>
  </si>
  <si>
    <t>20902000470</t>
  </si>
  <si>
    <t>ООО"Солнце Телеком"</t>
  </si>
  <si>
    <t>МБДОУ детский сад "Звездочка" (доп.)</t>
  </si>
  <si>
    <t>Муниципальное бюджетное дошкольное образовательное учреждение детский сад «Звёздочка» (доп.)</t>
  </si>
  <si>
    <t>3.09.1963</t>
  </si>
  <si>
    <t>Муниципальное бюджетное дошкольное образовательное учреждение детский сад «Звёздочка» расположено в жилом месте села Крабозаводское. Здание МБДОУ детский сад построено по типовому проекту. Проектная наполняемость на 110 мест. Площадь здания 2666,6 кв.м. Общая площадь земельного участка 7024,0 кв.м. В ДОУ функционирует 3 группы, укомплектованных в соответствии с возрастными нормами, из которых: общеобразовательная группа раннего возраста с 1.6 до 3 лет - 1 группа младшая группа с 3 лет до 4 лет- 1 группа; старшая разновозрастная группа комбинированной направленности с 4 лет до 7 лет – 1 группа МБДОУ детский сад «Звёздочка» работает по основной образовательной программе, разработанной на основе инновационной программы дошкольного образования «От рождения до школы» под редакцией Н.Е. Вераксы, Т.С. Комаровой, М.А.Васильевой.</t>
  </si>
  <si>
    <t>Степанова Ольга Владимировна</t>
  </si>
  <si>
    <t>Веснина Надежда Александровна</t>
  </si>
  <si>
    <t>Россия, Сахалинская обл, Южно-Курильский р-н с. Крабозаводское, ул. Ключевая, д. здание 6</t>
  </si>
  <si>
    <t>43.830687</t>
  </si>
  <si>
    <t>146.748183</t>
  </si>
  <si>
    <t>4245525016</t>
  </si>
  <si>
    <t>yukgo.mbdouz@sakhalin.gov.ru</t>
  </si>
  <si>
    <t>http://douzv.ru/</t>
  </si>
  <si>
    <t>6518006806</t>
  </si>
  <si>
    <t>1036506400380</t>
  </si>
  <si>
    <t>14081367</t>
  </si>
  <si>
    <t>МБУК ДК "Утро Родины", МБУК Библиотека с.Крабозаводское, МБОУ СОШ с.Крабозаводское, ПЧ №50 с.Крабозаводское ОСП Южно-Курильский ПО, патрульный пост (дислокации) с.Крабозаводское.</t>
  </si>
  <si>
    <t>1. Образовательная деятельность. 2. Образовательная деятельность в режимных моментах. 3. Самостоятельная деятельность детей. 4. Образовательная деятельность в семье.</t>
  </si>
  <si>
    <t>https://douzv.ru/wp-content/uploads/2024/09/ecp-raspisan-starshay-24-25-30-08-2024.pdf https://douzv.ru/wp-content/uploads/2024/09/ecp-raspisan-mladshay-24-25-30-08-2024.pdf https://douzv.ru/wp-content/uploads/2025/02/ecp-raspis-od-1-2g-20-01-2025.pdf</t>
  </si>
  <si>
    <t>Образовательная программа МБДОУ детский сад "Звёздочка" разработана в соответствии ФГОС ДО, ФОП ДО, инновационной программы "От рождения до школы" .</t>
  </si>
  <si>
    <t>пн-пт — рабочие дни, сб, вс и праздничные дни — выходные. График работы с 7.30 до 17.30</t>
  </si>
  <si>
    <t>ОТДЕЛЕНИЕ ЮЖНО-САХАЛИНСК БАНКА РОССИИ//УФК Сах.обл</t>
  </si>
  <si>
    <t>20912UU2770</t>
  </si>
  <si>
    <t>ОТДЕЛЕНИЕ ЮЖНО_САХАЛИНСК БАНКА РОССИИ // УФК по Сахалинской области г. Южно-Сахалинск</t>
  </si>
  <si>
    <t>Л035-01259-65/00276183</t>
  </si>
  <si>
    <t>28.12.2016</t>
  </si>
  <si>
    <t>Министерсво образования Сахалинской области</t>
  </si>
  <si>
    <t> Приказ  №3.12-1684р  Дата  28.12.2016</t>
  </si>
  <si>
    <t>Дополн образование Выписка из реестра лицензии.pdf</t>
  </si>
  <si>
    <t>МБДОУ детский сад "Ромашка" (доп.)</t>
  </si>
  <si>
    <t>Муниципальное бюджетное дошкольное образовательное учреждение детский сад «Ромашка» (доп.)</t>
  </si>
  <si>
    <t>20.10.2011</t>
  </si>
  <si>
    <t>Худякова Ирина Петровна</t>
  </si>
  <si>
    <t>Чусова Наталья Валерьевна</t>
  </si>
  <si>
    <t>Натёнок Юлия Анатольевна</t>
  </si>
  <si>
    <t>694520, Россия, Сахалинская обл, Южно-Курильский р-н с. Малокурильское, ул. Терешкова, д. 4</t>
  </si>
  <si>
    <t>43.8689</t>
  </si>
  <si>
    <t>146.832</t>
  </si>
  <si>
    <t>4245596757</t>
  </si>
  <si>
    <t>detsad_malokurilsk@mail.ru</t>
  </si>
  <si>
    <t>http://mbou-romashka.ru/</t>
  </si>
  <si>
    <t>6518006813</t>
  </si>
  <si>
    <t>1036506400215</t>
  </si>
  <si>
    <t>14081350</t>
  </si>
  <si>
    <t>64256817001</t>
  </si>
  <si>
    <t>Устав (2).PDF</t>
  </si>
  <si>
    <t>Дошкольное образование.Общеразвивающего вида.</t>
  </si>
  <si>
    <t>9:00-9:25 9:35-10:00 15:40-16:05 Суббота -воскресенье выходной https://mbou-romashka.ru/wp-content/uploads/2023/08/ecp-setka-zanyatiy-24-25.pdf</t>
  </si>
  <si>
    <t>Развивающее обучение</t>
  </si>
  <si>
    <t>7.45-17.45</t>
  </si>
  <si>
    <t>банка России/УФК по Сахалинской области</t>
  </si>
  <si>
    <t>20912UU2730</t>
  </si>
  <si>
    <t>Загружены реквизиты</t>
  </si>
  <si>
    <t>0000  №  0000000000</t>
  </si>
  <si>
    <t>ЛО35-01259-65/00267151</t>
  </si>
  <si>
    <t>27.07.2022</t>
  </si>
  <si>
    <t> Приказ  №3.12-36р  Дата  13.01.2017</t>
  </si>
  <si>
    <t>Лицензия дополнительного образования 22.07.2022г (1).PDF</t>
  </si>
  <si>
    <t>МБДОУ Детский сад «Островок» (доп.)</t>
  </si>
  <si>
    <t>Муниципальное бюджетное дошкольное образовательное учреждение детский сад «Островок» (доп.)</t>
  </si>
  <si>
    <t>2.08.2017</t>
  </si>
  <si>
    <t>Дошкольное образовательное учреждение построено в рамках федеральной целевой программы "Социально-экономического развития Курильских островов (Сахалинская область) на 2016-2025 годы"</t>
  </si>
  <si>
    <t>Собгайда Палина Евгеньевна</t>
  </si>
  <si>
    <t>Абрамова Ирина Аркадьевна</t>
  </si>
  <si>
    <t>Лакиза Валентина Леонидовна</t>
  </si>
  <si>
    <t>694520, Россия, Сахалинская обл, Южно-Курильский р-н с. Малокурильское, ул. Терешкова, д. 5</t>
  </si>
  <si>
    <t>43.48</t>
  </si>
  <si>
    <t>4245596577</t>
  </si>
  <si>
    <t>mbdou-ostrovok2017@yandex.ru</t>
  </si>
  <si>
    <t>http://mbdou-ostrovok.ru/</t>
  </si>
  <si>
    <t>6518009349</t>
  </si>
  <si>
    <t>651800100</t>
  </si>
  <si>
    <t>1176501006714</t>
  </si>
  <si>
    <t>19082696</t>
  </si>
  <si>
    <t>устав 23.12.2024 (1).pdf</t>
  </si>
  <si>
    <t>НОД</t>
  </si>
  <si>
    <t>Приказ "об утверждении документации, регламентирующий воспитательно-образовательный процесс в МБДОУ"Д/с "Островок" №157-ОД от 31.08.2022</t>
  </si>
  <si>
    <t>1) Обучение и воспитание осуществляется на русском языке; 2) Реализует основную образовательную программу; 3) Формы обучения - очная; 4) Уровень образования: дошкольный, срок обучения 5 лет; 5) 5-ти дневная рабочая неделя, с 7.45 мин до 17.45 мин. Суббота, воскресенье, а также праздничные дни, установленные законодательством РФ - выходные. Начало учебного года - 01 сентября, конец учебного года -31 мая, с 01 июня по 31 августа - летний оздоровительный период.</t>
  </si>
  <si>
    <t>Пн-Пт с 07.45 до 17.45, Сб-Вс - выходной</t>
  </si>
  <si>
    <t>20912UU2690</t>
  </si>
  <si>
    <t>МБДОУ "Детский сад "Солнышко" (доп.)</t>
  </si>
  <si>
    <t>Муниципальное бюджетное дошкольное образовательное учреждение детский сад «Солнышко» пгт Южно-Курильск (доп.)</t>
  </si>
  <si>
    <t>МБДОУ "Д/с "Солнышко" был открыт 02.08.2017 год. (Лицензия на осуществление образовательной деятельности общее образование и дополнительное образование №166-ДС от 29.03.2018г,. Лицензия на медицинскую деятельность № ЛО-65-01-001318 от 13.09.2019г.)</t>
  </si>
  <si>
    <t>Ветрова Алёна Георге</t>
  </si>
  <si>
    <t>Еланина Тамара Александровна</t>
  </si>
  <si>
    <t>Синькова Оксана Ивановна</t>
  </si>
  <si>
    <t>694500, Россия, Сахалинская обл, Южно-Курильский р-н пгт. Южно-Курильск, кв-л. Рыбников, д. 4</t>
  </si>
  <si>
    <t>44.025771</t>
  </si>
  <si>
    <t>145.859417</t>
  </si>
  <si>
    <t>4245521700</t>
  </si>
  <si>
    <t>yukgo.mbdous@sakhalin.gov.ru</t>
  </si>
  <si>
    <t>https://ds-solnyshko-yuzhnokurilsk-r424.gosweb.gosuslugi.ru/</t>
  </si>
  <si>
    <t>6518009356</t>
  </si>
  <si>
    <t>1176501006725</t>
  </si>
  <si>
    <t>19082681</t>
  </si>
  <si>
    <t>Устав МБДОУ Дс Солнышко от 23 12.2024 -сжатый.pdf</t>
  </si>
  <si>
    <t>МБУК Южно-Курильский Краеведческий музей, Муниципальное бюджетное учреждение культуры «Южно-Курильская централизованная библиотечная Система".</t>
  </si>
  <si>
    <t>Приказ № 80-ОД от 16.08.2024 год https://ds-solnyshko-yuzhnokurilsk-r424.gosweb.gosuslugi.ru/svedeniya-ob-obrazovatelnoy-organizatsii/dokumenty/raspisanie-zanyatiy-v-munitsipalnom-byudzhetnom-doshkolnom-obrazovatelnom-uchrezhdenii-detskiy-sad-solnyshko-na-2024-2025-uchebnyy-god.html</t>
  </si>
  <si>
    <t>https://ds-solnyshko-yuzhnokurilsk-r424.gosweb.gosuslugi.ru/svedeniya-ob-obrazovatelnoy-organizatsii/obrazovanie/</t>
  </si>
  <si>
    <t>20912UU2550, 21912UU2550</t>
  </si>
  <si>
    <t>65П1  №  0001062</t>
  </si>
  <si>
    <t>166-ДС</t>
  </si>
  <si>
    <t>29.03.2018</t>
  </si>
  <si>
    <t> Приказ  3.12-321-р  Дата  29.03.2018</t>
  </si>
  <si>
    <t>лицензия на осуществление образовательной деятельности.pdf</t>
  </si>
  <si>
    <t>МБДОУ детский сад "Аленка" (доп.)</t>
  </si>
  <si>
    <t>Муниципальное бюджетное дошкольное образовательное учреждение детский сад «Аленка» пгт Южно-Курильск (доп.)</t>
  </si>
  <si>
    <t>19.10.2010</t>
  </si>
  <si>
    <t>Реализуется дополнительное образование: ритмика, театрализованная деятельность, английский язык</t>
  </si>
  <si>
    <t>Ульянова Ольга Васильевна</t>
  </si>
  <si>
    <t>Браславцева Эльвира Васильевна</t>
  </si>
  <si>
    <t>Ткач Наталья Ивановна</t>
  </si>
  <si>
    <t>694500, Россия, Сахалинская обл, Южно-Курильский р-н пгт. Южно-Курильск, ул. 60 лет ВЛКСМ, д. 21</t>
  </si>
  <si>
    <t>44.025200</t>
  </si>
  <si>
    <t>145.867493</t>
  </si>
  <si>
    <t>4245521924</t>
  </si>
  <si>
    <t>факса нет</t>
  </si>
  <si>
    <t>yukgo.mbdoua@sakhalin.gov.ru</t>
  </si>
  <si>
    <t>https://alenkasakh.gosuslugi.ru</t>
  </si>
  <si>
    <t>6518008200</t>
  </si>
  <si>
    <t>1106518000170</t>
  </si>
  <si>
    <t>66717544</t>
  </si>
  <si>
    <t>Устав 2024 с печатью налоговой.pdf</t>
  </si>
  <si>
    <t>1. МБОУ "СОШ пгт. Южно-Курильск"</t>
  </si>
  <si>
    <t>Наименования блоков: 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 "</t>
  </si>
  <si>
    <t>Ссылка на официальный сайт образовательной организации. https://alenkasakh.gosuslugi.ru/svedeniya-ob-obrazovatelnoy-organizatsii/dokumenty/planirovanie-raspisanie-organizovanno-obrazovatelnoy-deyatelnosti-na-2024-2025-uchebnyy-god.html</t>
  </si>
  <si>
    <t>1.Обучение и воспитание осуществляется на русском языке; 2. Реализует основную образовательную программу; 3. форма обучени: очная; 4. уровень образования: дошкольное, срок обучения 5 лет 5. 5-ти дневная рабочая неделя, с 7.00 до 19.00 Суббота, воскресенье, а также праздничные дни, установленные законодательством РФ -выходные. Начало учебного года - 1 сентября, конец учебного года - 31 мая. С 1 июля по 31 августа - летний оздоровительный период.</t>
  </si>
  <si>
    <t>5-ти дневная рабочая неделя с 7.00 до 19.00</t>
  </si>
  <si>
    <t>ОТДЕЛЕНИЕ ЮЖНО-САХАЛИНСК БР</t>
  </si>
  <si>
    <t>20912UU2570</t>
  </si>
  <si>
    <t>65Л01  №  0000352</t>
  </si>
  <si>
    <t>148-ДС</t>
  </si>
  <si>
    <t>Министерство образования Сахалинской области, ссылка https://alenkasakh.ru/wp-content/uploads/2015/12/licenziya-2015-na-osuchestvlenie-obraz-deyat.pdf</t>
  </si>
  <si>
    <t> Приказ  № 61-ОДhttps://alenkasakh.gosuslugi.ru/svedeniya-  Дата  19.01.2012</t>
  </si>
  <si>
    <t>licenziya_28_07_2015_mbdou_ds_alenka.pdf</t>
  </si>
  <si>
    <t>МБДОУ детский сад "Белочка" (доп.)</t>
  </si>
  <si>
    <t>Муниципальное бюджетное дошкольное образовательное учреждение детский сад «Белочка» пгт Южно-Курильск (доп.)</t>
  </si>
  <si>
    <t>13.05.1998</t>
  </si>
  <si>
    <t>МБДОУ д/с «Белочка» создано на основании Постановления администрации Южно-Курильского района № 407 от 13 мая 1998 г. В соответствии с Постановлением Главы администрации муниципального образования «Южно-Курильский городской округ» от 20.10.2011 г. № 581.Учредителем МБДОУ д/с «Белочка» является является: Администрация Южно-Курильского муниципального округа Сахалинской области</t>
  </si>
  <si>
    <t>Утегенова Индира Сиелхановна</t>
  </si>
  <si>
    <t>694500, Россия, Сахалинская обл, Южно-Курильский р-н пгт. Южно-Курильск, ул. Советская, д. 23</t>
  </si>
  <si>
    <t>44.031701</t>
  </si>
  <si>
    <t>145.860468</t>
  </si>
  <si>
    <t>4245521516</t>
  </si>
  <si>
    <t>yukgo.mbdoub@sakhalin.gov.ru</t>
  </si>
  <si>
    <t>https://doubelochka.gosuslugi.ru/</t>
  </si>
  <si>
    <t>6518002706</t>
  </si>
  <si>
    <t>1026501202650</t>
  </si>
  <si>
    <t>59553022</t>
  </si>
  <si>
    <t>Устав от 01.01.2025_compressed.pdf</t>
  </si>
  <si>
    <t>Южно-Курильская библиотека, Южно-Курильский краеведческий музей, Южно-Курильская центральная детская музыкальная школа, Южно-курильский РДК, Заповедник «Курильский».</t>
  </si>
  <si>
    <t>Расписание занятий на 2024-2025 учебный год: https://doubelochka.gosuslugi.ru/svedeniya-ob-obrazovatelnoy-organizatsii/obrazovanie/raspisanie-zanyatiy-vse-gruppy-2024-2025.html</t>
  </si>
  <si>
    <t>1) Обучение и воспитание осуществляется на русском языке; 2) реализует основную образовательную программу; 3) формы обучения-очная; 4) уровни образования: дошкольный, срок обучения 5 лет; 5) 5-ти дневная рабочая неделя,с 8ч00мин до 18ч00 мин.Суббота, воскресенье, а также праздничные дни, установленные законодательством РФ -выходные. Начало учебного года -01 сентября, конец учебного года -31 мая, с 01 июня по 31 августа - летний оздоровительный период. https://doubelochka.ru/osnovnye-svedeniya/</t>
  </si>
  <si>
    <t>8:00 до 18:00</t>
  </si>
  <si>
    <t>20912UU2530</t>
  </si>
  <si>
    <t>134-ДС</t>
  </si>
  <si>
    <t>29.04.2022</t>
  </si>
  <si>
    <t> Приказ  3.12-1462р  Дата  11.11.2016</t>
  </si>
  <si>
    <t>Выписка из реестра лицензий по состоянию на 29.04.2022.pdf</t>
  </si>
  <si>
    <t>МБДОУ детский сад "Рыбка" (доп.)</t>
  </si>
  <si>
    <t>Муниципальное бюджетное дошкольное образовательное учреждение детский сад «Рыбка» пгт Южно-Курильск (доп.)</t>
  </si>
  <si>
    <t>МДОУ №3 "Рыбка"</t>
  </si>
  <si>
    <t>14.05.1998</t>
  </si>
  <si>
    <t>Наш детский сад – это удивительная страна детства. В ней всё возможно, всё позволено. Здесь слабый и беззащитный может стать сильным, смелым, всемогущим, а скучное и неинтересное может показаться довольно весёлым и забавным. В нашей стране детства каждый может преодолеть все невзгоды и неприятности, сделать мир ярким, красочным и интересным.</t>
  </si>
  <si>
    <t>Хрущева Юлия Юрьевна</t>
  </si>
  <si>
    <t>Кошелева Венера Джаппаркуловна</t>
  </si>
  <si>
    <t>694500, Россия, Сахалинская обл, Южно-Курильский р-н пгт. Южно-Курильск, ул. Мира, д. 4</t>
  </si>
  <si>
    <t>44.027166</t>
  </si>
  <si>
    <t>145.857137</t>
  </si>
  <si>
    <t>4245521242</t>
  </si>
  <si>
    <t>84245521242</t>
  </si>
  <si>
    <t>ribka_sad@mail.ru</t>
  </si>
  <si>
    <t>https://ribka-sadik.ru/</t>
  </si>
  <si>
    <t>6518006718</t>
  </si>
  <si>
    <t>1026501202661</t>
  </si>
  <si>
    <t>59553036</t>
  </si>
  <si>
    <t>Устав МБДОУ дс Рыбка_compressed.pdf</t>
  </si>
  <si>
    <t>Партнерство происходит на условиях устной договоренности, с выпуском внутренних приказов организации. МБДОУ активно взаимодействует с такими структурами: МБУК "Южно-Курильский районный Дом культуры"; Южно-Курильская ЦБС; Южно-Курильский краеведческий музей; Государственный природный заповедник Курильский; МБОУ "СОШ пгт. Южно-Курильск"</t>
  </si>
  <si>
    <t>Общеразвивающий детский сад</t>
  </si>
  <si>
    <t>Структура образовательного процесса составляет единство и взаимосвязь его компонентов: целевого, содержательного, организационно-деятельностного, контрольно-оценочного и эмоционально-мотивационного. Учебный день делится на три блока: 1. Утренний образовательный блок: Совместную деятельность воспитателя с ребенком, Свободную самостоятельную деятельность детей; 2. Развивающий блок: представляет собой организационное обучение в форме ООД; 3. Вечерний блок: кружковая деятельность / индивидуальная ра</t>
  </si>
  <si>
    <t>https://ribka-sadik.ru/wp-content/uploads/2022/09/ecp-raspisan-ood-22-23.pdf</t>
  </si>
  <si>
    <t>МБДОУ самостоятельно в осуществлении образовательного процесса. Организация образовательного процесса в ДОУ осуществляется в соответствии с образовательными программами и расписаниями образовательной деятельности. Обучение и воспитание в ДОУ ведутся на русском языке. В ДОУ создаются условия для изучения русского языка как государственного языка Российской Федерации. Нормативный срок обучения - 5 лет.</t>
  </si>
  <si>
    <t>ОТДЕЛЕНИЕ ЮЖНО-САХАЛИНСК БАНКА РОССИИ//</t>
  </si>
  <si>
    <t>2061611107030</t>
  </si>
  <si>
    <t>МБДОУ детский сад "Аленький цветочек" с. Буревестник (доп.)</t>
  </si>
  <si>
    <t>Муниципальное бюджетное дошкольное образовательное учреждение детский сад "Аленький цветочек" муниципального образования «Курильский городской округ» (доп.)</t>
  </si>
  <si>
    <t>12.07.1990</t>
  </si>
  <si>
    <t>Дошкольное образовательное учреждение</t>
  </si>
  <si>
    <t>Пахмутова Елена Анатольевна1</t>
  </si>
  <si>
    <t>Кидряева Альбина Гаязевна</t>
  </si>
  <si>
    <t>694541, Россия, Сахалинская обл, Курильский р-н с. Горное, ул. ДОС, д. 18</t>
  </si>
  <si>
    <t>44.5545</t>
  </si>
  <si>
    <t>147.3412</t>
  </si>
  <si>
    <t>4245498370</t>
  </si>
  <si>
    <t>kurgo.mbdou.ac@sakhalin.gov.ru</t>
  </si>
  <si>
    <t>https://burevestnik-dou.sakhalin.gov.ru/</t>
  </si>
  <si>
    <t>6511003676</t>
  </si>
  <si>
    <t>1026501100856</t>
  </si>
  <si>
    <t>52996664</t>
  </si>
  <si>
    <t>64220000000</t>
  </si>
  <si>
    <t>ustav_obrazovatelnoy_organizacii_compressed.pdf</t>
  </si>
  <si>
    <t>http://burevestnik-dc.ru/userfiles/education/ssylka_11.pdf</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</si>
  <si>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 5) 5-ти дневная рабочая неделя, с 8 ч 00 мин до 18 ч 30 мин.Суббота,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</si>
  <si>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МБДОУ детский сад «Алёнушка» г. Курильск (доп.)</t>
  </si>
  <si>
    <t>Муниципальное бюджетное дошкольное образовательное учреждение детский сад «Алёнушка» Курильского муниципального округа Сахалинской области (доп.)</t>
  </si>
  <si>
    <t>3.01.1971</t>
  </si>
  <si>
    <t>О месте нахождения образовательной организации Почтовый адрес: 694530, Россия, Сахалинская область, г.Курильск, ул.Гидростроевская, д.13А Телефон: 8 (42454) 42-1-60, 42-3-58 Факс: 8 (42454) 42-0-43 Электронная почта: kurgo.mbdou.al@sakhalin.gov.ru Представительств, филиалов МБДОУ детский сад "Алёнушка" не имеет. О режиме и графике работы МБДОУ детский сад "Алёнушка" работает 5 дней в неделю. Выходные дни - суббота, воскресенье и праздничные дни. Длительность пребывания детей в учреждении 10,5 часов (с 7:45 до 18:15 ч).</t>
  </si>
  <si>
    <t>Олеся Андреевна Белекова</t>
  </si>
  <si>
    <t>694530, Россия, Сахалинская обл, Курильский р-н г. Курильск, ул. Гидростроевская, д. 13А</t>
  </si>
  <si>
    <t>4245442043</t>
  </si>
  <si>
    <t>kurgo.mbdou.al@sakhalin.gov.ru</t>
  </si>
  <si>
    <t>http:// kurilsk-alenushka.ru</t>
  </si>
  <si>
    <t>Отсутствуют</t>
  </si>
  <si>
    <t>6511003683</t>
  </si>
  <si>
    <t>1026501100845</t>
  </si>
  <si>
    <t>52997066</t>
  </si>
  <si>
    <t>20003</t>
  </si>
  <si>
    <t>Скан Устав МБДОУ детский сад «Алёнушка» МО «Курильский городской округ».docx</t>
  </si>
  <si>
    <t>МБУ"Централизованная клубная система", МБУ «Курильская централизованная библиотечная система", МБУ "Физкультурно-оздоровительный комплекс"</t>
  </si>
  <si>
    <t>Общеразвивающего направления</t>
  </si>
  <si>
    <t>Непосредственно-образовательная деятельность, реализуемая в ходе совместной деятельности взрослого и детей; Совместная деятельность взрослого и детей, осуществляемая в ходе режимных моментов и направленная на решение образовательных задач; Самостоятельная деятельность детей. Структура образовательного процесса составляет единство и взаимосвязь его компонентов: целевого, содержательного, организационно-деятельностного и эмоционально-мотивационного.</t>
  </si>
  <si>
    <t>http://kurilsk-alenushka.ru/documents/raspisanie_organizovannoy_obrazovatelynoy_deatelynosti_na_2023-2024.pdf</t>
  </si>
  <si>
    <t>http://kurilsk-alenushka.ru/predmetno_razvivausaa_sreda.htm</t>
  </si>
  <si>
    <t>5- разовое питание</t>
  </si>
  <si>
    <t>20643UU3080; 21616Ш48210</t>
  </si>
  <si>
    <t>МБДОУ детский сад "Золотая рыбка" с. Рейдово (доп.)</t>
  </si>
  <si>
    <t>Муниципальное бюджетное дошкольное образовательное учреждение детский сад "Золотая рыбка" муниципального образования «Курильский городской округ» с. Рейдово (доп.)</t>
  </si>
  <si>
    <t>1.04.1994</t>
  </si>
  <si>
    <t>Каргина Юлия Олеговна</t>
  </si>
  <si>
    <t>Лагунина С.О.</t>
  </si>
  <si>
    <t>694535, Россия, Сахалинская обл, Курильский р-н с. Рейдово, ул. Мира, д. 9а</t>
  </si>
  <si>
    <t>4245499328</t>
  </si>
  <si>
    <t>kurgo.mbdou.zr@sakhalin.gov.ru</t>
  </si>
  <si>
    <t>https://www.reidovo-dc.ru/</t>
  </si>
  <si>
    <t>6511003669</t>
  </si>
  <si>
    <t>1026501100834</t>
  </si>
  <si>
    <t>52996670</t>
  </si>
  <si>
    <t>УСТАВ с 01.01.2025г.pdf</t>
  </si>
  <si>
    <t>с 15.30 - 17.30</t>
  </si>
  <si>
    <t>очное обучение</t>
  </si>
  <si>
    <t>07.45-08.15</t>
  </si>
  <si>
    <t>20616UU2Z80</t>
  </si>
  <si>
    <t>Л035-01259-65/00374930</t>
  </si>
  <si>
    <t> Приказ  3.12-1441р  Дата  7.11.2016</t>
  </si>
  <si>
    <t>Лицензия по доп.обр.pdf</t>
  </si>
  <si>
    <t>МБДОУ детский сад "Северянка" (доп.)</t>
  </si>
  <si>
    <t>Муниципальное бюджетное дошкольное образовательное учреждение детский сад "Северянка" муниципального образования «Северо-Курильский муниципальный округ» г. Северо-Курильск (доп.)</t>
  </si>
  <si>
    <t>31.03.2011</t>
  </si>
  <si>
    <t>В МБДОУ-детский сад "Северянка" дополнительное образование представлено следующими программами: 1. Дополнительная общеразвивающая программа "Волшебная кисточка". Направленность - художественная. 2. Дополнительная общеразвивающая программа "Тропинка к знаниям". Направленность- социально-гуманитарная.</t>
  </si>
  <si>
    <t>Зубова Н.В.</t>
  </si>
  <si>
    <t>Дамаданова С.А.</t>
  </si>
  <si>
    <t>Недбайлова А.В.</t>
  </si>
  <si>
    <t>694550, Россия, Сахалинская обл, Северо-Курильский р-н г. Северо-Курильск, ул. Сахалинская, д. 56</t>
  </si>
  <si>
    <t>50.666175</t>
  </si>
  <si>
    <t>156.115264</t>
  </si>
  <si>
    <t>4245321228</t>
  </si>
  <si>
    <t>skgo.mbdoudss@sakhalin.gov.ru</t>
  </si>
  <si>
    <t>http://severanka.shl.prosadiki.ru</t>
  </si>
  <si>
    <t>6515001775</t>
  </si>
  <si>
    <t>1026501158628</t>
  </si>
  <si>
    <t>12274292</t>
  </si>
  <si>
    <t>64543000</t>
  </si>
  <si>
    <t>Актуальный УставДОУ ноябрь 2018 в редакции Постановления 280 от 29 июля 2024.pdf</t>
  </si>
  <si>
    <t>МБОУ «Средняя школа г. Северо-Курильска» МБУК «Северо-Курильская городская библиотека» МБОУ ДОД «ДШИ г. Северо-Курильска ГБУЗ «Северо-Курильская ЦРБ» Пограничное отделение г. Северо-Курильска СВПУ БО ФСБ РФ Центр ГО и ЧС в г.Северо-Курильске ОМВД России по Северо-Курильскому ГО ЦЗН г. Северо-Курильска МБУ - «Северо-Курильский краеведческий музей» МБУ «Дом культуры Северо-Курильского городского округа» СОК «Косатка»</t>
  </si>
  <si>
    <t>1. Занятия. 2. Совместная деятельность воспитанников и взрослых. 3. Самостоятельная деятельность воспитанников.</t>
  </si>
  <si>
    <t>ДОП "Тропинка к знаниям": Старшая группа - понедельник 15.45-16.10 Подготовительная к школе группа - среда 15.45-16.10 ДОП "Волшебная кисточка" Старшая группа - пятница 15.45 - 17.00 Подготовительная к школе группа - вторник 15.45 - 17.00</t>
  </si>
  <si>
    <t>Зачисление обучающихся по дополнительной общеразвивающей программе проводится на основании письменного заявления родителей. Обучение осуществляется на русском языке Форма обучения - очная. Возраст обучающихся - с 5 до 7 лет Группы формируются на начало учебного года. Набор детей производится в течение учебного года в соответствии с возрастными и индивидуальными особенностями ребёнка.</t>
  </si>
  <si>
    <t>с 15.45 до 17.00</t>
  </si>
  <si>
    <t>ФД СК ГО (МБДОУ - детский сад "Северянка") л/с 20902000020</t>
  </si>
  <si>
    <t>ИП Серокуров Андрей Григорьевич</t>
  </si>
  <si>
    <t>65П01  №  0001127</t>
  </si>
  <si>
    <t>121-ДС</t>
  </si>
  <si>
    <t>26.12.2018</t>
  </si>
  <si>
    <t> Приказ  3.12-1317-р  Дата  26.12.2018</t>
  </si>
  <si>
    <t>Лицензия на доп. образование.pdf</t>
  </si>
  <si>
    <t>МБОУ ДО ЦДТ</t>
  </si>
  <si>
    <t>Муниципальное бюджетное образовательное учреждение дополнительного образования «Центр детского творчества» г. Невельска Сахалинской области</t>
  </si>
  <si>
    <t>1.05.53</t>
  </si>
  <si>
    <t>В ЦДТ обучаются дети от 5 до 18 лет по сертификатам ПФДО.</t>
  </si>
  <si>
    <t>Егорова Наталья Валерьевна</t>
  </si>
  <si>
    <t>694740, Россия, Сахалинская обл, Невельский р-н г. Невельск, ул. Ленина, д. 63А</t>
  </si>
  <si>
    <t>46.668192</t>
  </si>
  <si>
    <t>141.8</t>
  </si>
  <si>
    <t>4243660845</t>
  </si>
  <si>
    <t>nevgo.mboudotsdt@sakhalin.gov.ru</t>
  </si>
  <si>
    <t>https://cdt-nevelsk.shl.muzkult.ru/</t>
  </si>
  <si>
    <t>г. Невельск, ул. Ленина, дом 82</t>
  </si>
  <si>
    <t>6505009831</t>
  </si>
  <si>
    <t>1026500870032</t>
  </si>
  <si>
    <t>57380152</t>
  </si>
  <si>
    <t>Образование дополнительное детей и взрослых прочее, не включенное в другие группировки</t>
  </si>
  <si>
    <t>Устав ЦДТ, 2025.pdf</t>
  </si>
  <si>
    <t>230</t>
  </si>
  <si>
    <t>Направленности программ: техническая, естественно-научная, физкультурно-спортивная, художественная, социально-гуманитарная,туристско-краеведческая</t>
  </si>
  <si>
    <t>Приказ от 29.08.2025 г. № 49-ОД об утверждении расписания учебных занятий МБОУ ДО "Центр детского творчества" г.Невельска Сахалинской области на 2025-2026 учебный год https://lk.eisrf.ru/media/2025/09/30/1313505881/Raspisanie_zanyatii?_na_2025-_2026_uchebny_i?_god.pdf</t>
  </si>
  <si>
    <t>1) обучение ведется на русском языке; 2) реализуются образовательные программы (https://cdt-nevelsk.ru/sveden/education.html); 2) формы обучения - очная, индивидуальная; 3) занятия проводятся в 2 смены, рабочая неделя - 6-ти дневная; время работы с 10.00 до 20.00; воскресенье, а также праздничные дни, установленные законодательством РФ - выходные.</t>
  </si>
  <si>
    <t>Режим работы: двусменный. График работы: ежедневно с 8:00 час. до 20:00 час, воскресенье – выходной.</t>
  </si>
  <si>
    <t>20616Ч30170</t>
  </si>
  <si>
    <t>ООО "Солнце Телеком", ООО "ТТК-Связь"</t>
  </si>
  <si>
    <t>FTTB</t>
  </si>
  <si>
    <t>МБОУ ДО ДДиЮ г. Охи</t>
  </si>
  <si>
    <t>Муниципальное бюджетное образовательное учреждение дополнительного образования Дом детства и юношества г. Охи</t>
  </si>
  <si>
    <t>1.01.64</t>
  </si>
  <si>
    <t>Бабина Ольга Сергеевна</t>
  </si>
  <si>
    <t>Талицкая Анастасия Анатольевна - зам. директора по УР, Бабина Ольга Сергеевна - зам. директора по ВР</t>
  </si>
  <si>
    <t>Коритина Вера Валентиновна - зам. директора по АХР, Данберг Елена Александровна - зам. дир. по безопасности</t>
  </si>
  <si>
    <t>694496, Россия, Сахалинская обл, Охинский р-н г. Оха, ул. Советская, д. 1</t>
  </si>
  <si>
    <t>53.573149</t>
  </si>
  <si>
    <t>142.899512</t>
  </si>
  <si>
    <t>4243734721,4243732619,4243737570</t>
  </si>
  <si>
    <t>8(42437)34721</t>
  </si>
  <si>
    <t>domdetsta.okha@mail.ru</t>
  </si>
  <si>
    <t>http://www.domdetstva.edusite.ru</t>
  </si>
  <si>
    <t>6506007611</t>
  </si>
  <si>
    <t>1026500885840</t>
  </si>
  <si>
    <t>48719019</t>
  </si>
  <si>
    <t>64236501000</t>
  </si>
  <si>
    <t>устав ДДиЮ.pdf</t>
  </si>
  <si>
    <t>Департамент социального развития администрации Охинского МО; Администрация Охинского МО; ОМВД России по Охинскому МО; Охинское отделение Фонда социальной защиты; МБУ "Охинская централизованная библиотечная система; МБУ РДК г. Охи; общероссийское общественно-государственное движение детей и молодёжи "Движение первых".</t>
  </si>
  <si>
    <t>Дополнительное образование детей и взрослых ОКТМО 64736000</t>
  </si>
  <si>
    <t>Образовательную деятельность осуществляют педагоги дополнительного образования. Форма организации: объединения, сформированные с учётом возраста и уровнем подготовленности учащихся для освоения дополнительной общеразвивающей программы. Возраст учащихся: 5 - 18 лет. Предельная численность учащихся определяется муниципальным заданием по каждой образовательной направленности.</t>
  </si>
  <si>
    <t>Начало занятий: 1-15 сентября текущего учебного года. Количество учебных недель: 36. Количество учебных дней в неделю: 6. Продолжительность занятий: 20 мин.; 30 мин.; 40 мин.; 45 мин. Время начала занятий: 09.00. Время окончания занятий: 21.00. Продолжительность перемены: 10 мин. Количество смен: 3.</t>
  </si>
  <si>
    <t>Условия набора: зачисляются дети без предварительного отбора, по результатам собеседования. Обучение ведётся по дополнительным общеразвивающим программам в специально оборудованных кабинетах. В конце учебного года проводится промежуточная или итоговая аттестация учащихся. При освоении в полном объёме дополнительной общеразвивающей программы учащийся проходит итоговую аттестацию, получает статус выпускника МБОУ ДО ДДиЮ г. Охи</t>
  </si>
  <si>
    <t>понедельник – суббота — с 08:30 до 21:00, воскресенье – выходной</t>
  </si>
  <si>
    <t>21915000860</t>
  </si>
  <si>
    <t>программа Интернет-цензор</t>
  </si>
  <si>
    <t>65Л01  №  0000475</t>
  </si>
  <si>
    <t>51-ДО</t>
  </si>
  <si>
    <t>24.11.15</t>
  </si>
  <si>
    <t>Минстерство образования Сахалинской области</t>
  </si>
  <si>
    <t> Приказ  1812-ОД  Дата  24.11.15</t>
  </si>
  <si>
    <t>МАУДО ДДЮТ г.Южно-Сахалинск</t>
  </si>
  <si>
    <t>Муниципальное автономное учреждение дополнительного образования «Дворец детского (юношеского) творчества города Южно-Сахалинска</t>
  </si>
  <si>
    <t>22.04.67</t>
  </si>
  <si>
    <t>МЕСТО НАХОЖДЕНИЯ ОБРАЗОВАТЕЛЬНОЙ ОРГАНИЗАЦИИ: 693010, Российская Федерация, Сахалинская область, г. Южно-Сахалинск, Коммунистический проспект, д. 20 РЕЖИМ И ГРАФИК РАБОТЫ: понедельник – суббота — с 08.00 до 21.00, воскресенье – с 09.00 до 15.00 АДРЕС ЭЛЕКТРОННОЙ ПОЧТЫ: yusgo.maudoddt@sakhalin.gov.ru АДРЕС ОФИЦИАЛЬНОГО САЙТА: https://ddut.yuzhno-sakh.ru/ Приемная телефон/факс: 8 (4242) 42-48-16</t>
  </si>
  <si>
    <t>Французова Светлана Анатольевна</t>
  </si>
  <si>
    <t>Удина Анна Евгеньевна</t>
  </si>
  <si>
    <t>Купреев Денис Олегович</t>
  </si>
  <si>
    <t>693010, Россия, Сахалинская обл г. Южно-Сахалинск, пр-кт. Коммунистический, д. 20</t>
  </si>
  <si>
    <t>46.960797</t>
  </si>
  <si>
    <t>142.746817</t>
  </si>
  <si>
    <t>4242424816</t>
  </si>
  <si>
    <t>yusgo.maudoddt@sakhalin.gov.ru</t>
  </si>
  <si>
    <t>https://ddut.yuzhno-sakh.ru</t>
  </si>
  <si>
    <t>Улица Амурская, 121, Южно-Сахалинск, 693009 Улица Комсомольская, 308, Южно-Сахалинск, 693013 Улица Пограничная, 48, Южно-Сахалинск, 693006 Улица Пограничная, 18, Южно-Сахалинск, 693007 Улица Невельская, 14/2, Южно-Сахалинск, 693010 Украинская улица, 15а, Южно-Сахалинск, 693012 Улица Чехова, 4, Южно-Сахалинск, 693009 Улица Курильская, 54, Южно-Сахалинск, 693010 Улица Демина, 1, Южно-Сахалинск, 693005 Улица Советская, 91, Ново-Александровск ж/м, Южно-Сахалинск, 693022 Улица Крайняя, 6а, с. Березники, Южно-Сахалинск, 693901 Улица Комсомольская, 300?, Южно-Сахалинск, 693023 Улица Ленина, 306Б, Южно-Сахалинск, 693006</t>
  </si>
  <si>
    <t>6501071941</t>
  </si>
  <si>
    <t>1026500538503</t>
  </si>
  <si>
    <t>35068885</t>
  </si>
  <si>
    <t>64400000</t>
  </si>
  <si>
    <t>Устав-МАУ-ДО-ДДЮТ-г.Южно-Сахалинска 14.08.2023.pdf</t>
  </si>
  <si>
    <t>Музей книги А.П. Чехова, Областная библиотека, Краеведческий музей, «Эксон Нефтегаз Лимитед», «Сахалин Энерджи»</t>
  </si>
  <si>
    <t>850</t>
  </si>
  <si>
    <t>Дополнительное образование детей по дополнительным общеразвивающим программам: технической, художественной, социально-гуманитарной, физкультурно-спортивной, естественнонаучной, туристско-краеведческой направленности</t>
  </si>
  <si>
    <t>Приказ №441 от 06.08.2025 г. "Об организованном начале 2025-2026 учебного года". Ссылка на расписание: https://clck.ru/3NcQMB</t>
  </si>
  <si>
    <t>1. обучение ведётся на русском языке; 2. реализуются дополнительные общеразвивающие программы; 3. формы обучения - очная, с применением электронного обучения и дистанционных технологий. 4. занятия проводятся в две смены (1 и 2); 5. Для учреждения установлена 7-дневная рабочая неделя с 8.00 до 20.00 часов.</t>
  </si>
  <si>
    <t>7-дневная рабочая неделя с 8.00 до 20.00 часов.</t>
  </si>
  <si>
    <t>30907600770, 31907600770</t>
  </si>
  <si>
    <t>Прокси-сервер DNS фильтрация собственными фильтрами и Яндекс. DNS</t>
  </si>
  <si>
    <t>IT-куб</t>
  </si>
  <si>
    <t>Государственная образовательная организация субъекта Российской Федерации</t>
  </si>
  <si>
    <t>ГАУ РЦОКОСО Центр цифрового образования детей "IT-куб"</t>
  </si>
  <si>
    <t>2.09.21</t>
  </si>
  <si>
    <t>Центр цифрового образования детей «IT-куб»</t>
  </si>
  <si>
    <t>Будылева Елена Юрьевна</t>
  </si>
  <si>
    <t>693020, Россия, Сахалинская обл г. Южно-Сахалинск, ул. Ленина, д. 111А</t>
  </si>
  <si>
    <t>46.965679</t>
  </si>
  <si>
    <t>142.729194</t>
  </si>
  <si>
    <t>4242556168</t>
  </si>
  <si>
    <t>itcube65@mail.ru</t>
  </si>
  <si>
    <t>https://itcube.rcoko65.ru</t>
  </si>
  <si>
    <t>693020 Сахалинская область, г. Южно-Сахалинск, ул. Ленина, д. 111а 694400 Сахалинская область, пгт. Тымовское, ул. Парковая, 9</t>
  </si>
  <si>
    <t>6501296039</t>
  </si>
  <si>
    <t>1176501010564</t>
  </si>
  <si>
    <t>22600841</t>
  </si>
  <si>
    <t>75201</t>
  </si>
  <si>
    <t>Устав ГАУ РЦОКОСО_compressed.pdf</t>
  </si>
  <si>
    <t>1. Техническая 2. Физкультурно-спортивная</t>
  </si>
  <si>
    <t>Приказ №4.127-508 от 02 сентября 2024 г. http://itcube.rcoko65.ru/shedule</t>
  </si>
  <si>
    <t>1) обучение ведется на русском языке; 2) центр реализует дополнительные общеобразовательные образовательные программы; 3) формы обучения -очная, очно-заочная, заочная; 4) уровень образования: дополнительное образование 5) занятия проводятся в две смены (1 и 2). 4-х дневная рабочая неделя.</t>
  </si>
  <si>
    <t>Время: 09.00 – 19.00. Суббота, воскресенье - выходной.</t>
  </si>
  <si>
    <t>Сахминфин Банка России</t>
  </si>
  <si>
    <t>40601810464013000001</t>
  </si>
  <si>
    <t>20011008900</t>
  </si>
  <si>
    <t>65П01  №  0001124</t>
  </si>
  <si>
    <t>13-П</t>
  </si>
  <si>
    <t>26.12.18</t>
  </si>
  <si>
    <t> Приказ  3.12-1318-р  Дата  26.12.18</t>
  </si>
  <si>
    <t>license (1).pdf</t>
  </si>
  <si>
    <t>IT-куб "Южный"</t>
  </si>
  <si>
    <t>ГАУ РЦОКОСО Центр цифрового образования детей IT-куб "Южный"</t>
  </si>
  <si>
    <t>1.09.2021</t>
  </si>
  <si>
    <t>Пескова Наталья Анатольевна</t>
  </si>
  <si>
    <t>693020, Россия, Сахалинская обл г. Южно-Сахалинск, ул. Ленина, д. 111</t>
  </si>
  <si>
    <t>46.965704</t>
  </si>
  <si>
    <t>142.729174</t>
  </si>
  <si>
    <t>4242556206</t>
  </si>
  <si>
    <t>http://itcube.rcoko65.ru</t>
  </si>
  <si>
    <t>694400 Сахалинская область, Тымовский район, пгт. Тымовское, ул. Парковая, 9</t>
  </si>
  <si>
    <t>Устав ГАУ РЦОКОСО_compressed (1).pdf</t>
  </si>
  <si>
    <t>Приказ №4.127-508 от 02 сентября 2025 г. https://disk.yandex.ru/i/2KZLHbuP8BsJgA</t>
  </si>
  <si>
    <t>1) В ОДО 5-ти дневная рабочая неделя; 2) Занятия проводятся в две смены (1 и 2). 3) Время работы: с 8.00 до 19.00. Суббота, воскресенье, а также праздничные дни, установленные законодательством РФ - выходные. 4) Начало учебного года - 01 сентября, конец учебного года - 31 мая 5) Каникулы: с 26 октября по 4 ноября, с 31 декабря по 8 января, с 29 марта по 5 апреля, с 1 июня по 31 августа</t>
  </si>
  <si>
    <t>ГАУ ДО СО РЦ "Унисон"</t>
  </si>
  <si>
    <t>Государственное автономное учреждение дополнительного образования Сахалинской области ресурсный центр "Унисон"</t>
  </si>
  <si>
    <t>25.07.05</t>
  </si>
  <si>
    <t>Основной целью деятельности учреждения является предоставление услуг в сфере дополнительного образования детей, организации и обеспечении отдыха и оздоровления детей, организации и проведении областных массовых мероприятий для обучающихся. На базе ГАУ ДО СО РЦ "Унисон" функционирует Региональный модельный центр.</t>
  </si>
  <si>
    <t>Сазонова Наталья Георгиевна</t>
  </si>
  <si>
    <t>Мавлеткулова Виктория Владимировна</t>
  </si>
  <si>
    <t>Запорожский Евгений Васильевич</t>
  </si>
  <si>
    <t>693008, Россия, Сахалинская область, г.Южно-Сахалинск, ул.Ленина, 266а</t>
  </si>
  <si>
    <t>4242425187</t>
  </si>
  <si>
    <t>rc.unison@sakhalin.gov.ru</t>
  </si>
  <si>
    <t>https://unison.sakhalin.gov.ru/</t>
  </si>
  <si>
    <t>6501160253</t>
  </si>
  <si>
    <t>1056500655420</t>
  </si>
  <si>
    <t>77114642</t>
  </si>
  <si>
    <t>Устав №3.12-1666-р ГАУ РРЦДОиВ.pdf</t>
  </si>
  <si>
    <t>425</t>
  </si>
  <si>
    <t>Дополнительного образование детей и взрослых</t>
  </si>
  <si>
    <t>Формы образовательной деятельности: режимные моменты, самостоятельная деятельность детей, совместная деятельность с педагогом, взаимодействие с семьями детей. Направленности: техническая, естественнонаучная, художественная, туристско-краеведческая, физкультурно-спортивная, социально-гуманитарная</t>
  </si>
  <si>
    <t>Понедельник – Воскресенье 8.30 – 20.00</t>
  </si>
  <si>
    <t>Предусмотрены условия для обучения детей с ограниченными возможностями здоровья.</t>
  </si>
  <si>
    <t>1. Современная школа</t>
  </si>
  <si>
    <t>Понедельник-Воскресенье 9.00-20.00</t>
  </si>
  <si>
    <t>Отд. Ю-Сах Банка России//УФК по Сах. обл. г. Ю-Сах</t>
  </si>
  <si>
    <t>03224643640000006100</t>
  </si>
  <si>
    <t>20011005640</t>
  </si>
  <si>
    <t>TTK</t>
  </si>
  <si>
    <t>выделенный канал, другое, Ethernet</t>
  </si>
  <si>
    <t>Сахалинтех Алаид</t>
  </si>
  <si>
    <t>ГАУ РЦОКОСО Региональный центр выявления, поддержки и развития способностей и талантов у детей и молодежи "Сахалинтех Алаид"</t>
  </si>
  <si>
    <t>9.07.2024</t>
  </si>
  <si>
    <t>Пескова Н.А.</t>
  </si>
  <si>
    <t>Лю Су Ок</t>
  </si>
  <si>
    <t>46.965637</t>
  </si>
  <si>
    <t>142.728599</t>
  </si>
  <si>
    <t>4242242501</t>
  </si>
  <si>
    <t>mo.gburtsokoso@sakhalin.gov.ru</t>
  </si>
  <si>
    <t>https://rcoko.sakhalin.gov.ru/</t>
  </si>
  <si>
    <t>693017, Россия, Сахалинская обл., Южно-Сахалинск, просп. Мира, 501, УТЦ "Восток"</t>
  </si>
  <si>
    <t>Устав с отметкой УФНС 26.07.2024.pdf</t>
  </si>
  <si>
    <t>1. Техническая 2. Естественно-научная 3. Физкультурно-спортивная 4. Художественная 5. Социально-гуманитарная</t>
  </si>
  <si>
    <t>приказ №4.127-659 от 29.08.2025г. http://cvipod.rcoko65.ru/sites/default/files/documents/4.127-659_ot_29.08.2025_ob_organizovannom_nachale_uchebnogo_goda.pdf</t>
  </si>
  <si>
    <t>1) обучение в ОДО ведется на русском языке; 2) ОДО реализует образовательные программы; 3) формы обучения: очная, очно-заочная, заочная</t>
  </si>
  <si>
    <t>11. 500+</t>
  </si>
  <si>
    <t>1) В ОДО 5-ти дневная рабочая неделя; 2) Занятия проводятся в две смены (1 и 2). 3) Время работы: с 8.00 до 19.00. Суббота, воскресенье, а также праздничные дни, установленные законодательством РФ - выходные. 4) Начало учебного года - 01 сентября, конец учебного года - 31 мая 5) Каникулы: с 01 июня по 31 августа, с 01 ноября по 10 ноября, 25 декабря по 10 января, с 23 марта по 01 апреля</t>
  </si>
  <si>
    <t>Отд. Южно-Сахалинск Банка России//УФК по Сахалинск</t>
  </si>
  <si>
    <t>31011009410</t>
  </si>
  <si>
    <t>url Фильтр маршрутизатора IPCop</t>
  </si>
  <si>
    <t> Приказ  3.12-1318-р  Дата  26.12.2018</t>
  </si>
  <si>
    <t>license.pdf</t>
  </si>
  <si>
    <t>МБУ ДО ЦДТ "Радуга"</t>
  </si>
  <si>
    <t>Муниципальное бюджетное учреждение дополнительного образования Центр детского творчества «Радуга»</t>
  </si>
  <si>
    <t>18.03.92</t>
  </si>
  <si>
    <t>Центр Детского Творчества "Радуга"</t>
  </si>
  <si>
    <t>Михальцова Ирина Николаевна</t>
  </si>
  <si>
    <t>Глухова Екатерина Юрьевна</t>
  </si>
  <si>
    <t>Смекалова Елена Владимировна</t>
  </si>
  <si>
    <t>694420, Россия, Сахалинская обл, Александровск-Сахалинский р-н г. Александровск-Сахалинский, ул. Советская, д. 1</t>
  </si>
  <si>
    <t>50.896120</t>
  </si>
  <si>
    <t>142.155302</t>
  </si>
  <si>
    <t>4243445125,4243442368</t>
  </si>
  <si>
    <t>4243445125</t>
  </si>
  <si>
    <t>sentr.raduga@mail.ru</t>
  </si>
  <si>
    <t>https://cdt-raduga.shl.muzkult.ru</t>
  </si>
  <si>
    <t>6502003817</t>
  </si>
  <si>
    <t>1026501182212</t>
  </si>
  <si>
    <t>54544446</t>
  </si>
  <si>
    <t>Ustav_obrazovatel_noj_organizacii.pdf</t>
  </si>
  <si>
    <t>приказ № 01/2-ОД от 10.01.2023 г. https://cdt-raduga.shl.muzkult.ru/media/2023/10/12/1335433935/raspisanie_20231012_0001.pdf</t>
  </si>
  <si>
    <t>1) обучение ведется на русском языке; 2) реализует дополнительные общеобразовательные общеразвивающие программы 3)формы обучения -очная, дистанционная 4) Уровни образования: Стартовый Базовый 5)Занятия проводятся со второй смены. 6-ти дневная рабочая неделя. Время работы : с 15 до 20.00. Воскресенье, праздничные дни - выходные. Начало уч года - 01 сентября, конец уч года - 27 мая. Каникулы: с 28 мая по 31 августа, с 30 октября по 06 ноября, 30 декабря по 08 января, с 19 марта по 26 марта</t>
  </si>
  <si>
    <t>ОТДЕЛЕНИЕ ЮЖНО-САХАЛИНСК БАНКА РОССИИ//УФК по Сахалинской области г. Южно- Сахалинск</t>
  </si>
  <si>
    <t>40701810564011000007</t>
  </si>
  <si>
    <t>Брандмауэр</t>
  </si>
  <si>
    <t>МБУДО «ДДТ» г. Анива</t>
  </si>
  <si>
    <t>Муниципальное бюджетное учреждение дополнительного образования «Дом детского творчества» г. Анива</t>
  </si>
  <si>
    <t>27.04.65</t>
  </si>
  <si>
    <t>Муниципальное бюджетное учреждение дополнительного образования «Дом детского творчества» г.Анива является некоммерческим учреждением, осуществляющим образовательных функций некоммерческого характера.</t>
  </si>
  <si>
    <t>Кузьмина Марина Евгеньевна</t>
  </si>
  <si>
    <t>Мосолова Наталья Анатольевна</t>
  </si>
  <si>
    <t>694030, Россия, Сахалинская обл, Анивский р-н г. Анива, ул. Калинина, д. 52</t>
  </si>
  <si>
    <t>694030, Россия, Сахалинская область, г. Анива, ул. Калинина 52</t>
  </si>
  <si>
    <t>4244142212</t>
  </si>
  <si>
    <t>planetaddt@mail.ru</t>
  </si>
  <si>
    <t>https://xn--80aafjau8a7b.xn--p1ai/</t>
  </si>
  <si>
    <t>6510902744</t>
  </si>
  <si>
    <t>1026500547754</t>
  </si>
  <si>
    <t>39620339</t>
  </si>
  <si>
    <t>Устав 2024.pdf</t>
  </si>
  <si>
    <t>Договора о сотрудничестве заключены с дошкольными и общеобразовательными учреждениями Анивского городского округа, МБУ "Анивская ЦКС", МАУ "Спортивная школа" г. Анива, ГБУК Сахалинская областная универсальная научная библиотека.</t>
  </si>
  <si>
    <t>Предметом деятельности учреждения является реализация дополнительных общеобразовательных общеразвивающих программ.</t>
  </si>
  <si>
    <t>Учреждение имеет круглогодичный режим работы. Образовательный процесс регламентируется учебным планом и проводится по дополнительным общеобразовательным общеразвивающим программам в соответствии с расписанием занятий, разрабатываемым и утверждаемым учреждением самостоятельно, с учетом пожеланий родителей, возрастных особенностей детей и установленных санитарно-гигиенических норм. Занятия проводятся в групповых и индивидуальных формах обучения.</t>
  </si>
  <si>
    <t>Режим занятий – 7 дней в неделю, включая дни осенних и весенних каникул с 8.30 ч до 21.00 ч, согласно расписанию, утвержденному приказом директора МБУДО "ДДТ" г.Анива</t>
  </si>
  <si>
    <t>С 05 сентября по 25 мая в Учреждении проходит образовательный процесс. Обучение и воспитание в учреждении ведется на русском языке. Режим занятий – 7 дней в неделю, включая дни осенних и весенних каникул с 8.30 ч до 21.00 ч. В летний период на базе Учреждения организуется работа лагеря дневного пребывания детей «СОЛО», военно-патриотического лагеря «Патриот», работа трудовой бригады «Цветоводство», реализуются краткосрочные дополнительные общеразвивающие программы в объединениях переменного с</t>
  </si>
  <si>
    <t>Учреждение работает семь дней в неделю. Начало занятий - 8.00 часов, окончание занятий - 21.00 час.</t>
  </si>
  <si>
    <t>Отделение Южно-Сахалин УФК по Сахалинской области</t>
  </si>
  <si>
    <t>20902001061</t>
  </si>
  <si>
    <t>МБОУ ДО "ЦТиВ" пгт. Ноглики</t>
  </si>
  <si>
    <t>Муниципальное бюджетное образовательное учреждение дополнительного образования "Центр творчества и воспитания" пгт. Ноглики</t>
  </si>
  <si>
    <t>10.10.70</t>
  </si>
  <si>
    <t>Кравченко Елена Владимировна</t>
  </si>
  <si>
    <t>Горошко Ольга Владимировна</t>
  </si>
  <si>
    <t>Приз Светлана Александровна</t>
  </si>
  <si>
    <t>694450, Россия, Сахалинская обл, Ногликский р-н пгт. Ноглики, ул. Лесная, д. 5</t>
  </si>
  <si>
    <t>51.812893</t>
  </si>
  <si>
    <t>143.164821</t>
  </si>
  <si>
    <t>4244497491</t>
  </si>
  <si>
    <t>ngo.mboudotstv@sakhalin.gov.ru</t>
  </si>
  <si>
    <t>https://ctiv-nogliki.edusite.ru/</t>
  </si>
  <si>
    <t>694450, пгт.Ноглики, ул.Советская, д.16</t>
  </si>
  <si>
    <t>6513000141</t>
  </si>
  <si>
    <t>1026501181948</t>
  </si>
  <si>
    <t>39637073</t>
  </si>
  <si>
    <t>1. Социально-гуманитарная 2. Техническая 3. Художественная 4.Физкультурно-спортивная</t>
  </si>
  <si>
    <t>Приказ "Об утверждении режима занятий объединений МБОУ ДО "ЦТиВ"" №203-ОД от31.08.2021 г.</t>
  </si>
  <si>
    <t>1. Обучение в МБОУ ДО "ЦТиВ" ведется на русском языке. 2. МБОУ ДО "ЦТиВ" реализует общеобразовательные программы. 3. формы обучения - очная. 4. Занятия в МБОУ ДО "ЦТиВ" проводятся в 2 смены (1и2). Режим и график работы: Понедельник: 9:00 -18:00 Вторник - пятница: 9:00 - 17:00 Перерыв на обед: 13:00 - 14:00 Учебные занятия в объединениях: понедельник - воскресенье с 9:00 до 20:00 Начало учебного года - 01 сентября, конец учебного года - 31 мая.</t>
  </si>
  <si>
    <t>Режим работы: согласно утвержденному расписанию занятий</t>
  </si>
  <si>
    <t>Отделение Южно-Сахалинск Банка России//УФК по Сах.</t>
  </si>
  <si>
    <t>20907000140/21907000140</t>
  </si>
  <si>
    <t>МБОУ ДО ЦДТ г.Поронайска</t>
  </si>
  <si>
    <t>Муниципальное бюджетное образовательное учреждение дополнительного образования центр детского творчества г.Поронайска</t>
  </si>
  <si>
    <t>28.05.08</t>
  </si>
  <si>
    <t>Учреждение является некоммерческой организацией, созданной для оказания услуг по реализации программ дополнительного образования в целях осуществления предусмотренных законодательством Российской Федерации полномочий органов местного самоуправления в сфере дополнительного образования.</t>
  </si>
  <si>
    <t>Кваст Артём Николаевич</t>
  </si>
  <si>
    <t>694240, Россия, Сахалинская обл, Поронайский р-н г. Поронайск, ул. Комсомольская, д. 14</t>
  </si>
  <si>
    <t>49.22167</t>
  </si>
  <si>
    <t>143.09667</t>
  </si>
  <si>
    <t>4243152440</t>
  </si>
  <si>
    <t>pgo.mboudotsdtp@sakhalin.gov.ru</t>
  </si>
  <si>
    <t>http://cdt-poronaysk.ru/</t>
  </si>
  <si>
    <t>6507010102</t>
  </si>
  <si>
    <t>1026500916760</t>
  </si>
  <si>
    <t>55652089</t>
  </si>
  <si>
    <t>Устав и изменения в устав МБОУ ДО ЦДТ г.Поронайск_compressed-1.pdf</t>
  </si>
  <si>
    <t>255</t>
  </si>
  <si>
    <t>1. техническая 2. естественнонаучная 3. художественная 4. туристско-краеведческая 5. социально-гуманитарная</t>
  </si>
  <si>
    <t>Приказ «Об утверждении расписания работы детских объединений МБОУ ДО ЦДТ г. Поронайска на 2023-2024 учебный год» № 102 от 13 сентября 2023 года. http://cdt-poronaysk.ru/roditelyam-zakonnym-predstavitelyam/raspisanie</t>
  </si>
  <si>
    <t>1) обучение в ОДО ведется на русском языке; 2) ОДО реализует дополнительные общеобразовательные общеразвивающие программы; 3) формы обучения -очная, очно-дистанционная; 4) В ОДО 6-ти дневная рабочая неделя. Время работы: с 08:30 до 21:00 , воскресенье, а также праздничные дни, установленные законодательством РФ - выходные. Начало учебного года - 15 сентября, конец учебного года - 15 июня. Каникулы: с 01 января по 08 января, с 16 июня по 14 сентября.</t>
  </si>
  <si>
    <t>ИП Васильков С.Н.</t>
  </si>
  <si>
    <t>МБОУ ДО ЦДТ г. Томари Сахалинской области</t>
  </si>
  <si>
    <t>Муниципальное бюджетное образовательное учреждение дополнительного образования Центр детского творчества г. Томари Сахалинской области</t>
  </si>
  <si>
    <t>14.03.66</t>
  </si>
  <si>
    <t>Имеется летний оздоровительный лагерь оздоровления с дневным пребыванием детей</t>
  </si>
  <si>
    <t>Михалёв Иван Сергеевич</t>
  </si>
  <si>
    <t>694820, Сахалинская область, г. Томари, ул. Садовая,41</t>
  </si>
  <si>
    <t>47.7648200</t>
  </si>
  <si>
    <t>142.0710600</t>
  </si>
  <si>
    <t>9147662563</t>
  </si>
  <si>
    <t>8 (42446) 27306</t>
  </si>
  <si>
    <t>tomaridetstvo@mail.ru</t>
  </si>
  <si>
    <t>http://cdttomari.ru/</t>
  </si>
  <si>
    <t>6516002500</t>
  </si>
  <si>
    <t>1026501019445</t>
  </si>
  <si>
    <t>54544203</t>
  </si>
  <si>
    <t>УСТАВ 2024 г.pdf</t>
  </si>
  <si>
    <t>Договор о взаимодействии с МБОУ СОШ №2 г.Томари от 28.07.2024 г. Соглашения № 8,№9 с отделом образования МО «Томаринский городской округ» Соглашение об информационном взаимодействии с Территориальным органом пенсионного фонда РФ от 22.11.2018 Договор № 9 от 09.01.2025 г. об оказании услуг с МКУ «ЦБ УО» г.Томари Соглашение о сотрудничестве № 1 с МКУ «АХО У О г.Томари»</t>
  </si>
  <si>
    <t>552</t>
  </si>
  <si>
    <t>1.техническая 2. естественнонаучная 3. туристско-краеведческая 4. физкультурно-спортивная 5. художественная 6. социально-гуманитарная</t>
  </si>
  <si>
    <t>Приказ от 16.01.2025 №5 "Об утверждении Расписания занятий объединений МБОУ ДО ЦДТ на 2 полугодие 2024-2025 уч.г." http://cdttomari.ru/obrazovanie/raspisanie%202024-25.pdf</t>
  </si>
  <si>
    <t>1). Обучение в ОДО ведётся на русском языке; 2). ОДО реализует образовательные программы; 3). форма обучения очная; 4). Занятия в ОДО проводятся в две смены (1 и 2); В ОДО 6-ти дневная рабочая неделя. Время работы: с 9.00 до 20.00. Воскресенье, а также установленные Законодательством РФ -выходные. Начало учебного года 1 сентября, конец учебного года 31 мая.</t>
  </si>
  <si>
    <t>20907UZШЩ60</t>
  </si>
  <si>
    <t>МБОУ ДО ЦДТ с. Красногорск Сахалинской области</t>
  </si>
  <si>
    <t>МБОО ДО ДДИЮ пгт Тымовское</t>
  </si>
  <si>
    <t>Муниципальная бюджетная образовательная организация дополнительного образования "Дом детства и юношества пгт Тымовское"</t>
  </si>
  <si>
    <t>МБОУ ДОД ДЮЦ</t>
  </si>
  <si>
    <t>15.03.62</t>
  </si>
  <si>
    <t>МБОО ДО ДДиЮ пгт Тымовское осуществляет образовательную деятельность по дополнительным общеобразовательным общеразвивающим программам пяти направлений: техническое, физкультурно-спортивное, художественное, туристско-краеведческое, социально-гуманитарное.</t>
  </si>
  <si>
    <t>Огуречникова Ольга Николаевна</t>
  </si>
  <si>
    <t>Сударенко Екатерина Владимировна</t>
  </si>
  <si>
    <t>Кукушкин Виктор Николаевич</t>
  </si>
  <si>
    <t>694400 Сахалинская область, пгт Тымовское, ул Парковая, д9</t>
  </si>
  <si>
    <t>50.8</t>
  </si>
  <si>
    <t>142.6</t>
  </si>
  <si>
    <t>4244722182</t>
  </si>
  <si>
    <t>8(42447)22182</t>
  </si>
  <si>
    <t>tymovsk-ddiu@sakhalin.gov.ru</t>
  </si>
  <si>
    <t>http://dety-tymovsk.edusite.ru/</t>
  </si>
  <si>
    <t>694403 Сахалинская область, Тымовский район, с. Кировское, ул. Центральная, д. 71.</t>
  </si>
  <si>
    <t>6517001562</t>
  </si>
  <si>
    <t>1036505400480</t>
  </si>
  <si>
    <t>27603946</t>
  </si>
  <si>
    <t>4d3ddca0-535d-48b1-bb40-215561374ac4.pdf</t>
  </si>
  <si>
    <t>Дополнительное образование.</t>
  </si>
  <si>
    <t>Образовательный процесс осуществляется путем выбора объединений различной направленности. Общие направления содержания образования основываются на интересах, потребностях и запросах детей, родителей и педагогического коллектива. Деятельность педагогического коллектива МБОО ДО ДДиЮ ориентирована на обучение, воспитание и развитие учащихся с учетом их индивидуальных особенностей, потребностей, личных склонностей.</t>
  </si>
  <si>
    <t>МБОО ДО ДДиЮ пгт Тымовское работает в одну смену. Дни недели: понедельник - суббота. Время занятий: с 14:00 до 20:00 часов.</t>
  </si>
  <si>
    <t>понедельник - суббота с 09:00 до 20:00 часов</t>
  </si>
  <si>
    <t>20907000350</t>
  </si>
  <si>
    <t>IDECO ICS 6</t>
  </si>
  <si>
    <t>выделенный канал, оптоволокно</t>
  </si>
  <si>
    <t>65Л01  №  0000437</t>
  </si>
  <si>
    <t>12.10.15</t>
  </si>
  <si>
    <t> Приказ  № 52-ДО  Дата  12.10.15</t>
  </si>
  <si>
    <t>79b07c7e-fa51-4355-8f45-f011d8a2a9de.pdf</t>
  </si>
  <si>
    <t>МАУ «Дом детства и юношества»</t>
  </si>
  <si>
    <t>Муниципальное автономное учреждение дополнительного образования «Дом детства и юношества» Корсаковского муниципального округа Сахалинской области</t>
  </si>
  <si>
    <t>14.06.11</t>
  </si>
  <si>
    <t>имеется летний оздоровительный лагерь с дневным пребыванием детей</t>
  </si>
  <si>
    <t>Хазова Светлана Николаевна</t>
  </si>
  <si>
    <t>Коновалова Дарья Павловна</t>
  </si>
  <si>
    <t>694020, Сахалинская область, г. Корсаков, ул. Корсаковская, д. 16</t>
  </si>
  <si>
    <t>46.634398</t>
  </si>
  <si>
    <t>142.783819</t>
  </si>
  <si>
    <t>4243545120</t>
  </si>
  <si>
    <t>4243545120, 4243544766</t>
  </si>
  <si>
    <t>ddiu2013@maii.ru</t>
  </si>
  <si>
    <t>https://www.nash-dom.edusite.ru</t>
  </si>
  <si>
    <t>г. Корсаков, пер. Молодежный, д. 7 г. Корсаков, ул. Окружная, д. 118А г. Корсаков, ул. Овражная, д. 8А г. Корсаков, ул. Невельская, д. 11</t>
  </si>
  <si>
    <t>6504036430</t>
  </si>
  <si>
    <t>1026500785365</t>
  </si>
  <si>
    <t>39648740</t>
  </si>
  <si>
    <t>УСТАВ ДДиЮ.pdf</t>
  </si>
  <si>
    <t>МАДОУ "Детский сад № 7"Солнышко"</t>
  </si>
  <si>
    <t>Художественная, физкультурно-спортивная, социально-педагогическая, туристско-краеведческая, техническая направленности</t>
  </si>
  <si>
    <t>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</si>
  <si>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Приказ «Об утверждении расписания занятий в объединениях МАУ «Дом детства и юношества» на 2024/2025 учебный год» от 02.09.2024 № 123§1 https://nash-dom.edusite.ru/sveden/files/d3aeab4d2db9d5a19048a4b19977e8de.pdf https://nash-dom.edusite.ru/sveden/files/34d0b8344ab844132941830ae464ddfd.pdf https://nash-dom.edusite.ru/sveden/files/d790389b168b7f8ced79b0be746f3094.pdf</t>
  </si>
  <si>
    <t>обучение ведется на русском языке; формы обучения -очная; занятия проводятся в две смены (1 и 2), 6-ти дневная рабочая неделя. Время работы: с 8.00 до 20.00. Воскресенье, а также праздничные дни, установленные законодательством РФ - выходные. Начало учебного года - 01 сентября, конец учебного года - 31 мая. Каникулы: с 01 июня по 31 августа, 31декабря по 10 января.</t>
  </si>
  <si>
    <t>8.30-17.15, перерыв: 12.30-14.00, выходные: суббота, воскресение</t>
  </si>
  <si>
    <t>Отделение Банка России</t>
  </si>
  <si>
    <t>30918000150</t>
  </si>
  <si>
    <t>ООО «СолнцеГруппТелеком»</t>
  </si>
  <si>
    <t>ДДТ г. Углегорска</t>
  </si>
  <si>
    <t>2025/2026 идёт формирование</t>
  </si>
  <si>
    <t>Муниципальное бюджетное образовательное учреждение дополнительного образования Дом детского творчества г. Углегорска Сахалинской области</t>
  </si>
  <si>
    <t>24.07.64</t>
  </si>
  <si>
    <t>Дудин Алексей Владимирович</t>
  </si>
  <si>
    <t>Панаит Юлия Владимировна</t>
  </si>
  <si>
    <t>Попечительский совет</t>
  </si>
  <si>
    <t>49.081434</t>
  </si>
  <si>
    <t>142.066523</t>
  </si>
  <si>
    <t>4243245496</t>
  </si>
  <si>
    <t>dom-tvorchestv@yandex.ru</t>
  </si>
  <si>
    <t>http://ddt-uglegorsk.ru/</t>
  </si>
  <si>
    <t>6508006444</t>
  </si>
  <si>
    <t>1026500993793</t>
  </si>
  <si>
    <t>39645405</t>
  </si>
  <si>
    <t>Устав 2025 эл.вар..pdf</t>
  </si>
  <si>
    <t>1.Техническая 2.Социально-гумманитарная 3.Физкультурно-спортивная 4.Художественная 5.Туристско-краеведческая 6.Естественнонаучная</t>
  </si>
  <si>
    <t>Расписание занятий: https://ddt-uglegorsk.ru/sveden/files/05d3a1ae4389540d29f028b9dba169ac.pdf</t>
  </si>
  <si>
    <t>"1) обучение в ОДО ведется на русском языке; 2) ОДО реализует образовательные программы ; 3) формы обучения -очная; 4) Занятия в ОДО проводятся в одну смену (1). В ОДО 6-ти дневная рабочая неделя. Время работы : с 8.00 до 20.300. Воскресенье, а также праздничные дни, установленные законодательством РФ - выходные. Начало учебного года - 01 сентября, конец учебного года - 31 мая. Каникулы: с 01 июня по 31 августа.</t>
  </si>
  <si>
    <t>с 8.00 до 20.30. Воскресенье, а также праздничные дни, установленные законодательством РФ - выходные.</t>
  </si>
  <si>
    <t>20613Р97650</t>
  </si>
  <si>
    <t>МБОУ ДО ДДТ пгт. Шахтерск</t>
  </si>
  <si>
    <t>Муниципальное бюджетное образовательное учреждение дополнительного образования Дом детского творчества пгт. Шахтерска Углегорского муниципального округа Сахалинской области</t>
  </si>
  <si>
    <t>МБОУ ДО ДДТ пгт.Шахтерск</t>
  </si>
  <si>
    <t>31.05.99</t>
  </si>
  <si>
    <t>имеется летний оздоровительный лагерь с дневным пребыванием детей и лагерь труда и отдыха для детей от 14-18 лет</t>
  </si>
  <si>
    <t>Стольная Марина Владимировна</t>
  </si>
  <si>
    <t>Ли Ин Сун (Инна Владимировна)</t>
  </si>
  <si>
    <t>694910, Россия, Сахалинская обл, Углегорский р-н пгт.. Шахтерск, ул. Интернациональная, д. 3</t>
  </si>
  <si>
    <t>694910, Сахалинская область, Углегорский городской округ, пгт. Шахтерск, ул. Интернациональная, д.3</t>
  </si>
  <si>
    <t>49.1607950</t>
  </si>
  <si>
    <t>142.1086120</t>
  </si>
  <si>
    <t>4243231103</t>
  </si>
  <si>
    <t>director.shddt@mail.ru</t>
  </si>
  <si>
    <t>https://shddt.profiedu.ru</t>
  </si>
  <si>
    <t>6508006395</t>
  </si>
  <si>
    <t>1026500992870</t>
  </si>
  <si>
    <t>36945411</t>
  </si>
  <si>
    <t>УСТАВ НОВЫЙ 2024.pdf</t>
  </si>
  <si>
    <t>Соглашение с Общероссийским общественно-государственным движением детей и молодежи "Движением первых" от 17.08.2023 № 12</t>
  </si>
  <si>
    <t>1. Техническая 2. Социальнго-педагогическая 3. Туристско- краеведческая 4. Физкультурно-спортивная 5. Художественная</t>
  </si>
  <si>
    <t>приказ от 02/09/2024 № 128/1-А</t>
  </si>
  <si>
    <t>1. обучение в ОУ ведется на русском языке 2.ОУ реализует дополнительные общеобразовательные общеразвивающие программы 3.формы обучения -очная 4. занятия проходят в одну смену время работы педагогических работников 10.00 до 19.00 (согласно расписанию занятий), выходные дни предоставляются педагогам согласно расписанию 2 раза в неделю, начало учебного года - 01 сентября, конец учебного года 31 мая, каникул нет</t>
  </si>
  <si>
    <t>20907ULZU60</t>
  </si>
  <si>
    <t>url фильтр маршрутизатора IPCop</t>
  </si>
  <si>
    <t>МБУДО ЦТ С. ЧЕХОВ</t>
  </si>
  <si>
    <t>МУНИЦИПАЛЬНОЕ БЮДЖЕТНОЕ УЧРЕЖДЕНИЕ ДОПОЛНИТЕЛЬНОГО ОБРАЗОВАНИЯ "ЦЕНТР ТВОРЧЕСТВА С. ЧЕХОВ" САХАЛИНСКОЙ ОБЛАСТИ</t>
  </si>
  <si>
    <t>15.09.55</t>
  </si>
  <si>
    <t>Обучение в объединениях проводится по дополнительным общеобразовательным общеразвивающим программам следующих направленностей дополнительного образования: 1. Техническая. 2. Художественная. 3. Социально-гуманитарная.</t>
  </si>
  <si>
    <t>Широких Галина Александровна</t>
  </si>
  <si>
    <t>Синькова Ольга Николаевна</t>
  </si>
  <si>
    <t>Богуш Светлана Николаевна</t>
  </si>
  <si>
    <t>694670 Сахалинская область, Холмский район, с. Чехов, ул. Ленина, 59</t>
  </si>
  <si>
    <t>47.443121</t>
  </si>
  <si>
    <t>141.974346</t>
  </si>
  <si>
    <t>4243342242</t>
  </si>
  <si>
    <t>khgo.mbudotstch@sakhalin.gov.ru</t>
  </si>
  <si>
    <t>https://chehov-cdt.sakhalin.gov.ru</t>
  </si>
  <si>
    <t>6509008719</t>
  </si>
  <si>
    <t>1026501021601</t>
  </si>
  <si>
    <t>12267441</t>
  </si>
  <si>
    <t>УСТАВ (новая редакция) 2024 г..pdf</t>
  </si>
  <si>
    <t>272</t>
  </si>
  <si>
    <t>1. Техническая 2. Художественная 3. Социально-гуманитарная 4. Естественнонаучная 5. Туристско-краеведческая 6. Физкультурно-спортивная</t>
  </si>
  <si>
    <t>http://cdt-chehov.kholmsk-obr.ru/wp-content/uploads/2022/09/Расписание-занятий-на-2022-2023-учебный-год.pdf</t>
  </si>
  <si>
    <t>1. Обучение в учреждении ведется на русском языке; 2. Реализуются образовательные программы ДОП 3. Форма обучения -очная 4. Срок реализации ДОП: 1 год - 5 программ ДОП; 2 года - 1 программа ДОП; 3 года - 3 программы ДОП; 4 года - 3 программы ДОП. 5. Занятия в учреждении проводятся в две смены (1 и 2). В учреждении 6-ти дневная рабочая неделя</t>
  </si>
  <si>
    <t>20907090580</t>
  </si>
  <si>
    <t>ДФ администрации Холмского муниципального округа (МБУДО ЦТ с. Чехов) Отделение Южно-Сахалинск Банка России//УФК по Сахалинской области г. Южно-Сахалинск</t>
  </si>
  <si>
    <t>65П01  №  0000468</t>
  </si>
  <si>
    <t>66-ДО</t>
  </si>
  <si>
    <t>10.09.15</t>
  </si>
  <si>
    <t> Приказ  1422-ОД  Дата  10.09.15</t>
  </si>
  <si>
    <t>Лицензия на прав. обр. деятельн..pdf</t>
  </si>
  <si>
    <t>МБУДО ДДТ "Яблочко"</t>
  </si>
  <si>
    <t>Муниципальное бюджетное учреждение дополнительного образования "Дом детского творчества "Яблочко" с. Яблочное" Сахалинской области</t>
  </si>
  <si>
    <t>8.04.96</t>
  </si>
  <si>
    <t>Работает учреждение с 8 апреля 1996 года в левом крыльце МБДОУ №4 Маячок. Реализуем дополнительные общеобразовательные программы 5 направленностей. Наш сайт https://ddt-yablochko.sakhalin.gov.ru/ ВК- https://vk.com/ddtyablochko. Имеется летний оздоровительный лагерь с дневным пребыванием детей.</t>
  </si>
  <si>
    <t>Костюк Юлия Викторовна1</t>
  </si>
  <si>
    <t>694630, Россия, Сахалинская обл, Холмский р-н с. Яблочное, ул. Центральная, д. 54</t>
  </si>
  <si>
    <t>47.15443</t>
  </si>
  <si>
    <t>142.05603</t>
  </si>
  <si>
    <t>4243392631</t>
  </si>
  <si>
    <t>khgo.mbudoddtya@sakhalin.gov.ru</t>
  </si>
  <si>
    <t>https://ddt-yablochko.sakhalin.gov.ru/</t>
  </si>
  <si>
    <t>6509008885</t>
  </si>
  <si>
    <t>1026501021502</t>
  </si>
  <si>
    <t>35066225</t>
  </si>
  <si>
    <t>Устав ДДТ Яблочко.pdf</t>
  </si>
  <si>
    <t>Совет ветеранов г. Холмск, Дом культуры с. Симаково, МБУК Кинодосуговый центр "Россия", Филиал №4ЦБС с. Яблочное</t>
  </si>
  <si>
    <t>В соответствии с образовательной программой реализуются следующие виды направленностей: 1. Техническая 2. Физкультурно-спортивная 3. Художественная 4. Туристско-краеведческая 5. Социально-гуманитарная</t>
  </si>
  <si>
    <t>Наименования блоков: непосредственно образовательная деятельность; образовательная деятельность в режимных моментах; самостоятельная деятельность детей; Кружковая деятельность / индивидуальная работа Самостоятельную деятельность ребенка и его совместную деятельность с воспитателем Организационное обучение в форме занятий; Педагогам предоставляется право варьировать место деятельности в педагогическом процессе, интегрируя (объединяя) содержание проводимых занятий.</t>
  </si>
  <si>
    <t>Приказ "О режиме работы МБУДО ДДТ "Яблочко"№85 от 05.09.2024 ссылка- https://ddt-yablochko.sakhalin.gov.ru/?page_id=745</t>
  </si>
  <si>
    <t>Образовательная деятельность ведётся на русском языке согласно расписанию занятий для каждого объединения. Очная форма обучения. Начало учебного года: 11 сентября 2023 г. до 27 мая 2024 г. Продолжительность учебного года: 36 недель,33 недели дошкольники. Продолжительность учебной недели: 6 дней. Занятия ведутся в 2 смены.Режим работы :пон. — пятница — с 9:00-17:15 субб., вс — выходной. Каникулы с 01.06.2024</t>
  </si>
  <si>
    <t>https://ddt-yablochko.sakhalin.gov.ru/?page_id=1338</t>
  </si>
  <si>
    <t>ГРКЦ ГУ Банка России по Сахалинской области Ю-Сах</t>
  </si>
  <si>
    <t>20907090610</t>
  </si>
  <si>
    <t>МБОУ ДО ДДТ Г. ХОЛМСКА</t>
  </si>
  <si>
    <t>Муниципальное бюджетное образовательное учреждение дополнительного образования «Дом детского творчества г. Холмска» Сахалинской области</t>
  </si>
  <si>
    <t>20.07.53</t>
  </si>
  <si>
    <t>Дом детского творчества г. Холмска функционирует с 20 июля 1953 года. Образовательно-воспитательная деятельность в учреждении ведётся по шести направленностям: 1. художественной; 2. туристско-краеведческой; 3. физкультурно-спортивной; 4. социально-гуманитарной; 5. технической; 6. естественнонаучной. В летний период времени функционирует лагерь с дневным пребыванием детей в три смены.</t>
  </si>
  <si>
    <t>Леонова Светлана Сергеевна</t>
  </si>
  <si>
    <t>Фролова Анастасия Юрьевна</t>
  </si>
  <si>
    <t>Югай Оксана Андреевна</t>
  </si>
  <si>
    <t>694620, Сахалинская область, г. Холмск, ул. Комсомольская д. 8</t>
  </si>
  <si>
    <t>47.040690</t>
  </si>
  <si>
    <t>142.046167</t>
  </si>
  <si>
    <t>4243320219</t>
  </si>
  <si>
    <t>khgo.mboudoddt@sakhalin.gov.ru</t>
  </si>
  <si>
    <t>https://kholmsk-ddt.sakhalin.gov.ru/</t>
  </si>
  <si>
    <t>Сахалинская область, г. Холмск, ул. Крузенштерна, д. 1; ул. Капитанская, д. 11; ул. Советская, д. 68 а; ул. Портовая, д. 1</t>
  </si>
  <si>
    <t>6509007754</t>
  </si>
  <si>
    <t>1026501021799</t>
  </si>
  <si>
    <t>55651138</t>
  </si>
  <si>
    <t>Устав-МБОУ-ДО-ДДТ-г.-Холмска.pdf</t>
  </si>
  <si>
    <t>Образовательные учреждения, Отдел ЗАГС Холмского района агентства ЗАГС СО; Учреждения культуры: МБУК «Холмская ЦБС»; МБУК «ЦКС»;МБУК КДЦ «Россия»;</t>
  </si>
  <si>
    <t>Общеобразовательного типа. 1. Техническая направленность 2. Художественная направленность 3. Социально-гуманитарная направленность 4. Естественнонаучная направленность 5. Туристско-краеведческая направленность 6. Физкультурно-спортивная направленность</t>
  </si>
  <si>
    <t>https://kholmsk-ddt.sakhalin.gov.ru/wp-content/uploads/2013/12/Расписание-01.12.2023г..pdf</t>
  </si>
  <si>
    <t>1. Обучение в учреждении ведется на русском языке; 2. Реализуются образовательные программы ДООП 3. Форма обучения - очная; 4. Обучение ведётся в две смены; 5. Праздничные дни, установленные законодательством РФ - выходные. Учебный год в учреждении начинается – 1 сентября, начало занятий – 7 сентября, заканчивается – 25 мая, продолжительность учебного года – 36 учебных недель. с 01 июня по 31 августа - летний оздоровительный период.</t>
  </si>
  <si>
    <t>20907090340</t>
  </si>
  <si>
    <t>АО "Компания ТрансТелеКом"</t>
  </si>
  <si>
    <t>STTB</t>
  </si>
  <si>
    <t>МБОУ ДО СЮН Г. ХОЛМСКА</t>
  </si>
  <si>
    <t>Муниципальное бюджетное образовательное учреждение дополнительного образования «Станция юных натуралистов г. Холмска" Сахалинской области</t>
  </si>
  <si>
    <t>14.10.91</t>
  </si>
  <si>
    <t>МБОУДО "Станция юных натуралистов г. Холмска" Сахалинской области ведет образовательно-воспитательную деятельность по направленностям: естественнонаучной; социально-гуманитарной,художественной,физкультурно-спортивной.</t>
  </si>
  <si>
    <t>Михайлова Любовь Васильевна</t>
  </si>
  <si>
    <t>694620, Россия, Сахалинская обл, Холмский р-н г. Холмск, ул. Советская, д. 68 (корп. а)</t>
  </si>
  <si>
    <t>694620, Сахалинская область, город Холмск, улица Советская, дом 68а</t>
  </si>
  <si>
    <t>47.045885</t>
  </si>
  <si>
    <t>142.04650</t>
  </si>
  <si>
    <t>4243320179,4243320177</t>
  </si>
  <si>
    <t>khgo.mbdoudosyun@sakhalin.gov.ru</t>
  </si>
  <si>
    <t>http:// kholmsk-unnat.sakhalin.gov.ru</t>
  </si>
  <si>
    <t>6509004707</t>
  </si>
  <si>
    <t>1026501021007</t>
  </si>
  <si>
    <t>39640218</t>
  </si>
  <si>
    <t>УСТАВ СЮН.pdf</t>
  </si>
  <si>
    <t>Дополнительное образование станция юных натуралистов</t>
  </si>
  <si>
    <t>Учебные занятия в объединениях по расписанию. Участие в мероприятиях, проектах, конференциях,фестивалях,конкурсах разного уровня.</t>
  </si>
  <si>
    <t>Расписание занятий утверждается директором и располагается на сайте учреждения.</t>
  </si>
  <si>
    <t>1.Обучение и воспитание осуществляется на русском языке.2.Реализует дополнительные общеобразовательные общеразвивающие программы.3.формы обучения- очная.4. Уровень образования- общеразвивающий, срок обучения по программам от 1 до 3 лет. 7-ми дневная рабочая неделя с 9.00ч. до 20.00ч..Начало учебного года с 14 сентября,конец учебного года- 31 мая,каникулы с 31 декабря по 8 января,летние-с 1 июня до 31 августа</t>
  </si>
  <si>
    <t>Отд Южно-Сахалинска Банка России</t>
  </si>
  <si>
    <t>20907090130</t>
  </si>
  <si>
    <t>МБОУДО ДДТ с.Быков</t>
  </si>
  <si>
    <t>Муниципальное бюджетное образовательное учреждение дополнительного образования «Дом детского творчества» с.Быков</t>
  </si>
  <si>
    <t>31.01.58</t>
  </si>
  <si>
    <t>В МБОУДО ДДТ с. Быков реализуются следующие дополнительные общеобразовательные(общеразвивающие) программы по 5 направленностям: - художественная: "Рукоделие", "Храбрый портняжка", "Юный художник", "Сувенир"; "Радость творчества", "Родничок", Театр кукол" - социально-гуманитарная: "Почемучки", " Поваренок", "Сладкоежка"; "Я- Сахалинец", - техническая: "Роботенок", "Электроник", "Мастерилка""Робо-открытие" " Основы 3 D моделирования" -туристско-краеведческая: "Туристы-краеведы" - естественно-научная: "Землята"</t>
  </si>
  <si>
    <t>Литвинова Марина Александровна</t>
  </si>
  <si>
    <t>142.5553</t>
  </si>
  <si>
    <t>4244229471</t>
  </si>
  <si>
    <t>dgo.mboudoddtb@sakhalin.gov.ru</t>
  </si>
  <si>
    <t>https://bykovddt.profiedu.ru</t>
  </si>
  <si>
    <t>6503009508</t>
  </si>
  <si>
    <t>1026500752354</t>
  </si>
  <si>
    <t>54544073</t>
  </si>
  <si>
    <t>64212000000</t>
  </si>
  <si>
    <t>УСТАВ_МБОУДО-ДДТ-Быков.pdf</t>
  </si>
  <si>
    <t>Социальные партнеры: -МБОУ "СОШ" с. Быков; - МБОУДО ДС "Родничок" с. Быков; - Сельская библиотека; - ДК с. Быков</t>
  </si>
  <si>
    <t>205</t>
  </si>
  <si>
    <t>1. Техническая 2. Художественная 3.Социально-гуманитарная 4. естественно-научная 5.Туристско-краеведческая</t>
  </si>
  <si>
    <t>Приказ № 22-ОД от 29.08.2024 " Об организованном начале учебного года" https://bykovddt.profiedu.ru/sveden/document</t>
  </si>
  <si>
    <t>1) обучение на русском языке 3) очная форма обучения, есть возможность для осуществления дистанционного обучения; 4) уровень образования- дополнительное образование детей, нормативные сроки обучения: 1 - 3 года; 5) режим и график работы: 6 дневная рабочая неделя. Понедельник -пятница: 9.00-19.00 Суббота: 9.00-14.00</t>
  </si>
  <si>
    <t>Режим работы: Администрация: Понедельник – пятница: с 9-00 до 16-00 час перерыв на обед с 13-00 до 14-00 час Прием по личным вопросам: Вторник, четверг с 09-00 до 13-00 Педагоги дополнительного образования (согласно расписанию занятий):Хочу такой сайт Понедельник, среда: с 14-00 до 19-00 Вторник, четверг, пятница: с 14-00 до 18-00 Суббота – с 10-00 до 16-00</t>
  </si>
  <si>
    <t>20902000510</t>
  </si>
  <si>
    <t>534</t>
  </si>
  <si>
    <t>ООО "СолцеТелеком"</t>
  </si>
  <si>
    <t>МБОУ ДО СЮН г. Долинск</t>
  </si>
  <si>
    <t>Муниципальное бюджетное образовательное учреждение дополнительного образования "Станция юных натуралистов" г. Долинск</t>
  </si>
  <si>
    <t>реорганизации не было</t>
  </si>
  <si>
    <t>31.12.04</t>
  </si>
  <si>
    <t>Станция юных натуралистов функционирует с 2004г. Направление деятельности - естественнонаучное. В штате 3 работника, которые организуют и ведут творческие объединения детей эколого-биологического, сельскохозяйственного, физико-географического видов деятельности.</t>
  </si>
  <si>
    <t>694051, Россия, Сахалинская обл, Долинский р-н г. Долинск, ул. Комсомольская, д. 46</t>
  </si>
  <si>
    <t>47.3176610</t>
  </si>
  <si>
    <t>142.7968030</t>
  </si>
  <si>
    <t>4244228117</t>
  </si>
  <si>
    <t>dgo.mboudosyund@sakhalin.gov.ru</t>
  </si>
  <si>
    <t>http://yunnati-dolinsk.ru</t>
  </si>
  <si>
    <t>6503006264</t>
  </si>
  <si>
    <t>1056502601330</t>
  </si>
  <si>
    <t>73989059</t>
  </si>
  <si>
    <t>устав2.pdf</t>
  </si>
  <si>
    <t>Естественно-научная</t>
  </si>
  <si>
    <t>Структура процесса обучения включает в себя следующие компоненты: Целевые: постановка цели и задач перед педагогом и учеником. Стимулирующе-мотивационные: стимулирование интересов учащихся в обучении и получении новых знаний, мотивация на успех. Содержательные: определяется учебным планом образовательной организации, государственными стандартами, программами, учебно-методическими указаниями. Операционно-деятельностные: методы, способы и приёмы достижения поставленной цели.</t>
  </si>
  <si>
    <t>Утверждается ежегодно</t>
  </si>
  <si>
    <t>на безвозмездной основе</t>
  </si>
  <si>
    <t>Отделение Южно-Сахалинск банка России//УФК по Сахалинской области г. Южно-Сахалинск</t>
  </si>
  <si>
    <t>20902000490</t>
  </si>
  <si>
    <t>директор Карпова Мария Владимировна, действующий на основании Устава</t>
  </si>
  <si>
    <t>ООО" САХРЕГИОН"</t>
  </si>
  <si>
    <t>хDSL, WI-FI</t>
  </si>
  <si>
    <t>МБОУДО ДДТ г.Долинск</t>
  </si>
  <si>
    <t>Муниципальное бюджетное учреждение дополнительного образования детей «Дом детского творчества» г.Долинск</t>
  </si>
  <si>
    <t>2.03.75</t>
  </si>
  <si>
    <t>Образовательный процесс в МБОУДО ДДТ г.Долинск организуется на бесплатной основе в соответствии с муниципальным заданием. Обучающимся предлагается свободный выбор дополнительных общеразвивающих программ в соответствии с их интересами, склонностями и способностями. В соответствии с лицензией, материально-техническими условиями, укомплектованностью квалифицированными кадрами, обеспечивая образовательные запросы детей и их родителей в МБОУДО ДДТ г.Долинск образовательный процесс организован по следующим направленностям: 1. Художественная; 2. Социально-педагогическая; 3. Техническая; 4. Туристко-краеведческая</t>
  </si>
  <si>
    <t>Община Галина Александровна</t>
  </si>
  <si>
    <t>Костылева Ольга Викторовна</t>
  </si>
  <si>
    <t>Кобелева Юлия Петровна</t>
  </si>
  <si>
    <t>47.317732</t>
  </si>
  <si>
    <t>142.796512</t>
  </si>
  <si>
    <t>4244226423</t>
  </si>
  <si>
    <t>(42442)26423</t>
  </si>
  <si>
    <t>dolinsk-ddt@mail.ru</t>
  </si>
  <si>
    <t>https://dolinsk-ddt.profiedu.ru/</t>
  </si>
  <si>
    <t>6503009610</t>
  </si>
  <si>
    <t>1026500752838</t>
  </si>
  <si>
    <t>55650989</t>
  </si>
  <si>
    <t>Устав МБОУДО ДДТ г.Долинск_новая редакция_налоговая_23.12.pdf</t>
  </si>
  <si>
    <t>МКУ Управление ОКС МО Долинский МО, МБОУ СОШ №1 г.Долинск, МБОУСОШ №2 г.Долинск, МБДОУ "Детский сад "СОЛНЫШКО" г.Долинск, ГБУЗ Долинская ЦРБ им.Орлова, МБУК ЦКС МО Долинский МО, МБУК Долинский историко-краеведческий музей</t>
  </si>
  <si>
    <t>Образовательный процесс представляет собой сложную систему из нескольких составляющих и связей между ними. 1. Целевой компонент. 2. Содержательный компонент. 3. Деятельностный компонент. 4. Результативный компонент.</t>
  </si>
  <si>
    <t>понедельник-пятница: 1 смена с 9.00 до 11.45, 2 смена с 14.00 до 19.45 суббота: с 11.00 до 16.45</t>
  </si>
  <si>
    <t>Обучение бесплатное в соответствии с муниципальным заданием</t>
  </si>
  <si>
    <t>понедельник-пятница с 9.00 до 20.00, суббота с 11.00 до 17.00, воскресенье - выходной</t>
  </si>
  <si>
    <t>03234643645612000610</t>
  </si>
  <si>
    <t>21902000480</t>
  </si>
  <si>
    <t>л/сч. 20907000480</t>
  </si>
  <si>
    <t>Dr.Web Desktop Security Suite</t>
  </si>
  <si>
    <t>Солнце-телеком</t>
  </si>
  <si>
    <t>МБОУДО ДДТ с.Стародубское</t>
  </si>
  <si>
    <t>Муниципальное бюджетное образовательное учреждение дополнительного образования «Дом детского творчества» с. Стародубское</t>
  </si>
  <si>
    <t>28.11.94</t>
  </si>
  <si>
    <t>МБОУДО ДДТ с. Стародубское работает с 1994 года. В ДДТ имеются 5 кабинетов для занятий творчеством и игровая комната. Численность обучающихся в последние годы колеблется в пределах 70-80 обучающихся в соответствии с алфавитным списком; 100-120 обучающихся в соответствии со списком по объединениям (с учетом занимающихся в двух и более объединениях). Количество творческих объединений и групп -10. В 2025-2026 уч.г. -73 обучающихся в соответствии с алфавитным списком, 100 обучающихся в соответствии со списком объединений</t>
  </si>
  <si>
    <t>Продан Ирина Николаевна1</t>
  </si>
  <si>
    <t>694071, Россия, Сахалинская обл, Долинский р-н с. Стародубское, ул. Набережная, д. 22</t>
  </si>
  <si>
    <t>47.424000</t>
  </si>
  <si>
    <t>142.481650</t>
  </si>
  <si>
    <t>4244293258</t>
  </si>
  <si>
    <t>ddt.starodubskoe@mail.ru</t>
  </si>
  <si>
    <t>https://starodubskoeddt.profiedu.ru/</t>
  </si>
  <si>
    <t>6503009699</t>
  </si>
  <si>
    <t>1026500752156</t>
  </si>
  <si>
    <t>55650972</t>
  </si>
  <si>
    <t>4. УСТАВ И ПОСТАН. (новая редакция) 2024 год_compressed.pdf</t>
  </si>
  <si>
    <t>Договоры о сотрудничестве с СОШ с. Стародубское, с ДШИ с. Стародубское, с ДК с. Стародубское</t>
  </si>
  <si>
    <t>1. Организация начала занятия, постановка образовательных, воспитательных, развивающих задач, сообщение темы и плана занятия. 2. Проверка имеющихся у детей знаний, умений, их готовность к изучению новой темы. 3. Ознакомление с новыми знаниями и умениями. 4. Упражнения на освоение и закрепление знаний, умений, навыков по образцу, а также их применение в сходных ситуациях, использование упражнений творческого характера. 5. Подведение итогов занятия, формулирование выводов.</t>
  </si>
  <si>
    <t>https://netcity.admsakhalin.ru:11111/app/school/schedule/variants/</t>
  </si>
  <si>
    <t>Занятия в объединениях проводятся по дополнительным общеобразовательным общеразвивающим программам четырех направленностей -технической, естественнонаучной, художественной, социально-гуманитарной. Занятия проводиться всем составом объединения. Численный состав детских групп – 10 человек, что утверждено Уставом учреждения. Продолжительность учебных занятий 1 года обучения – 4 часа в неделю, 2 года обучения – 6 часов в неделю.</t>
  </si>
  <si>
    <t>Понедельник-суббота - 09.00-18.00</t>
  </si>
  <si>
    <t>отделение Южно-Сахалинск банка России// УФК по Сах</t>
  </si>
  <si>
    <t>20907000520</t>
  </si>
  <si>
    <t>Банк – ОТДЕЛЕНИЕ ЮЖНО-САХАЛИНСК БАНКА РОССИИ//УФК по Сахалинской области г. Южно-Сахалинск. Финансовое управление МО Долинский МО (МБОУДО ДДТ с. Стародубское)</t>
  </si>
  <si>
    <t>Автономная некоммерческая организация «ДетиСах» (доп.)</t>
  </si>
  <si>
    <t>Частная образовательная организация</t>
  </si>
  <si>
    <t>Автономная некоммерческая организация «ДетиСах»</t>
  </si>
  <si>
    <t>10.10.2012</t>
  </si>
  <si>
    <t>ФЛ;</t>
  </si>
  <si>
    <t>Негосударственные школы;</t>
  </si>
  <si>
    <t>Сергеев Александр Николаевич</t>
  </si>
  <si>
    <t>693010, Россия, Сахалинская обл г. Южно-Сахалинск, ул. Сахалинская, д. 1</t>
  </si>
  <si>
    <t>46.965065</t>
  </si>
  <si>
    <t>142.746116</t>
  </si>
  <si>
    <t>9147551743</t>
  </si>
  <si>
    <t>abcd.sakh@gmail.com</t>
  </si>
  <si>
    <t>https://sakh-detiabvg.com/</t>
  </si>
  <si>
    <t>г.Южно-Сахалинск, пр. Мира, 263б</t>
  </si>
  <si>
    <t>6501235533</t>
  </si>
  <si>
    <t>1126500000725</t>
  </si>
  <si>
    <t>12268089</t>
  </si>
  <si>
    <t>4210014</t>
  </si>
  <si>
    <t>71400</t>
  </si>
  <si>
    <t>16. Частная собственность</t>
  </si>
  <si>
    <t>Образование дошкольное, Образование дополнительное детей и взрослых, Образование профессиональное дополнительное</t>
  </si>
  <si>
    <t>ДетиСах Устав 24.09.2020_.pdf</t>
  </si>
  <si>
    <t>Непосредственно образовательная деятельности</t>
  </si>
  <si>
    <t>Приказ "Режим работы АНО "ДетиСах" №01-2025 от 23.07.2025</t>
  </si>
  <si>
    <t>1. Обучение в ОДО ведется на русском языке; 2. ОДО реализует дополнительные общеразвивающие программы; 3. Форма обучения: очная.</t>
  </si>
  <si>
    <t>ОДО семидневная рабочая неделя. Понедельник, вторник, среда, четверг, пятница с 16:00 до 19:30. Суббота, воскреснье с 09:00 до 17:00. Праздничные дни установленные законодательством РФ - выходные. Начало учебного года: 1 сентября. Конец учебного года: 31 мая. Каникулы: с 1 июня по 31 августа, с 31 декабря по 8 января.</t>
  </si>
  <si>
    <t>Банк "ИТУРУП" (ООО)</t>
  </si>
  <si>
    <t>40703810000030000017</t>
  </si>
  <si>
    <t>30101810300000000772</t>
  </si>
  <si>
    <t>046401772</t>
  </si>
  <si>
    <t>Л035-01259-65/00649482</t>
  </si>
  <si>
    <t>28.04.2023</t>
  </si>
  <si>
    <t> Приказ  Распоряжение №3.12-617-р  Дата  28.04.2023</t>
  </si>
  <si>
    <t>АНО ДО УЦ Активное образование (доп.)</t>
  </si>
  <si>
    <t>Автономная некоммерческая организация дополнительного образования «УЦ Активное образование» (доп.)</t>
  </si>
  <si>
    <t>ОУДПО «Учебный центр «ЛИНК» (доп.)</t>
  </si>
  <si>
    <t>Образовательное учреждение дополнительного профессионального образования «Учебный центр «ЛИНК»</t>
  </si>
  <si>
    <t>13.03.2007</t>
  </si>
  <si>
    <t>Гвоздовская Наталья Александровна1</t>
  </si>
  <si>
    <t>693007, Россия, Сахалинская обл г. Южно-Сахалинск, ул. имени Ф.Э.Дзержинского, д. 36</t>
  </si>
  <si>
    <t>6501180034</t>
  </si>
  <si>
    <t>Устав ЛИНК редакция 2021.pdf</t>
  </si>
  <si>
    <t>Университет «Синергия» (доп.)</t>
  </si>
  <si>
    <t>1.01.1989</t>
  </si>
  <si>
    <t>ИП;</t>
  </si>
  <si>
    <t>7729152149</t>
  </si>
  <si>
    <t>770201001</t>
  </si>
  <si>
    <t>1037700232558</t>
  </si>
  <si>
    <t>40350336</t>
  </si>
  <si>
    <t>45000000000</t>
  </si>
  <si>
    <t>Образование высшее</t>
  </si>
  <si>
    <t>40703810038000004715</t>
  </si>
  <si>
    <t>30101810400000000225</t>
  </si>
  <si>
    <t>044525225</t>
  </si>
  <si>
    <t>ИП Гвоздовская Н.А. (доп.)</t>
  </si>
  <si>
    <t>Индивидуальный предприниматель</t>
  </si>
  <si>
    <t>ИП Гвоздовская Н.А.</t>
  </si>
  <si>
    <t>694046, Россия, Сахалинская обл, Анивский р-н с. Троицкое, ул. Молодежная, д. 2</t>
  </si>
  <si>
    <t>4242396333</t>
  </si>
  <si>
    <t>linksakh@mail.ru</t>
  </si>
  <si>
    <t>650900469749</t>
  </si>
  <si>
    <t>316650100071577</t>
  </si>
  <si>
    <t>в Филиал "Корпоративный" ПАО "Совкомбанк" (г. Моск</t>
  </si>
  <si>
    <t>40802810812010041009</t>
  </si>
  <si>
    <t>30101810445250000360</t>
  </si>
  <si>
    <t>044525360</t>
  </si>
  <si>
    <t>ИП Антонова Е.А. (доп.)</t>
  </si>
  <si>
    <t>ИП Антонова Е.А.</t>
  </si>
  <si>
    <t>15.10.2015</t>
  </si>
  <si>
    <t>ИП Башлий О.Ю. (доп.)</t>
  </si>
  <si>
    <t>ИП Башлий О.Ю.</t>
  </si>
  <si>
    <t>650109457925</t>
  </si>
  <si>
    <t>319650100020650</t>
  </si>
  <si>
    <t>ИП Делова А.Ю. (доп.)</t>
  </si>
  <si>
    <t>ИП Делова А.Ю.</t>
  </si>
  <si>
    <t>21.07.2020</t>
  </si>
  <si>
    <t>Имеется летний лагерь дневного пребывания.</t>
  </si>
  <si>
    <t>Делова Анна Юрьевна</t>
  </si>
  <si>
    <t>693023, Россия, Сахалинская обл г. Южно-Сахалинск, ул. Алексея Максимовича Горького, д. 25</t>
  </si>
  <si>
    <t>693023, Россия, Сахалинская обл г. Южно-Сахалинск, ул. Комсомольская, д. 295Б</t>
  </si>
  <si>
    <t>9621101831</t>
  </si>
  <si>
    <t>delova@list.ru</t>
  </si>
  <si>
    <t>https://sophiyskiy.ru/</t>
  </si>
  <si>
    <t>650107315820</t>
  </si>
  <si>
    <t>320650100012754</t>
  </si>
  <si>
    <t>0186435592</t>
  </si>
  <si>
    <t>Филиал "Центральный" Банка ВТБ (ПАО) г. Москва</t>
  </si>
  <si>
    <t>40802810800650000080</t>
  </si>
  <si>
    <t>30101810145250000411</t>
  </si>
  <si>
    <t>044525411</t>
  </si>
  <si>
    <t>ИП Ким А.Д. (ЧНОШ "КБ Бридж") (доп.)</t>
  </si>
  <si>
    <t>ИП Ким Андрей Дянович (частная начальная общеобразовательная школа "КБ Бридж") (доп.)</t>
  </si>
  <si>
    <t>693020, Россия, Сахалинская обл г. Южно-Сахалинск, ул. Крюкова Д.Н., д. 35</t>
  </si>
  <si>
    <t>693008, Россия, Сахалинская обл г. Южно-Сахалинск, ул. Железнодорожная, д. 81</t>
  </si>
  <si>
    <t>46.966084</t>
  </si>
  <si>
    <t>142.72681</t>
  </si>
  <si>
    <t>4242300301,9147557766</t>
  </si>
  <si>
    <t>info@kb-bridge.com</t>
  </si>
  <si>
    <t>https://kb-bridge.com/</t>
  </si>
  <si>
    <t>650108794830</t>
  </si>
  <si>
    <t>308650108000011</t>
  </si>
  <si>
    <t>0160226791</t>
  </si>
  <si>
    <t>4210015</t>
  </si>
  <si>
    <t>50102</t>
  </si>
  <si>
    <t>Расписание: 3 раза в неделю по 70 минут Время: 9:00-10:10, 10:20-11:30, 11:40-12:50, 14:20-15:30, 15:40-16:50, 17:00-18:10</t>
  </si>
  <si>
    <t>форма обучения - очная</t>
  </si>
  <si>
    <t>09.00-19:00</t>
  </si>
  <si>
    <t>ООО "Банк Точка"</t>
  </si>
  <si>
    <t>40802810020000399988</t>
  </si>
  <si>
    <t>30101810745374525104</t>
  </si>
  <si>
    <t>044525104</t>
  </si>
  <si>
    <t>65Л01  №  0000861</t>
  </si>
  <si>
    <t>8-ИП</t>
  </si>
  <si>
    <t>12.02.2019</t>
  </si>
  <si>
    <t> Приказ  3.12-162-р  Дата </t>
  </si>
  <si>
    <t>ИП Ким Наталья Тенхоевна (доп.)</t>
  </si>
  <si>
    <t>ИП Ким Наталья Тенхоевна</t>
  </si>
  <si>
    <t>Ким Наталья Тенхоевна</t>
  </si>
  <si>
    <t>693023, Россия, Сахалинская обл г. Южно-Сахалинск, ул. Емельянова А.О., д. 11А</t>
  </si>
  <si>
    <t>693012, Россия, Сахалинская обл г. Южно-Сахалинск, ул. Горная, д. 9В</t>
  </si>
  <si>
    <t>650301653812</t>
  </si>
  <si>
    <t>318650100010591</t>
  </si>
  <si>
    <t>2.-Ustav.docx</t>
  </si>
  <si>
    <t>ДАЛЬНЕВОСТОЧНЫЙ БАНК ПАО СБЕРБАНК</t>
  </si>
  <si>
    <t>40802810050340006182</t>
  </si>
  <si>
    <t>040813608</t>
  </si>
  <si>
    <t>ИП Ким Наталья Тесоновна (доп.)</t>
  </si>
  <si>
    <t>ИП Ким Наталья Тесоновна</t>
  </si>
  <si>
    <t>693023, Россия, Сахалинская обл г. Южно-Сахалинск, ул. Комсомольская, д. 263</t>
  </si>
  <si>
    <t>9841840221</t>
  </si>
  <si>
    <t>natalijka2010@gmail.com</t>
  </si>
  <si>
    <t>650502413909</t>
  </si>
  <si>
    <t>324650000008133</t>
  </si>
  <si>
    <t>fl-324650000008133-20250812014020.pdf</t>
  </si>
  <si>
    <t>40802810450340029549</t>
  </si>
  <si>
    <t>ИП Строганова Н.Ю. (доп.)</t>
  </si>
  <si>
    <t>ИП Строганова Н.Ю.</t>
  </si>
  <si>
    <t>Краткое наименования ОДО</t>
  </si>
  <si>
    <t>Суммарное значение показателей</t>
  </si>
  <si>
    <t xml:space="preserve">% заполнения данных </t>
  </si>
  <si>
    <t>Средний показатель по МО</t>
  </si>
  <si>
    <t>Краткое наименования ОДО (ООО)</t>
  </si>
  <si>
    <t>Краткое наименования ОДО (ДОО)</t>
  </si>
  <si>
    <t>Краткое наименования ОДО (ДДТ)</t>
  </si>
  <si>
    <t>ООО</t>
  </si>
  <si>
    <t>ДОО</t>
  </si>
  <si>
    <t>ДДТ</t>
  </si>
  <si>
    <t>90-100%</t>
  </si>
  <si>
    <t>80-89,9%</t>
  </si>
  <si>
    <t>&lt;80%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</si>
</sst>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 ##0"/>
  </numFmts>
  <fonts count="17" x14ac:knownFonts="1">
    <font>
      <sz val="11"/>
      <color theme="1"/>
      <name val="Calibri"/>
      <charset val="204"/>
      <scheme val="minor"/>
    </font>
    <font>
      <sz val="11"/>
      <color theme="1"/>
      <name val="Calibri"/>
      <family val="2"/>
      <charset val="204"/>
      <scheme val="minor"/>
    </font>
    <font>
      <sz val="9"/>
      <color theme="1"/>
      <name val="Arial"/>
      <family val="2"/>
      <charset val="204"/>
    </font>
    <font>
      <sz val="9"/>
      <color rgb="FFFF0000"/>
      <name val="Arial"/>
      <family val="2"/>
      <charset val="204"/>
    </font>
    <font>
      <sz val="9"/>
      <color rgb="FF111111"/>
      <name val="Arial"/>
      <family val="2"/>
      <charset val="204"/>
    </font>
    <font>
      <sz val="11"/>
      <color theme="1"/>
      <name val="Arial"/>
      <family val="2"/>
      <charset val="204"/>
    </font>
    <font>
      <b/>
      <sz val="11"/>
      <color rgb="FF111111"/>
      <name val="Arial"/>
      <family val="2"/>
      <charset val="204"/>
    </font>
    <font>
      <b/>
      <sz val="11"/>
      <color theme="1"/>
      <name val="Arial"/>
      <family val="2"/>
      <charset val="204"/>
    </font>
    <font>
      <b/>
      <sz val="11"/>
      <color rgb="FF000000"/>
      <name val="Arial"/>
      <family val="2"/>
      <charset val="204"/>
    </font>
    <font>
      <sz val="10"/>
      <color rgb="FF111111"/>
      <name val="Arial"/>
      <family val="2"/>
      <charset val="204"/>
    </font>
    <font>
      <sz val="10"/>
      <color theme="1"/>
      <name val="Arial"/>
      <family val="2"/>
      <charset val="204"/>
    </font>
    <font>
      <sz val="11"/>
      <color rgb="FFFF0000"/>
      <name val="Arial"/>
      <family val="2"/>
      <charset val="204"/>
    </font>
    <font>
      <sz val="11"/>
      <color rgb="FF111111"/>
      <name val="Arial"/>
      <family val="2"/>
      <charset val="204"/>
    </font>
    <font>
      <b/>
      <sz val="10"/>
      <color rgb="FF111111"/>
      <name val="Arial"/>
      <family val="2"/>
      <charset val="204"/>
    </font>
    <font>
      <sz val="11"/>
      <color rgb="FF000000"/>
      <name val="Calibri"/>
      <family val="2"/>
      <charset val="204"/>
      <scheme val="minor"/>
    </font>
    <font>
      <sz val="11"/>
      <color theme="1"/>
      <name val="Calibri"/>
      <family val="2"/>
      <charset val="204"/>
      <scheme val="minor"/>
    </font>
    <font>
      <b/>
      <sz val="10"/>
      <color rgb="FF111111"/>
      <name val="Arial"/>
      <family val="2"/>
      <charset val="204"/>
    </font>
  </fonts>
  <fills count="17">
    <fill>
      <patternFill patternType="none"/>
    </fill>
    <fill>
      <patternFill patternType="gray125"/>
    </fill>
    <fill>
      <patternFill patternType="solid">
        <fgColor rgb="FF00B050"/>
        <bgColor indexed="64"/>
      </patternFill>
    </fill>
    <fill>
      <patternFill patternType="solid">
        <fgColor theme="7"/>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theme="2"/>
        <bgColor indexed="64"/>
      </patternFill>
    </fill>
    <fill>
      <patternFill patternType="solid">
        <fgColor theme="5" tint="0.39994506668294322"/>
        <bgColor indexed="64"/>
      </patternFill>
    </fill>
    <fill>
      <patternFill patternType="solid">
        <fgColor theme="0" tint="-4.9989318521683403E-2"/>
        <bgColor indexed="64"/>
      </patternFill>
    </fill>
    <fill>
      <patternFill patternType="solid">
        <fgColor theme="5" tint="0.79995117038483843"/>
        <bgColor indexed="64"/>
      </patternFill>
    </fill>
    <fill>
      <patternFill patternType="solid">
        <fgColor rgb="FFEAEAEA"/>
        <bgColor indexed="64"/>
      </patternFill>
    </fill>
    <fill>
      <patternFill patternType="solid">
        <fgColor theme="0" tint="-0.249977111117893"/>
        <bgColor indexed="64"/>
      </patternFill>
    </fill>
    <fill>
      <patternFill patternType="solid">
        <fgColor theme="4" tint="0.79995117038483843"/>
        <bgColor indexed="64"/>
      </patternFill>
    </fill>
    <fill>
      <patternFill patternType="solid">
        <fgColor theme="6" tint="0.39994506668294322"/>
        <bgColor indexed="64"/>
      </patternFill>
    </fill>
    <fill>
      <patternFill patternType="solid">
        <fgColor theme="0"/>
        <bgColor indexed="64"/>
      </patternFill>
    </fill>
    <fill>
      <patternFill patternType="solid">
        <fgColor theme="0" tint="-0.14996795556505021"/>
        <bgColor indexed="64"/>
      </patternFill>
    </fill>
  </fills>
  <borders count="49">
    <border>
      <left/>
      <right/>
      <top/>
      <bottom/>
      <diagonal/>
    </border>
    <border>
      <left style="thin">
        <color auto="1"/>
      </left>
      <right style="thin">
        <color auto="1"/>
      </right>
      <top style="thin">
        <color auto="1"/>
      </top>
      <bottom style="thin">
        <color auto="1"/>
      </bottom>
      <diagonal/>
    </border>
    <border>
      <left style="thick">
        <color auto="1"/>
      </left>
      <right style="thick">
        <color auto="1"/>
      </right>
      <top style="thick">
        <color auto="1"/>
      </top>
      <bottom style="thick">
        <color auto="1"/>
      </bottom>
      <diagonal/>
    </border>
    <border>
      <left style="thin">
        <color auto="1"/>
      </left>
      <right style="thin">
        <color auto="1"/>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rgb="FF000000"/>
      </left>
      <right style="thin">
        <color rgb="FF000000"/>
      </right>
      <top style="medium">
        <color auto="1"/>
      </top>
      <bottom style="thin">
        <color rgb="FF000000"/>
      </bottom>
      <diagonal/>
    </border>
    <border>
      <left style="thin">
        <color auto="1"/>
      </left>
      <right/>
      <top style="thin">
        <color auto="1"/>
      </top>
      <bottom style="medium">
        <color auto="1"/>
      </bottom>
      <diagonal/>
    </border>
    <border>
      <left/>
      <right style="thin">
        <color rgb="FF000000"/>
      </right>
      <top style="thin">
        <color auto="1"/>
      </top>
      <bottom style="medium">
        <color auto="1"/>
      </bottom>
      <diagonal/>
    </border>
    <border>
      <left style="thin">
        <color rgb="FF000000"/>
      </left>
      <right style="thin">
        <color rgb="FF000000"/>
      </right>
      <top style="thin">
        <color rgb="FF000000"/>
      </top>
      <bottom style="medium">
        <color auto="1"/>
      </bottom>
      <diagonal/>
    </border>
    <border>
      <left style="thin">
        <color rgb="FF000000"/>
      </left>
      <right style="thin">
        <color rgb="FF000000"/>
      </right>
      <top style="thin">
        <color rgb="FF000000"/>
      </top>
      <bottom style="thin">
        <color rgb="FF000000"/>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diagonal/>
    </border>
    <border>
      <left style="thin">
        <color rgb="FF000000"/>
      </left>
      <right style="thin">
        <color rgb="FF000000"/>
      </right>
      <top style="thin">
        <color rgb="FF000000"/>
      </top>
      <bottom/>
      <diagonal/>
    </border>
    <border>
      <left style="thin">
        <color rgb="FF000000"/>
      </left>
      <right style="thin">
        <color rgb="FF000000"/>
      </right>
      <top style="medium">
        <color auto="1"/>
      </top>
      <bottom/>
      <diagonal/>
    </border>
    <border>
      <left style="thin">
        <color rgb="FF000000"/>
      </left>
      <right style="thin">
        <color auto="1"/>
      </right>
      <top style="medium">
        <color auto="1"/>
      </top>
      <bottom style="thin">
        <color auto="1"/>
      </bottom>
      <diagonal/>
    </border>
    <border>
      <left style="thin">
        <color rgb="FF000000"/>
      </left>
      <right style="thin">
        <color auto="1"/>
      </right>
      <top style="thin">
        <color auto="1"/>
      </top>
      <bottom style="thin">
        <color auto="1"/>
      </bottom>
      <diagonal/>
    </border>
    <border>
      <left/>
      <right style="thin">
        <color rgb="FF000000"/>
      </right>
      <top style="thin">
        <color rgb="FF000000"/>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style="medium">
        <color auto="1"/>
      </left>
      <right style="thin">
        <color auto="1"/>
      </right>
      <top/>
      <bottom style="thin">
        <color auto="1"/>
      </bottom>
      <diagonal/>
    </border>
    <border>
      <left style="thin">
        <color auto="1"/>
      </left>
      <right style="thin">
        <color auto="1"/>
      </right>
      <top/>
      <bottom style="medium">
        <color auto="1"/>
      </bottom>
      <diagonal/>
    </border>
    <border>
      <left style="thin">
        <color rgb="FF000000"/>
      </left>
      <right style="thin">
        <color rgb="FF000000"/>
      </right>
      <top/>
      <bottom style="medium">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rgb="FF000000"/>
      </left>
      <right style="thin">
        <color rgb="FF000000"/>
      </right>
      <top style="medium">
        <color auto="1"/>
      </top>
      <bottom style="medium">
        <color auto="1"/>
      </bottom>
      <diagonal/>
    </border>
    <border>
      <left style="medium">
        <color auto="1"/>
      </left>
      <right style="thin">
        <color auto="1"/>
      </right>
      <top/>
      <bottom/>
      <diagonal/>
    </border>
    <border>
      <left style="thin">
        <color auto="1"/>
      </left>
      <right style="thin">
        <color auto="1"/>
      </right>
      <top/>
      <bottom/>
      <diagonal/>
    </border>
    <border>
      <left style="thin">
        <color rgb="FF000000"/>
      </left>
      <right style="thin">
        <color rgb="FF000000"/>
      </right>
      <top/>
      <bottom/>
      <diagonal/>
    </border>
    <border>
      <left style="thin">
        <color rgb="FF000000"/>
      </left>
      <right style="medium">
        <color auto="1"/>
      </right>
      <top style="medium">
        <color auto="1"/>
      </top>
      <bottom style="medium">
        <color auto="1"/>
      </bottom>
      <diagonal/>
    </border>
    <border>
      <left style="thin">
        <color rgb="FF000000"/>
      </left>
      <right style="medium">
        <color auto="1"/>
      </right>
      <top/>
      <bottom/>
      <diagonal/>
    </border>
    <border>
      <left style="thin">
        <color auto="1"/>
      </left>
      <right style="medium">
        <color auto="1"/>
      </right>
      <top/>
      <bottom/>
      <diagonal/>
    </border>
    <border>
      <left style="thin">
        <color auto="1"/>
      </left>
      <right style="medium">
        <color auto="1"/>
      </right>
      <top style="medium">
        <color auto="1"/>
      </top>
      <bottom style="medium">
        <color auto="1"/>
      </bottom>
      <diagonal/>
    </border>
    <border>
      <left style="thin">
        <color rgb="FF000000"/>
      </left>
      <right style="medium">
        <color auto="1"/>
      </right>
      <top style="thin">
        <color rgb="FF000000"/>
      </top>
      <bottom/>
      <diagonal/>
    </border>
    <border>
      <left style="thin">
        <color rgb="FF000000"/>
      </left>
      <right style="medium">
        <color auto="1"/>
      </right>
      <top/>
      <bottom style="thin">
        <color rgb="FF000000"/>
      </bottom>
      <diagonal/>
    </border>
    <border>
      <left style="thin">
        <color auto="1"/>
      </left>
      <right style="medium">
        <color auto="1"/>
      </right>
      <top style="thin">
        <color auto="1"/>
      </top>
      <bottom/>
      <diagonal/>
    </border>
    <border>
      <left style="thin">
        <color rgb="FF000000"/>
      </left>
      <right style="medium">
        <color auto="1"/>
      </right>
      <top style="medium">
        <color auto="1"/>
      </top>
      <bottom style="thin">
        <color rgb="FF000000"/>
      </bottom>
      <diagonal/>
    </border>
    <border>
      <left style="thin">
        <color rgb="FF000000"/>
      </left>
      <right style="medium">
        <color auto="1"/>
      </right>
      <top style="thin">
        <color rgb="FF000000"/>
      </top>
      <bottom style="thin">
        <color rgb="FF000000"/>
      </bottom>
      <diagonal/>
    </border>
    <border>
      <left style="thin">
        <color rgb="FF000000"/>
      </left>
      <right style="medium">
        <color auto="1"/>
      </right>
      <top style="thin">
        <color rgb="FF000000"/>
      </top>
      <bottom style="medium">
        <color auto="1"/>
      </bottom>
      <diagonal/>
    </border>
    <border>
      <left style="thin">
        <color rgb="FF000000"/>
      </left>
      <right/>
      <top style="thin">
        <color rgb="FF000000"/>
      </top>
      <bottom style="thin">
        <color rgb="FF000000"/>
      </bottom>
      <diagonal/>
    </border>
  </borders>
  <cellStyleXfs count="3">
    <xf numFmtId="0" fontId="0" fillId="0" borderId="0"/>
    <xf numFmtId="0" fontId="14" fillId="0" borderId="0"/>
    <xf numFmtId="0" fontId="15" fillId="0" borderId="0"/>
  </cellStyleXfs>
  <cellXfs count="274">
    <xf numFmtId="0" fontId="0" fillId="0" borderId="0" xfId="0"/>
    <xf numFmtId="0" fontId="0" fillId="0" borderId="0" xfId="0" applyAlignment="1">
      <alignment wrapText="1"/>
    </xf>
    <xf numFmtId="164" fontId="0" fillId="0" borderId="0" xfId="0" applyNumberFormat="1" applyAlignment="1">
      <alignment wrapText="1"/>
    </xf>
    <xf numFmtId="0" fontId="0" fillId="0" borderId="1" xfId="0" applyBorder="1" applyAlignment="1">
      <alignment wrapText="1"/>
    </xf>
    <xf numFmtId="164" fontId="0" fillId="0" borderId="1" xfId="0" applyNumberFormat="1" applyBorder="1" applyAlignment="1">
      <alignment wrapText="1"/>
    </xf>
    <xf numFmtId="0" fontId="0" fillId="2" borderId="1" xfId="0" applyFill="1" applyBorder="1" applyAlignment="1">
      <alignment wrapText="1"/>
    </xf>
    <xf numFmtId="164" fontId="0" fillId="2" borderId="1" xfId="0" applyNumberFormat="1" applyFill="1" applyBorder="1" applyAlignment="1">
      <alignment wrapText="1"/>
    </xf>
    <xf numFmtId="0" fontId="0" fillId="3" borderId="1" xfId="0" applyFill="1" applyBorder="1" applyAlignment="1">
      <alignment wrapText="1"/>
    </xf>
    <xf numFmtId="164" fontId="0" fillId="3" borderId="1" xfId="0" applyNumberFormat="1" applyFill="1" applyBorder="1" applyAlignment="1">
      <alignment wrapText="1"/>
    </xf>
    <xf numFmtId="0" fontId="0" fillId="4" borderId="1" xfId="0" applyFill="1" applyBorder="1" applyAlignment="1">
      <alignment wrapText="1"/>
    </xf>
    <xf numFmtId="164" fontId="0" fillId="4" borderId="1" xfId="0" applyNumberFormat="1" applyFill="1" applyBorder="1" applyAlignment="1">
      <alignment wrapText="1"/>
    </xf>
    <xf numFmtId="0" fontId="0" fillId="2" borderId="2" xfId="0" applyFill="1" applyBorder="1" applyAlignment="1">
      <alignment wrapText="1"/>
    </xf>
    <xf numFmtId="0" fontId="0" fillId="0" borderId="2" xfId="0" applyBorder="1" applyAlignment="1">
      <alignment wrapText="1"/>
    </xf>
    <xf numFmtId="0" fontId="0" fillId="5" borderId="2" xfId="0" applyFill="1" applyBorder="1" applyAlignment="1">
      <alignment wrapText="1"/>
    </xf>
    <xf numFmtId="0" fontId="0" fillId="4" borderId="2" xfId="0" applyFill="1" applyBorder="1" applyAlignment="1">
      <alignment wrapText="1"/>
    </xf>
    <xf numFmtId="0" fontId="0" fillId="6" borderId="0" xfId="0" applyFill="1" applyAlignment="1">
      <alignment wrapText="1"/>
    </xf>
    <xf numFmtId="0" fontId="2" fillId="6" borderId="0" xfId="0" applyFont="1" applyFill="1" applyAlignment="1">
      <alignment horizontal="center" vertical="center"/>
    </xf>
    <xf numFmtId="0" fontId="2" fillId="5" borderId="0" xfId="0" applyFont="1" applyFill="1" applyAlignment="1">
      <alignment horizontal="center" vertical="center"/>
    </xf>
    <xf numFmtId="0" fontId="3" fillId="0" borderId="0" xfId="0" applyFont="1" applyAlignment="1">
      <alignment horizontal="center" vertical="center"/>
    </xf>
    <xf numFmtId="0" fontId="2" fillId="0" borderId="0" xfId="0" applyFont="1" applyAlignment="1">
      <alignment horizontal="center" vertical="center"/>
    </xf>
    <xf numFmtId="0" fontId="2" fillId="7" borderId="1" xfId="0" applyFont="1" applyFill="1" applyBorder="1" applyAlignment="1">
      <alignment horizontal="center" vertical="center" wrapText="1"/>
    </xf>
    <xf numFmtId="49" fontId="4" fillId="8" borderId="1" xfId="0" applyNumberFormat="1" applyFont="1" applyFill="1" applyBorder="1" applyAlignment="1">
      <alignment horizontal="center" vertical="center" wrapText="1"/>
    </xf>
    <xf numFmtId="0" fontId="2" fillId="9" borderId="1" xfId="0" applyFont="1" applyFill="1" applyBorder="1" applyAlignment="1">
      <alignment horizontal="left" vertical="center" wrapText="1"/>
    </xf>
    <xf numFmtId="1" fontId="2" fillId="10" borderId="1" xfId="0" applyNumberFormat="1" applyFont="1" applyFill="1" applyBorder="1" applyAlignment="1">
      <alignment horizontal="center" vertical="center"/>
    </xf>
    <xf numFmtId="164" fontId="2" fillId="10" borderId="1" xfId="0" applyNumberFormat="1" applyFont="1" applyFill="1" applyBorder="1" applyAlignment="1">
      <alignment horizontal="center" vertical="center"/>
    </xf>
    <xf numFmtId="0" fontId="2" fillId="6" borderId="0" xfId="0" applyFont="1" applyFill="1" applyAlignment="1">
      <alignment horizontal="center" vertical="center" wrapText="1"/>
    </xf>
    <xf numFmtId="0" fontId="2" fillId="5" borderId="0" xfId="0" applyFont="1" applyFill="1" applyAlignment="1">
      <alignment horizontal="center"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2" fillId="7" borderId="1" xfId="0" applyFont="1" applyFill="1" applyBorder="1" applyAlignment="1">
      <alignment horizontal="left" vertical="center" wrapText="1"/>
    </xf>
    <xf numFmtId="1" fontId="2" fillId="10" borderId="1" xfId="0" applyNumberFormat="1" applyFont="1" applyFill="1" applyBorder="1" applyAlignment="1">
      <alignment horizontal="center" vertical="center" wrapText="1"/>
    </xf>
    <xf numFmtId="164" fontId="2" fillId="10" borderId="1" xfId="0" applyNumberFormat="1" applyFont="1" applyFill="1" applyBorder="1" applyAlignment="1">
      <alignment horizontal="center" vertical="center" wrapText="1"/>
    </xf>
    <xf numFmtId="0" fontId="5" fillId="7" borderId="0" xfId="0" applyFont="1" applyFill="1" applyAlignment="1">
      <alignment horizontal="center" vertical="center"/>
    </xf>
    <xf numFmtId="0" fontId="5" fillId="0" borderId="0" xfId="0" applyFont="1" applyAlignment="1">
      <alignment horizontal="center" vertical="center"/>
    </xf>
    <xf numFmtId="0" fontId="5" fillId="0" borderId="0" xfId="0" applyFont="1" applyAlignment="1">
      <alignment horizontal="left" vertical="center"/>
    </xf>
    <xf numFmtId="0" fontId="5" fillId="4" borderId="0" xfId="0" applyFont="1" applyFill="1" applyAlignment="1">
      <alignment horizontal="center" vertical="center"/>
    </xf>
    <xf numFmtId="49" fontId="6" fillId="11" borderId="1" xfId="0" applyNumberFormat="1" applyFont="1" applyFill="1" applyBorder="1" applyAlignment="1">
      <alignment horizontal="center" vertical="center" wrapText="1"/>
    </xf>
    <xf numFmtId="49" fontId="6" fillId="4" borderId="1" xfId="0" applyNumberFormat="1" applyFont="1" applyFill="1" applyBorder="1" applyAlignment="1">
      <alignment horizontal="center" vertical="center" wrapText="1"/>
    </xf>
    <xf numFmtId="49" fontId="6" fillId="7" borderId="3" xfId="0" applyNumberFormat="1" applyFont="1" applyFill="1" applyBorder="1" applyAlignment="1">
      <alignment horizontal="center" vertical="center" wrapText="1"/>
    </xf>
    <xf numFmtId="49" fontId="6" fillId="7" borderId="3" xfId="0" applyNumberFormat="1" applyFont="1" applyFill="1" applyBorder="1" applyAlignment="1">
      <alignment horizontal="left" vertical="center" wrapText="1"/>
    </xf>
    <xf numFmtId="0" fontId="6" fillId="7" borderId="3" xfId="0" applyFont="1" applyFill="1" applyBorder="1" applyAlignment="1">
      <alignment horizontal="center" vertical="center" wrapText="1"/>
    </xf>
    <xf numFmtId="0" fontId="7" fillId="10" borderId="4" xfId="0" applyFont="1" applyFill="1" applyBorder="1" applyAlignment="1">
      <alignment horizontal="center" vertical="center" wrapText="1"/>
    </xf>
    <xf numFmtId="0" fontId="7" fillId="10" borderId="5" xfId="0" applyFont="1" applyFill="1" applyBorder="1" applyAlignment="1">
      <alignment horizontal="center" vertical="center"/>
    </xf>
    <xf numFmtId="0" fontId="7" fillId="10" borderId="5" xfId="0" applyFont="1" applyFill="1" applyBorder="1" applyAlignment="1">
      <alignment horizontal="left" vertical="center" wrapText="1"/>
    </xf>
    <xf numFmtId="0" fontId="5" fillId="0" borderId="5" xfId="0" applyFont="1" applyBorder="1" applyAlignment="1">
      <alignment horizontal="center" vertical="center"/>
    </xf>
    <xf numFmtId="0" fontId="5" fillId="4" borderId="5" xfId="0" applyFont="1" applyFill="1" applyBorder="1" applyAlignment="1">
      <alignment horizontal="center" vertical="center"/>
    </xf>
    <xf numFmtId="0" fontId="7" fillId="10" borderId="6" xfId="0" applyFont="1" applyFill="1" applyBorder="1" applyAlignment="1">
      <alignment horizontal="center" vertical="center" wrapText="1"/>
    </xf>
    <xf numFmtId="0" fontId="7" fillId="10" borderId="1" xfId="0" applyFont="1" applyFill="1" applyBorder="1" applyAlignment="1">
      <alignment horizontal="center" vertical="center"/>
    </xf>
    <xf numFmtId="0" fontId="7" fillId="10" borderId="1" xfId="0" applyFont="1" applyFill="1" applyBorder="1" applyAlignment="1">
      <alignment horizontal="left" vertical="center" wrapText="1"/>
    </xf>
    <xf numFmtId="0" fontId="5" fillId="0" borderId="1" xfId="0" applyFont="1" applyBorder="1" applyAlignment="1">
      <alignment horizontal="center" vertical="center"/>
    </xf>
    <xf numFmtId="0" fontId="5" fillId="4" borderId="1" xfId="0" applyFont="1" applyFill="1" applyBorder="1" applyAlignment="1">
      <alignment horizontal="center" vertical="center"/>
    </xf>
    <xf numFmtId="0" fontId="5" fillId="0" borderId="1" xfId="0" applyFont="1" applyBorder="1" applyAlignment="1">
      <alignment horizontal="center" vertical="center" wrapText="1"/>
    </xf>
    <xf numFmtId="0" fontId="5" fillId="4" borderId="1" xfId="0" applyFont="1" applyFill="1" applyBorder="1" applyAlignment="1">
      <alignment horizontal="center" vertical="center" wrapText="1"/>
    </xf>
    <xf numFmtId="0" fontId="7" fillId="10" borderId="7" xfId="0" applyFont="1" applyFill="1" applyBorder="1" applyAlignment="1">
      <alignment horizontal="center" vertical="center" wrapText="1"/>
    </xf>
    <xf numFmtId="0" fontId="7" fillId="10" borderId="8" xfId="0" applyFont="1" applyFill="1" applyBorder="1" applyAlignment="1">
      <alignment horizontal="center" vertical="center"/>
    </xf>
    <xf numFmtId="0" fontId="7" fillId="10" borderId="8" xfId="0" applyFont="1" applyFill="1" applyBorder="1" applyAlignment="1">
      <alignment horizontal="left" vertical="center" wrapText="1"/>
    </xf>
    <xf numFmtId="0" fontId="5" fillId="0" borderId="8" xfId="0" applyFont="1" applyBorder="1" applyAlignment="1">
      <alignment horizontal="center" vertical="center"/>
    </xf>
    <xf numFmtId="0" fontId="5" fillId="4" borderId="8" xfId="0" applyFont="1" applyFill="1" applyBorder="1" applyAlignment="1">
      <alignment horizontal="center" vertical="center"/>
    </xf>
    <xf numFmtId="49" fontId="6" fillId="9" borderId="1" xfId="0" applyNumberFormat="1" applyFont="1" applyFill="1" applyBorder="1" applyAlignment="1">
      <alignment horizontal="center" vertical="center" wrapText="1"/>
    </xf>
    <xf numFmtId="49" fontId="6" fillId="6" borderId="1" xfId="0" applyNumberFormat="1" applyFont="1" applyFill="1" applyBorder="1" applyAlignment="1">
      <alignment horizontal="center" vertical="center" wrapText="1"/>
    </xf>
    <xf numFmtId="49" fontId="6" fillId="12" borderId="1" xfId="0" applyNumberFormat="1" applyFont="1" applyFill="1" applyBorder="1" applyAlignment="1">
      <alignment horizontal="center" vertical="center" wrapText="1"/>
    </xf>
    <xf numFmtId="49" fontId="6" fillId="8" borderId="1" xfId="0" applyNumberFormat="1" applyFont="1" applyFill="1" applyBorder="1" applyAlignment="1">
      <alignment horizontal="center" vertical="center" wrapText="1"/>
    </xf>
    <xf numFmtId="1" fontId="5" fillId="10" borderId="5" xfId="0" applyNumberFormat="1" applyFont="1" applyFill="1" applyBorder="1" applyAlignment="1">
      <alignment horizontal="center" vertical="center"/>
    </xf>
    <xf numFmtId="164" fontId="5" fillId="10" borderId="9" xfId="0" applyNumberFormat="1" applyFont="1" applyFill="1" applyBorder="1" applyAlignment="1">
      <alignment horizontal="center" vertical="center"/>
    </xf>
    <xf numFmtId="1" fontId="5" fillId="10" borderId="1" xfId="0" applyNumberFormat="1" applyFont="1" applyFill="1" applyBorder="1" applyAlignment="1">
      <alignment horizontal="center" vertical="center"/>
    </xf>
    <xf numFmtId="164" fontId="5" fillId="10" borderId="10" xfId="0" applyNumberFormat="1" applyFont="1" applyFill="1" applyBorder="1" applyAlignment="1">
      <alignment horizontal="center" vertical="center"/>
    </xf>
    <xf numFmtId="0" fontId="5" fillId="6" borderId="0" xfId="0" applyFont="1" applyFill="1" applyAlignment="1">
      <alignment horizontal="center" vertical="center"/>
    </xf>
    <xf numFmtId="0" fontId="5" fillId="13" borderId="0" xfId="0" applyFont="1" applyFill="1" applyAlignment="1">
      <alignment horizontal="center" vertical="center"/>
    </xf>
    <xf numFmtId="165" fontId="8" fillId="10" borderId="5" xfId="1" applyNumberFormat="1" applyFont="1" applyFill="1" applyBorder="1" applyAlignment="1">
      <alignment horizontal="center" vertical="center"/>
    </xf>
    <xf numFmtId="0" fontId="9" fillId="0" borderId="11" xfId="0" applyFont="1" applyBorder="1" applyAlignment="1">
      <alignment horizontal="center" vertical="center" wrapText="1"/>
    </xf>
    <xf numFmtId="0" fontId="7" fillId="14" borderId="7" xfId="0" applyFont="1" applyFill="1" applyBorder="1" applyAlignment="1">
      <alignment horizontal="center" vertical="center" wrapText="1"/>
    </xf>
    <xf numFmtId="165" fontId="8" fillId="14" borderId="8" xfId="1" applyNumberFormat="1" applyFont="1" applyFill="1" applyBorder="1" applyAlignment="1">
      <alignment horizontal="center" vertical="center"/>
    </xf>
    <xf numFmtId="0" fontId="9" fillId="14" borderId="14" xfId="0" applyFont="1" applyFill="1" applyBorder="1" applyAlignment="1">
      <alignment horizontal="center" vertical="center" wrapText="1"/>
    </xf>
    <xf numFmtId="0" fontId="7" fillId="13" borderId="4" xfId="0" applyFont="1" applyFill="1" applyBorder="1" applyAlignment="1">
      <alignment horizontal="center" vertical="center" wrapText="1"/>
    </xf>
    <xf numFmtId="165" fontId="8" fillId="13" borderId="5" xfId="1" applyNumberFormat="1" applyFont="1" applyFill="1" applyBorder="1" applyAlignment="1">
      <alignment horizontal="center" vertical="center"/>
    </xf>
    <xf numFmtId="0" fontId="7" fillId="13" borderId="5" xfId="0" applyFont="1" applyFill="1" applyBorder="1" applyAlignment="1">
      <alignment horizontal="left" vertical="center" wrapText="1"/>
    </xf>
    <xf numFmtId="0" fontId="9" fillId="0" borderId="15" xfId="0" applyFont="1" applyBorder="1" applyAlignment="1">
      <alignment horizontal="center" vertical="center" wrapText="1"/>
    </xf>
    <xf numFmtId="0" fontId="7" fillId="13" borderId="5" xfId="0" applyFont="1" applyFill="1" applyBorder="1" applyAlignment="1">
      <alignment horizontal="center" vertical="center"/>
    </xf>
    <xf numFmtId="0" fontId="10" fillId="0" borderId="5" xfId="0" applyFont="1" applyBorder="1" applyAlignment="1">
      <alignment horizontal="center" vertical="center" wrapText="1"/>
    </xf>
    <xf numFmtId="0" fontId="7" fillId="13" borderId="6" xfId="0" applyFont="1" applyFill="1" applyBorder="1" applyAlignment="1">
      <alignment horizontal="center" vertical="center" wrapText="1"/>
    </xf>
    <xf numFmtId="0" fontId="7" fillId="13" borderId="1" xfId="0" applyFont="1" applyFill="1" applyBorder="1" applyAlignment="1">
      <alignment horizontal="center" vertical="center"/>
    </xf>
    <xf numFmtId="0" fontId="7" fillId="13" borderId="1" xfId="0" applyFont="1" applyFill="1" applyBorder="1" applyAlignment="1">
      <alignment horizontal="left" vertical="center" wrapText="1"/>
    </xf>
    <xf numFmtId="0" fontId="10" fillId="0" borderId="1" xfId="0" applyFont="1" applyBorder="1" applyAlignment="1">
      <alignment horizontal="center" vertical="center" wrapText="1"/>
    </xf>
    <xf numFmtId="49" fontId="9" fillId="4" borderId="11" xfId="0" applyNumberFormat="1" applyFont="1" applyFill="1" applyBorder="1" applyAlignment="1">
      <alignment horizontal="left" wrapText="1"/>
    </xf>
    <xf numFmtId="49" fontId="9" fillId="14" borderId="14" xfId="0" applyNumberFormat="1" applyFont="1" applyFill="1" applyBorder="1" applyAlignment="1">
      <alignment horizontal="left" wrapText="1" indent="1"/>
    </xf>
    <xf numFmtId="0" fontId="9" fillId="15" borderId="11" xfId="0" applyFont="1" applyFill="1" applyBorder="1" applyAlignment="1">
      <alignment horizontal="center" vertical="center" wrapText="1"/>
    </xf>
    <xf numFmtId="49" fontId="9" fillId="4" borderId="5" xfId="0" applyNumberFormat="1" applyFont="1" applyFill="1" applyBorder="1" applyAlignment="1">
      <alignment horizontal="left" wrapText="1"/>
    </xf>
    <xf numFmtId="49" fontId="9" fillId="4" borderId="1" xfId="0" applyNumberFormat="1" applyFont="1" applyFill="1" applyBorder="1" applyAlignment="1">
      <alignment horizontal="left" wrapText="1"/>
    </xf>
    <xf numFmtId="0" fontId="9" fillId="15"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4" borderId="5"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9" fillId="0" borderId="5" xfId="0" applyFont="1" applyBorder="1" applyAlignment="1">
      <alignment horizontal="center" vertical="center" wrapText="1"/>
    </xf>
    <xf numFmtId="0" fontId="9" fillId="4" borderId="5" xfId="0" applyFont="1" applyFill="1" applyBorder="1" applyAlignment="1">
      <alignment horizontal="center" vertical="center" wrapText="1"/>
    </xf>
    <xf numFmtId="49" fontId="9" fillId="4" borderId="11" xfId="0" applyNumberFormat="1" applyFont="1" applyFill="1" applyBorder="1" applyAlignment="1">
      <alignment horizontal="center" wrapText="1"/>
    </xf>
    <xf numFmtId="49" fontId="9" fillId="14" borderId="14" xfId="0" applyNumberFormat="1" applyFont="1" applyFill="1" applyBorder="1" applyAlignment="1">
      <alignment horizontal="center" wrapText="1" indent="1"/>
    </xf>
    <xf numFmtId="1" fontId="5" fillId="14" borderId="8" xfId="0" applyNumberFormat="1" applyFont="1" applyFill="1" applyBorder="1" applyAlignment="1">
      <alignment horizontal="center" vertical="center"/>
    </xf>
    <xf numFmtId="164" fontId="5" fillId="14" borderId="16" xfId="0" applyNumberFormat="1" applyFont="1" applyFill="1" applyBorder="1" applyAlignment="1">
      <alignment horizontal="center" vertical="center"/>
    </xf>
    <xf numFmtId="49" fontId="9" fillId="4" borderId="5" xfId="0" applyNumberFormat="1" applyFont="1" applyFill="1" applyBorder="1" applyAlignment="1">
      <alignment horizontal="center" wrapText="1"/>
    </xf>
    <xf numFmtId="49" fontId="9" fillId="4" borderId="1" xfId="0" applyNumberFormat="1" applyFont="1" applyFill="1" applyBorder="1" applyAlignment="1">
      <alignment horizontal="center" wrapText="1"/>
    </xf>
    <xf numFmtId="0" fontId="5" fillId="15" borderId="0" xfId="0" applyFont="1" applyFill="1" applyAlignment="1">
      <alignment horizontal="center" vertical="center"/>
    </xf>
    <xf numFmtId="0" fontId="5" fillId="5" borderId="0" xfId="0" applyFont="1" applyFill="1" applyAlignment="1">
      <alignment horizontal="center" vertical="center"/>
    </xf>
    <xf numFmtId="0" fontId="11" fillId="0" borderId="0" xfId="0" applyFont="1" applyAlignment="1">
      <alignment horizontal="center" vertical="center"/>
    </xf>
    <xf numFmtId="165" fontId="8" fillId="10" borderId="1" xfId="1" applyNumberFormat="1" applyFont="1" applyFill="1" applyBorder="1" applyAlignment="1">
      <alignment horizontal="center" vertical="center"/>
    </xf>
    <xf numFmtId="165" fontId="8" fillId="13" borderId="1" xfId="1" applyNumberFormat="1" applyFont="1" applyFill="1" applyBorder="1" applyAlignment="1">
      <alignment horizontal="center" vertical="center"/>
    </xf>
    <xf numFmtId="0" fontId="7" fillId="13" borderId="17" xfId="0" applyFont="1" applyFill="1" applyBorder="1" applyAlignment="1">
      <alignment horizontal="center" vertical="center" wrapText="1"/>
    </xf>
    <xf numFmtId="165" fontId="8" fillId="13" borderId="3" xfId="1" applyNumberFormat="1" applyFont="1" applyFill="1" applyBorder="1" applyAlignment="1">
      <alignment horizontal="center" vertical="center"/>
    </xf>
    <xf numFmtId="0" fontId="7" fillId="13" borderId="3" xfId="0" applyFont="1" applyFill="1" applyBorder="1" applyAlignment="1">
      <alignment horizontal="left" vertical="center" wrapText="1"/>
    </xf>
    <xf numFmtId="0" fontId="9" fillId="0" borderId="18" xfId="0" applyFont="1" applyBorder="1" applyAlignment="1">
      <alignment horizontal="center" vertical="center" wrapText="1"/>
    </xf>
    <xf numFmtId="0" fontId="9" fillId="15" borderId="15" xfId="0" applyFont="1" applyFill="1" applyBorder="1" applyAlignment="1">
      <alignment horizontal="center" vertical="center" wrapText="1"/>
    </xf>
    <xf numFmtId="49" fontId="9" fillId="4" borderId="15" xfId="0" applyNumberFormat="1" applyFont="1" applyFill="1" applyBorder="1" applyAlignment="1">
      <alignment horizontal="left" wrapText="1"/>
    </xf>
    <xf numFmtId="0" fontId="9" fillId="15" borderId="18" xfId="0" applyFont="1" applyFill="1" applyBorder="1" applyAlignment="1">
      <alignment horizontal="center" vertical="center" wrapText="1"/>
    </xf>
    <xf numFmtId="49" fontId="9" fillId="4" borderId="18" xfId="0" applyNumberFormat="1" applyFont="1" applyFill="1" applyBorder="1" applyAlignment="1">
      <alignment horizontal="left" wrapText="1"/>
    </xf>
    <xf numFmtId="0" fontId="9" fillId="15" borderId="5" xfId="0" applyFont="1" applyFill="1" applyBorder="1" applyAlignment="1">
      <alignment horizontal="center" vertical="center" wrapText="1"/>
    </xf>
    <xf numFmtId="0" fontId="9" fillId="0" borderId="19" xfId="0" applyFont="1" applyBorder="1" applyAlignment="1">
      <alignment horizontal="center" vertical="center" wrapText="1"/>
    </xf>
    <xf numFmtId="0" fontId="9" fillId="4" borderId="15" xfId="0" applyFont="1" applyFill="1" applyBorder="1" applyAlignment="1">
      <alignment horizontal="center" vertical="center" wrapText="1"/>
    </xf>
    <xf numFmtId="0" fontId="9" fillId="4" borderId="18" xfId="0" applyFont="1" applyFill="1" applyBorder="1" applyAlignment="1">
      <alignment horizontal="center" vertical="center" wrapText="1"/>
    </xf>
    <xf numFmtId="49" fontId="9" fillId="4" borderId="15" xfId="0" applyNumberFormat="1" applyFont="1" applyFill="1" applyBorder="1" applyAlignment="1">
      <alignment horizontal="center" wrapText="1"/>
    </xf>
    <xf numFmtId="49" fontId="9" fillId="4" borderId="18" xfId="0" applyNumberFormat="1" applyFont="1" applyFill="1" applyBorder="1" applyAlignment="1">
      <alignment horizontal="center" wrapText="1"/>
    </xf>
    <xf numFmtId="49" fontId="12" fillId="0" borderId="1" xfId="0" applyNumberFormat="1" applyFont="1" applyBorder="1" applyAlignment="1">
      <alignment horizontal="center" vertical="center" wrapText="1"/>
    </xf>
    <xf numFmtId="49" fontId="9" fillId="4" borderId="11" xfId="0" applyNumberFormat="1" applyFont="1" applyFill="1" applyBorder="1" applyAlignment="1">
      <alignment horizontal="left" wrapText="1" indent="1"/>
    </xf>
    <xf numFmtId="49" fontId="9" fillId="4" borderId="15" xfId="0" applyNumberFormat="1" applyFont="1" applyFill="1" applyBorder="1" applyAlignment="1">
      <alignment horizontal="left" wrapText="1" indent="1"/>
    </xf>
    <xf numFmtId="49" fontId="9" fillId="4" borderId="18" xfId="0" applyNumberFormat="1" applyFont="1" applyFill="1" applyBorder="1" applyAlignment="1">
      <alignment horizontal="left" wrapText="1" indent="1"/>
    </xf>
    <xf numFmtId="49" fontId="9" fillId="4" borderId="1" xfId="0" applyNumberFormat="1" applyFont="1" applyFill="1" applyBorder="1" applyAlignment="1">
      <alignment horizontal="left" wrapText="1" indent="1"/>
    </xf>
    <xf numFmtId="49" fontId="9" fillId="4" borderId="5" xfId="0" applyNumberFormat="1" applyFont="1" applyFill="1" applyBorder="1" applyAlignment="1">
      <alignment horizontal="left" wrapText="1" indent="1"/>
    </xf>
    <xf numFmtId="49" fontId="9" fillId="4" borderId="11" xfId="0" applyNumberFormat="1" applyFont="1" applyFill="1" applyBorder="1" applyAlignment="1">
      <alignment horizontal="center" wrapText="1" indent="1"/>
    </xf>
    <xf numFmtId="1" fontId="5" fillId="10" borderId="20" xfId="0" applyNumberFormat="1" applyFont="1" applyFill="1" applyBorder="1" applyAlignment="1">
      <alignment horizontal="center" vertical="center"/>
    </xf>
    <xf numFmtId="49" fontId="9" fillId="4" borderId="15" xfId="0" applyNumberFormat="1" applyFont="1" applyFill="1" applyBorder="1" applyAlignment="1">
      <alignment horizontal="center" wrapText="1" indent="1"/>
    </xf>
    <xf numFmtId="1" fontId="5" fillId="10" borderId="21" xfId="0" applyNumberFormat="1" applyFont="1" applyFill="1" applyBorder="1" applyAlignment="1">
      <alignment horizontal="center" vertical="center"/>
    </xf>
    <xf numFmtId="49" fontId="9" fillId="4" borderId="18" xfId="0" applyNumberFormat="1" applyFont="1" applyFill="1" applyBorder="1" applyAlignment="1">
      <alignment horizontal="center" wrapText="1" indent="1"/>
    </xf>
    <xf numFmtId="49" fontId="9" fillId="4" borderId="1" xfId="0" applyNumberFormat="1" applyFont="1" applyFill="1" applyBorder="1" applyAlignment="1">
      <alignment horizontal="center" wrapText="1" indent="1"/>
    </xf>
    <xf numFmtId="49" fontId="9" fillId="4" borderId="5" xfId="0" applyNumberFormat="1" applyFont="1" applyFill="1" applyBorder="1" applyAlignment="1">
      <alignment horizontal="center" wrapText="1" indent="1"/>
    </xf>
    <xf numFmtId="0" fontId="9" fillId="14" borderId="22" xfId="0" applyFont="1" applyFill="1" applyBorder="1" applyAlignment="1">
      <alignment horizontal="center" vertical="center" wrapText="1"/>
    </xf>
    <xf numFmtId="0" fontId="7" fillId="10" borderId="23" xfId="0" applyFont="1" applyFill="1" applyBorder="1" applyAlignment="1">
      <alignment horizontal="center" vertical="center" wrapText="1"/>
    </xf>
    <xf numFmtId="0" fontId="7" fillId="10" borderId="24" xfId="0" applyFont="1" applyFill="1" applyBorder="1" applyAlignment="1">
      <alignment horizontal="left" vertical="center" wrapText="1"/>
    </xf>
    <xf numFmtId="0" fontId="5" fillId="0" borderId="24" xfId="0" applyFont="1" applyBorder="1" applyAlignment="1">
      <alignment horizontal="center" vertical="center"/>
    </xf>
    <xf numFmtId="0" fontId="5" fillId="4" borderId="24" xfId="0" applyFont="1" applyFill="1" applyBorder="1" applyAlignment="1">
      <alignment horizontal="center" vertical="center"/>
    </xf>
    <xf numFmtId="1" fontId="5" fillId="10" borderId="8" xfId="0" applyNumberFormat="1" applyFont="1" applyFill="1" applyBorder="1" applyAlignment="1">
      <alignment horizontal="center" vertical="center"/>
    </xf>
    <xf numFmtId="164" fontId="5" fillId="10" borderId="16" xfId="0" applyNumberFormat="1" applyFont="1" applyFill="1" applyBorder="1" applyAlignment="1">
      <alignment horizontal="center" vertical="center"/>
    </xf>
    <xf numFmtId="49" fontId="13" fillId="0" borderId="5" xfId="0" applyNumberFormat="1" applyFont="1" applyBorder="1" applyAlignment="1">
      <alignment horizontal="center" vertical="center" wrapText="1"/>
    </xf>
    <xf numFmtId="49" fontId="9" fillId="0" borderId="5" xfId="0" applyNumberFormat="1" applyFont="1" applyBorder="1" applyAlignment="1">
      <alignment horizontal="center" vertical="center" wrapText="1"/>
    </xf>
    <xf numFmtId="49" fontId="9" fillId="4" borderId="5" xfId="0" applyNumberFormat="1" applyFont="1" applyFill="1" applyBorder="1" applyAlignment="1">
      <alignment horizontal="center" vertical="center" wrapText="1"/>
    </xf>
    <xf numFmtId="49" fontId="9" fillId="15" borderId="5" xfId="0" applyNumberFormat="1" applyFont="1" applyFill="1" applyBorder="1" applyAlignment="1">
      <alignment horizontal="center" vertical="center" wrapText="1"/>
    </xf>
    <xf numFmtId="49" fontId="13" fillId="0" borderId="1"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49" fontId="9" fillId="4" borderId="1" xfId="0" applyNumberFormat="1" applyFont="1" applyFill="1" applyBorder="1" applyAlignment="1">
      <alignment horizontal="center" vertical="center" wrapText="1"/>
    </xf>
    <xf numFmtId="49" fontId="9" fillId="15" borderId="1" xfId="0" applyNumberFormat="1" applyFont="1" applyFill="1" applyBorder="1" applyAlignment="1">
      <alignment horizontal="center" vertical="center" wrapText="1"/>
    </xf>
    <xf numFmtId="0" fontId="7" fillId="10" borderId="25" xfId="0" applyFont="1" applyFill="1" applyBorder="1" applyAlignment="1">
      <alignment horizontal="left" vertical="center" wrapText="1"/>
    </xf>
    <xf numFmtId="49" fontId="13" fillId="0" borderId="26" xfId="0" applyNumberFormat="1" applyFont="1" applyBorder="1" applyAlignment="1">
      <alignment horizontal="center" vertical="center" wrapText="1"/>
    </xf>
    <xf numFmtId="0" fontId="10" fillId="0" borderId="25" xfId="0" applyFont="1" applyBorder="1" applyAlignment="1">
      <alignment horizontal="center" vertical="center" wrapText="1"/>
    </xf>
    <xf numFmtId="0" fontId="10" fillId="4" borderId="25" xfId="0" applyFont="1" applyFill="1" applyBorder="1" applyAlignment="1">
      <alignment horizontal="center" vertical="center" wrapText="1"/>
    </xf>
    <xf numFmtId="0" fontId="10" fillId="15" borderId="25" xfId="0" applyFont="1" applyFill="1" applyBorder="1" applyAlignment="1">
      <alignment horizontal="center" vertical="center" wrapText="1"/>
    </xf>
    <xf numFmtId="0" fontId="7" fillId="10" borderId="27" xfId="0" applyFont="1" applyFill="1" applyBorder="1" applyAlignment="1">
      <alignment horizontal="center" vertical="center" wrapText="1"/>
    </xf>
    <xf numFmtId="0" fontId="7" fillId="10" borderId="28" xfId="0" applyFont="1" applyFill="1" applyBorder="1" applyAlignment="1">
      <alignment horizontal="left" vertical="center" wrapText="1"/>
    </xf>
    <xf numFmtId="49" fontId="13" fillId="0" borderId="29" xfId="0" applyNumberFormat="1" applyFont="1" applyBorder="1" applyAlignment="1">
      <alignment horizontal="center" vertical="center" wrapText="1"/>
    </xf>
    <xf numFmtId="0" fontId="10" fillId="0" borderId="28" xfId="0" applyFont="1" applyBorder="1" applyAlignment="1">
      <alignment horizontal="center" vertical="center" wrapText="1"/>
    </xf>
    <xf numFmtId="0" fontId="10" fillId="4" borderId="28" xfId="0" applyFont="1" applyFill="1" applyBorder="1" applyAlignment="1">
      <alignment horizontal="center" vertical="center" wrapText="1"/>
    </xf>
    <xf numFmtId="0" fontId="10" fillId="15" borderId="28" xfId="0" applyFont="1" applyFill="1" applyBorder="1" applyAlignment="1">
      <alignment horizontal="center" vertical="center" wrapText="1"/>
    </xf>
    <xf numFmtId="49" fontId="6" fillId="16" borderId="1" xfId="0" applyNumberFormat="1" applyFont="1" applyFill="1" applyBorder="1" applyAlignment="1">
      <alignment horizontal="center" vertical="center" wrapText="1"/>
    </xf>
    <xf numFmtId="0" fontId="10" fillId="4" borderId="9"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10" fillId="4" borderId="30" xfId="0" applyFont="1" applyFill="1" applyBorder="1" applyAlignment="1">
      <alignment horizontal="center" vertical="center" wrapText="1"/>
    </xf>
    <xf numFmtId="0" fontId="10" fillId="4" borderId="31" xfId="0" applyFont="1" applyFill="1" applyBorder="1" applyAlignment="1">
      <alignment horizontal="center" vertical="center" wrapText="1"/>
    </xf>
    <xf numFmtId="0" fontId="7" fillId="10" borderId="32" xfId="0" applyFont="1" applyFill="1" applyBorder="1" applyAlignment="1">
      <alignment horizontal="center" vertical="center" wrapText="1"/>
    </xf>
    <xf numFmtId="165" fontId="8" fillId="10" borderId="33" xfId="1" applyNumberFormat="1" applyFont="1" applyFill="1" applyBorder="1" applyAlignment="1">
      <alignment horizontal="center" vertical="center"/>
    </xf>
    <xf numFmtId="0" fontId="7" fillId="10" borderId="33" xfId="0" applyFont="1" applyFill="1" applyBorder="1" applyAlignment="1">
      <alignment horizontal="left" vertical="center" wrapText="1"/>
    </xf>
    <xf numFmtId="49" fontId="13" fillId="0" borderId="34" xfId="0" applyNumberFormat="1" applyFont="1" applyBorder="1" applyAlignment="1">
      <alignment horizontal="left" wrapText="1" indent="1"/>
    </xf>
    <xf numFmtId="49" fontId="9" fillId="0" borderId="34" xfId="0" applyNumberFormat="1" applyFont="1" applyBorder="1" applyAlignment="1">
      <alignment horizontal="left" wrapText="1" indent="1"/>
    </xf>
    <xf numFmtId="0" fontId="7" fillId="13" borderId="35" xfId="0" applyFont="1" applyFill="1" applyBorder="1" applyAlignment="1">
      <alignment horizontal="center" vertical="center" wrapText="1"/>
    </xf>
    <xf numFmtId="165" fontId="8" fillId="13" borderId="36" xfId="1" applyNumberFormat="1" applyFont="1" applyFill="1" applyBorder="1" applyAlignment="1">
      <alignment horizontal="center" vertical="center"/>
    </xf>
    <xf numFmtId="0" fontId="7" fillId="13" borderId="36" xfId="0" applyFont="1" applyFill="1" applyBorder="1" applyAlignment="1">
      <alignment horizontal="left" vertical="center" wrapText="1"/>
    </xf>
    <xf numFmtId="49" fontId="13" fillId="0" borderId="37" xfId="0" applyNumberFormat="1" applyFont="1" applyBorder="1" applyAlignment="1">
      <alignment horizontal="left" wrapText="1" indent="1"/>
    </xf>
    <xf numFmtId="49" fontId="9" fillId="0" borderId="37" xfId="0" applyNumberFormat="1" applyFont="1" applyBorder="1" applyAlignment="1">
      <alignment horizontal="left" wrapText="1" indent="1"/>
    </xf>
    <xf numFmtId="49" fontId="13" fillId="0" borderId="11" xfId="0" applyNumberFormat="1" applyFont="1" applyBorder="1" applyAlignment="1">
      <alignment horizontal="left" wrapText="1" indent="1"/>
    </xf>
    <xf numFmtId="49" fontId="9" fillId="0" borderId="11" xfId="0" applyNumberFormat="1" applyFont="1" applyBorder="1" applyAlignment="1">
      <alignment horizontal="left" wrapText="1" indent="1"/>
    </xf>
    <xf numFmtId="49" fontId="13" fillId="0" borderId="15" xfId="0" applyNumberFormat="1" applyFont="1" applyBorder="1" applyAlignment="1">
      <alignment horizontal="left" wrapText="1" indent="1"/>
    </xf>
    <xf numFmtId="49" fontId="9" fillId="0" borderId="15" xfId="0" applyNumberFormat="1" applyFont="1" applyBorder="1" applyAlignment="1">
      <alignment horizontal="left" wrapText="1" indent="1"/>
    </xf>
    <xf numFmtId="0" fontId="7" fillId="13" borderId="36" xfId="0" applyFont="1" applyFill="1" applyBorder="1" applyAlignment="1">
      <alignment horizontal="center" vertical="center"/>
    </xf>
    <xf numFmtId="0" fontId="7" fillId="10" borderId="33" xfId="0" applyFont="1" applyFill="1" applyBorder="1" applyAlignment="1">
      <alignment horizontal="center" vertical="center"/>
    </xf>
    <xf numFmtId="0" fontId="7" fillId="13" borderId="27" xfId="0" applyFont="1" applyFill="1" applyBorder="1" applyAlignment="1">
      <alignment horizontal="center" vertical="center" wrapText="1"/>
    </xf>
    <xf numFmtId="0" fontId="7" fillId="13" borderId="25" xfId="0" applyFont="1" applyFill="1" applyBorder="1" applyAlignment="1">
      <alignment horizontal="center" vertical="center"/>
    </xf>
    <xf numFmtId="0" fontId="7" fillId="13" borderId="25" xfId="0" applyFont="1" applyFill="1" applyBorder="1" applyAlignment="1">
      <alignment horizontal="left" vertical="center" wrapText="1"/>
    </xf>
    <xf numFmtId="49" fontId="13" fillId="0" borderId="26" xfId="0" applyNumberFormat="1" applyFont="1" applyBorder="1" applyAlignment="1">
      <alignment horizontal="left" wrapText="1" indent="1"/>
    </xf>
    <xf numFmtId="49" fontId="9" fillId="0" borderId="26" xfId="0" applyNumberFormat="1" applyFont="1" applyBorder="1" applyAlignment="1">
      <alignment horizontal="left" wrapText="1" indent="1"/>
    </xf>
    <xf numFmtId="0" fontId="7" fillId="13" borderId="3" xfId="0" applyFont="1" applyFill="1" applyBorder="1" applyAlignment="1">
      <alignment horizontal="center" vertical="center"/>
    </xf>
    <xf numFmtId="49" fontId="13" fillId="0" borderId="18" xfId="0" applyNumberFormat="1" applyFont="1" applyBorder="1" applyAlignment="1">
      <alignment horizontal="left" wrapText="1" indent="1"/>
    </xf>
    <xf numFmtId="49" fontId="9" fillId="0" borderId="18" xfId="0" applyNumberFormat="1" applyFont="1" applyBorder="1" applyAlignment="1">
      <alignment horizontal="left" wrapText="1" indent="1"/>
    </xf>
    <xf numFmtId="49" fontId="13" fillId="0" borderId="14" xfId="0" applyNumberFormat="1" applyFont="1" applyBorder="1" applyAlignment="1">
      <alignment horizontal="left" wrapText="1" indent="1"/>
    </xf>
    <xf numFmtId="49" fontId="9" fillId="0" borderId="14" xfId="0" applyNumberFormat="1" applyFont="1" applyBorder="1" applyAlignment="1">
      <alignment horizontal="left" wrapText="1" indent="1"/>
    </xf>
    <xf numFmtId="49" fontId="9" fillId="0" borderId="34" xfId="0" applyNumberFormat="1" applyFont="1" applyBorder="1" applyAlignment="1">
      <alignment horizontal="center" wrapText="1"/>
    </xf>
    <xf numFmtId="49" fontId="9" fillId="0" borderId="37" xfId="0" applyNumberFormat="1" applyFont="1" applyBorder="1" applyAlignment="1">
      <alignment horizontal="center" wrapText="1" indent="1"/>
    </xf>
    <xf numFmtId="49" fontId="9" fillId="0" borderId="15" xfId="0" applyNumberFormat="1" applyFont="1" applyBorder="1" applyAlignment="1">
      <alignment horizontal="center" wrapText="1" indent="1"/>
    </xf>
    <xf numFmtId="0" fontId="10" fillId="0" borderId="36" xfId="0" applyFont="1" applyBorder="1" applyAlignment="1">
      <alignment horizontal="center" vertical="center" wrapText="1"/>
    </xf>
    <xf numFmtId="0" fontId="10" fillId="0" borderId="33" xfId="0" applyFont="1" applyBorder="1" applyAlignment="1">
      <alignment horizontal="center" vertical="center" wrapText="1"/>
    </xf>
    <xf numFmtId="49" fontId="9" fillId="0" borderId="18" xfId="0" applyNumberFormat="1" applyFont="1" applyBorder="1" applyAlignment="1">
      <alignment horizontal="center" wrapText="1" indent="1"/>
    </xf>
    <xf numFmtId="49" fontId="9" fillId="0" borderId="34" xfId="0" applyNumberFormat="1" applyFont="1" applyBorder="1" applyAlignment="1">
      <alignment horizontal="center" wrapText="1" indent="1"/>
    </xf>
    <xf numFmtId="0" fontId="10" fillId="0" borderId="8" xfId="0" applyFont="1" applyBorder="1" applyAlignment="1">
      <alignment horizontal="center" vertical="center" wrapText="1"/>
    </xf>
    <xf numFmtId="49" fontId="9" fillId="0" borderId="26" xfId="0" applyNumberFormat="1" applyFont="1" applyBorder="1" applyAlignment="1">
      <alignment horizontal="center" wrapText="1" indent="1"/>
    </xf>
    <xf numFmtId="0" fontId="10" fillId="0" borderId="3" xfId="0" applyFont="1" applyBorder="1" applyAlignment="1">
      <alignment horizontal="center" vertical="center" wrapText="1"/>
    </xf>
    <xf numFmtId="49" fontId="9" fillId="0" borderId="38" xfId="0" applyNumberFormat="1" applyFont="1" applyBorder="1" applyAlignment="1">
      <alignment horizontal="center" wrapText="1"/>
    </xf>
    <xf numFmtId="49" fontId="9" fillId="0" borderId="39" xfId="0" applyNumberFormat="1" applyFont="1" applyBorder="1" applyAlignment="1">
      <alignment horizontal="center" wrapText="1" inden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40" xfId="0" applyFont="1" applyBorder="1" applyAlignment="1">
      <alignment horizontal="center" vertical="center" wrapText="1"/>
    </xf>
    <xf numFmtId="0" fontId="10" fillId="0" borderId="41" xfId="0" applyFont="1" applyBorder="1" applyAlignment="1">
      <alignment horizontal="center" vertical="center" wrapText="1"/>
    </xf>
    <xf numFmtId="0" fontId="10" fillId="0" borderId="30" xfId="0" applyFont="1" applyBorder="1" applyAlignment="1">
      <alignment horizontal="center" vertical="center" wrapText="1"/>
    </xf>
    <xf numFmtId="49" fontId="9" fillId="0" borderId="42" xfId="0" applyNumberFormat="1" applyFont="1" applyBorder="1" applyAlignment="1">
      <alignment horizontal="center" wrapText="1" indent="1"/>
    </xf>
    <xf numFmtId="49" fontId="9" fillId="0" borderId="38" xfId="0" applyNumberFormat="1" applyFont="1" applyBorder="1" applyAlignment="1">
      <alignment horizontal="center" wrapText="1" indent="1"/>
    </xf>
    <xf numFmtId="0" fontId="10" fillId="0" borderId="16" xfId="0" applyFont="1" applyBorder="1" applyAlignment="1">
      <alignment horizontal="center" vertical="center" wrapText="1"/>
    </xf>
    <xf numFmtId="49" fontId="9" fillId="0" borderId="43" xfId="0" applyNumberFormat="1" applyFont="1" applyBorder="1" applyAlignment="1">
      <alignment horizontal="center" wrapText="1" indent="1"/>
    </xf>
    <xf numFmtId="0" fontId="10" fillId="0" borderId="44" xfId="0" applyFont="1" applyBorder="1" applyAlignment="1">
      <alignment horizontal="center" vertical="center" wrapText="1"/>
    </xf>
    <xf numFmtId="49" fontId="9" fillId="0" borderId="11" xfId="0" applyNumberFormat="1" applyFont="1" applyBorder="1" applyAlignment="1">
      <alignment horizontal="left" wrapText="1"/>
    </xf>
    <xf numFmtId="49" fontId="9" fillId="0" borderId="15" xfId="0" applyNumberFormat="1" applyFont="1" applyBorder="1" applyAlignment="1">
      <alignment horizontal="left" wrapText="1"/>
    </xf>
    <xf numFmtId="165" fontId="8" fillId="10" borderId="8" xfId="1" applyNumberFormat="1" applyFont="1" applyFill="1" applyBorder="1" applyAlignment="1">
      <alignment horizontal="center" vertical="center"/>
    </xf>
    <xf numFmtId="49" fontId="9" fillId="0" borderId="14" xfId="0" applyNumberFormat="1" applyFont="1" applyBorder="1" applyAlignment="1">
      <alignment horizontal="left" wrapText="1"/>
    </xf>
    <xf numFmtId="0" fontId="7" fillId="13" borderId="7" xfId="0" applyFont="1" applyFill="1" applyBorder="1" applyAlignment="1">
      <alignment horizontal="center" vertical="center" wrapText="1"/>
    </xf>
    <xf numFmtId="165" fontId="8" fillId="13" borderId="8" xfId="1" applyNumberFormat="1" applyFont="1" applyFill="1" applyBorder="1" applyAlignment="1">
      <alignment horizontal="center" vertical="center"/>
    </xf>
    <xf numFmtId="0" fontId="7" fillId="13" borderId="8" xfId="0" applyFont="1" applyFill="1" applyBorder="1" applyAlignment="1">
      <alignment horizontal="left" vertical="center" wrapText="1"/>
    </xf>
    <xf numFmtId="49" fontId="13" fillId="15" borderId="15" xfId="0" applyNumberFormat="1" applyFont="1" applyFill="1" applyBorder="1" applyAlignment="1">
      <alignment horizontal="center" vertical="center" wrapText="1"/>
    </xf>
    <xf numFmtId="49" fontId="9" fillId="0" borderId="11" xfId="0" applyNumberFormat="1" applyFont="1" applyBorder="1" applyAlignment="1">
      <alignment horizontal="center" wrapText="1"/>
    </xf>
    <xf numFmtId="49" fontId="9" fillId="0" borderId="15" xfId="0" applyNumberFormat="1" applyFont="1" applyBorder="1" applyAlignment="1">
      <alignment horizontal="center" wrapText="1"/>
    </xf>
    <xf numFmtId="49" fontId="9" fillId="0" borderId="14" xfId="0" applyNumberFormat="1" applyFont="1" applyBorder="1" applyAlignment="1">
      <alignment horizontal="center" wrapText="1"/>
    </xf>
    <xf numFmtId="49" fontId="9" fillId="15" borderId="15" xfId="0" applyNumberFormat="1" applyFont="1" applyFill="1" applyBorder="1" applyAlignment="1">
      <alignment horizontal="center" wrapText="1"/>
    </xf>
    <xf numFmtId="49" fontId="9" fillId="0" borderId="45" xfId="0" applyNumberFormat="1" applyFont="1" applyBorder="1" applyAlignment="1">
      <alignment horizontal="center" wrapText="1"/>
    </xf>
    <xf numFmtId="49" fontId="9" fillId="0" borderId="46" xfId="0" applyNumberFormat="1" applyFont="1" applyBorder="1" applyAlignment="1">
      <alignment horizontal="center" wrapText="1"/>
    </xf>
    <xf numFmtId="49" fontId="9" fillId="0" borderId="47" xfId="0" applyNumberFormat="1" applyFont="1" applyBorder="1" applyAlignment="1">
      <alignment horizontal="center" wrapText="1"/>
    </xf>
    <xf numFmtId="49" fontId="9" fillId="15" borderId="46" xfId="0" applyNumberFormat="1" applyFont="1" applyFill="1" applyBorder="1" applyAlignment="1">
      <alignment horizontal="center" wrapText="1"/>
    </xf>
    <xf numFmtId="0" fontId="11" fillId="15" borderId="0" xfId="0" applyFont="1" applyFill="1" applyAlignment="1">
      <alignment horizontal="center" vertical="center"/>
    </xf>
    <xf numFmtId="0" fontId="7" fillId="13" borderId="8" xfId="0" applyFont="1" applyFill="1" applyBorder="1" applyAlignment="1">
      <alignment horizontal="center" vertical="center"/>
    </xf>
    <xf numFmtId="49" fontId="13" fillId="15" borderId="11" xfId="0" applyNumberFormat="1" applyFont="1" applyFill="1" applyBorder="1" applyAlignment="1">
      <alignment horizontal="left" wrapText="1" indent="1"/>
    </xf>
    <xf numFmtId="49" fontId="13" fillId="15" borderId="15" xfId="0" applyNumberFormat="1" applyFont="1" applyFill="1" applyBorder="1" applyAlignment="1">
      <alignment horizontal="left" wrapText="1" indent="1"/>
    </xf>
    <xf numFmtId="49" fontId="9" fillId="0" borderId="14" xfId="0" applyNumberFormat="1" applyFont="1" applyBorder="1" applyAlignment="1">
      <alignment horizontal="center" wrapText="1" indent="1"/>
    </xf>
    <xf numFmtId="49" fontId="9" fillId="0" borderId="11" xfId="0" applyNumberFormat="1" applyFont="1" applyBorder="1" applyAlignment="1">
      <alignment horizontal="center" wrapText="1" indent="1"/>
    </xf>
    <xf numFmtId="49" fontId="9" fillId="0" borderId="46" xfId="0" applyNumberFormat="1" applyFont="1" applyBorder="1" applyAlignment="1">
      <alignment horizontal="center" wrapText="1" indent="1"/>
    </xf>
    <xf numFmtId="49" fontId="9" fillId="0" borderId="47" xfId="0" applyNumberFormat="1" applyFont="1" applyBorder="1" applyAlignment="1">
      <alignment horizontal="center" wrapText="1" indent="1"/>
    </xf>
    <xf numFmtId="49" fontId="9" fillId="0" borderId="45" xfId="0" applyNumberFormat="1" applyFont="1" applyBorder="1" applyAlignment="1">
      <alignment horizontal="center" wrapText="1" indent="1"/>
    </xf>
    <xf numFmtId="0" fontId="7" fillId="13" borderId="32" xfId="0" applyFont="1" applyFill="1" applyBorder="1" applyAlignment="1">
      <alignment horizontal="center" vertical="center" wrapText="1"/>
    </xf>
    <xf numFmtId="0" fontId="7" fillId="13" borderId="33" xfId="0" applyFont="1" applyFill="1" applyBorder="1" applyAlignment="1">
      <alignment horizontal="center" vertical="center"/>
    </xf>
    <xf numFmtId="0" fontId="7" fillId="13" borderId="33" xfId="0" applyFont="1" applyFill="1" applyBorder="1" applyAlignment="1">
      <alignment horizontal="left" vertical="center" wrapText="1"/>
    </xf>
    <xf numFmtId="49" fontId="13" fillId="15" borderId="11" xfId="0" applyNumberFormat="1" applyFont="1" applyFill="1" applyBorder="1" applyAlignment="1">
      <alignment horizontal="center" vertical="center" wrapText="1"/>
    </xf>
    <xf numFmtId="49" fontId="9" fillId="0" borderId="11" xfId="0" applyNumberFormat="1" applyFont="1" applyBorder="1" applyAlignment="1">
      <alignment horizontal="center" vertical="center" wrapText="1"/>
    </xf>
    <xf numFmtId="49" fontId="9" fillId="0" borderId="15" xfId="0" applyNumberFormat="1" applyFont="1" applyBorder="1" applyAlignment="1">
      <alignment horizontal="center" vertical="center" wrapText="1"/>
    </xf>
    <xf numFmtId="49" fontId="13" fillId="15" borderId="14" xfId="0" applyNumberFormat="1" applyFont="1" applyFill="1" applyBorder="1" applyAlignment="1">
      <alignment horizontal="center" vertical="center" wrapText="1"/>
    </xf>
    <xf numFmtId="49" fontId="9" fillId="0" borderId="14" xfId="0" applyNumberFormat="1" applyFont="1" applyBorder="1" applyAlignment="1">
      <alignment horizontal="center" vertical="center" wrapText="1"/>
    </xf>
    <xf numFmtId="49" fontId="9" fillId="0" borderId="18" xfId="0" applyNumberFormat="1" applyFont="1" applyBorder="1" applyAlignment="1">
      <alignment horizontal="center" vertical="center" wrapText="1"/>
    </xf>
    <xf numFmtId="49" fontId="13" fillId="0" borderId="11" xfId="0" applyNumberFormat="1" applyFont="1" applyBorder="1" applyAlignment="1">
      <alignment horizontal="center" vertical="center" wrapText="1"/>
    </xf>
    <xf numFmtId="49" fontId="13" fillId="0" borderId="15" xfId="0" applyNumberFormat="1" applyFont="1" applyBorder="1" applyAlignment="1">
      <alignment horizontal="center" vertical="center" wrapText="1"/>
    </xf>
    <xf numFmtId="49" fontId="13" fillId="0" borderId="48" xfId="0" applyNumberFormat="1" applyFont="1" applyBorder="1" applyAlignment="1">
      <alignment horizontal="center" vertical="center" wrapText="1"/>
    </xf>
    <xf numFmtId="49" fontId="13" fillId="0" borderId="14" xfId="0" applyNumberFormat="1" applyFont="1" applyBorder="1" applyAlignment="1">
      <alignment horizontal="center" vertical="center" wrapText="1"/>
    </xf>
    <xf numFmtId="49" fontId="9" fillId="4" borderId="11" xfId="0" applyNumberFormat="1" applyFont="1" applyFill="1" applyBorder="1" applyAlignment="1">
      <alignment horizontal="center" vertical="center" wrapText="1"/>
    </xf>
    <xf numFmtId="49" fontId="9" fillId="4" borderId="15" xfId="0" applyNumberFormat="1" applyFont="1" applyFill="1" applyBorder="1" applyAlignment="1">
      <alignment horizontal="center" vertical="center" wrapText="1"/>
    </xf>
    <xf numFmtId="49" fontId="9" fillId="4" borderId="14" xfId="0" applyNumberFormat="1" applyFont="1" applyFill="1" applyBorder="1" applyAlignment="1">
      <alignment horizontal="center" vertical="center" wrapText="1"/>
    </xf>
    <xf numFmtId="49" fontId="9" fillId="4" borderId="18" xfId="0" applyNumberFormat="1" applyFont="1" applyFill="1" applyBorder="1" applyAlignment="1">
      <alignment horizontal="center" vertical="center" wrapText="1"/>
    </xf>
    <xf numFmtId="0" fontId="10" fillId="4" borderId="8" xfId="0" applyFont="1" applyFill="1" applyBorder="1" applyAlignment="1">
      <alignment horizontal="center" vertical="center" wrapText="1"/>
    </xf>
    <xf numFmtId="49" fontId="9" fillId="4" borderId="45" xfId="0" applyNumberFormat="1" applyFont="1" applyFill="1" applyBorder="1" applyAlignment="1">
      <alignment horizontal="center" vertical="center" wrapText="1"/>
    </xf>
    <xf numFmtId="49" fontId="9" fillId="4" borderId="46" xfId="0" applyNumberFormat="1" applyFont="1" applyFill="1" applyBorder="1" applyAlignment="1">
      <alignment horizontal="center" vertical="center" wrapText="1"/>
    </xf>
    <xf numFmtId="49" fontId="9" fillId="4" borderId="47" xfId="0" applyNumberFormat="1" applyFont="1" applyFill="1" applyBorder="1" applyAlignment="1">
      <alignment horizontal="center" vertical="center" wrapText="1"/>
    </xf>
    <xf numFmtId="49" fontId="9" fillId="4" borderId="42" xfId="0" applyNumberFormat="1" applyFont="1" applyFill="1" applyBorder="1" applyAlignment="1">
      <alignment horizontal="center" vertical="center" wrapText="1"/>
    </xf>
    <xf numFmtId="49" fontId="9" fillId="4" borderId="10" xfId="0" applyNumberFormat="1" applyFont="1" applyFill="1" applyBorder="1" applyAlignment="1">
      <alignment horizontal="center" vertical="center" wrapText="1"/>
    </xf>
    <xf numFmtId="0" fontId="10" fillId="4" borderId="16" xfId="0" applyFont="1" applyFill="1" applyBorder="1" applyAlignment="1">
      <alignment horizontal="center" vertical="center" wrapText="1"/>
    </xf>
    <xf numFmtId="49" fontId="13" fillId="0" borderId="34" xfId="0" applyNumberFormat="1" applyFont="1" applyBorder="1" applyAlignment="1">
      <alignment horizontal="center" vertical="center" wrapText="1"/>
    </xf>
    <xf numFmtId="49" fontId="9" fillId="15" borderId="11" xfId="0" applyNumberFormat="1" applyFont="1" applyFill="1" applyBorder="1" applyAlignment="1">
      <alignment horizontal="center" vertical="center" wrapText="1"/>
    </xf>
    <xf numFmtId="49" fontId="9" fillId="15" borderId="14" xfId="0" applyNumberFormat="1" applyFont="1" applyFill="1" applyBorder="1" applyAlignment="1">
      <alignment horizontal="center" vertical="center" wrapText="1"/>
    </xf>
    <xf numFmtId="0" fontId="10" fillId="4" borderId="33" xfId="0" applyFont="1" applyFill="1" applyBorder="1" applyAlignment="1">
      <alignment horizontal="center" vertical="center" wrapText="1"/>
    </xf>
    <xf numFmtId="0" fontId="10" fillId="4" borderId="41" xfId="0" applyFont="1" applyFill="1" applyBorder="1" applyAlignment="1">
      <alignment horizontal="center" vertical="center" wrapText="1"/>
    </xf>
    <xf numFmtId="0" fontId="1" fillId="2" borderId="1" xfId="0" applyFont="1" applyFill="1" applyBorder="1" applyAlignment="1">
      <alignment wrapText="1"/>
    </xf>
    <xf numFmtId="49" fontId="16" fillId="0" borderId="15" xfId="0" applyNumberFormat="1" applyFont="1" applyBorder="1" applyAlignment="1">
      <alignment horizontal="left" wrapText="1" indent="1"/>
    </xf>
    <xf numFmtId="49" fontId="16" fillId="0" borderId="18" xfId="0" applyNumberFormat="1" applyFont="1" applyBorder="1" applyAlignment="1">
      <alignment horizontal="left" wrapText="1" indent="1"/>
    </xf>
    <xf numFmtId="0" fontId="8" fillId="12" borderId="1" xfId="0" applyFont="1" applyFill="1" applyBorder="1" applyAlignment="1">
      <alignment horizontal="center" vertical="center"/>
    </xf>
    <xf numFmtId="0" fontId="7" fillId="14" borderId="12" xfId="0" applyFont="1" applyFill="1" applyBorder="1" applyAlignment="1">
      <alignment horizontal="left" vertical="center" wrapText="1"/>
    </xf>
    <xf numFmtId="0" fontId="7" fillId="14" borderId="13" xfId="0" applyFont="1" applyFill="1" applyBorder="1" applyAlignment="1">
      <alignment horizontal="left" vertical="center" wrapText="1"/>
    </xf>
    <xf numFmtId="0" fontId="7" fillId="14" borderId="8" xfId="0" applyFont="1" applyFill="1" applyBorder="1" applyAlignment="1">
      <alignment horizontal="left" vertical="center" wrapText="1"/>
    </xf>
  </cellXfs>
  <cellStyles count="3">
    <cellStyle name="Обычный" xfId="0" builtinId="0"/>
    <cellStyle name="Обычный 2" xfId="1" xr:uid="{00000000-0005-0000-0000-000031000000}"/>
    <cellStyle name="Обычный 3" xfId="2" xr:uid="{00000000-0005-0000-0000-00003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barChart>
        <c:barDir val="bar"/>
        <c:grouping val="clustered"/>
        <c:varyColors val="0"/>
        <c:ser>
          <c:idx val="0"/>
          <c:order val="0"/>
          <c:spPr>
            <a:solidFill>
              <a:srgbClr val="FF0000"/>
            </a:solidFill>
            <a:ln>
              <a:noFill/>
            </a:ln>
            <a:effectLst/>
          </c:spPr>
          <c:invertIfNegative val="0"/>
          <c:dPt>
            <c:idx val="0"/>
            <c:invertIfNegative val="0"/>
            <c:bubble3D val="0"/>
            <c:spPr>
              <a:solidFill>
                <a:srgbClr val="00B050"/>
              </a:solidFill>
              <a:ln>
                <a:noFill/>
              </a:ln>
              <a:effectLst/>
            </c:spPr>
            <c:extLst>
              <c:ext xmlns:c16="http://schemas.microsoft.com/office/drawing/2014/chart" uri="{C3380CC4-5D6E-409C-BE32-E72D297353CC}">
                <c16:uniqueId val="{00000001-AD30-47B0-9FAE-8C4233A98EC6}"/>
              </c:ext>
            </c:extLst>
          </c:dPt>
          <c:dPt>
            <c:idx val="1"/>
            <c:invertIfNegative val="0"/>
            <c:bubble3D val="0"/>
            <c:spPr>
              <a:solidFill>
                <a:srgbClr val="00B050"/>
              </a:solidFill>
              <a:ln>
                <a:noFill/>
              </a:ln>
              <a:effectLst/>
            </c:spPr>
            <c:extLst>
              <c:ext xmlns:c16="http://schemas.microsoft.com/office/drawing/2014/chart" uri="{C3380CC4-5D6E-409C-BE32-E72D297353CC}">
                <c16:uniqueId val="{00000003-AD30-47B0-9FAE-8C4233A98EC6}"/>
              </c:ext>
            </c:extLst>
          </c:dPt>
          <c:dPt>
            <c:idx val="2"/>
            <c:invertIfNegative val="0"/>
            <c:bubble3D val="0"/>
            <c:spPr>
              <a:solidFill>
                <a:srgbClr val="00B050"/>
              </a:solidFill>
              <a:ln>
                <a:noFill/>
              </a:ln>
              <a:effectLst/>
            </c:spPr>
            <c:extLst>
              <c:ext xmlns:c16="http://schemas.microsoft.com/office/drawing/2014/chart" uri="{C3380CC4-5D6E-409C-BE32-E72D297353CC}">
                <c16:uniqueId val="{00000005-AD30-47B0-9FAE-8C4233A98EC6}"/>
              </c:ext>
            </c:extLst>
          </c:dPt>
          <c:dPt>
            <c:idx val="3"/>
            <c:invertIfNegative val="0"/>
            <c:bubble3D val="0"/>
            <c:spPr>
              <a:solidFill>
                <a:schemeClr val="accent4"/>
              </a:solidFill>
              <a:ln>
                <a:noFill/>
              </a:ln>
              <a:effectLst/>
            </c:spPr>
            <c:extLst>
              <c:ext xmlns:c16="http://schemas.microsoft.com/office/drawing/2014/chart" uri="{C3380CC4-5D6E-409C-BE32-E72D297353CC}">
                <c16:uniqueId val="{00000007-AD30-47B0-9FAE-8C4233A98EC6}"/>
              </c:ext>
            </c:extLst>
          </c:dPt>
          <c:dPt>
            <c:idx val="4"/>
            <c:invertIfNegative val="0"/>
            <c:bubble3D val="0"/>
            <c:spPr>
              <a:solidFill>
                <a:schemeClr val="accent4"/>
              </a:solidFill>
              <a:ln>
                <a:noFill/>
              </a:ln>
              <a:effectLst/>
            </c:spPr>
            <c:extLst>
              <c:ext xmlns:c16="http://schemas.microsoft.com/office/drawing/2014/chart" uri="{C3380CC4-5D6E-409C-BE32-E72D297353CC}">
                <c16:uniqueId val="{00000009-AD30-47B0-9FAE-8C4233A98EC6}"/>
              </c:ext>
            </c:extLst>
          </c:dPt>
          <c:dPt>
            <c:idx val="5"/>
            <c:invertIfNegative val="0"/>
            <c:bubble3D val="0"/>
            <c:spPr>
              <a:solidFill>
                <a:schemeClr val="accent4"/>
              </a:solidFill>
              <a:ln>
                <a:noFill/>
              </a:ln>
              <a:effectLst/>
            </c:spPr>
            <c:extLst>
              <c:ext xmlns:c16="http://schemas.microsoft.com/office/drawing/2014/chart" uri="{C3380CC4-5D6E-409C-BE32-E72D297353CC}">
                <c16:uniqueId val="{0000000B-AD30-47B0-9FAE-8C4233A98EC6}"/>
              </c:ext>
            </c:extLst>
          </c:dPt>
          <c:dPt>
            <c:idx val="6"/>
            <c:invertIfNegative val="0"/>
            <c:bubble3D val="0"/>
            <c:spPr>
              <a:solidFill>
                <a:schemeClr val="accent4"/>
              </a:solidFill>
              <a:ln>
                <a:noFill/>
              </a:ln>
              <a:effectLst/>
            </c:spPr>
            <c:extLst>
              <c:ext xmlns:c16="http://schemas.microsoft.com/office/drawing/2014/chart" uri="{C3380CC4-5D6E-409C-BE32-E72D297353CC}">
                <c16:uniqueId val="{0000000D-AD30-47B0-9FAE-8C4233A98EC6}"/>
              </c:ext>
            </c:extLst>
          </c:dPt>
          <c:dPt>
            <c:idx val="7"/>
            <c:invertIfNegative val="0"/>
            <c:bubble3D val="0"/>
            <c:spPr>
              <a:solidFill>
                <a:schemeClr val="accent4"/>
              </a:solidFill>
              <a:ln>
                <a:noFill/>
              </a:ln>
              <a:effectLst/>
            </c:spPr>
            <c:extLst>
              <c:ext xmlns:c16="http://schemas.microsoft.com/office/drawing/2014/chart" uri="{C3380CC4-5D6E-409C-BE32-E72D297353CC}">
                <c16:uniqueId val="{0000000F-AD30-47B0-9FAE-8C4233A98EC6}"/>
              </c:ext>
            </c:extLst>
          </c:dPt>
          <c:dPt>
            <c:idx val="8"/>
            <c:invertIfNegative val="0"/>
            <c:bubble3D val="0"/>
            <c:spPr>
              <a:solidFill>
                <a:schemeClr val="accent4"/>
              </a:solidFill>
              <a:ln>
                <a:noFill/>
              </a:ln>
              <a:effectLst/>
            </c:spPr>
            <c:extLst>
              <c:ext xmlns:c16="http://schemas.microsoft.com/office/drawing/2014/chart" uri="{C3380CC4-5D6E-409C-BE32-E72D297353CC}">
                <c16:uniqueId val="{00000011-AD30-47B0-9FAE-8C4233A98EC6}"/>
              </c:ext>
            </c:extLst>
          </c:dPt>
          <c:dPt>
            <c:idx val="9"/>
            <c:invertIfNegative val="0"/>
            <c:bubble3D val="0"/>
            <c:spPr>
              <a:solidFill>
                <a:schemeClr val="accent4"/>
              </a:solidFill>
              <a:ln>
                <a:noFill/>
              </a:ln>
              <a:effectLst/>
            </c:spPr>
            <c:extLst>
              <c:ext xmlns:c16="http://schemas.microsoft.com/office/drawing/2014/chart" uri="{C3380CC4-5D6E-409C-BE32-E72D297353CC}">
                <c16:uniqueId val="{00000013-AD30-47B0-9FAE-8C4233A98EC6}"/>
              </c:ext>
            </c:extLst>
          </c:dPt>
          <c:dPt>
            <c:idx val="10"/>
            <c:invertIfNegative val="0"/>
            <c:bubble3D val="0"/>
            <c:spPr>
              <a:solidFill>
                <a:srgbClr val="FFC000"/>
              </a:solidFill>
              <a:ln>
                <a:noFill/>
              </a:ln>
              <a:effectLst/>
            </c:spPr>
            <c:extLst>
              <c:ext xmlns:c16="http://schemas.microsoft.com/office/drawing/2014/chart" uri="{C3380CC4-5D6E-409C-BE32-E72D297353CC}">
                <c16:uniqueId val="{00000015-AD30-47B0-9FAE-8C4233A98EC6}"/>
              </c:ext>
            </c:extLst>
          </c:dPt>
          <c:dPt>
            <c:idx val="11"/>
            <c:invertIfNegative val="0"/>
            <c:bubble3D val="0"/>
            <c:spPr>
              <a:solidFill>
                <a:schemeClr val="accent4"/>
              </a:solidFill>
              <a:ln>
                <a:noFill/>
              </a:ln>
              <a:effectLst/>
            </c:spPr>
            <c:extLst>
              <c:ext xmlns:c16="http://schemas.microsoft.com/office/drawing/2014/chart" uri="{C3380CC4-5D6E-409C-BE32-E72D297353CC}">
                <c16:uniqueId val="{00000017-AD30-47B0-9FAE-8C4233A98EC6}"/>
              </c:ext>
            </c:extLst>
          </c:dPt>
          <c:dPt>
            <c:idx val="14"/>
            <c:invertIfNegative val="0"/>
            <c:bubble3D val="0"/>
            <c:spPr>
              <a:solidFill>
                <a:srgbClr val="FF0000"/>
              </a:solidFill>
              <a:ln>
                <a:noFill/>
              </a:ln>
              <a:effectLst/>
            </c:spPr>
            <c:extLst>
              <c:ext xmlns:c16="http://schemas.microsoft.com/office/drawing/2014/chart" uri="{C3380CC4-5D6E-409C-BE32-E72D297353CC}">
                <c16:uniqueId val="{00000019-AD30-47B0-9FAE-8C4233A98EC6}"/>
              </c:ext>
            </c:extLst>
          </c:dPt>
          <c:dPt>
            <c:idx val="15"/>
            <c:invertIfNegative val="0"/>
            <c:bubble3D val="0"/>
            <c:spPr>
              <a:solidFill>
                <a:srgbClr val="FF0000"/>
              </a:solidFill>
              <a:ln>
                <a:noFill/>
              </a:ln>
              <a:effectLst/>
            </c:spPr>
            <c:extLst>
              <c:ext xmlns:c16="http://schemas.microsoft.com/office/drawing/2014/chart" uri="{C3380CC4-5D6E-409C-BE32-E72D297353CC}">
                <c16:uniqueId val="{0000001B-AD30-47B0-9FAE-8C4233A98EC6}"/>
              </c:ext>
            </c:extLst>
          </c:dPt>
          <c:dPt>
            <c:idx val="16"/>
            <c:invertIfNegative val="0"/>
            <c:bubble3D val="0"/>
            <c:spPr>
              <a:solidFill>
                <a:srgbClr val="FF0000"/>
              </a:solidFill>
              <a:ln>
                <a:noFill/>
              </a:ln>
              <a:effectLst/>
            </c:spPr>
            <c:extLst>
              <c:ext xmlns:c16="http://schemas.microsoft.com/office/drawing/2014/chart" uri="{C3380CC4-5D6E-409C-BE32-E72D297353CC}">
                <c16:uniqueId val="{0000001D-AD30-47B0-9FAE-8C4233A98EC6}"/>
              </c:ext>
            </c:extLst>
          </c:dPt>
          <c:dLbls>
            <c:spPr>
              <a:noFill/>
              <a:ln>
                <a:noFill/>
              </a:ln>
              <a:effectLst/>
            </c:spPr>
            <c:txPr>
              <a:bodyPr rot="0" spcFirstLastPara="1" vertOverflow="ellipsis" vert="horz" wrap="square" lIns="38100" tIns="19050" rIns="38100" bIns="19050" anchor="ctr" anchorCtr="1">
                <a:spAutoFit/>
              </a:bodyPr>
              <a:lstStyle/>
              <a:p>
                <a:pPr>
                  <a:defRPr lang="ru-RU" sz="900" b="0" i="0" u="none" strike="noStrike" kern="1200" baseline="0">
                    <a:solidFill>
                      <a:schemeClr val="tx1">
                        <a:lumMod val="75000"/>
                        <a:lumOff val="25000"/>
                      </a:schemeClr>
                    </a:solidFill>
                    <a:latin typeface="+mn-lt"/>
                    <a:ea typeface="+mn-ea"/>
                    <a:cs typeface="+mn-cs"/>
                  </a:defRPr>
                </a:pPr>
                <a:endParaRPr lang="ru-RU"/>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'ИТОГИ_МНТРГ ООО'!$A$2:$A$19</c:f>
              <c:strCache>
                <c:ptCount val="18"/>
                <c:pt idx="0">
                  <c:v>Невельский муниципальный округ Сахалинской области</c:v>
                </c:pt>
                <c:pt idx="1">
                  <c:v>Южно-Курильский муниципальный округ Сахалинской области</c:v>
                </c:pt>
                <c:pt idx="2">
                  <c:v>Смирныховский муниципальный округ Сахалинской области</c:v>
                </c:pt>
                <c:pt idx="3">
                  <c:v>Макаровский муниципальный округ Сахалинской области</c:v>
                </c:pt>
                <c:pt idx="4">
                  <c:v>Поронайский муниципальный округ Сахалинской области</c:v>
                </c:pt>
                <c:pt idx="5">
                  <c:v>Охинский муниципальный округ Сахалинской области</c:v>
                </c:pt>
                <c:pt idx="6">
                  <c:v>Ногликский муниципальный округ Сахалинской области</c:v>
                </c:pt>
                <c:pt idx="7">
                  <c:v>Долинский муниципальный округ Сахалинской области</c:v>
                </c:pt>
                <c:pt idx="8">
                  <c:v>Анивский муниципальный округ Сахалинской области</c:v>
                </c:pt>
                <c:pt idx="9">
                  <c:v>Городской округ "город Южно-Сахалинск"</c:v>
                </c:pt>
                <c:pt idx="10">
                  <c:v>Александровск-Сахалинский муниципальный округ Сахалинской области</c:v>
                </c:pt>
                <c:pt idx="11">
                  <c:v>Углегорский муниципальный округ Сахалинский области</c:v>
                </c:pt>
                <c:pt idx="12">
                  <c:v>Курильский муниципальный округ Сахалинской области</c:v>
                </c:pt>
                <c:pt idx="13">
                  <c:v>Томаринский муниципальный округ Сахалинской области</c:v>
                </c:pt>
                <c:pt idx="14">
                  <c:v>Тымовский муниципальный округ Сахалинской области</c:v>
                </c:pt>
                <c:pt idx="15">
                  <c:v>Северо-Курильский муниципальный округ Сахалинской области</c:v>
                </c:pt>
                <c:pt idx="16">
                  <c:v>Корсаковский муниципальный округ Сахалинской области</c:v>
                </c:pt>
                <c:pt idx="17">
                  <c:v>Холмский муниципальный округ Сахалинской области</c:v>
                </c:pt>
              </c:strCache>
            </c:strRef>
          </c:cat>
          <c:val>
            <c:numRef>
              <c:f>'ИТОГИ_МНТРГ ООО'!$C$2:$C$19</c:f>
              <c:numCache>
                <c:formatCode>0.0</c:formatCode>
                <c:ptCount val="18"/>
                <c:pt idx="0">
                  <c:v>91.269841269841251</c:v>
                </c:pt>
                <c:pt idx="1">
                  <c:v>90.793650793650798</c:v>
                </c:pt>
                <c:pt idx="2">
                  <c:v>90.793650793650798</c:v>
                </c:pt>
                <c:pt idx="3">
                  <c:v>89.947089947090006</c:v>
                </c:pt>
                <c:pt idx="4">
                  <c:v>89.365079365079396</c:v>
                </c:pt>
                <c:pt idx="5">
                  <c:v>88.624338624338606</c:v>
                </c:pt>
                <c:pt idx="6">
                  <c:v>88.571428571428598</c:v>
                </c:pt>
                <c:pt idx="7">
                  <c:v>88.183421516754805</c:v>
                </c:pt>
                <c:pt idx="8">
                  <c:v>87.830687830687793</c:v>
                </c:pt>
                <c:pt idx="9">
                  <c:v>84.176587301587304</c:v>
                </c:pt>
                <c:pt idx="10">
                  <c:v>82.857142857142904</c:v>
                </c:pt>
                <c:pt idx="11">
                  <c:v>81.481481481481495</c:v>
                </c:pt>
                <c:pt idx="12">
                  <c:v>78.968253968254004</c:v>
                </c:pt>
                <c:pt idx="13">
                  <c:v>78.571428571428598</c:v>
                </c:pt>
                <c:pt idx="14">
                  <c:v>78.571428571428598</c:v>
                </c:pt>
                <c:pt idx="15">
                  <c:v>73.015873015872998</c:v>
                </c:pt>
                <c:pt idx="16">
                  <c:v>72.2222222222222</c:v>
                </c:pt>
                <c:pt idx="17">
                  <c:v>70.238095238095198</c:v>
                </c:pt>
              </c:numCache>
            </c:numRef>
          </c:val>
          <c:extLst>
            <c:ext xmlns:c16="http://schemas.microsoft.com/office/drawing/2014/chart" uri="{C3380CC4-5D6E-409C-BE32-E72D297353CC}">
              <c16:uniqueId val="{0000001E-AD30-47B0-9FAE-8C4233A98EC6}"/>
            </c:ext>
          </c:extLst>
        </c:ser>
        <c:dLbls>
          <c:showLegendKey val="0"/>
          <c:showVal val="0"/>
          <c:showCatName val="0"/>
          <c:showSerName val="0"/>
          <c:showPercent val="0"/>
          <c:showBubbleSize val="0"/>
        </c:dLbls>
        <c:gapWidth val="182"/>
        <c:axId val="1958343871"/>
        <c:axId val="1958345119"/>
      </c:barChart>
      <c:catAx>
        <c:axId val="195834387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ru-RU" sz="900" b="0" i="0" u="none" strike="noStrike" kern="1200" baseline="0">
                <a:solidFill>
                  <a:schemeClr val="tx1">
                    <a:lumMod val="65000"/>
                    <a:lumOff val="35000"/>
                  </a:schemeClr>
                </a:solidFill>
                <a:latin typeface="+mn-lt"/>
                <a:ea typeface="+mn-ea"/>
                <a:cs typeface="+mn-cs"/>
              </a:defRPr>
            </a:pPr>
            <a:endParaRPr lang="ru-RU"/>
          </a:p>
        </c:txPr>
        <c:crossAx val="1958345119"/>
        <c:crosses val="autoZero"/>
        <c:auto val="1"/>
        <c:lblAlgn val="ctr"/>
        <c:lblOffset val="100"/>
        <c:noMultiLvlLbl val="0"/>
      </c:catAx>
      <c:valAx>
        <c:axId val="1958345119"/>
        <c:scaling>
          <c:orientation val="minMax"/>
          <c:max val="100"/>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lang="ru-RU" sz="900" b="0" i="0" u="none" strike="noStrike" kern="1200" baseline="0">
                <a:solidFill>
                  <a:schemeClr val="tx1">
                    <a:lumMod val="65000"/>
                    <a:lumOff val="35000"/>
                  </a:schemeClr>
                </a:solidFill>
                <a:latin typeface="+mn-lt"/>
                <a:ea typeface="+mn-ea"/>
                <a:cs typeface="+mn-cs"/>
              </a:defRPr>
            </a:pPr>
            <a:endParaRPr lang="ru-RU"/>
          </a:p>
        </c:txPr>
        <c:crossAx val="1958343871"/>
        <c:crosses val="autoZero"/>
        <c:crossBetween val="between"/>
      </c:valAx>
      <c:spPr>
        <a:noFill/>
        <a:ln>
          <a:noFill/>
        </a:ln>
        <a:effectLst/>
      </c:spPr>
    </c:plotArea>
    <c:plotVisOnly val="1"/>
    <c:dispBlanksAs val="gap"/>
    <c:showDLblsOverMax val="0"/>
    <c:extLst>
      <c:ext uri="{0b15fc19-7d7d-44ad-8c2d-2c3a37ce22c3}">
        <chartProps xmlns="https://web.wps.cn/et/2018/main" chartId="{117e2a14-35b4-47e5-b137-d89d8b9edf79}"/>
      </c:ext>
    </c:extLst>
  </c:chart>
  <c:spPr>
    <a:solidFill>
      <a:schemeClr val="bg1"/>
    </a:solidFill>
    <a:ln w="9525" cap="flat" cmpd="sng" algn="ctr">
      <a:solidFill>
        <a:schemeClr val="tx1">
          <a:lumMod val="15000"/>
          <a:lumOff val="85000"/>
        </a:schemeClr>
      </a:solidFill>
      <a:round/>
    </a:ln>
    <a:effectLst/>
  </c:spPr>
  <c:txPr>
    <a:bodyPr/>
    <a:lstStyle/>
    <a:p>
      <a:pPr>
        <a:defRPr lang="ru-RU"/>
      </a:pPr>
      <a:endParaRPr lang="ru-RU"/>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barChart>
        <c:barDir val="bar"/>
        <c:grouping val="clustered"/>
        <c:varyColors val="0"/>
        <c:ser>
          <c:idx val="0"/>
          <c:order val="0"/>
          <c:spPr>
            <a:solidFill>
              <a:schemeClr val="accent5"/>
            </a:solidFill>
            <a:ln>
              <a:noFill/>
            </a:ln>
            <a:effectLst/>
          </c:spPr>
          <c:invertIfNegative val="0"/>
          <c:dPt>
            <c:idx val="0"/>
            <c:invertIfNegative val="0"/>
            <c:bubble3D val="0"/>
            <c:spPr>
              <a:solidFill>
                <a:srgbClr val="00B050"/>
              </a:solidFill>
              <a:ln>
                <a:noFill/>
              </a:ln>
              <a:effectLst/>
            </c:spPr>
            <c:extLst>
              <c:ext xmlns:c16="http://schemas.microsoft.com/office/drawing/2014/chart" uri="{C3380CC4-5D6E-409C-BE32-E72D297353CC}">
                <c16:uniqueId val="{00000001-421B-45AA-A44D-08C83BF6EFF7}"/>
              </c:ext>
            </c:extLst>
          </c:dPt>
          <c:dPt>
            <c:idx val="1"/>
            <c:invertIfNegative val="0"/>
            <c:bubble3D val="0"/>
            <c:spPr>
              <a:solidFill>
                <a:srgbClr val="00B050"/>
              </a:solidFill>
              <a:ln>
                <a:noFill/>
              </a:ln>
              <a:effectLst/>
            </c:spPr>
            <c:extLst>
              <c:ext xmlns:c16="http://schemas.microsoft.com/office/drawing/2014/chart" uri="{C3380CC4-5D6E-409C-BE32-E72D297353CC}">
                <c16:uniqueId val="{00000003-421B-45AA-A44D-08C83BF6EFF7}"/>
              </c:ext>
            </c:extLst>
          </c:dPt>
          <c:dPt>
            <c:idx val="2"/>
            <c:invertIfNegative val="0"/>
            <c:bubble3D val="0"/>
            <c:spPr>
              <a:solidFill>
                <a:srgbClr val="00B050"/>
              </a:solidFill>
              <a:ln>
                <a:noFill/>
              </a:ln>
              <a:effectLst/>
            </c:spPr>
            <c:extLst>
              <c:ext xmlns:c16="http://schemas.microsoft.com/office/drawing/2014/chart" uri="{C3380CC4-5D6E-409C-BE32-E72D297353CC}">
                <c16:uniqueId val="{00000005-421B-45AA-A44D-08C83BF6EFF7}"/>
              </c:ext>
            </c:extLst>
          </c:dPt>
          <c:dPt>
            <c:idx val="3"/>
            <c:invertIfNegative val="0"/>
            <c:bubble3D val="0"/>
            <c:spPr>
              <a:solidFill>
                <a:srgbClr val="00B050"/>
              </a:solidFill>
              <a:ln>
                <a:noFill/>
              </a:ln>
              <a:effectLst/>
            </c:spPr>
            <c:extLst>
              <c:ext xmlns:c16="http://schemas.microsoft.com/office/drawing/2014/chart" uri="{C3380CC4-5D6E-409C-BE32-E72D297353CC}">
                <c16:uniqueId val="{00000007-421B-45AA-A44D-08C83BF6EFF7}"/>
              </c:ext>
            </c:extLst>
          </c:dPt>
          <c:dPt>
            <c:idx val="4"/>
            <c:invertIfNegative val="0"/>
            <c:bubble3D val="0"/>
            <c:spPr>
              <a:solidFill>
                <a:srgbClr val="00B050"/>
              </a:solidFill>
              <a:ln>
                <a:noFill/>
              </a:ln>
              <a:effectLst/>
            </c:spPr>
            <c:extLst>
              <c:ext xmlns:c16="http://schemas.microsoft.com/office/drawing/2014/chart" uri="{C3380CC4-5D6E-409C-BE32-E72D297353CC}">
                <c16:uniqueId val="{00000009-421B-45AA-A44D-08C83BF6EFF7}"/>
              </c:ext>
            </c:extLst>
          </c:dPt>
          <c:dPt>
            <c:idx val="5"/>
            <c:invertIfNegative val="0"/>
            <c:bubble3D val="0"/>
            <c:spPr>
              <a:solidFill>
                <a:srgbClr val="00B050"/>
              </a:solidFill>
              <a:ln>
                <a:noFill/>
              </a:ln>
              <a:effectLst/>
            </c:spPr>
            <c:extLst>
              <c:ext xmlns:c16="http://schemas.microsoft.com/office/drawing/2014/chart" uri="{C3380CC4-5D6E-409C-BE32-E72D297353CC}">
                <c16:uniqueId val="{0000000B-421B-45AA-A44D-08C83BF6EFF7}"/>
              </c:ext>
            </c:extLst>
          </c:dPt>
          <c:dPt>
            <c:idx val="6"/>
            <c:invertIfNegative val="0"/>
            <c:bubble3D val="0"/>
            <c:spPr>
              <a:solidFill>
                <a:srgbClr val="00B050"/>
              </a:solidFill>
              <a:ln>
                <a:noFill/>
              </a:ln>
              <a:effectLst/>
            </c:spPr>
            <c:extLst>
              <c:ext xmlns:c16="http://schemas.microsoft.com/office/drawing/2014/chart" uri="{C3380CC4-5D6E-409C-BE32-E72D297353CC}">
                <c16:uniqueId val="{0000000D-421B-45AA-A44D-08C83BF6EFF7}"/>
              </c:ext>
            </c:extLst>
          </c:dPt>
          <c:dPt>
            <c:idx val="7"/>
            <c:invertIfNegative val="0"/>
            <c:bubble3D val="0"/>
            <c:spPr>
              <a:solidFill>
                <a:srgbClr val="00B050"/>
              </a:solidFill>
              <a:ln>
                <a:noFill/>
              </a:ln>
              <a:effectLst/>
            </c:spPr>
            <c:extLst>
              <c:ext xmlns:c16="http://schemas.microsoft.com/office/drawing/2014/chart" uri="{C3380CC4-5D6E-409C-BE32-E72D297353CC}">
                <c16:uniqueId val="{0000000F-421B-45AA-A44D-08C83BF6EFF7}"/>
              </c:ext>
            </c:extLst>
          </c:dPt>
          <c:dPt>
            <c:idx val="8"/>
            <c:invertIfNegative val="0"/>
            <c:bubble3D val="0"/>
            <c:spPr>
              <a:solidFill>
                <a:srgbClr val="00B050"/>
              </a:solidFill>
              <a:ln>
                <a:noFill/>
              </a:ln>
              <a:effectLst/>
            </c:spPr>
            <c:extLst>
              <c:ext xmlns:c16="http://schemas.microsoft.com/office/drawing/2014/chart" uri="{C3380CC4-5D6E-409C-BE32-E72D297353CC}">
                <c16:uniqueId val="{00000011-421B-45AA-A44D-08C83BF6EFF7}"/>
              </c:ext>
            </c:extLst>
          </c:dPt>
          <c:dPt>
            <c:idx val="9"/>
            <c:invertIfNegative val="0"/>
            <c:bubble3D val="0"/>
            <c:spPr>
              <a:solidFill>
                <a:schemeClr val="accent4"/>
              </a:solidFill>
              <a:ln>
                <a:noFill/>
              </a:ln>
              <a:effectLst/>
            </c:spPr>
            <c:extLst>
              <c:ext xmlns:c16="http://schemas.microsoft.com/office/drawing/2014/chart" uri="{C3380CC4-5D6E-409C-BE32-E72D297353CC}">
                <c16:uniqueId val="{00000013-421B-45AA-A44D-08C83BF6EFF7}"/>
              </c:ext>
            </c:extLst>
          </c:dPt>
          <c:dPt>
            <c:idx val="10"/>
            <c:invertIfNegative val="0"/>
            <c:bubble3D val="0"/>
            <c:spPr>
              <a:solidFill>
                <a:schemeClr val="accent4"/>
              </a:solidFill>
              <a:ln>
                <a:noFill/>
              </a:ln>
              <a:effectLst/>
            </c:spPr>
            <c:extLst>
              <c:ext xmlns:c16="http://schemas.microsoft.com/office/drawing/2014/chart" uri="{C3380CC4-5D6E-409C-BE32-E72D297353CC}">
                <c16:uniqueId val="{00000015-421B-45AA-A44D-08C83BF6EFF7}"/>
              </c:ext>
            </c:extLst>
          </c:dPt>
          <c:dPt>
            <c:idx val="11"/>
            <c:invertIfNegative val="0"/>
            <c:bubble3D val="0"/>
            <c:spPr>
              <a:solidFill>
                <a:schemeClr val="accent4"/>
              </a:solidFill>
              <a:ln>
                <a:noFill/>
              </a:ln>
              <a:effectLst/>
            </c:spPr>
            <c:extLst>
              <c:ext xmlns:c16="http://schemas.microsoft.com/office/drawing/2014/chart" uri="{C3380CC4-5D6E-409C-BE32-E72D297353CC}">
                <c16:uniqueId val="{00000017-421B-45AA-A44D-08C83BF6EFF7}"/>
              </c:ext>
            </c:extLst>
          </c:dPt>
          <c:dPt>
            <c:idx val="12"/>
            <c:invertIfNegative val="0"/>
            <c:bubble3D val="0"/>
            <c:spPr>
              <a:solidFill>
                <a:schemeClr val="accent4"/>
              </a:solidFill>
              <a:ln>
                <a:noFill/>
              </a:ln>
              <a:effectLst/>
            </c:spPr>
            <c:extLst>
              <c:ext xmlns:c16="http://schemas.microsoft.com/office/drawing/2014/chart" uri="{C3380CC4-5D6E-409C-BE32-E72D297353CC}">
                <c16:uniqueId val="{00000019-421B-45AA-A44D-08C83BF6EFF7}"/>
              </c:ext>
            </c:extLst>
          </c:dPt>
          <c:dPt>
            <c:idx val="13"/>
            <c:invertIfNegative val="0"/>
            <c:bubble3D val="0"/>
            <c:spPr>
              <a:solidFill>
                <a:srgbClr val="FFC000"/>
              </a:solidFill>
              <a:ln>
                <a:noFill/>
              </a:ln>
              <a:effectLst/>
            </c:spPr>
            <c:extLst>
              <c:ext xmlns:c16="http://schemas.microsoft.com/office/drawing/2014/chart" uri="{C3380CC4-5D6E-409C-BE32-E72D297353CC}">
                <c16:uniqueId val="{0000001B-421B-45AA-A44D-08C83BF6EFF7}"/>
              </c:ext>
            </c:extLst>
          </c:dPt>
          <c:dPt>
            <c:idx val="14"/>
            <c:invertIfNegative val="0"/>
            <c:bubble3D val="0"/>
            <c:spPr>
              <a:solidFill>
                <a:schemeClr val="accent4"/>
              </a:solidFill>
              <a:ln>
                <a:noFill/>
              </a:ln>
              <a:effectLst/>
            </c:spPr>
            <c:extLst>
              <c:ext xmlns:c16="http://schemas.microsoft.com/office/drawing/2014/chart" uri="{C3380CC4-5D6E-409C-BE32-E72D297353CC}">
                <c16:uniqueId val="{0000001D-421B-45AA-A44D-08C83BF6EFF7}"/>
              </c:ext>
            </c:extLst>
          </c:dPt>
          <c:dPt>
            <c:idx val="15"/>
            <c:invertIfNegative val="0"/>
            <c:bubble3D val="0"/>
            <c:spPr>
              <a:solidFill>
                <a:schemeClr val="accent4"/>
              </a:solidFill>
              <a:ln>
                <a:noFill/>
              </a:ln>
              <a:effectLst/>
            </c:spPr>
            <c:extLst>
              <c:ext xmlns:c16="http://schemas.microsoft.com/office/drawing/2014/chart" uri="{C3380CC4-5D6E-409C-BE32-E72D297353CC}">
                <c16:uniqueId val="{0000001F-421B-45AA-A44D-08C83BF6EFF7}"/>
              </c:ext>
            </c:extLst>
          </c:dPt>
          <c:dPt>
            <c:idx val="16"/>
            <c:invertIfNegative val="0"/>
            <c:bubble3D val="0"/>
            <c:spPr>
              <a:solidFill>
                <a:schemeClr val="accent4"/>
              </a:solidFill>
              <a:ln>
                <a:noFill/>
              </a:ln>
              <a:effectLst/>
            </c:spPr>
            <c:extLst>
              <c:ext xmlns:c16="http://schemas.microsoft.com/office/drawing/2014/chart" uri="{C3380CC4-5D6E-409C-BE32-E72D297353CC}">
                <c16:uniqueId val="{00000021-421B-45AA-A44D-08C83BF6EFF7}"/>
              </c:ext>
            </c:extLst>
          </c:dPt>
          <c:dPt>
            <c:idx val="17"/>
            <c:invertIfNegative val="0"/>
            <c:bubble3D val="0"/>
            <c:spPr>
              <a:solidFill>
                <a:srgbClr val="FF0000"/>
              </a:solidFill>
              <a:ln>
                <a:noFill/>
              </a:ln>
              <a:effectLst/>
            </c:spPr>
            <c:extLst>
              <c:ext xmlns:c16="http://schemas.microsoft.com/office/drawing/2014/chart" uri="{C3380CC4-5D6E-409C-BE32-E72D297353CC}">
                <c16:uniqueId val="{00000023-421B-45AA-A44D-08C83BF6EFF7}"/>
              </c:ext>
            </c:extLst>
          </c:dPt>
          <c:dLbls>
            <c:spPr>
              <a:noFill/>
              <a:ln>
                <a:noFill/>
              </a:ln>
              <a:effectLst/>
            </c:spPr>
            <c:txPr>
              <a:bodyPr rot="0" spcFirstLastPara="1" vertOverflow="ellipsis" vert="horz" wrap="square" lIns="38100" tIns="19050" rIns="38100" bIns="19050" anchor="ctr" anchorCtr="1">
                <a:spAutoFit/>
              </a:bodyPr>
              <a:lstStyle/>
              <a:p>
                <a:pPr>
                  <a:defRPr lang="ru-RU" sz="900" b="0" i="0" u="none" strike="noStrike" kern="1200" baseline="0">
                    <a:solidFill>
                      <a:schemeClr val="tx1">
                        <a:lumMod val="75000"/>
                        <a:lumOff val="25000"/>
                      </a:schemeClr>
                    </a:solidFill>
                    <a:latin typeface="+mn-lt"/>
                    <a:ea typeface="+mn-ea"/>
                    <a:cs typeface="+mn-cs"/>
                  </a:defRPr>
                </a:pPr>
                <a:endParaRPr lang="ru-RU"/>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'ИТОГИ_МНТРГ ДОО'!$A$2:$A$19</c:f>
              <c:strCache>
                <c:ptCount val="18"/>
                <c:pt idx="0">
                  <c:v>Томаринский муниципальный округ Сахалинской области</c:v>
                </c:pt>
                <c:pt idx="1">
                  <c:v>Невельский муниципальный округ Сахалинской области</c:v>
                </c:pt>
                <c:pt idx="2">
                  <c:v>Долинский муниципальный округ Сахалинской области</c:v>
                </c:pt>
                <c:pt idx="3">
                  <c:v>Тымовский муниципальный округ Сахалинской области</c:v>
                </c:pt>
                <c:pt idx="4">
                  <c:v>Поронайский муниципальный округ Сахалинской области</c:v>
                </c:pt>
                <c:pt idx="5">
                  <c:v>Ногликский муниципальный округ Сахалинской области</c:v>
                </c:pt>
                <c:pt idx="6">
                  <c:v>Северо-Курильский муниципальный округ Сахалинской области</c:v>
                </c:pt>
                <c:pt idx="7">
                  <c:v>Анивский муниципальный округ Сахалинской области</c:v>
                </c:pt>
                <c:pt idx="8">
                  <c:v>Охинский муниципальный округ Сахалинской области</c:v>
                </c:pt>
                <c:pt idx="9">
                  <c:v>Смирныховский муниципальный округ Сахалинской области</c:v>
                </c:pt>
                <c:pt idx="10">
                  <c:v>Южно-Курильский муниципальный округ Сахалинской области</c:v>
                </c:pt>
                <c:pt idx="11">
                  <c:v>Макаровский муниципальный округ Сахалинской области</c:v>
                </c:pt>
                <c:pt idx="12">
                  <c:v>Городской округ "город Южно-Сахалинск"</c:v>
                </c:pt>
                <c:pt idx="13">
                  <c:v>Александровск-Сахалинский муниципальный округ Сахалинской области</c:v>
                </c:pt>
                <c:pt idx="14">
                  <c:v>Корсаковский муниципальный округ Сахалинской области</c:v>
                </c:pt>
                <c:pt idx="15">
                  <c:v>Углегорский муниципальный округ Сахалинский области</c:v>
                </c:pt>
                <c:pt idx="16">
                  <c:v>Курильский муниципальный округ Сахалинской области</c:v>
                </c:pt>
                <c:pt idx="17">
                  <c:v>Холмский муниципальный округ Сахалинской области</c:v>
                </c:pt>
              </c:strCache>
            </c:strRef>
          </c:cat>
          <c:val>
            <c:numRef>
              <c:f>'ИТОГИ_МНТРГ ДОО'!$C$2:$C$19</c:f>
              <c:numCache>
                <c:formatCode>0.0</c:formatCode>
                <c:ptCount val="18"/>
                <c:pt idx="0">
                  <c:v>92.063492063492106</c:v>
                </c:pt>
                <c:pt idx="1">
                  <c:v>91.6666666666667</c:v>
                </c:pt>
                <c:pt idx="2">
                  <c:v>91.156462585034006</c:v>
                </c:pt>
                <c:pt idx="3">
                  <c:v>90.740740740740705</c:v>
                </c:pt>
                <c:pt idx="4">
                  <c:v>90.702947845804999</c:v>
                </c:pt>
                <c:pt idx="5">
                  <c:v>90.476190476190496</c:v>
                </c:pt>
                <c:pt idx="6">
                  <c:v>90.476190476190496</c:v>
                </c:pt>
                <c:pt idx="7">
                  <c:v>90.249433106576006</c:v>
                </c:pt>
                <c:pt idx="8">
                  <c:v>90.249433106575907</c:v>
                </c:pt>
                <c:pt idx="9">
                  <c:v>89.947089947089907</c:v>
                </c:pt>
                <c:pt idx="10">
                  <c:v>89.115646258503403</c:v>
                </c:pt>
                <c:pt idx="11">
                  <c:v>88.8888888888889</c:v>
                </c:pt>
                <c:pt idx="12">
                  <c:v>88.852813852813796</c:v>
                </c:pt>
                <c:pt idx="13">
                  <c:v>87.698412698412696</c:v>
                </c:pt>
                <c:pt idx="14">
                  <c:v>86.1111111111111</c:v>
                </c:pt>
                <c:pt idx="15">
                  <c:v>82.993197278911595</c:v>
                </c:pt>
                <c:pt idx="16">
                  <c:v>81.481481481481495</c:v>
                </c:pt>
                <c:pt idx="17">
                  <c:v>73.922902494331098</c:v>
                </c:pt>
              </c:numCache>
            </c:numRef>
          </c:val>
          <c:extLst>
            <c:ext xmlns:c16="http://schemas.microsoft.com/office/drawing/2014/chart" uri="{C3380CC4-5D6E-409C-BE32-E72D297353CC}">
              <c16:uniqueId val="{00000024-421B-45AA-A44D-08C83BF6EFF7}"/>
            </c:ext>
          </c:extLst>
        </c:ser>
        <c:dLbls>
          <c:showLegendKey val="0"/>
          <c:showVal val="0"/>
          <c:showCatName val="0"/>
          <c:showSerName val="0"/>
          <c:showPercent val="0"/>
          <c:showBubbleSize val="0"/>
        </c:dLbls>
        <c:gapWidth val="182"/>
        <c:axId val="1958343871"/>
        <c:axId val="1958345119"/>
      </c:barChart>
      <c:catAx>
        <c:axId val="195834387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ru-RU" sz="900" b="0" i="0" u="none" strike="noStrike" kern="1200" baseline="0">
                <a:solidFill>
                  <a:schemeClr val="tx1">
                    <a:lumMod val="65000"/>
                    <a:lumOff val="35000"/>
                  </a:schemeClr>
                </a:solidFill>
                <a:latin typeface="+mn-lt"/>
                <a:ea typeface="+mn-ea"/>
                <a:cs typeface="+mn-cs"/>
              </a:defRPr>
            </a:pPr>
            <a:endParaRPr lang="ru-RU"/>
          </a:p>
        </c:txPr>
        <c:crossAx val="1958345119"/>
        <c:crosses val="autoZero"/>
        <c:auto val="1"/>
        <c:lblAlgn val="ctr"/>
        <c:lblOffset val="100"/>
        <c:noMultiLvlLbl val="0"/>
      </c:catAx>
      <c:valAx>
        <c:axId val="1958345119"/>
        <c:scaling>
          <c:orientation val="minMax"/>
          <c:max val="100"/>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lang="ru-RU" sz="900" b="0" i="0" u="none" strike="noStrike" kern="1200" baseline="0">
                <a:solidFill>
                  <a:schemeClr val="tx1">
                    <a:lumMod val="65000"/>
                    <a:lumOff val="35000"/>
                  </a:schemeClr>
                </a:solidFill>
                <a:latin typeface="+mn-lt"/>
                <a:ea typeface="+mn-ea"/>
                <a:cs typeface="+mn-cs"/>
              </a:defRPr>
            </a:pPr>
            <a:endParaRPr lang="ru-RU"/>
          </a:p>
        </c:txPr>
        <c:crossAx val="1958343871"/>
        <c:crosses val="autoZero"/>
        <c:crossBetween val="between"/>
      </c:valAx>
      <c:spPr>
        <a:noFill/>
        <a:ln>
          <a:noFill/>
        </a:ln>
        <a:effectLst/>
      </c:spPr>
    </c:plotArea>
    <c:plotVisOnly val="1"/>
    <c:dispBlanksAs val="gap"/>
    <c:showDLblsOverMax val="0"/>
    <c:extLst>
      <c:ext uri="{0b15fc19-7d7d-44ad-8c2d-2c3a37ce22c3}">
        <chartProps xmlns="https://web.wps.cn/et/2018/main" chartId="{848f3a6d-fa78-4a61-97b0-fc317a9e638c}"/>
      </c:ext>
    </c:extLst>
  </c:chart>
  <c:spPr>
    <a:solidFill>
      <a:schemeClr val="bg1"/>
    </a:solidFill>
    <a:ln w="9525" cap="flat" cmpd="sng" algn="ctr">
      <a:solidFill>
        <a:schemeClr val="tx1">
          <a:lumMod val="15000"/>
          <a:lumOff val="85000"/>
        </a:schemeClr>
      </a:solidFill>
      <a:round/>
    </a:ln>
    <a:effectLst/>
  </c:spPr>
  <c:txPr>
    <a:bodyPr/>
    <a:lstStyle/>
    <a:p>
      <a:pPr>
        <a:defRPr lang="ru-RU"/>
      </a:pPr>
      <a:endParaRPr lang="ru-RU"/>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barChart>
        <c:barDir val="bar"/>
        <c:grouping val="clustered"/>
        <c:varyColors val="0"/>
        <c:ser>
          <c:idx val="0"/>
          <c:order val="0"/>
          <c:spPr>
            <a:solidFill>
              <a:schemeClr val="accent5"/>
            </a:solidFill>
            <a:ln>
              <a:noFill/>
            </a:ln>
            <a:effectLst/>
          </c:spPr>
          <c:invertIfNegative val="0"/>
          <c:dPt>
            <c:idx val="0"/>
            <c:invertIfNegative val="0"/>
            <c:bubble3D val="0"/>
            <c:spPr>
              <a:solidFill>
                <a:srgbClr val="00B050"/>
              </a:solidFill>
              <a:ln>
                <a:noFill/>
              </a:ln>
              <a:effectLst/>
            </c:spPr>
            <c:extLst>
              <c:ext xmlns:c16="http://schemas.microsoft.com/office/drawing/2014/chart" uri="{C3380CC4-5D6E-409C-BE32-E72D297353CC}">
                <c16:uniqueId val="{00000001-C86A-4101-926D-A478AC2592B3}"/>
              </c:ext>
            </c:extLst>
          </c:dPt>
          <c:dPt>
            <c:idx val="1"/>
            <c:invertIfNegative val="0"/>
            <c:bubble3D val="0"/>
            <c:spPr>
              <a:solidFill>
                <a:srgbClr val="00B050"/>
              </a:solidFill>
              <a:ln>
                <a:noFill/>
              </a:ln>
              <a:effectLst/>
            </c:spPr>
            <c:extLst>
              <c:ext xmlns:c16="http://schemas.microsoft.com/office/drawing/2014/chart" uri="{C3380CC4-5D6E-409C-BE32-E72D297353CC}">
                <c16:uniqueId val="{00000003-C86A-4101-926D-A478AC2592B3}"/>
              </c:ext>
            </c:extLst>
          </c:dPt>
          <c:dPt>
            <c:idx val="2"/>
            <c:invertIfNegative val="0"/>
            <c:bubble3D val="0"/>
            <c:spPr>
              <a:solidFill>
                <a:srgbClr val="00B050"/>
              </a:solidFill>
              <a:ln>
                <a:noFill/>
              </a:ln>
              <a:effectLst/>
            </c:spPr>
            <c:extLst>
              <c:ext xmlns:c16="http://schemas.microsoft.com/office/drawing/2014/chart" uri="{C3380CC4-5D6E-409C-BE32-E72D297353CC}">
                <c16:uniqueId val="{00000005-C86A-4101-926D-A478AC2592B3}"/>
              </c:ext>
            </c:extLst>
          </c:dPt>
          <c:dPt>
            <c:idx val="3"/>
            <c:invertIfNegative val="0"/>
            <c:bubble3D val="0"/>
            <c:spPr>
              <a:solidFill>
                <a:srgbClr val="00B050"/>
              </a:solidFill>
              <a:ln>
                <a:noFill/>
              </a:ln>
              <a:effectLst/>
            </c:spPr>
            <c:extLst>
              <c:ext xmlns:c16="http://schemas.microsoft.com/office/drawing/2014/chart" uri="{C3380CC4-5D6E-409C-BE32-E72D297353CC}">
                <c16:uniqueId val="{00000007-C86A-4101-926D-A478AC2592B3}"/>
              </c:ext>
            </c:extLst>
          </c:dPt>
          <c:dPt>
            <c:idx val="4"/>
            <c:invertIfNegative val="0"/>
            <c:bubble3D val="0"/>
            <c:spPr>
              <a:solidFill>
                <a:srgbClr val="00B050"/>
              </a:solidFill>
              <a:ln>
                <a:noFill/>
              </a:ln>
              <a:effectLst/>
            </c:spPr>
            <c:extLst>
              <c:ext xmlns:c16="http://schemas.microsoft.com/office/drawing/2014/chart" uri="{C3380CC4-5D6E-409C-BE32-E72D297353CC}">
                <c16:uniqueId val="{00000009-C86A-4101-926D-A478AC2592B3}"/>
              </c:ext>
            </c:extLst>
          </c:dPt>
          <c:dPt>
            <c:idx val="5"/>
            <c:invertIfNegative val="0"/>
            <c:bubble3D val="0"/>
            <c:spPr>
              <a:solidFill>
                <a:srgbClr val="00B050"/>
              </a:solidFill>
              <a:ln>
                <a:noFill/>
              </a:ln>
              <a:effectLst/>
            </c:spPr>
            <c:extLst>
              <c:ext xmlns:c16="http://schemas.microsoft.com/office/drawing/2014/chart" uri="{C3380CC4-5D6E-409C-BE32-E72D297353CC}">
                <c16:uniqueId val="{0000000B-C86A-4101-926D-A478AC2592B3}"/>
              </c:ext>
            </c:extLst>
          </c:dPt>
          <c:dPt>
            <c:idx val="6"/>
            <c:invertIfNegative val="0"/>
            <c:bubble3D val="0"/>
            <c:spPr>
              <a:solidFill>
                <a:srgbClr val="00B050"/>
              </a:solidFill>
              <a:ln>
                <a:noFill/>
              </a:ln>
              <a:effectLst/>
            </c:spPr>
            <c:extLst>
              <c:ext xmlns:c16="http://schemas.microsoft.com/office/drawing/2014/chart" uri="{C3380CC4-5D6E-409C-BE32-E72D297353CC}">
                <c16:uniqueId val="{0000000D-C86A-4101-926D-A478AC2592B3}"/>
              </c:ext>
            </c:extLst>
          </c:dPt>
          <c:dPt>
            <c:idx val="7"/>
            <c:invertIfNegative val="0"/>
            <c:bubble3D val="0"/>
            <c:spPr>
              <a:solidFill>
                <a:srgbClr val="00B050"/>
              </a:solidFill>
              <a:ln>
                <a:noFill/>
              </a:ln>
              <a:effectLst/>
            </c:spPr>
            <c:extLst>
              <c:ext xmlns:c16="http://schemas.microsoft.com/office/drawing/2014/chart" uri="{C3380CC4-5D6E-409C-BE32-E72D297353CC}">
                <c16:uniqueId val="{0000000F-C86A-4101-926D-A478AC2592B3}"/>
              </c:ext>
            </c:extLst>
          </c:dPt>
          <c:dPt>
            <c:idx val="8"/>
            <c:invertIfNegative val="0"/>
            <c:bubble3D val="0"/>
            <c:spPr>
              <a:solidFill>
                <a:srgbClr val="00B050"/>
              </a:solidFill>
              <a:ln>
                <a:noFill/>
              </a:ln>
              <a:effectLst/>
            </c:spPr>
            <c:extLst>
              <c:ext xmlns:c16="http://schemas.microsoft.com/office/drawing/2014/chart" uri="{C3380CC4-5D6E-409C-BE32-E72D297353CC}">
                <c16:uniqueId val="{00000011-C86A-4101-926D-A478AC2592B3}"/>
              </c:ext>
            </c:extLst>
          </c:dPt>
          <c:dPt>
            <c:idx val="9"/>
            <c:invertIfNegative val="0"/>
            <c:bubble3D val="0"/>
            <c:spPr>
              <a:solidFill>
                <a:srgbClr val="00B050"/>
              </a:solidFill>
              <a:ln>
                <a:noFill/>
              </a:ln>
              <a:effectLst/>
            </c:spPr>
            <c:extLst>
              <c:ext xmlns:c16="http://schemas.microsoft.com/office/drawing/2014/chart" uri="{C3380CC4-5D6E-409C-BE32-E72D297353CC}">
                <c16:uniqueId val="{00000013-C86A-4101-926D-A478AC2592B3}"/>
              </c:ext>
            </c:extLst>
          </c:dPt>
          <c:dPt>
            <c:idx val="10"/>
            <c:invertIfNegative val="0"/>
            <c:bubble3D val="0"/>
            <c:spPr>
              <a:solidFill>
                <a:srgbClr val="00B050"/>
              </a:solidFill>
              <a:ln>
                <a:noFill/>
              </a:ln>
              <a:effectLst/>
            </c:spPr>
            <c:extLst>
              <c:ext xmlns:c16="http://schemas.microsoft.com/office/drawing/2014/chart" uri="{C3380CC4-5D6E-409C-BE32-E72D297353CC}">
                <c16:uniqueId val="{00000015-C86A-4101-926D-A478AC2592B3}"/>
              </c:ext>
            </c:extLst>
          </c:dPt>
          <c:dPt>
            <c:idx val="11"/>
            <c:invertIfNegative val="0"/>
            <c:bubble3D val="0"/>
            <c:spPr>
              <a:solidFill>
                <a:srgbClr val="00B050"/>
              </a:solidFill>
              <a:ln>
                <a:noFill/>
              </a:ln>
              <a:effectLst/>
            </c:spPr>
            <c:extLst>
              <c:ext xmlns:c16="http://schemas.microsoft.com/office/drawing/2014/chart" uri="{C3380CC4-5D6E-409C-BE32-E72D297353CC}">
                <c16:uniqueId val="{00000017-C86A-4101-926D-A478AC2592B3}"/>
              </c:ext>
            </c:extLst>
          </c:dPt>
          <c:dPt>
            <c:idx val="12"/>
            <c:invertIfNegative val="0"/>
            <c:bubble3D val="0"/>
            <c:spPr>
              <a:solidFill>
                <a:srgbClr val="00B050"/>
              </a:solidFill>
              <a:ln>
                <a:noFill/>
              </a:ln>
              <a:effectLst/>
            </c:spPr>
            <c:extLst>
              <c:ext xmlns:c16="http://schemas.microsoft.com/office/drawing/2014/chart" uri="{C3380CC4-5D6E-409C-BE32-E72D297353CC}">
                <c16:uniqueId val="{00000019-C86A-4101-926D-A478AC2592B3}"/>
              </c:ext>
            </c:extLst>
          </c:dPt>
          <c:dPt>
            <c:idx val="13"/>
            <c:invertIfNegative val="0"/>
            <c:bubble3D val="0"/>
            <c:spPr>
              <a:solidFill>
                <a:srgbClr val="00B050"/>
              </a:solidFill>
              <a:ln>
                <a:noFill/>
              </a:ln>
              <a:effectLst/>
            </c:spPr>
            <c:extLst>
              <c:ext xmlns:c16="http://schemas.microsoft.com/office/drawing/2014/chart" uri="{C3380CC4-5D6E-409C-BE32-E72D297353CC}">
                <c16:uniqueId val="{0000001B-C86A-4101-926D-A478AC2592B3}"/>
              </c:ext>
            </c:extLst>
          </c:dPt>
          <c:dPt>
            <c:idx val="14"/>
            <c:invertIfNegative val="0"/>
            <c:bubble3D val="0"/>
            <c:spPr>
              <a:solidFill>
                <a:srgbClr val="00B050"/>
              </a:solidFill>
              <a:ln>
                <a:noFill/>
              </a:ln>
              <a:effectLst/>
            </c:spPr>
            <c:extLst>
              <c:ext xmlns:c16="http://schemas.microsoft.com/office/drawing/2014/chart" uri="{C3380CC4-5D6E-409C-BE32-E72D297353CC}">
                <c16:uniqueId val="{0000001D-C86A-4101-926D-A478AC2592B3}"/>
              </c:ext>
            </c:extLst>
          </c:dPt>
          <c:dPt>
            <c:idx val="15"/>
            <c:invertIfNegative val="0"/>
            <c:bubble3D val="0"/>
            <c:spPr>
              <a:solidFill>
                <a:srgbClr val="00B050"/>
              </a:solidFill>
              <a:ln>
                <a:noFill/>
              </a:ln>
              <a:effectLst/>
            </c:spPr>
            <c:extLst>
              <c:ext xmlns:c16="http://schemas.microsoft.com/office/drawing/2014/chart" uri="{C3380CC4-5D6E-409C-BE32-E72D297353CC}">
                <c16:uniqueId val="{0000001F-C86A-4101-926D-A478AC2592B3}"/>
              </c:ext>
            </c:extLst>
          </c:dPt>
          <c:dPt>
            <c:idx val="16"/>
            <c:invertIfNegative val="0"/>
            <c:bubble3D val="0"/>
            <c:spPr>
              <a:solidFill>
                <a:srgbClr val="00B050"/>
              </a:solidFill>
              <a:ln>
                <a:noFill/>
              </a:ln>
              <a:effectLst/>
            </c:spPr>
            <c:extLst>
              <c:ext xmlns:c16="http://schemas.microsoft.com/office/drawing/2014/chart" uri="{C3380CC4-5D6E-409C-BE32-E72D297353CC}">
                <c16:uniqueId val="{00000021-C86A-4101-926D-A478AC2592B3}"/>
              </c:ext>
            </c:extLst>
          </c:dPt>
          <c:dPt>
            <c:idx val="17"/>
            <c:invertIfNegative val="0"/>
            <c:bubble3D val="0"/>
            <c:spPr>
              <a:solidFill>
                <a:srgbClr val="00B050"/>
              </a:solidFill>
              <a:ln>
                <a:noFill/>
              </a:ln>
              <a:effectLst/>
            </c:spPr>
            <c:extLst>
              <c:ext xmlns:c16="http://schemas.microsoft.com/office/drawing/2014/chart" uri="{C3380CC4-5D6E-409C-BE32-E72D297353CC}">
                <c16:uniqueId val="{00000023-C86A-4101-926D-A478AC2592B3}"/>
              </c:ext>
            </c:extLst>
          </c:dPt>
          <c:dPt>
            <c:idx val="18"/>
            <c:invertIfNegative val="0"/>
            <c:bubble3D val="0"/>
            <c:spPr>
              <a:solidFill>
                <a:schemeClr val="accent4"/>
              </a:solidFill>
              <a:ln>
                <a:noFill/>
              </a:ln>
              <a:effectLst/>
            </c:spPr>
            <c:extLst>
              <c:ext xmlns:c16="http://schemas.microsoft.com/office/drawing/2014/chart" uri="{C3380CC4-5D6E-409C-BE32-E72D297353CC}">
                <c16:uniqueId val="{00000025-C86A-4101-926D-A478AC2592B3}"/>
              </c:ext>
            </c:extLst>
          </c:dPt>
          <c:dPt>
            <c:idx val="19"/>
            <c:invertIfNegative val="0"/>
            <c:bubble3D val="0"/>
            <c:spPr>
              <a:solidFill>
                <a:schemeClr val="accent4"/>
              </a:solidFill>
              <a:ln>
                <a:noFill/>
              </a:ln>
              <a:effectLst/>
            </c:spPr>
            <c:extLst>
              <c:ext xmlns:c16="http://schemas.microsoft.com/office/drawing/2014/chart" uri="{C3380CC4-5D6E-409C-BE32-E72D297353CC}">
                <c16:uniqueId val="{00000027-C86A-4101-926D-A478AC2592B3}"/>
              </c:ext>
            </c:extLst>
          </c:dPt>
          <c:dPt>
            <c:idx val="20"/>
            <c:invertIfNegative val="0"/>
            <c:bubble3D val="0"/>
            <c:spPr>
              <a:solidFill>
                <a:schemeClr val="accent4"/>
              </a:solidFill>
              <a:ln>
                <a:noFill/>
              </a:ln>
              <a:effectLst/>
            </c:spPr>
            <c:extLst>
              <c:ext xmlns:c16="http://schemas.microsoft.com/office/drawing/2014/chart" uri="{C3380CC4-5D6E-409C-BE32-E72D297353CC}">
                <c16:uniqueId val="{00000029-C86A-4101-926D-A478AC2592B3}"/>
              </c:ext>
            </c:extLst>
          </c:dPt>
          <c:dPt>
            <c:idx val="21"/>
            <c:invertIfNegative val="0"/>
            <c:bubble3D val="0"/>
            <c:spPr>
              <a:solidFill>
                <a:schemeClr val="accent4"/>
              </a:solidFill>
              <a:ln>
                <a:noFill/>
              </a:ln>
              <a:effectLst/>
            </c:spPr>
            <c:extLst>
              <c:ext xmlns:c16="http://schemas.microsoft.com/office/drawing/2014/chart" uri="{C3380CC4-5D6E-409C-BE32-E72D297353CC}">
                <c16:uniqueId val="{0000002B-C86A-4101-926D-A478AC2592B3}"/>
              </c:ext>
            </c:extLst>
          </c:dPt>
          <c:dPt>
            <c:idx val="22"/>
            <c:invertIfNegative val="0"/>
            <c:bubble3D val="0"/>
            <c:spPr>
              <a:solidFill>
                <a:schemeClr val="accent4"/>
              </a:solidFill>
              <a:ln>
                <a:noFill/>
              </a:ln>
              <a:effectLst/>
            </c:spPr>
            <c:extLst>
              <c:ext xmlns:c16="http://schemas.microsoft.com/office/drawing/2014/chart" uri="{C3380CC4-5D6E-409C-BE32-E72D297353CC}">
                <c16:uniqueId val="{0000002D-C86A-4101-926D-A478AC2592B3}"/>
              </c:ext>
            </c:extLst>
          </c:dPt>
          <c:dPt>
            <c:idx val="23"/>
            <c:invertIfNegative val="0"/>
            <c:bubble3D val="0"/>
            <c:spPr>
              <a:solidFill>
                <a:schemeClr val="accent4"/>
              </a:solidFill>
              <a:ln>
                <a:noFill/>
              </a:ln>
              <a:effectLst/>
            </c:spPr>
            <c:extLst>
              <c:ext xmlns:c16="http://schemas.microsoft.com/office/drawing/2014/chart" uri="{C3380CC4-5D6E-409C-BE32-E72D297353CC}">
                <c16:uniqueId val="{0000002F-C86A-4101-926D-A478AC2592B3}"/>
              </c:ext>
            </c:extLst>
          </c:dPt>
          <c:dPt>
            <c:idx val="24"/>
            <c:invertIfNegative val="0"/>
            <c:bubble3D val="0"/>
            <c:spPr>
              <a:solidFill>
                <a:srgbClr val="FF0000"/>
              </a:solidFill>
              <a:ln>
                <a:noFill/>
              </a:ln>
              <a:effectLst/>
            </c:spPr>
            <c:extLst>
              <c:ext xmlns:c16="http://schemas.microsoft.com/office/drawing/2014/chart" uri="{C3380CC4-5D6E-409C-BE32-E72D297353CC}">
                <c16:uniqueId val="{00000031-C86A-4101-926D-A478AC2592B3}"/>
              </c:ext>
            </c:extLst>
          </c:dPt>
          <c:dLbls>
            <c:spPr>
              <a:noFill/>
              <a:ln>
                <a:noFill/>
              </a:ln>
              <a:effectLst/>
            </c:spPr>
            <c:txPr>
              <a:bodyPr rot="0" spcFirstLastPara="1" vertOverflow="ellipsis" vert="horz" wrap="square" lIns="38100" tIns="19050" rIns="38100" bIns="19050" anchor="ctr" anchorCtr="1">
                <a:spAutoFit/>
              </a:bodyPr>
              <a:lstStyle/>
              <a:p>
                <a:pPr>
                  <a:defRPr lang="ru-RU" sz="900" b="0" i="0" u="none" strike="noStrike" kern="1200" baseline="0">
                    <a:solidFill>
                      <a:schemeClr val="tx1">
                        <a:lumMod val="75000"/>
                        <a:lumOff val="25000"/>
                      </a:schemeClr>
                    </a:solidFill>
                    <a:latin typeface="+mn-lt"/>
                    <a:ea typeface="+mn-ea"/>
                    <a:cs typeface="+mn-cs"/>
                  </a:defRPr>
                </a:pPr>
                <a:endParaRPr lang="ru-RU"/>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'ИТОГИ_МНТРГ ДДТ'!$A$2:$A$26</c:f>
              <c:strCache>
                <c:ptCount val="25"/>
                <c:pt idx="0">
                  <c:v>IT-куб "Южный"</c:v>
                </c:pt>
                <c:pt idx="1">
                  <c:v>Сахалинтех Алаид</c:v>
                </c:pt>
                <c:pt idx="2">
                  <c:v>МАУДО ДДЮТ г.Южно-Сахалинск</c:v>
                </c:pt>
                <c:pt idx="3">
                  <c:v>МБОУ ДО ЦДТ г.Поронайска</c:v>
                </c:pt>
                <c:pt idx="4">
                  <c:v>ДДТ г. Углегорска</c:v>
                </c:pt>
                <c:pt idx="5">
                  <c:v>МБУДО ЦТ С. ЧЕХОВ</c:v>
                </c:pt>
                <c:pt idx="6">
                  <c:v>МБУДО ДДТ "Яблочко"</c:v>
                </c:pt>
                <c:pt idx="7">
                  <c:v>МБОУ ДО ЦДТ</c:v>
                </c:pt>
                <c:pt idx="8">
                  <c:v>IT-куб</c:v>
                </c:pt>
                <c:pt idx="9">
                  <c:v>МБОУ ДО "ЦТиВ" пгт. Ноглики</c:v>
                </c:pt>
                <c:pt idx="10">
                  <c:v>МБОУДО ДДТ с.Быков</c:v>
                </c:pt>
                <c:pt idx="11">
                  <c:v>МБУ ДО ЦДТ "Радуга"</c:v>
                </c:pt>
                <c:pt idx="12">
                  <c:v>МБОУ ДО ДДиЮ г. Охи</c:v>
                </c:pt>
                <c:pt idx="13">
                  <c:v>МБОУ ДО ЦДТ г. Томари Сахалинской области</c:v>
                </c:pt>
                <c:pt idx="14">
                  <c:v>МБОУ ДО ДДТ пгт. Шахтерск</c:v>
                </c:pt>
                <c:pt idx="15">
                  <c:v>МАУ «Дом детства и юношества»</c:v>
                </c:pt>
                <c:pt idx="16">
                  <c:v>МБОУ ДО ДДТ Г. ХОЛМСКА</c:v>
                </c:pt>
                <c:pt idx="17">
                  <c:v>МБОУДО ДДТ с.Стародубское</c:v>
                </c:pt>
                <c:pt idx="18">
                  <c:v>МБОУ ДО СЮН Г. ХОЛМСКА</c:v>
                </c:pt>
                <c:pt idx="19">
                  <c:v>МБОУ ДО СЮН г. Долинск</c:v>
                </c:pt>
                <c:pt idx="20">
                  <c:v>МБОУДО ДДТ г.Долинск</c:v>
                </c:pt>
                <c:pt idx="21">
                  <c:v>МБУДО «ДДТ» г. Анива</c:v>
                </c:pt>
                <c:pt idx="22">
                  <c:v>МБОО ДО ДДИЮ пгт Тымовское</c:v>
                </c:pt>
                <c:pt idx="23">
                  <c:v>МБОУ ДО ЦДТ с. Красногорск Сахалинской области</c:v>
                </c:pt>
                <c:pt idx="24">
                  <c:v>ГАУ ДО СО РЦ "Унисон"</c:v>
                </c:pt>
              </c:strCache>
            </c:strRef>
          </c:cat>
          <c:val>
            <c:numRef>
              <c:f>'ИТОГИ_МНТРГ ДДТ'!$C$2:$C$26</c:f>
              <c:numCache>
                <c:formatCode>0.0</c:formatCode>
                <c:ptCount val="25"/>
                <c:pt idx="0">
                  <c:v>100</c:v>
                </c:pt>
                <c:pt idx="1">
                  <c:v>100</c:v>
                </c:pt>
                <c:pt idx="2">
                  <c:v>96.825396825396794</c:v>
                </c:pt>
                <c:pt idx="3">
                  <c:v>96.825396825396794</c:v>
                </c:pt>
                <c:pt idx="4">
                  <c:v>96.825396825396794</c:v>
                </c:pt>
                <c:pt idx="5">
                  <c:v>96.825396825396794</c:v>
                </c:pt>
                <c:pt idx="6">
                  <c:v>96.825396825396794</c:v>
                </c:pt>
                <c:pt idx="7">
                  <c:v>95.238095238095198</c:v>
                </c:pt>
                <c:pt idx="8">
                  <c:v>95.238095238095198</c:v>
                </c:pt>
                <c:pt idx="9">
                  <c:v>95.238095238095198</c:v>
                </c:pt>
                <c:pt idx="10">
                  <c:v>95.238095238095198</c:v>
                </c:pt>
                <c:pt idx="11">
                  <c:v>93.650793650793602</c:v>
                </c:pt>
                <c:pt idx="12">
                  <c:v>92.063492063492106</c:v>
                </c:pt>
                <c:pt idx="13">
                  <c:v>92.063492063492106</c:v>
                </c:pt>
                <c:pt idx="14">
                  <c:v>92.063492063492106</c:v>
                </c:pt>
                <c:pt idx="15">
                  <c:v>90.476190476190496</c:v>
                </c:pt>
                <c:pt idx="16">
                  <c:v>90.476190476190496</c:v>
                </c:pt>
                <c:pt idx="17">
                  <c:v>90.476190476190496</c:v>
                </c:pt>
                <c:pt idx="18">
                  <c:v>88.8888888888889</c:v>
                </c:pt>
                <c:pt idx="19">
                  <c:v>88.8888888888889</c:v>
                </c:pt>
                <c:pt idx="20">
                  <c:v>87.301587301587304</c:v>
                </c:pt>
                <c:pt idx="21">
                  <c:v>85.714285714285694</c:v>
                </c:pt>
                <c:pt idx="22">
                  <c:v>85.714285714285694</c:v>
                </c:pt>
                <c:pt idx="23">
                  <c:v>82.539682539682502</c:v>
                </c:pt>
                <c:pt idx="24">
                  <c:v>76.190476190476204</c:v>
                </c:pt>
              </c:numCache>
            </c:numRef>
          </c:val>
          <c:extLst>
            <c:ext xmlns:c16="http://schemas.microsoft.com/office/drawing/2014/chart" uri="{C3380CC4-5D6E-409C-BE32-E72D297353CC}">
              <c16:uniqueId val="{00000032-C86A-4101-926D-A478AC2592B3}"/>
            </c:ext>
          </c:extLst>
        </c:ser>
        <c:dLbls>
          <c:showLegendKey val="0"/>
          <c:showVal val="0"/>
          <c:showCatName val="0"/>
          <c:showSerName val="0"/>
          <c:showPercent val="0"/>
          <c:showBubbleSize val="0"/>
        </c:dLbls>
        <c:gapWidth val="182"/>
        <c:axId val="1958343871"/>
        <c:axId val="1958345119"/>
      </c:barChart>
      <c:catAx>
        <c:axId val="195834387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ru-RU" sz="900" b="0" i="0" u="none" strike="noStrike" kern="1200" baseline="0">
                <a:solidFill>
                  <a:schemeClr val="tx1">
                    <a:lumMod val="65000"/>
                    <a:lumOff val="35000"/>
                  </a:schemeClr>
                </a:solidFill>
                <a:latin typeface="+mn-lt"/>
                <a:ea typeface="+mn-ea"/>
                <a:cs typeface="+mn-cs"/>
              </a:defRPr>
            </a:pPr>
            <a:endParaRPr lang="ru-RU"/>
          </a:p>
        </c:txPr>
        <c:crossAx val="1958345119"/>
        <c:crosses val="autoZero"/>
        <c:auto val="1"/>
        <c:lblAlgn val="ctr"/>
        <c:lblOffset val="100"/>
        <c:noMultiLvlLbl val="0"/>
      </c:catAx>
      <c:valAx>
        <c:axId val="1958345119"/>
        <c:scaling>
          <c:orientation val="minMax"/>
          <c:max val="100"/>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lang="ru-RU" sz="900" b="0" i="0" u="none" strike="noStrike" kern="1200" baseline="0">
                <a:solidFill>
                  <a:schemeClr val="tx1">
                    <a:lumMod val="65000"/>
                    <a:lumOff val="35000"/>
                  </a:schemeClr>
                </a:solidFill>
                <a:latin typeface="+mn-lt"/>
                <a:ea typeface="+mn-ea"/>
                <a:cs typeface="+mn-cs"/>
              </a:defRPr>
            </a:pPr>
            <a:endParaRPr lang="ru-RU"/>
          </a:p>
        </c:txPr>
        <c:crossAx val="1958343871"/>
        <c:crosses val="autoZero"/>
        <c:crossBetween val="between"/>
      </c:valAx>
      <c:spPr>
        <a:noFill/>
        <a:ln>
          <a:noFill/>
        </a:ln>
        <a:effectLst/>
      </c:spPr>
    </c:plotArea>
    <c:plotVisOnly val="1"/>
    <c:dispBlanksAs val="gap"/>
    <c:showDLblsOverMax val="0"/>
    <c:extLst>
      <c:ext uri="{0b15fc19-7d7d-44ad-8c2d-2c3a37ce22c3}">
        <chartProps xmlns="https://web.wps.cn/et/2018/main" chartId="{f3947557-da0c-4744-8eb1-4761a00fdbe4}"/>
      </c:ext>
    </c:extLst>
  </c:chart>
  <c:spPr>
    <a:solidFill>
      <a:schemeClr val="bg1"/>
    </a:solidFill>
    <a:ln w="9525" cap="flat" cmpd="sng" algn="ctr">
      <a:solidFill>
        <a:schemeClr val="tx1">
          <a:lumMod val="15000"/>
          <a:lumOff val="85000"/>
        </a:schemeClr>
      </a:solidFill>
      <a:round/>
    </a:ln>
    <a:effectLst/>
  </c:spPr>
  <c:txPr>
    <a:bodyPr/>
    <a:lstStyle/>
    <a:p>
      <a:pPr>
        <a:defRPr lang="ru-RU"/>
      </a:pPr>
      <a:endParaRPr lang="ru-RU"/>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barChart>
        <c:barDir val="bar"/>
        <c:grouping val="clustered"/>
        <c:varyColors val="0"/>
        <c:ser>
          <c:idx val="0"/>
          <c:order val="0"/>
          <c:spPr>
            <a:solidFill>
              <a:schemeClr val="accent5"/>
            </a:solidFill>
            <a:ln>
              <a:noFill/>
            </a:ln>
            <a:effectLst/>
          </c:spPr>
          <c:invertIfNegative val="0"/>
          <c:dPt>
            <c:idx val="0"/>
            <c:invertIfNegative val="0"/>
            <c:bubble3D val="0"/>
            <c:spPr>
              <a:solidFill>
                <a:srgbClr val="00B050"/>
              </a:solidFill>
              <a:ln>
                <a:noFill/>
              </a:ln>
              <a:effectLst/>
            </c:spPr>
            <c:extLst>
              <c:ext xmlns:c16="http://schemas.microsoft.com/office/drawing/2014/chart" uri="{C3380CC4-5D6E-409C-BE32-E72D297353CC}">
                <c16:uniqueId val="{00000001-D63F-4BF4-88EF-804680A9BB0C}"/>
              </c:ext>
            </c:extLst>
          </c:dPt>
          <c:dPt>
            <c:idx val="1"/>
            <c:invertIfNegative val="0"/>
            <c:bubble3D val="0"/>
            <c:spPr>
              <a:solidFill>
                <a:srgbClr val="FF0000"/>
              </a:solidFill>
              <a:ln>
                <a:noFill/>
              </a:ln>
              <a:effectLst/>
            </c:spPr>
            <c:extLst>
              <c:ext xmlns:c16="http://schemas.microsoft.com/office/drawing/2014/chart" uri="{C3380CC4-5D6E-409C-BE32-E72D297353CC}">
                <c16:uniqueId val="{00000003-D63F-4BF4-88EF-804680A9BB0C}"/>
              </c:ext>
            </c:extLst>
          </c:dPt>
          <c:dPt>
            <c:idx val="2"/>
            <c:invertIfNegative val="0"/>
            <c:bubble3D val="0"/>
            <c:spPr>
              <a:solidFill>
                <a:srgbClr val="FF0000"/>
              </a:solidFill>
              <a:ln>
                <a:noFill/>
              </a:ln>
              <a:effectLst/>
            </c:spPr>
            <c:extLst>
              <c:ext xmlns:c16="http://schemas.microsoft.com/office/drawing/2014/chart" uri="{C3380CC4-5D6E-409C-BE32-E72D297353CC}">
                <c16:uniqueId val="{00000005-D63F-4BF4-88EF-804680A9BB0C}"/>
              </c:ext>
            </c:extLst>
          </c:dPt>
          <c:dPt>
            <c:idx val="3"/>
            <c:invertIfNegative val="0"/>
            <c:bubble3D val="0"/>
            <c:spPr>
              <a:solidFill>
                <a:srgbClr val="FF0000"/>
              </a:solidFill>
              <a:ln>
                <a:noFill/>
              </a:ln>
              <a:effectLst/>
            </c:spPr>
            <c:extLst>
              <c:ext xmlns:c16="http://schemas.microsoft.com/office/drawing/2014/chart" uri="{C3380CC4-5D6E-409C-BE32-E72D297353CC}">
                <c16:uniqueId val="{00000007-D63F-4BF4-88EF-804680A9BB0C}"/>
              </c:ext>
            </c:extLst>
          </c:dPt>
          <c:dPt>
            <c:idx val="4"/>
            <c:invertIfNegative val="0"/>
            <c:bubble3D val="0"/>
            <c:spPr>
              <a:solidFill>
                <a:srgbClr val="FF0000"/>
              </a:solidFill>
              <a:ln>
                <a:noFill/>
              </a:ln>
              <a:effectLst/>
            </c:spPr>
            <c:extLst>
              <c:ext xmlns:c16="http://schemas.microsoft.com/office/drawing/2014/chart" uri="{C3380CC4-5D6E-409C-BE32-E72D297353CC}">
                <c16:uniqueId val="{00000009-D63F-4BF4-88EF-804680A9BB0C}"/>
              </c:ext>
            </c:extLst>
          </c:dPt>
          <c:dPt>
            <c:idx val="5"/>
            <c:invertIfNegative val="0"/>
            <c:bubble3D val="0"/>
            <c:spPr>
              <a:solidFill>
                <a:srgbClr val="FF0000"/>
              </a:solidFill>
              <a:ln>
                <a:noFill/>
              </a:ln>
              <a:effectLst/>
            </c:spPr>
            <c:extLst>
              <c:ext xmlns:c16="http://schemas.microsoft.com/office/drawing/2014/chart" uri="{C3380CC4-5D6E-409C-BE32-E72D297353CC}">
                <c16:uniqueId val="{0000000B-D63F-4BF4-88EF-804680A9BB0C}"/>
              </c:ext>
            </c:extLst>
          </c:dPt>
          <c:dPt>
            <c:idx val="6"/>
            <c:invertIfNegative val="0"/>
            <c:bubble3D val="0"/>
            <c:spPr>
              <a:solidFill>
                <a:srgbClr val="FF0000"/>
              </a:solidFill>
              <a:ln>
                <a:noFill/>
              </a:ln>
              <a:effectLst/>
            </c:spPr>
            <c:extLst>
              <c:ext xmlns:c16="http://schemas.microsoft.com/office/drawing/2014/chart" uri="{C3380CC4-5D6E-409C-BE32-E72D297353CC}">
                <c16:uniqueId val="{0000000D-D63F-4BF4-88EF-804680A9BB0C}"/>
              </c:ext>
            </c:extLst>
          </c:dPt>
          <c:dPt>
            <c:idx val="7"/>
            <c:invertIfNegative val="0"/>
            <c:bubble3D val="0"/>
            <c:spPr>
              <a:solidFill>
                <a:srgbClr val="FF0000"/>
              </a:solidFill>
              <a:ln>
                <a:noFill/>
              </a:ln>
              <a:effectLst/>
            </c:spPr>
            <c:extLst>
              <c:ext xmlns:c16="http://schemas.microsoft.com/office/drawing/2014/chart" uri="{C3380CC4-5D6E-409C-BE32-E72D297353CC}">
                <c16:uniqueId val="{0000000F-D63F-4BF4-88EF-804680A9BB0C}"/>
              </c:ext>
            </c:extLst>
          </c:dPt>
          <c:dPt>
            <c:idx val="8"/>
            <c:invertIfNegative val="0"/>
            <c:bubble3D val="0"/>
            <c:spPr>
              <a:solidFill>
                <a:srgbClr val="FF0000"/>
              </a:solidFill>
              <a:ln>
                <a:noFill/>
              </a:ln>
              <a:effectLst/>
            </c:spPr>
            <c:extLst>
              <c:ext xmlns:c16="http://schemas.microsoft.com/office/drawing/2014/chart" uri="{C3380CC4-5D6E-409C-BE32-E72D297353CC}">
                <c16:uniqueId val="{00000011-D63F-4BF4-88EF-804680A9BB0C}"/>
              </c:ext>
            </c:extLst>
          </c:dPt>
          <c:dPt>
            <c:idx val="9"/>
            <c:invertIfNegative val="0"/>
            <c:bubble3D val="0"/>
            <c:spPr>
              <a:solidFill>
                <a:srgbClr val="FF0000"/>
              </a:solidFill>
              <a:ln>
                <a:noFill/>
              </a:ln>
              <a:effectLst/>
            </c:spPr>
            <c:extLst>
              <c:ext xmlns:c16="http://schemas.microsoft.com/office/drawing/2014/chart" uri="{C3380CC4-5D6E-409C-BE32-E72D297353CC}">
                <c16:uniqueId val="{00000013-D63F-4BF4-88EF-804680A9BB0C}"/>
              </c:ext>
            </c:extLst>
          </c:dPt>
          <c:dPt>
            <c:idx val="10"/>
            <c:invertIfNegative val="0"/>
            <c:bubble3D val="0"/>
            <c:spPr>
              <a:solidFill>
                <a:srgbClr val="FF0000"/>
              </a:solidFill>
              <a:ln>
                <a:noFill/>
              </a:ln>
              <a:effectLst/>
            </c:spPr>
            <c:extLst>
              <c:ext xmlns:c16="http://schemas.microsoft.com/office/drawing/2014/chart" uri="{C3380CC4-5D6E-409C-BE32-E72D297353CC}">
                <c16:uniqueId val="{00000015-D63F-4BF4-88EF-804680A9BB0C}"/>
              </c:ext>
            </c:extLst>
          </c:dPt>
          <c:dPt>
            <c:idx val="11"/>
            <c:invertIfNegative val="0"/>
            <c:bubble3D val="0"/>
            <c:spPr>
              <a:solidFill>
                <a:srgbClr val="FF0000"/>
              </a:solidFill>
              <a:ln>
                <a:noFill/>
              </a:ln>
              <a:effectLst/>
            </c:spPr>
            <c:extLst>
              <c:ext xmlns:c16="http://schemas.microsoft.com/office/drawing/2014/chart" uri="{C3380CC4-5D6E-409C-BE32-E72D297353CC}">
                <c16:uniqueId val="{00000017-D63F-4BF4-88EF-804680A9BB0C}"/>
              </c:ext>
            </c:extLst>
          </c:dPt>
          <c:dLbls>
            <c:spPr>
              <a:noFill/>
              <a:ln>
                <a:noFill/>
              </a:ln>
              <a:effectLst/>
            </c:spPr>
            <c:txPr>
              <a:bodyPr rot="0" spcFirstLastPara="1" vertOverflow="ellipsis" vert="horz" wrap="square" lIns="38100" tIns="19050" rIns="38100" bIns="19050" anchor="ctr" anchorCtr="1">
                <a:spAutoFit/>
              </a:bodyPr>
              <a:lstStyle/>
              <a:p>
                <a:pPr>
                  <a:defRPr lang="ru-RU" sz="900" b="0" i="0" u="none" strike="noStrike" kern="1200" baseline="0">
                    <a:solidFill>
                      <a:schemeClr val="tx1">
                        <a:lumMod val="75000"/>
                        <a:lumOff val="25000"/>
                      </a:schemeClr>
                    </a:solidFill>
                    <a:latin typeface="+mn-lt"/>
                    <a:ea typeface="+mn-ea"/>
                    <a:cs typeface="+mn-cs"/>
                  </a:defRPr>
                </a:pPr>
                <a:endParaRPr lang="ru-RU"/>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ИТОГИ_ИПиЧОО!$A$2:$A$13</c:f>
              <c:strCache>
                <c:ptCount val="12"/>
                <c:pt idx="0">
                  <c:v>Автономная некоммерческая организация «ДетиСах» (доп.)</c:v>
                </c:pt>
                <c:pt idx="1">
                  <c:v>ИП Ким А.Д. (ЧНОШ "КБ Бридж") (доп.)</c:v>
                </c:pt>
                <c:pt idx="2">
                  <c:v>ИП Делова А.Ю. (доп.)</c:v>
                </c:pt>
                <c:pt idx="3">
                  <c:v>ИП Гвоздовская Н.А. (доп.)</c:v>
                </c:pt>
                <c:pt idx="4">
                  <c:v>ИП Ким Наталья Тесоновна (доп.)</c:v>
                </c:pt>
                <c:pt idx="5">
                  <c:v>ИП Ким Наталья Тенхоевна (доп.)</c:v>
                </c:pt>
                <c:pt idx="6">
                  <c:v>Университет «Синергия» (доп.)</c:v>
                </c:pt>
                <c:pt idx="7">
                  <c:v>ОУДПО «Учебный центр «ЛИНК» (доп.)</c:v>
                </c:pt>
                <c:pt idx="8">
                  <c:v>ИП Башлий О.Ю. (доп.)</c:v>
                </c:pt>
                <c:pt idx="9">
                  <c:v>АНО ДО УЦ Активное образование (доп.)</c:v>
                </c:pt>
                <c:pt idx="10">
                  <c:v>ИП Антонова Е.А. (доп.)</c:v>
                </c:pt>
                <c:pt idx="11">
                  <c:v>ИП Строганова Н.Ю. (доп.)</c:v>
                </c:pt>
              </c:strCache>
            </c:strRef>
          </c:cat>
          <c:val>
            <c:numRef>
              <c:f>ИТОГИ_ИПиЧОО!$C$2:$C$13</c:f>
              <c:numCache>
                <c:formatCode>0.0</c:formatCode>
                <c:ptCount val="12"/>
                <c:pt idx="0">
                  <c:v>93.3333333333333</c:v>
                </c:pt>
                <c:pt idx="1">
                  <c:v>73.3333333333333</c:v>
                </c:pt>
                <c:pt idx="2">
                  <c:v>58.3333333333333</c:v>
                </c:pt>
                <c:pt idx="3">
                  <c:v>48.3333333333333</c:v>
                </c:pt>
                <c:pt idx="4">
                  <c:v>40</c:v>
                </c:pt>
                <c:pt idx="5">
                  <c:v>38.3333333333333</c:v>
                </c:pt>
                <c:pt idx="6">
                  <c:v>36.6666666666667</c:v>
                </c:pt>
                <c:pt idx="7">
                  <c:v>33.3333333333333</c:v>
                </c:pt>
                <c:pt idx="8">
                  <c:v>23.3333333333333</c:v>
                </c:pt>
                <c:pt idx="9">
                  <c:v>20</c:v>
                </c:pt>
                <c:pt idx="10">
                  <c:v>20</c:v>
                </c:pt>
                <c:pt idx="11">
                  <c:v>18.3333333333333</c:v>
                </c:pt>
              </c:numCache>
            </c:numRef>
          </c:val>
          <c:extLst>
            <c:ext xmlns:c16="http://schemas.microsoft.com/office/drawing/2014/chart" uri="{C3380CC4-5D6E-409C-BE32-E72D297353CC}">
              <c16:uniqueId val="{00000018-D63F-4BF4-88EF-804680A9BB0C}"/>
            </c:ext>
          </c:extLst>
        </c:ser>
        <c:dLbls>
          <c:showLegendKey val="0"/>
          <c:showVal val="0"/>
          <c:showCatName val="0"/>
          <c:showSerName val="0"/>
          <c:showPercent val="0"/>
          <c:showBubbleSize val="0"/>
        </c:dLbls>
        <c:gapWidth val="182"/>
        <c:axId val="1958343871"/>
        <c:axId val="1958345119"/>
      </c:barChart>
      <c:catAx>
        <c:axId val="195834387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ru-RU" sz="900" b="0" i="0" u="none" strike="noStrike" kern="1200" baseline="0">
                <a:solidFill>
                  <a:schemeClr val="tx1">
                    <a:lumMod val="65000"/>
                    <a:lumOff val="35000"/>
                  </a:schemeClr>
                </a:solidFill>
                <a:latin typeface="+mn-lt"/>
                <a:ea typeface="+mn-ea"/>
                <a:cs typeface="+mn-cs"/>
              </a:defRPr>
            </a:pPr>
            <a:endParaRPr lang="ru-RU"/>
          </a:p>
        </c:txPr>
        <c:crossAx val="1958345119"/>
        <c:crosses val="autoZero"/>
        <c:auto val="1"/>
        <c:lblAlgn val="ctr"/>
        <c:lblOffset val="100"/>
        <c:noMultiLvlLbl val="0"/>
      </c:catAx>
      <c:valAx>
        <c:axId val="1958345119"/>
        <c:scaling>
          <c:orientation val="minMax"/>
          <c:max val="100"/>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lang="ru-RU" sz="900" b="0" i="0" u="none" strike="noStrike" kern="1200" baseline="0">
                <a:solidFill>
                  <a:schemeClr val="tx1">
                    <a:lumMod val="65000"/>
                    <a:lumOff val="35000"/>
                  </a:schemeClr>
                </a:solidFill>
                <a:latin typeface="+mn-lt"/>
                <a:ea typeface="+mn-ea"/>
                <a:cs typeface="+mn-cs"/>
              </a:defRPr>
            </a:pPr>
            <a:endParaRPr lang="ru-RU"/>
          </a:p>
        </c:txPr>
        <c:crossAx val="1958343871"/>
        <c:crosses val="autoZero"/>
        <c:crossBetween val="between"/>
      </c:valAx>
      <c:spPr>
        <a:noFill/>
        <a:ln>
          <a:noFill/>
        </a:ln>
        <a:effectLst/>
      </c:spPr>
    </c:plotArea>
    <c:plotVisOnly val="1"/>
    <c:dispBlanksAs val="gap"/>
    <c:showDLblsOverMax val="0"/>
    <c:extLst>
      <c:ext uri="{0b15fc19-7d7d-44ad-8c2d-2c3a37ce22c3}">
        <chartProps xmlns="https://web.wps.cn/et/2018/main" chartId="{24d13025-bac2-42e9-afe6-7a729408e5ed}"/>
      </c:ext>
    </c:extLst>
  </c:chart>
  <c:spPr>
    <a:solidFill>
      <a:schemeClr val="bg1"/>
    </a:solidFill>
    <a:ln w="9525" cap="flat" cmpd="sng" algn="ctr">
      <a:solidFill>
        <a:schemeClr val="tx1">
          <a:lumMod val="15000"/>
          <a:lumOff val="85000"/>
        </a:schemeClr>
      </a:solidFill>
      <a:round/>
    </a:ln>
    <a:effectLst/>
  </c:spPr>
  <c:txPr>
    <a:bodyPr/>
    <a:lstStyle/>
    <a:p>
      <a:pPr>
        <a:defRPr lang="ru-RU"/>
      </a:pPr>
      <a:endParaRPr lang="ru-RU"/>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8">
  <a:schemeClr val="accent5"/>
</cs:colorStyle>
</file>

<file path=xl/charts/colors2.xml><?xml version="1.0" encoding="utf-8"?>
<cs:colorStyle xmlns:cs="http://schemas.microsoft.com/office/drawing/2012/chartStyle" xmlns:a="http://schemas.openxmlformats.org/drawingml/2006/main" meth="withinLinear" id="18">
  <a:schemeClr val="accent5"/>
</cs:colorStyle>
</file>

<file path=xl/charts/colors3.xml><?xml version="1.0" encoding="utf-8"?>
<cs:colorStyle xmlns:cs="http://schemas.microsoft.com/office/drawing/2012/chartStyle" xmlns:a="http://schemas.openxmlformats.org/drawingml/2006/main" meth="withinLinear" id="18">
  <a:schemeClr val="accent5"/>
</cs:colorStyle>
</file>

<file path=xl/charts/colors4.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4</xdr:col>
      <xdr:colOff>17826</xdr:colOff>
      <xdr:row>0</xdr:row>
      <xdr:rowOff>0</xdr:rowOff>
    </xdr:from>
    <xdr:to>
      <xdr:col>10</xdr:col>
      <xdr:colOff>17826</xdr:colOff>
      <xdr:row>0</xdr:row>
      <xdr:rowOff>499745</xdr:rowOff>
    </xdr:to>
    <xdr:pic>
      <xdr:nvPicPr>
        <xdr:cNvPr id="4" name="Рисунок 3" descr="1">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4685030" y="0"/>
          <a:ext cx="3657600" cy="499745"/>
        </a:xfrm>
        <a:prstGeom prst="rect">
          <a:avLst/>
        </a:prstGeom>
        <a:noFill/>
        <a:ln>
          <a:noFill/>
        </a:ln>
      </xdr:spPr>
    </xdr:pic>
    <xdr:clientData/>
  </xdr:twoCellAnchor>
  <xdr:twoCellAnchor>
    <xdr:from>
      <xdr:col>4</xdr:col>
      <xdr:colOff>9527</xdr:colOff>
      <xdr:row>1</xdr:row>
      <xdr:rowOff>1</xdr:rowOff>
    </xdr:from>
    <xdr:to>
      <xdr:col>14</xdr:col>
      <xdr:colOff>9525</xdr:colOff>
      <xdr:row>18</xdr:row>
      <xdr:rowOff>295275</xdr:rowOff>
    </xdr:to>
    <xdr:graphicFrame macro="">
      <xdr:nvGraphicFramePr>
        <xdr:cNvPr id="6" name="Диаграмма 5">
          <a:extLst>
            <a:ext uri="{FF2B5EF4-FFF2-40B4-BE49-F238E27FC236}">
              <a16:creationId xmlns:a16="http://schemas.microsoft.com/office/drawing/2014/main" id="{00000000-0008-0000-08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8465</xdr:colOff>
      <xdr:row>1</xdr:row>
      <xdr:rowOff>0</xdr:rowOff>
    </xdr:from>
    <xdr:to>
      <xdr:col>14</xdr:col>
      <xdr:colOff>0</xdr:colOff>
      <xdr:row>19</xdr:row>
      <xdr:rowOff>0</xdr:rowOff>
    </xdr:to>
    <xdr:graphicFrame macro="">
      <xdr:nvGraphicFramePr>
        <xdr:cNvPr id="3" name="Диаграмма 2">
          <a:extLst>
            <a:ext uri="{FF2B5EF4-FFF2-40B4-BE49-F238E27FC236}">
              <a16:creationId xmlns:a16="http://schemas.microsoft.com/office/drawing/2014/main" id="{00000000-0008-0000-09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8301</xdr:colOff>
      <xdr:row>0</xdr:row>
      <xdr:rowOff>0</xdr:rowOff>
    </xdr:from>
    <xdr:to>
      <xdr:col>10</xdr:col>
      <xdr:colOff>8301</xdr:colOff>
      <xdr:row>0</xdr:row>
      <xdr:rowOff>499745</xdr:rowOff>
    </xdr:to>
    <xdr:pic>
      <xdr:nvPicPr>
        <xdr:cNvPr id="5" name="Рисунок 4" descr="1">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4675505" y="0"/>
          <a:ext cx="3657600" cy="49974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8465</xdr:colOff>
      <xdr:row>1</xdr:row>
      <xdr:rowOff>0</xdr:rowOff>
    </xdr:from>
    <xdr:to>
      <xdr:col>14</xdr:col>
      <xdr:colOff>0</xdr:colOff>
      <xdr:row>19</xdr:row>
      <xdr:rowOff>0</xdr:rowOff>
    </xdr:to>
    <xdr:graphicFrame macro="">
      <xdr:nvGraphicFramePr>
        <xdr:cNvPr id="2" name="Диаграмма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8301</xdr:colOff>
      <xdr:row>0</xdr:row>
      <xdr:rowOff>0</xdr:rowOff>
    </xdr:from>
    <xdr:to>
      <xdr:col>10</xdr:col>
      <xdr:colOff>8301</xdr:colOff>
      <xdr:row>0</xdr:row>
      <xdr:rowOff>499745</xdr:rowOff>
    </xdr:to>
    <xdr:pic>
      <xdr:nvPicPr>
        <xdr:cNvPr id="3" name="Рисунок 2" descr="1">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4675505" y="0"/>
          <a:ext cx="3657600" cy="49974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8465</xdr:colOff>
      <xdr:row>1</xdr:row>
      <xdr:rowOff>0</xdr:rowOff>
    </xdr:from>
    <xdr:to>
      <xdr:col>14</xdr:col>
      <xdr:colOff>0</xdr:colOff>
      <xdr:row>19</xdr:row>
      <xdr:rowOff>0</xdr:rowOff>
    </xdr:to>
    <xdr:graphicFrame macro="">
      <xdr:nvGraphicFramePr>
        <xdr:cNvPr id="2" name="Диаграмма 1">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8301</xdr:colOff>
      <xdr:row>0</xdr:row>
      <xdr:rowOff>0</xdr:rowOff>
    </xdr:from>
    <xdr:to>
      <xdr:col>10</xdr:col>
      <xdr:colOff>8301</xdr:colOff>
      <xdr:row>0</xdr:row>
      <xdr:rowOff>499745</xdr:rowOff>
    </xdr:to>
    <xdr:pic>
      <xdr:nvPicPr>
        <xdr:cNvPr id="3" name="Рисунок 2" descr="1">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4675505" y="0"/>
          <a:ext cx="3657600" cy="499745"/>
        </a:xfrm>
        <a:prstGeom prst="rect">
          <a:avLst/>
        </a:prstGeom>
        <a:noFill/>
        <a:ln>
          <a:noFill/>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sheetPr>
  <dimension ref="A1:XZ537"/>
  <sheetViews>
    <sheetView tabSelected="1" zoomScale="65" zoomScaleNormal="65" workbookViewId="0">
      <pane xSplit="3" ySplit="3" topLeftCell="AR4" activePane="bottomRight" state="frozen"/>
      <selection pane="topRight"/>
      <selection pane="bottomLeft"/>
      <selection pane="bottomRight" activeCell="C6" sqref="C6"/>
    </sheetView>
  </sheetViews>
  <sheetFormatPr defaultColWidth="9.140625" defaultRowHeight="14.25" x14ac:dyDescent="0.25"/>
  <cols>
    <col min="1" max="1" width="35.42578125" style="33" customWidth="1"/>
    <col min="2" max="2" width="4.7109375" style="33" customWidth="1"/>
    <col min="3" max="3" width="77.42578125" style="34" customWidth="1"/>
    <col min="4" max="5" width="15.7109375" style="33" customWidth="1"/>
    <col min="6" max="6" width="13.5703125" style="33" customWidth="1"/>
    <col min="7" max="7" width="13.42578125" style="33" customWidth="1"/>
    <col min="8" max="8" width="13.7109375" style="33" customWidth="1"/>
    <col min="9" max="9" width="15" style="33" customWidth="1"/>
    <col min="10" max="10" width="15.42578125" style="33" customWidth="1"/>
    <col min="11" max="11" width="19.140625" style="33" customWidth="1"/>
    <col min="12" max="12" width="14.140625" style="33" customWidth="1"/>
    <col min="13" max="13" width="15" style="33" customWidth="1"/>
    <col min="14" max="14" width="15.7109375" style="33" customWidth="1"/>
    <col min="15" max="15" width="14.7109375" style="33" customWidth="1"/>
    <col min="16" max="28" width="15.7109375" style="33" customWidth="1"/>
    <col min="29" max="31" width="16.7109375" style="33" customWidth="1"/>
    <col min="32" max="33" width="15.7109375" style="33" customWidth="1"/>
    <col min="34" max="34" width="16.85546875" style="33" customWidth="1"/>
    <col min="35" max="38" width="15.7109375" style="33" customWidth="1"/>
    <col min="39" max="39" width="17.140625" style="33" customWidth="1"/>
    <col min="40" max="50" width="15.7109375" style="33" customWidth="1"/>
    <col min="51" max="51" width="17.28515625" style="33" customWidth="1"/>
    <col min="52" max="52" width="16.5703125" style="33" customWidth="1"/>
    <col min="53" max="53" width="17.28515625" style="33" customWidth="1"/>
    <col min="54" max="65" width="15.7109375" style="33" customWidth="1"/>
    <col min="66" max="67" width="15.7109375" style="35" customWidth="1"/>
    <col min="68" max="70" width="15.7109375" style="33" customWidth="1"/>
    <col min="71" max="71" width="18.5703125" style="33" customWidth="1"/>
    <col min="72" max="72" width="18.7109375" style="33" customWidth="1"/>
    <col min="73" max="73" width="16.7109375" style="33" customWidth="1"/>
    <col min="74" max="74" width="17.42578125" style="33" customWidth="1"/>
    <col min="75" max="80" width="15.7109375" style="33" customWidth="1"/>
    <col min="81" max="81" width="18.85546875" style="33" customWidth="1"/>
    <col min="82" max="82" width="20.28515625" style="33" customWidth="1"/>
    <col min="83" max="83" width="15.7109375" style="33" customWidth="1"/>
    <col min="84" max="16384" width="9.140625" style="33"/>
  </cols>
  <sheetData>
    <row r="1" spans="1:650" ht="15" x14ac:dyDescent="0.25">
      <c r="BN1" s="33"/>
      <c r="BO1" s="33"/>
      <c r="BY1" s="270" t="s">
        <v>0</v>
      </c>
      <c r="BZ1" s="270"/>
      <c r="CA1" s="270"/>
      <c r="CB1" s="270"/>
      <c r="CC1" s="270"/>
      <c r="CD1" s="270"/>
      <c r="CE1" s="270"/>
    </row>
    <row r="2" spans="1:650" ht="90" x14ac:dyDescent="0.25">
      <c r="A2" s="36" t="s">
        <v>1</v>
      </c>
      <c r="B2" s="36"/>
      <c r="C2" s="36" t="s">
        <v>2</v>
      </c>
      <c r="D2" s="36" t="s">
        <v>3</v>
      </c>
      <c r="E2" s="36" t="s">
        <v>4</v>
      </c>
      <c r="F2" s="36" t="s">
        <v>5</v>
      </c>
      <c r="G2" s="36" t="s">
        <v>6</v>
      </c>
      <c r="H2" s="36" t="s">
        <v>7</v>
      </c>
      <c r="I2" s="36" t="s">
        <v>8</v>
      </c>
      <c r="J2" s="36" t="s">
        <v>9</v>
      </c>
      <c r="K2" s="36" t="s">
        <v>10</v>
      </c>
      <c r="L2" s="36" t="s">
        <v>11</v>
      </c>
      <c r="M2" s="36" t="s">
        <v>12</v>
      </c>
      <c r="N2" s="36" t="s">
        <v>13</v>
      </c>
      <c r="O2" s="37" t="s">
        <v>14</v>
      </c>
      <c r="P2" s="36" t="s">
        <v>15</v>
      </c>
      <c r="Q2" s="36" t="s">
        <v>16</v>
      </c>
      <c r="R2" s="37" t="s">
        <v>17</v>
      </c>
      <c r="S2" s="36" t="s">
        <v>18</v>
      </c>
      <c r="T2" s="36" t="s">
        <v>19</v>
      </c>
      <c r="U2" s="36" t="s">
        <v>20</v>
      </c>
      <c r="V2" s="36" t="s">
        <v>21</v>
      </c>
      <c r="W2" s="36" t="s">
        <v>22</v>
      </c>
      <c r="X2" s="36" t="s">
        <v>23</v>
      </c>
      <c r="Y2" s="36" t="s">
        <v>24</v>
      </c>
      <c r="Z2" s="36" t="s">
        <v>25</v>
      </c>
      <c r="AA2" s="37" t="s">
        <v>26</v>
      </c>
      <c r="AB2" s="36" t="s">
        <v>27</v>
      </c>
      <c r="AC2" s="36" t="s">
        <v>28</v>
      </c>
      <c r="AD2" s="160" t="s">
        <v>29</v>
      </c>
      <c r="AE2" s="160" t="s">
        <v>30</v>
      </c>
      <c r="AF2" s="36" t="s">
        <v>31</v>
      </c>
      <c r="AG2" s="36" t="s">
        <v>32</v>
      </c>
      <c r="AH2" s="36" t="s">
        <v>33</v>
      </c>
      <c r="AI2" s="36" t="s">
        <v>34</v>
      </c>
      <c r="AJ2" s="36" t="s">
        <v>35</v>
      </c>
      <c r="AK2" s="36" t="s">
        <v>36</v>
      </c>
      <c r="AL2" s="36" t="s">
        <v>37</v>
      </c>
      <c r="AM2" s="36" t="s">
        <v>38</v>
      </c>
      <c r="AN2" s="36" t="s">
        <v>39</v>
      </c>
      <c r="AO2" s="36" t="s">
        <v>40</v>
      </c>
      <c r="AP2" s="36" t="s">
        <v>41</v>
      </c>
      <c r="AQ2" s="36" t="s">
        <v>42</v>
      </c>
      <c r="AR2" s="36" t="s">
        <v>43</v>
      </c>
      <c r="AS2" s="36" t="s">
        <v>44</v>
      </c>
      <c r="AT2" s="36" t="s">
        <v>45</v>
      </c>
      <c r="AU2" s="36" t="s">
        <v>46</v>
      </c>
      <c r="AV2" s="36" t="s">
        <v>47</v>
      </c>
      <c r="AW2" s="36" t="s">
        <v>48</v>
      </c>
      <c r="AX2" s="36" t="s">
        <v>49</v>
      </c>
      <c r="AY2" s="36" t="s">
        <v>50</v>
      </c>
      <c r="AZ2" s="36" t="s">
        <v>51</v>
      </c>
      <c r="BA2" s="36" t="s">
        <v>52</v>
      </c>
      <c r="BB2" s="36" t="s">
        <v>53</v>
      </c>
      <c r="BC2" s="36" t="s">
        <v>54</v>
      </c>
      <c r="BD2" s="36" t="s">
        <v>55</v>
      </c>
      <c r="BE2" s="37" t="s">
        <v>56</v>
      </c>
      <c r="BF2" s="36" t="s">
        <v>57</v>
      </c>
      <c r="BG2" s="59" t="s">
        <v>58</v>
      </c>
      <c r="BH2" s="59" t="s">
        <v>59</v>
      </c>
      <c r="BI2" s="59" t="s">
        <v>60</v>
      </c>
      <c r="BJ2" s="59" t="s">
        <v>61</v>
      </c>
      <c r="BK2" s="59" t="s">
        <v>62</v>
      </c>
      <c r="BL2" s="36" t="s">
        <v>63</v>
      </c>
      <c r="BM2" s="36" t="s">
        <v>64</v>
      </c>
      <c r="BN2" s="36" t="s">
        <v>65</v>
      </c>
      <c r="BO2" s="36" t="s">
        <v>66</v>
      </c>
      <c r="BP2" s="36" t="s">
        <v>67</v>
      </c>
      <c r="BQ2" s="36" t="s">
        <v>68</v>
      </c>
      <c r="BR2" s="36" t="s">
        <v>69</v>
      </c>
      <c r="BS2" s="36" t="s">
        <v>70</v>
      </c>
      <c r="BT2" s="36" t="s">
        <v>71</v>
      </c>
      <c r="BU2" s="36" t="s">
        <v>72</v>
      </c>
      <c r="BV2" s="36" t="s">
        <v>73</v>
      </c>
      <c r="BW2" s="36" t="s">
        <v>74</v>
      </c>
      <c r="BX2" s="36" t="s">
        <v>75</v>
      </c>
      <c r="BY2" s="59" t="s">
        <v>76</v>
      </c>
      <c r="BZ2" s="59" t="s">
        <v>77</v>
      </c>
      <c r="CA2" s="59" t="s">
        <v>78</v>
      </c>
      <c r="CB2" s="59" t="s">
        <v>79</v>
      </c>
      <c r="CC2" s="59" t="s">
        <v>80</v>
      </c>
      <c r="CD2" s="59" t="s">
        <v>81</v>
      </c>
      <c r="CE2" s="37" t="s">
        <v>82</v>
      </c>
    </row>
    <row r="3" spans="1:650" s="32" customFormat="1" ht="15" x14ac:dyDescent="0.25">
      <c r="A3" s="38"/>
      <c r="B3" s="38"/>
      <c r="C3" s="39"/>
      <c r="D3" s="38"/>
      <c r="E3" s="40">
        <v>1</v>
      </c>
      <c r="F3" s="40">
        <v>2</v>
      </c>
      <c r="G3" s="40">
        <v>3</v>
      </c>
      <c r="H3" s="40">
        <v>4</v>
      </c>
      <c r="I3" s="40">
        <v>5</v>
      </c>
      <c r="J3" s="40">
        <v>6</v>
      </c>
      <c r="K3" s="40">
        <v>7</v>
      </c>
      <c r="L3" s="40">
        <v>8</v>
      </c>
      <c r="M3" s="40">
        <v>9</v>
      </c>
      <c r="N3" s="40">
        <v>10</v>
      </c>
      <c r="O3" s="40">
        <v>11</v>
      </c>
      <c r="P3" s="40">
        <v>12</v>
      </c>
      <c r="Q3" s="40">
        <v>13</v>
      </c>
      <c r="R3" s="40">
        <v>14</v>
      </c>
      <c r="S3" s="40">
        <v>15</v>
      </c>
      <c r="T3" s="40">
        <v>16</v>
      </c>
      <c r="U3" s="40">
        <v>17</v>
      </c>
      <c r="V3" s="40">
        <v>18</v>
      </c>
      <c r="W3" s="40">
        <v>19</v>
      </c>
      <c r="X3" s="40">
        <v>20</v>
      </c>
      <c r="Y3" s="40">
        <v>21</v>
      </c>
      <c r="Z3" s="40">
        <v>22</v>
      </c>
      <c r="AA3" s="40">
        <v>23</v>
      </c>
      <c r="AB3" s="40">
        <v>24</v>
      </c>
      <c r="AC3" s="40">
        <v>25</v>
      </c>
      <c r="AD3" s="40">
        <v>26</v>
      </c>
      <c r="AE3" s="40">
        <v>27</v>
      </c>
      <c r="AF3" s="40">
        <v>28</v>
      </c>
      <c r="AG3" s="40">
        <v>29</v>
      </c>
      <c r="AH3" s="40">
        <v>30</v>
      </c>
      <c r="AI3" s="40">
        <v>31</v>
      </c>
      <c r="AJ3" s="40">
        <v>32</v>
      </c>
      <c r="AK3" s="40">
        <v>33</v>
      </c>
      <c r="AL3" s="40">
        <v>34</v>
      </c>
      <c r="AM3" s="40">
        <v>35</v>
      </c>
      <c r="AN3" s="40">
        <v>36</v>
      </c>
      <c r="AO3" s="40">
        <v>37</v>
      </c>
      <c r="AP3" s="40">
        <v>38</v>
      </c>
      <c r="AQ3" s="40">
        <v>39</v>
      </c>
      <c r="AR3" s="40">
        <v>40</v>
      </c>
      <c r="AS3" s="40">
        <v>41</v>
      </c>
      <c r="AT3" s="40">
        <v>42</v>
      </c>
      <c r="AU3" s="40">
        <v>43</v>
      </c>
      <c r="AV3" s="40">
        <v>44</v>
      </c>
      <c r="AW3" s="40">
        <v>45</v>
      </c>
      <c r="AX3" s="40">
        <v>46</v>
      </c>
      <c r="AY3" s="40">
        <v>47</v>
      </c>
      <c r="AZ3" s="40">
        <v>48</v>
      </c>
      <c r="BA3" s="40">
        <v>49</v>
      </c>
      <c r="BB3" s="40">
        <v>50</v>
      </c>
      <c r="BC3" s="40">
        <v>51</v>
      </c>
      <c r="BD3" s="40">
        <v>52</v>
      </c>
      <c r="BE3" s="40">
        <v>53</v>
      </c>
      <c r="BF3" s="40">
        <v>54</v>
      </c>
      <c r="BG3" s="40">
        <v>55</v>
      </c>
      <c r="BH3" s="40">
        <v>56</v>
      </c>
      <c r="BI3" s="40">
        <v>57</v>
      </c>
      <c r="BJ3" s="40">
        <v>58</v>
      </c>
      <c r="BK3" s="40">
        <v>59</v>
      </c>
      <c r="BL3" s="40">
        <v>60</v>
      </c>
      <c r="BM3" s="40">
        <v>61</v>
      </c>
      <c r="BN3" s="40">
        <v>62</v>
      </c>
      <c r="BO3" s="40">
        <v>63</v>
      </c>
      <c r="BP3" s="40">
        <v>64</v>
      </c>
      <c r="BQ3" s="40">
        <v>65</v>
      </c>
      <c r="BR3" s="40">
        <v>66</v>
      </c>
      <c r="BS3" s="40">
        <v>67</v>
      </c>
      <c r="BT3" s="40">
        <v>68</v>
      </c>
      <c r="BU3" s="40">
        <v>69</v>
      </c>
      <c r="BV3" s="40">
        <v>70</v>
      </c>
      <c r="BW3" s="40">
        <v>71</v>
      </c>
      <c r="BX3" s="40">
        <v>72</v>
      </c>
      <c r="BY3" s="40">
        <v>73</v>
      </c>
      <c r="BZ3" s="40">
        <v>74</v>
      </c>
      <c r="CA3" s="40">
        <v>75</v>
      </c>
      <c r="CB3" s="40">
        <v>76</v>
      </c>
      <c r="CC3" s="40">
        <v>77</v>
      </c>
      <c r="CD3" s="40">
        <v>78</v>
      </c>
      <c r="CE3" s="40">
        <v>79</v>
      </c>
    </row>
    <row r="4" spans="1:650" s="66" customFormat="1" ht="45" customHeight="1" x14ac:dyDescent="0.25">
      <c r="A4" s="41" t="s">
        <v>83</v>
      </c>
      <c r="B4" s="68">
        <v>1</v>
      </c>
      <c r="C4" s="43" t="s">
        <v>84</v>
      </c>
      <c r="D4" s="241" t="s">
        <v>85</v>
      </c>
      <c r="E4" s="242" t="s">
        <v>86</v>
      </c>
      <c r="F4" s="242" t="s">
        <v>87</v>
      </c>
      <c r="G4" s="242" t="s">
        <v>88</v>
      </c>
      <c r="H4" s="242" t="s">
        <v>89</v>
      </c>
      <c r="I4" s="242" t="s">
        <v>84</v>
      </c>
      <c r="J4" s="242" t="s">
        <v>90</v>
      </c>
      <c r="K4" s="242" t="s">
        <v>91</v>
      </c>
      <c r="L4" s="242" t="s">
        <v>92</v>
      </c>
      <c r="M4" s="242" t="s">
        <v>93</v>
      </c>
      <c r="N4" s="242" t="s">
        <v>94</v>
      </c>
      <c r="O4" s="251"/>
      <c r="P4" s="242" t="s">
        <v>95</v>
      </c>
      <c r="Q4" s="242" t="s">
        <v>96</v>
      </c>
      <c r="R4" s="251"/>
      <c r="S4" s="242" t="s">
        <v>97</v>
      </c>
      <c r="T4" s="242" t="s">
        <v>98</v>
      </c>
      <c r="U4" s="242" t="s">
        <v>99</v>
      </c>
      <c r="V4" s="242" t="s">
        <v>100</v>
      </c>
      <c r="W4" s="242" t="s">
        <v>91</v>
      </c>
      <c r="X4" s="242" t="s">
        <v>101</v>
      </c>
      <c r="Y4" s="242" t="s">
        <v>102</v>
      </c>
      <c r="Z4" s="242" t="s">
        <v>103</v>
      </c>
      <c r="AA4" s="251"/>
      <c r="AB4" s="242" t="s">
        <v>104</v>
      </c>
      <c r="AC4" s="242" t="s">
        <v>104</v>
      </c>
      <c r="AD4" s="242" t="s">
        <v>105</v>
      </c>
      <c r="AE4" s="242" t="s">
        <v>106</v>
      </c>
      <c r="AF4" s="242" t="s">
        <v>107</v>
      </c>
      <c r="AG4" s="242" t="s">
        <v>108</v>
      </c>
      <c r="AH4" s="242" t="s">
        <v>109</v>
      </c>
      <c r="AI4" s="242" t="s">
        <v>110</v>
      </c>
      <c r="AJ4" s="242" t="s">
        <v>111</v>
      </c>
      <c r="AK4" s="242" t="s">
        <v>112</v>
      </c>
      <c r="AL4" s="242" t="s">
        <v>113</v>
      </c>
      <c r="AM4" s="242" t="s">
        <v>114</v>
      </c>
      <c r="AN4" s="242" t="s">
        <v>115</v>
      </c>
      <c r="AO4" s="242" t="s">
        <v>116</v>
      </c>
      <c r="AP4" s="242" t="s">
        <v>117</v>
      </c>
      <c r="AQ4" s="242" t="s">
        <v>118</v>
      </c>
      <c r="AR4" s="242" t="s">
        <v>119</v>
      </c>
      <c r="AS4" s="242" t="s">
        <v>120</v>
      </c>
      <c r="AT4" s="242" t="s">
        <v>121</v>
      </c>
      <c r="AU4" s="242" t="s">
        <v>122</v>
      </c>
      <c r="AV4" s="242" t="s">
        <v>123</v>
      </c>
      <c r="AW4" s="242" t="s">
        <v>124</v>
      </c>
      <c r="AX4" s="242" t="s">
        <v>124</v>
      </c>
      <c r="AY4" s="242" t="s">
        <v>125</v>
      </c>
      <c r="AZ4" s="242" t="s">
        <v>125</v>
      </c>
      <c r="BA4" s="242" t="s">
        <v>126</v>
      </c>
      <c r="BB4" s="242" t="s">
        <v>127</v>
      </c>
      <c r="BC4" s="242" t="s">
        <v>128</v>
      </c>
      <c r="BD4" s="242" t="s">
        <v>129</v>
      </c>
      <c r="BE4" s="251"/>
      <c r="BF4" s="242" t="s">
        <v>130</v>
      </c>
      <c r="BG4" s="242"/>
      <c r="BH4" s="242"/>
      <c r="BI4" s="242"/>
      <c r="BJ4" s="242"/>
      <c r="BK4" s="242"/>
      <c r="BL4" s="242" t="s">
        <v>131</v>
      </c>
      <c r="BM4" s="242" t="s">
        <v>132</v>
      </c>
      <c r="BN4" s="242" t="s">
        <v>133</v>
      </c>
      <c r="BO4" s="242" t="s">
        <v>134</v>
      </c>
      <c r="BP4" s="242" t="s">
        <v>135</v>
      </c>
      <c r="BQ4" s="242" t="s">
        <v>113</v>
      </c>
      <c r="BR4" s="242" t="s">
        <v>136</v>
      </c>
      <c r="BS4" s="242" t="s">
        <v>137</v>
      </c>
      <c r="BT4" s="242" t="s">
        <v>138</v>
      </c>
      <c r="BU4" s="242" t="s">
        <v>139</v>
      </c>
      <c r="BV4" s="242" t="s">
        <v>139</v>
      </c>
      <c r="BW4" s="242" t="s">
        <v>140</v>
      </c>
      <c r="BX4" s="242" t="s">
        <v>141</v>
      </c>
      <c r="BY4" s="242" t="s">
        <v>142</v>
      </c>
      <c r="BZ4" s="242" t="s">
        <v>143</v>
      </c>
      <c r="CA4" s="242" t="s">
        <v>144</v>
      </c>
      <c r="CB4" s="242" t="s">
        <v>145</v>
      </c>
      <c r="CC4" s="242" t="s">
        <v>146</v>
      </c>
      <c r="CD4" s="242" t="s">
        <v>147</v>
      </c>
      <c r="CE4" s="256"/>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c r="FA4" s="33"/>
      <c r="FB4" s="33"/>
      <c r="FC4" s="33"/>
      <c r="FD4" s="33"/>
      <c r="FE4" s="33"/>
      <c r="FF4" s="33"/>
      <c r="FG4" s="33"/>
      <c r="FH4" s="33"/>
      <c r="FI4" s="33"/>
      <c r="FJ4" s="33"/>
      <c r="FK4" s="33"/>
      <c r="FL4" s="33"/>
      <c r="FM4" s="33"/>
      <c r="FN4" s="33"/>
      <c r="FO4" s="33"/>
      <c r="FP4" s="33"/>
      <c r="FQ4" s="33"/>
      <c r="FR4" s="33"/>
      <c r="FS4" s="33"/>
      <c r="FT4" s="33"/>
      <c r="FU4" s="33"/>
      <c r="FV4" s="33"/>
      <c r="FW4" s="33"/>
      <c r="FX4" s="33"/>
      <c r="FY4" s="33"/>
      <c r="FZ4" s="33"/>
      <c r="GA4" s="33"/>
      <c r="GB4" s="33"/>
      <c r="GC4" s="33"/>
      <c r="GD4" s="33"/>
      <c r="GE4" s="33"/>
      <c r="GF4" s="33"/>
      <c r="GG4" s="33"/>
      <c r="GH4" s="33"/>
      <c r="GI4" s="33"/>
      <c r="GJ4" s="33"/>
      <c r="GK4" s="33"/>
      <c r="GL4" s="33"/>
      <c r="GM4" s="33"/>
      <c r="GN4" s="33"/>
      <c r="GO4" s="33"/>
      <c r="GP4" s="33"/>
      <c r="GQ4" s="33"/>
      <c r="GR4" s="33"/>
      <c r="GS4" s="33"/>
      <c r="GT4" s="33"/>
      <c r="GU4" s="33"/>
      <c r="GV4" s="33"/>
      <c r="GW4" s="33"/>
      <c r="GX4" s="33"/>
      <c r="GY4" s="33"/>
      <c r="GZ4" s="33"/>
      <c r="HA4" s="33"/>
      <c r="HB4" s="33"/>
      <c r="HC4" s="33"/>
      <c r="HD4" s="33"/>
      <c r="HE4" s="33"/>
      <c r="HF4" s="33"/>
      <c r="HG4" s="33"/>
      <c r="HH4" s="33"/>
      <c r="HI4" s="33"/>
      <c r="HJ4" s="33"/>
      <c r="HK4" s="33"/>
      <c r="HL4" s="33"/>
      <c r="HM4" s="33"/>
      <c r="HN4" s="33"/>
      <c r="HO4" s="33"/>
      <c r="HP4" s="33"/>
      <c r="HQ4" s="33"/>
      <c r="HR4" s="33"/>
      <c r="HS4" s="33"/>
      <c r="HT4" s="33"/>
      <c r="HU4" s="33"/>
      <c r="HV4" s="33"/>
      <c r="HW4" s="33"/>
      <c r="HX4" s="33"/>
      <c r="HY4" s="33"/>
      <c r="HZ4" s="33"/>
      <c r="IA4" s="33"/>
      <c r="IB4" s="33"/>
      <c r="IC4" s="33"/>
      <c r="ID4" s="33"/>
      <c r="IE4" s="33"/>
      <c r="IF4" s="33"/>
      <c r="IG4" s="33"/>
      <c r="IH4" s="33"/>
      <c r="II4" s="33"/>
      <c r="IJ4" s="33"/>
      <c r="IK4" s="33"/>
      <c r="IL4" s="33"/>
      <c r="IM4" s="33"/>
      <c r="IN4" s="33"/>
      <c r="IO4" s="33"/>
      <c r="IP4" s="33"/>
      <c r="IQ4" s="33"/>
      <c r="IR4" s="33"/>
      <c r="IS4" s="33"/>
      <c r="IT4" s="33"/>
      <c r="IU4" s="33"/>
      <c r="IV4" s="33"/>
      <c r="IW4" s="33"/>
      <c r="IX4" s="33"/>
      <c r="IY4" s="33"/>
      <c r="IZ4" s="33"/>
      <c r="JA4" s="33"/>
      <c r="JB4" s="33"/>
      <c r="JC4" s="33"/>
      <c r="JD4" s="33"/>
      <c r="JE4" s="33"/>
      <c r="JF4" s="33"/>
      <c r="JG4" s="33"/>
      <c r="JH4" s="33"/>
      <c r="JI4" s="33"/>
      <c r="JJ4" s="33"/>
      <c r="JK4" s="33"/>
      <c r="JL4" s="33"/>
      <c r="JM4" s="33"/>
      <c r="JN4" s="33"/>
      <c r="JO4" s="33"/>
      <c r="JP4" s="33"/>
      <c r="JQ4" s="33"/>
      <c r="JR4" s="33"/>
      <c r="JS4" s="33"/>
      <c r="JT4" s="33"/>
      <c r="JU4" s="33"/>
      <c r="JV4" s="33"/>
      <c r="JW4" s="33"/>
      <c r="JX4" s="33"/>
      <c r="JY4" s="33"/>
      <c r="JZ4" s="33"/>
      <c r="KA4" s="33"/>
      <c r="KB4" s="33"/>
      <c r="KC4" s="33"/>
      <c r="KD4" s="33"/>
      <c r="KE4" s="33"/>
      <c r="KF4" s="33"/>
      <c r="KG4" s="33"/>
      <c r="KH4" s="33"/>
      <c r="KI4" s="33"/>
      <c r="KJ4" s="33"/>
      <c r="KK4" s="33"/>
      <c r="KL4" s="33"/>
      <c r="KM4" s="33"/>
      <c r="KN4" s="33"/>
      <c r="KO4" s="33"/>
      <c r="KP4" s="33"/>
      <c r="KQ4" s="33"/>
      <c r="KR4" s="33"/>
      <c r="KS4" s="33"/>
      <c r="KT4" s="33"/>
      <c r="KU4" s="33"/>
      <c r="KV4" s="33"/>
      <c r="KW4" s="33"/>
      <c r="KX4" s="33"/>
      <c r="KY4" s="33"/>
      <c r="KZ4" s="33"/>
      <c r="LA4" s="33"/>
      <c r="LB4" s="33"/>
      <c r="LC4" s="33"/>
      <c r="LD4" s="33"/>
      <c r="LE4" s="33"/>
      <c r="LF4" s="33"/>
      <c r="LG4" s="33"/>
      <c r="LH4" s="33"/>
      <c r="LI4" s="33"/>
      <c r="LJ4" s="33"/>
      <c r="LK4" s="33"/>
      <c r="LL4" s="33"/>
      <c r="LM4" s="33"/>
      <c r="LN4" s="33"/>
      <c r="LO4" s="33"/>
      <c r="LP4" s="33"/>
      <c r="LQ4" s="33"/>
      <c r="LR4" s="33"/>
      <c r="LS4" s="33"/>
      <c r="LT4" s="33"/>
      <c r="LU4" s="33"/>
      <c r="LV4" s="33"/>
      <c r="LW4" s="33"/>
      <c r="LX4" s="33"/>
      <c r="LY4" s="33"/>
      <c r="LZ4" s="33"/>
      <c r="MA4" s="33"/>
      <c r="MB4" s="33"/>
      <c r="MC4" s="33"/>
      <c r="MD4" s="33"/>
      <c r="ME4" s="33"/>
      <c r="MF4" s="33"/>
      <c r="MG4" s="33"/>
      <c r="MH4" s="33"/>
      <c r="MI4" s="33"/>
      <c r="MJ4" s="33"/>
      <c r="MK4" s="33"/>
      <c r="ML4" s="33"/>
      <c r="MM4" s="33"/>
      <c r="MN4" s="33"/>
      <c r="MO4" s="33"/>
      <c r="MP4" s="33"/>
      <c r="MQ4" s="33"/>
      <c r="MR4" s="33"/>
      <c r="MS4" s="33"/>
      <c r="MT4" s="33"/>
      <c r="MU4" s="33"/>
      <c r="MV4" s="33"/>
      <c r="MW4" s="33"/>
      <c r="MX4" s="33"/>
      <c r="MY4" s="33"/>
      <c r="MZ4" s="33"/>
      <c r="NA4" s="33"/>
      <c r="NB4" s="33"/>
      <c r="NC4" s="33"/>
      <c r="ND4" s="33"/>
      <c r="NE4" s="33"/>
      <c r="NF4" s="33"/>
      <c r="NG4" s="33"/>
      <c r="NH4" s="33"/>
      <c r="NI4" s="33"/>
      <c r="NJ4" s="33"/>
      <c r="NK4" s="33"/>
      <c r="NL4" s="33"/>
      <c r="NM4" s="33"/>
      <c r="NN4" s="33"/>
      <c r="NO4" s="33"/>
      <c r="NP4" s="33"/>
      <c r="NQ4" s="33"/>
      <c r="NR4" s="33"/>
      <c r="NS4" s="33"/>
      <c r="NT4" s="33"/>
      <c r="NU4" s="33"/>
      <c r="NV4" s="33"/>
      <c r="NW4" s="33"/>
      <c r="NX4" s="33"/>
      <c r="NY4" s="33"/>
      <c r="NZ4" s="33"/>
      <c r="OA4" s="33"/>
      <c r="OB4" s="33"/>
      <c r="OC4" s="33"/>
      <c r="OD4" s="33"/>
      <c r="OE4" s="33"/>
      <c r="OF4" s="33"/>
      <c r="OG4" s="33"/>
      <c r="OH4" s="33"/>
      <c r="OI4" s="33"/>
      <c r="OJ4" s="33"/>
      <c r="OK4" s="33"/>
      <c r="OL4" s="33"/>
      <c r="OM4" s="33"/>
      <c r="ON4" s="33"/>
      <c r="OO4" s="33"/>
      <c r="OP4" s="33"/>
      <c r="OQ4" s="33"/>
      <c r="OR4" s="33"/>
      <c r="OS4" s="33"/>
      <c r="OT4" s="33"/>
      <c r="OU4" s="33"/>
      <c r="OV4" s="33"/>
      <c r="OW4" s="33"/>
      <c r="OX4" s="33"/>
      <c r="OY4" s="33"/>
      <c r="OZ4" s="33"/>
      <c r="PA4" s="33"/>
      <c r="PB4" s="33"/>
      <c r="PC4" s="33"/>
      <c r="PD4" s="33"/>
      <c r="PE4" s="33"/>
      <c r="PF4" s="33"/>
      <c r="PG4" s="33"/>
      <c r="PH4" s="33"/>
      <c r="PI4" s="33"/>
      <c r="PJ4" s="33"/>
      <c r="PK4" s="33"/>
      <c r="PL4" s="33"/>
      <c r="PM4" s="33"/>
      <c r="PN4" s="33"/>
      <c r="PO4" s="33"/>
      <c r="PP4" s="33"/>
      <c r="PQ4" s="33"/>
      <c r="PR4" s="33"/>
      <c r="PS4" s="33"/>
      <c r="PT4" s="33"/>
      <c r="PU4" s="33"/>
      <c r="PV4" s="33"/>
      <c r="PW4" s="33"/>
      <c r="PX4" s="33"/>
      <c r="PY4" s="33"/>
      <c r="PZ4" s="33"/>
      <c r="QA4" s="33"/>
      <c r="QB4" s="33"/>
      <c r="QC4" s="33"/>
      <c r="QD4" s="33"/>
      <c r="QE4" s="33"/>
      <c r="QF4" s="33"/>
      <c r="QG4" s="33"/>
      <c r="QH4" s="33"/>
      <c r="QI4" s="33"/>
      <c r="QJ4" s="33"/>
      <c r="QK4" s="33"/>
      <c r="QL4" s="33"/>
      <c r="QM4" s="33"/>
      <c r="QN4" s="33"/>
      <c r="QO4" s="33"/>
      <c r="QP4" s="33"/>
      <c r="QQ4" s="33"/>
      <c r="QR4" s="33"/>
      <c r="QS4" s="33"/>
      <c r="QT4" s="33"/>
      <c r="QU4" s="33"/>
      <c r="QV4" s="33"/>
      <c r="QW4" s="33"/>
      <c r="QX4" s="33"/>
      <c r="QY4" s="33"/>
      <c r="QZ4" s="33"/>
      <c r="RA4" s="33"/>
      <c r="RB4" s="33"/>
      <c r="RC4" s="33"/>
      <c r="RD4" s="33"/>
      <c r="RE4" s="33"/>
      <c r="RF4" s="33"/>
      <c r="RG4" s="33"/>
      <c r="RH4" s="33"/>
      <c r="RI4" s="33"/>
      <c r="RJ4" s="33"/>
      <c r="RK4" s="33"/>
      <c r="RL4" s="33"/>
      <c r="RM4" s="33"/>
      <c r="RN4" s="33"/>
      <c r="RO4" s="33"/>
      <c r="RP4" s="33"/>
      <c r="RQ4" s="33"/>
      <c r="RR4" s="33"/>
      <c r="RS4" s="33"/>
      <c r="RT4" s="33"/>
      <c r="RU4" s="33"/>
      <c r="RV4" s="33"/>
      <c r="RW4" s="33"/>
      <c r="RX4" s="33"/>
      <c r="RY4" s="33"/>
      <c r="RZ4" s="33"/>
      <c r="SA4" s="33"/>
      <c r="SB4" s="33"/>
      <c r="SC4" s="33"/>
      <c r="SD4" s="33"/>
      <c r="SE4" s="33"/>
      <c r="SF4" s="33"/>
      <c r="SG4" s="33"/>
      <c r="SH4" s="33"/>
      <c r="SI4" s="33"/>
      <c r="SJ4" s="33"/>
      <c r="SK4" s="33"/>
      <c r="SL4" s="33"/>
      <c r="SM4" s="33"/>
      <c r="SN4" s="33"/>
      <c r="SO4" s="33"/>
      <c r="SP4" s="33"/>
      <c r="SQ4" s="33"/>
      <c r="SR4" s="33"/>
      <c r="SS4" s="33"/>
      <c r="ST4" s="33"/>
      <c r="SU4" s="33"/>
      <c r="SV4" s="33"/>
      <c r="SW4" s="33"/>
      <c r="SX4" s="33"/>
      <c r="SY4" s="33"/>
      <c r="SZ4" s="33"/>
      <c r="TA4" s="33"/>
      <c r="TB4" s="33"/>
      <c r="TC4" s="33"/>
      <c r="TD4" s="33"/>
      <c r="TE4" s="33"/>
      <c r="TF4" s="33"/>
      <c r="TG4" s="33"/>
      <c r="TH4" s="33"/>
      <c r="TI4" s="33"/>
      <c r="TJ4" s="33"/>
      <c r="TK4" s="33"/>
      <c r="TL4" s="33"/>
      <c r="TM4" s="33"/>
      <c r="TN4" s="33"/>
      <c r="TO4" s="33"/>
      <c r="TP4" s="33"/>
      <c r="TQ4" s="33"/>
      <c r="TR4" s="33"/>
      <c r="TS4" s="33"/>
      <c r="TT4" s="33"/>
      <c r="TU4" s="33"/>
      <c r="TV4" s="33"/>
      <c r="TW4" s="33"/>
      <c r="TX4" s="33"/>
      <c r="TY4" s="33"/>
      <c r="TZ4" s="33"/>
      <c r="UA4" s="33"/>
      <c r="UB4" s="33"/>
      <c r="UC4" s="33"/>
      <c r="UD4" s="33"/>
      <c r="UE4" s="33"/>
      <c r="UF4" s="33"/>
      <c r="UG4" s="33"/>
      <c r="UH4" s="33"/>
      <c r="UI4" s="33"/>
      <c r="UJ4" s="33"/>
      <c r="UK4" s="33"/>
      <c r="UL4" s="33"/>
      <c r="UM4" s="33"/>
      <c r="UN4" s="33"/>
      <c r="UO4" s="33"/>
      <c r="UP4" s="33"/>
      <c r="UQ4" s="33"/>
      <c r="UR4" s="33"/>
      <c r="US4" s="33"/>
      <c r="UT4" s="33"/>
      <c r="UU4" s="33"/>
      <c r="UV4" s="33"/>
      <c r="UW4" s="33"/>
      <c r="UX4" s="33"/>
      <c r="UY4" s="33"/>
      <c r="UZ4" s="33"/>
      <c r="VA4" s="33"/>
      <c r="VB4" s="33"/>
      <c r="VC4" s="33"/>
      <c r="VD4" s="33"/>
      <c r="VE4" s="33"/>
      <c r="VF4" s="33"/>
      <c r="VG4" s="33"/>
      <c r="VH4" s="33"/>
      <c r="VI4" s="33"/>
      <c r="VJ4" s="33"/>
      <c r="VK4" s="33"/>
      <c r="VL4" s="33"/>
      <c r="VM4" s="33"/>
      <c r="VN4" s="33"/>
      <c r="VO4" s="33"/>
      <c r="VP4" s="33"/>
      <c r="VQ4" s="33"/>
      <c r="VR4" s="33"/>
      <c r="VS4" s="33"/>
      <c r="VT4" s="33"/>
      <c r="VU4" s="33"/>
      <c r="VV4" s="33"/>
      <c r="VW4" s="33"/>
      <c r="VX4" s="33"/>
      <c r="VY4" s="33"/>
      <c r="VZ4" s="33"/>
      <c r="WA4" s="33"/>
      <c r="WB4" s="33"/>
      <c r="WC4" s="33"/>
      <c r="WD4" s="33"/>
      <c r="WE4" s="33"/>
      <c r="WF4" s="33"/>
      <c r="WG4" s="33"/>
      <c r="WH4" s="33"/>
      <c r="WI4" s="33"/>
      <c r="WJ4" s="33"/>
      <c r="WK4" s="33"/>
      <c r="WL4" s="33"/>
      <c r="WM4" s="33"/>
      <c r="WN4" s="33"/>
      <c r="WO4" s="33"/>
      <c r="WP4" s="33"/>
      <c r="WQ4" s="33"/>
      <c r="WR4" s="33"/>
      <c r="WS4" s="33"/>
      <c r="WT4" s="33"/>
      <c r="WU4" s="33"/>
      <c r="WV4" s="33"/>
      <c r="WW4" s="33"/>
      <c r="WX4" s="33"/>
      <c r="WY4" s="33"/>
      <c r="WZ4" s="33"/>
      <c r="XA4" s="33"/>
      <c r="XB4" s="33"/>
      <c r="XC4" s="33"/>
      <c r="XD4" s="33"/>
      <c r="XE4" s="33"/>
      <c r="XF4" s="33"/>
      <c r="XG4" s="33"/>
      <c r="XH4" s="33"/>
      <c r="XI4" s="33"/>
      <c r="XJ4" s="33"/>
      <c r="XK4" s="33"/>
      <c r="XL4" s="33"/>
      <c r="XM4" s="33"/>
      <c r="XN4" s="33"/>
      <c r="XO4" s="33"/>
      <c r="XP4" s="33"/>
      <c r="XQ4" s="33"/>
      <c r="XR4" s="33"/>
      <c r="XS4" s="33"/>
      <c r="XT4" s="33"/>
      <c r="XU4" s="33"/>
      <c r="XV4" s="33"/>
      <c r="XW4" s="33"/>
      <c r="XX4" s="33"/>
      <c r="XY4" s="33"/>
      <c r="XZ4" s="33"/>
    </row>
    <row r="5" spans="1:650" s="66" customFormat="1" ht="45" customHeight="1" x14ac:dyDescent="0.25">
      <c r="A5" s="46" t="s">
        <v>83</v>
      </c>
      <c r="B5" s="105">
        <v>2</v>
      </c>
      <c r="C5" s="48" t="s">
        <v>148</v>
      </c>
      <c r="D5" s="220" t="s">
        <v>85</v>
      </c>
      <c r="E5" s="243" t="s">
        <v>86</v>
      </c>
      <c r="F5" s="243" t="s">
        <v>87</v>
      </c>
      <c r="G5" s="243" t="s">
        <v>88</v>
      </c>
      <c r="H5" s="243" t="s">
        <v>89</v>
      </c>
      <c r="I5" s="243" t="s">
        <v>148</v>
      </c>
      <c r="J5" s="243" t="s">
        <v>149</v>
      </c>
      <c r="K5" s="243" t="s">
        <v>136</v>
      </c>
      <c r="L5" s="243" t="s">
        <v>150</v>
      </c>
      <c r="M5" s="243" t="s">
        <v>151</v>
      </c>
      <c r="N5" s="243" t="s">
        <v>94</v>
      </c>
      <c r="O5" s="252"/>
      <c r="P5" s="243" t="s">
        <v>95</v>
      </c>
      <c r="Q5" s="243" t="s">
        <v>96</v>
      </c>
      <c r="R5" s="252"/>
      <c r="S5" s="243" t="s">
        <v>97</v>
      </c>
      <c r="T5" s="243" t="s">
        <v>152</v>
      </c>
      <c r="U5" s="243" t="s">
        <v>153</v>
      </c>
      <c r="V5" s="243" t="s">
        <v>154</v>
      </c>
      <c r="W5" s="243" t="s">
        <v>136</v>
      </c>
      <c r="X5" s="243" t="s">
        <v>155</v>
      </c>
      <c r="Y5" s="243" t="s">
        <v>102</v>
      </c>
      <c r="Z5" s="243" t="s">
        <v>156</v>
      </c>
      <c r="AA5" s="252"/>
      <c r="AB5" s="243" t="s">
        <v>157</v>
      </c>
      <c r="AC5" s="243" t="s">
        <v>157</v>
      </c>
      <c r="AD5" s="243" t="s">
        <v>158</v>
      </c>
      <c r="AE5" s="243" t="s">
        <v>159</v>
      </c>
      <c r="AF5" s="243" t="s">
        <v>160</v>
      </c>
      <c r="AG5" s="243" t="s">
        <v>161</v>
      </c>
      <c r="AH5" s="243" t="s">
        <v>162</v>
      </c>
      <c r="AI5" s="243" t="s">
        <v>163</v>
      </c>
      <c r="AJ5" s="243" t="s">
        <v>136</v>
      </c>
      <c r="AK5" s="243" t="s">
        <v>164</v>
      </c>
      <c r="AL5" s="243" t="s">
        <v>113</v>
      </c>
      <c r="AM5" s="243" t="s">
        <v>165</v>
      </c>
      <c r="AN5" s="243" t="s">
        <v>166</v>
      </c>
      <c r="AO5" s="243" t="s">
        <v>167</v>
      </c>
      <c r="AP5" s="243" t="s">
        <v>117</v>
      </c>
      <c r="AQ5" s="243" t="s">
        <v>118</v>
      </c>
      <c r="AR5" s="243" t="s">
        <v>119</v>
      </c>
      <c r="AS5" s="243" t="s">
        <v>168</v>
      </c>
      <c r="AT5" s="243" t="s">
        <v>169</v>
      </c>
      <c r="AU5" s="243" t="s">
        <v>136</v>
      </c>
      <c r="AV5" s="243" t="s">
        <v>123</v>
      </c>
      <c r="AW5" s="243" t="s">
        <v>124</v>
      </c>
      <c r="AX5" s="243" t="s">
        <v>124</v>
      </c>
      <c r="AY5" s="243" t="s">
        <v>170</v>
      </c>
      <c r="AZ5" s="243" t="s">
        <v>125</v>
      </c>
      <c r="BA5" s="243" t="s">
        <v>171</v>
      </c>
      <c r="BB5" s="243" t="s">
        <v>172</v>
      </c>
      <c r="BC5" s="243" t="s">
        <v>173</v>
      </c>
      <c r="BD5" s="243" t="s">
        <v>174</v>
      </c>
      <c r="BE5" s="252"/>
      <c r="BF5" s="243" t="s">
        <v>175</v>
      </c>
      <c r="BG5" s="243"/>
      <c r="BH5" s="243"/>
      <c r="BI5" s="243"/>
      <c r="BJ5" s="243"/>
      <c r="BK5" s="243"/>
      <c r="BL5" s="243" t="s">
        <v>131</v>
      </c>
      <c r="BM5" s="243" t="s">
        <v>132</v>
      </c>
      <c r="BN5" s="243" t="s">
        <v>133</v>
      </c>
      <c r="BO5" s="243" t="s">
        <v>176</v>
      </c>
      <c r="BP5" s="243" t="s">
        <v>177</v>
      </c>
      <c r="BQ5" s="243" t="s">
        <v>113</v>
      </c>
      <c r="BR5" s="243" t="s">
        <v>136</v>
      </c>
      <c r="BS5" s="243" t="s">
        <v>178</v>
      </c>
      <c r="BT5" s="243" t="s">
        <v>179</v>
      </c>
      <c r="BU5" s="243" t="s">
        <v>180</v>
      </c>
      <c r="BV5" s="243" t="s">
        <v>180</v>
      </c>
      <c r="BW5" s="243" t="s">
        <v>181</v>
      </c>
      <c r="BX5" s="243" t="s">
        <v>182</v>
      </c>
      <c r="BY5" s="243" t="s">
        <v>183</v>
      </c>
      <c r="BZ5" s="243" t="s">
        <v>184</v>
      </c>
      <c r="CA5" s="243" t="s">
        <v>144</v>
      </c>
      <c r="CB5" s="243" t="s">
        <v>145</v>
      </c>
      <c r="CC5" s="243" t="s">
        <v>146</v>
      </c>
      <c r="CD5" s="243" t="s">
        <v>185</v>
      </c>
      <c r="CE5" s="257"/>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c r="HA5" s="33"/>
      <c r="HB5" s="33"/>
      <c r="HC5" s="33"/>
      <c r="HD5" s="33"/>
      <c r="HE5" s="33"/>
      <c r="HF5" s="33"/>
      <c r="HG5" s="33"/>
      <c r="HH5" s="33"/>
      <c r="HI5" s="33"/>
      <c r="HJ5" s="33"/>
      <c r="HK5" s="33"/>
      <c r="HL5" s="33"/>
      <c r="HM5" s="33"/>
      <c r="HN5" s="33"/>
      <c r="HO5" s="33"/>
      <c r="HP5" s="33"/>
      <c r="HQ5" s="33"/>
      <c r="HR5" s="33"/>
      <c r="HS5" s="33"/>
      <c r="HT5" s="33"/>
      <c r="HU5" s="33"/>
      <c r="HV5" s="33"/>
      <c r="HW5" s="33"/>
      <c r="HX5" s="33"/>
      <c r="HY5" s="33"/>
      <c r="HZ5" s="33"/>
      <c r="IA5" s="33"/>
      <c r="IB5" s="33"/>
      <c r="IC5" s="33"/>
      <c r="ID5" s="33"/>
      <c r="IE5" s="33"/>
      <c r="IF5" s="33"/>
      <c r="IG5" s="33"/>
      <c r="IH5" s="33"/>
      <c r="II5" s="33"/>
      <c r="IJ5" s="33"/>
      <c r="IK5" s="33"/>
      <c r="IL5" s="33"/>
      <c r="IM5" s="33"/>
      <c r="IN5" s="33"/>
      <c r="IO5" s="33"/>
      <c r="IP5" s="33"/>
      <c r="IQ5" s="33"/>
      <c r="IR5" s="33"/>
      <c r="IS5" s="33"/>
      <c r="IT5" s="33"/>
      <c r="IU5" s="33"/>
      <c r="IV5" s="33"/>
      <c r="IW5" s="33"/>
      <c r="IX5" s="33"/>
      <c r="IY5" s="33"/>
      <c r="IZ5" s="33"/>
      <c r="JA5" s="33"/>
      <c r="JB5" s="33"/>
      <c r="JC5" s="33"/>
      <c r="JD5" s="33"/>
      <c r="JE5" s="33"/>
      <c r="JF5" s="33"/>
      <c r="JG5" s="33"/>
      <c r="JH5" s="33"/>
      <c r="JI5" s="33"/>
      <c r="JJ5" s="33"/>
      <c r="JK5" s="33"/>
      <c r="JL5" s="33"/>
      <c r="JM5" s="33"/>
      <c r="JN5" s="33"/>
      <c r="JO5" s="33"/>
      <c r="JP5" s="33"/>
      <c r="JQ5" s="33"/>
      <c r="JR5" s="33"/>
      <c r="JS5" s="33"/>
      <c r="JT5" s="33"/>
      <c r="JU5" s="33"/>
      <c r="JV5" s="33"/>
      <c r="JW5" s="33"/>
      <c r="JX5" s="33"/>
      <c r="JY5" s="33"/>
      <c r="JZ5" s="33"/>
      <c r="KA5" s="33"/>
      <c r="KB5" s="33"/>
      <c r="KC5" s="33"/>
      <c r="KD5" s="33"/>
      <c r="KE5" s="33"/>
      <c r="KF5" s="33"/>
      <c r="KG5" s="33"/>
      <c r="KH5" s="33"/>
      <c r="KI5" s="33"/>
      <c r="KJ5" s="33"/>
      <c r="KK5" s="33"/>
      <c r="KL5" s="33"/>
      <c r="KM5" s="33"/>
      <c r="KN5" s="33"/>
      <c r="KO5" s="33"/>
      <c r="KP5" s="33"/>
      <c r="KQ5" s="33"/>
      <c r="KR5" s="33"/>
      <c r="KS5" s="33"/>
      <c r="KT5" s="33"/>
      <c r="KU5" s="33"/>
      <c r="KV5" s="33"/>
      <c r="KW5" s="33"/>
      <c r="KX5" s="33"/>
      <c r="KY5" s="33"/>
      <c r="KZ5" s="33"/>
      <c r="LA5" s="33"/>
      <c r="LB5" s="33"/>
      <c r="LC5" s="33"/>
      <c r="LD5" s="33"/>
      <c r="LE5" s="33"/>
      <c r="LF5" s="33"/>
      <c r="LG5" s="33"/>
      <c r="LH5" s="33"/>
      <c r="LI5" s="33"/>
      <c r="LJ5" s="33"/>
      <c r="LK5" s="33"/>
      <c r="LL5" s="33"/>
      <c r="LM5" s="33"/>
      <c r="LN5" s="33"/>
      <c r="LO5" s="33"/>
      <c r="LP5" s="33"/>
      <c r="LQ5" s="33"/>
      <c r="LR5" s="33"/>
      <c r="LS5" s="33"/>
      <c r="LT5" s="33"/>
      <c r="LU5" s="33"/>
      <c r="LV5" s="33"/>
      <c r="LW5" s="33"/>
      <c r="LX5" s="33"/>
      <c r="LY5" s="33"/>
      <c r="LZ5" s="33"/>
      <c r="MA5" s="33"/>
      <c r="MB5" s="33"/>
      <c r="MC5" s="33"/>
      <c r="MD5" s="33"/>
      <c r="ME5" s="33"/>
      <c r="MF5" s="33"/>
      <c r="MG5" s="33"/>
      <c r="MH5" s="33"/>
      <c r="MI5" s="33"/>
      <c r="MJ5" s="33"/>
      <c r="MK5" s="33"/>
      <c r="ML5" s="33"/>
      <c r="MM5" s="33"/>
      <c r="MN5" s="33"/>
      <c r="MO5" s="33"/>
      <c r="MP5" s="33"/>
      <c r="MQ5" s="33"/>
      <c r="MR5" s="33"/>
      <c r="MS5" s="33"/>
      <c r="MT5" s="33"/>
      <c r="MU5" s="33"/>
      <c r="MV5" s="33"/>
      <c r="MW5" s="33"/>
      <c r="MX5" s="33"/>
      <c r="MY5" s="33"/>
      <c r="MZ5" s="33"/>
      <c r="NA5" s="33"/>
      <c r="NB5" s="33"/>
      <c r="NC5" s="33"/>
      <c r="ND5" s="33"/>
      <c r="NE5" s="33"/>
      <c r="NF5" s="33"/>
      <c r="NG5" s="33"/>
      <c r="NH5" s="33"/>
      <c r="NI5" s="33"/>
      <c r="NJ5" s="33"/>
      <c r="NK5" s="33"/>
      <c r="NL5" s="33"/>
      <c r="NM5" s="33"/>
      <c r="NN5" s="33"/>
      <c r="NO5" s="33"/>
      <c r="NP5" s="33"/>
      <c r="NQ5" s="33"/>
      <c r="NR5" s="33"/>
      <c r="NS5" s="33"/>
      <c r="NT5" s="33"/>
      <c r="NU5" s="33"/>
      <c r="NV5" s="33"/>
      <c r="NW5" s="33"/>
      <c r="NX5" s="33"/>
      <c r="NY5" s="33"/>
      <c r="NZ5" s="33"/>
      <c r="OA5" s="33"/>
      <c r="OB5" s="33"/>
      <c r="OC5" s="33"/>
      <c r="OD5" s="33"/>
      <c r="OE5" s="33"/>
      <c r="OF5" s="33"/>
      <c r="OG5" s="33"/>
      <c r="OH5" s="33"/>
      <c r="OI5" s="33"/>
      <c r="OJ5" s="33"/>
      <c r="OK5" s="33"/>
      <c r="OL5" s="33"/>
      <c r="OM5" s="33"/>
      <c r="ON5" s="33"/>
      <c r="OO5" s="33"/>
      <c r="OP5" s="33"/>
      <c r="OQ5" s="33"/>
      <c r="OR5" s="33"/>
      <c r="OS5" s="33"/>
      <c r="OT5" s="33"/>
      <c r="OU5" s="33"/>
      <c r="OV5" s="33"/>
      <c r="OW5" s="33"/>
      <c r="OX5" s="33"/>
      <c r="OY5" s="33"/>
      <c r="OZ5" s="33"/>
      <c r="PA5" s="33"/>
      <c r="PB5" s="33"/>
      <c r="PC5" s="33"/>
      <c r="PD5" s="33"/>
      <c r="PE5" s="33"/>
      <c r="PF5" s="33"/>
      <c r="PG5" s="33"/>
      <c r="PH5" s="33"/>
      <c r="PI5" s="33"/>
      <c r="PJ5" s="33"/>
      <c r="PK5" s="33"/>
      <c r="PL5" s="33"/>
      <c r="PM5" s="33"/>
      <c r="PN5" s="33"/>
      <c r="PO5" s="33"/>
      <c r="PP5" s="33"/>
      <c r="PQ5" s="33"/>
      <c r="PR5" s="33"/>
      <c r="PS5" s="33"/>
      <c r="PT5" s="33"/>
      <c r="PU5" s="33"/>
      <c r="PV5" s="33"/>
      <c r="PW5" s="33"/>
      <c r="PX5" s="33"/>
      <c r="PY5" s="33"/>
      <c r="PZ5" s="33"/>
      <c r="QA5" s="33"/>
      <c r="QB5" s="33"/>
      <c r="QC5" s="33"/>
      <c r="QD5" s="33"/>
      <c r="QE5" s="33"/>
      <c r="QF5" s="33"/>
      <c r="QG5" s="33"/>
      <c r="QH5" s="33"/>
      <c r="QI5" s="33"/>
      <c r="QJ5" s="33"/>
      <c r="QK5" s="33"/>
      <c r="QL5" s="33"/>
      <c r="QM5" s="33"/>
      <c r="QN5" s="33"/>
      <c r="QO5" s="33"/>
      <c r="QP5" s="33"/>
      <c r="QQ5" s="33"/>
      <c r="QR5" s="33"/>
      <c r="QS5" s="33"/>
      <c r="QT5" s="33"/>
      <c r="QU5" s="33"/>
      <c r="QV5" s="33"/>
      <c r="QW5" s="33"/>
      <c r="QX5" s="33"/>
      <c r="QY5" s="33"/>
      <c r="QZ5" s="33"/>
      <c r="RA5" s="33"/>
      <c r="RB5" s="33"/>
      <c r="RC5" s="33"/>
      <c r="RD5" s="33"/>
      <c r="RE5" s="33"/>
      <c r="RF5" s="33"/>
      <c r="RG5" s="33"/>
      <c r="RH5" s="33"/>
      <c r="RI5" s="33"/>
      <c r="RJ5" s="33"/>
      <c r="RK5" s="33"/>
      <c r="RL5" s="33"/>
      <c r="RM5" s="33"/>
      <c r="RN5" s="33"/>
      <c r="RO5" s="33"/>
      <c r="RP5" s="33"/>
      <c r="RQ5" s="33"/>
      <c r="RR5" s="33"/>
      <c r="RS5" s="33"/>
      <c r="RT5" s="33"/>
      <c r="RU5" s="33"/>
      <c r="RV5" s="33"/>
      <c r="RW5" s="33"/>
      <c r="RX5" s="33"/>
      <c r="RY5" s="33"/>
      <c r="RZ5" s="33"/>
      <c r="SA5" s="33"/>
      <c r="SB5" s="33"/>
      <c r="SC5" s="33"/>
      <c r="SD5" s="33"/>
      <c r="SE5" s="33"/>
      <c r="SF5" s="33"/>
      <c r="SG5" s="33"/>
      <c r="SH5" s="33"/>
      <c r="SI5" s="33"/>
      <c r="SJ5" s="33"/>
      <c r="SK5" s="33"/>
      <c r="SL5" s="33"/>
      <c r="SM5" s="33"/>
      <c r="SN5" s="33"/>
      <c r="SO5" s="33"/>
      <c r="SP5" s="33"/>
      <c r="SQ5" s="33"/>
      <c r="SR5" s="33"/>
      <c r="SS5" s="33"/>
      <c r="ST5" s="33"/>
      <c r="SU5" s="33"/>
      <c r="SV5" s="33"/>
      <c r="SW5" s="33"/>
      <c r="SX5" s="33"/>
      <c r="SY5" s="33"/>
      <c r="SZ5" s="33"/>
      <c r="TA5" s="33"/>
      <c r="TB5" s="33"/>
      <c r="TC5" s="33"/>
      <c r="TD5" s="33"/>
      <c r="TE5" s="33"/>
      <c r="TF5" s="33"/>
      <c r="TG5" s="33"/>
      <c r="TH5" s="33"/>
      <c r="TI5" s="33"/>
      <c r="TJ5" s="33"/>
      <c r="TK5" s="33"/>
      <c r="TL5" s="33"/>
      <c r="TM5" s="33"/>
      <c r="TN5" s="33"/>
      <c r="TO5" s="33"/>
      <c r="TP5" s="33"/>
      <c r="TQ5" s="33"/>
      <c r="TR5" s="33"/>
      <c r="TS5" s="33"/>
      <c r="TT5" s="33"/>
      <c r="TU5" s="33"/>
      <c r="TV5" s="33"/>
      <c r="TW5" s="33"/>
      <c r="TX5" s="33"/>
      <c r="TY5" s="33"/>
      <c r="TZ5" s="33"/>
      <c r="UA5" s="33"/>
      <c r="UB5" s="33"/>
      <c r="UC5" s="33"/>
      <c r="UD5" s="33"/>
      <c r="UE5" s="33"/>
      <c r="UF5" s="33"/>
      <c r="UG5" s="33"/>
      <c r="UH5" s="33"/>
      <c r="UI5" s="33"/>
      <c r="UJ5" s="33"/>
      <c r="UK5" s="33"/>
      <c r="UL5" s="33"/>
      <c r="UM5" s="33"/>
      <c r="UN5" s="33"/>
      <c r="UO5" s="33"/>
      <c r="UP5" s="33"/>
      <c r="UQ5" s="33"/>
      <c r="UR5" s="33"/>
      <c r="US5" s="33"/>
      <c r="UT5" s="33"/>
      <c r="UU5" s="33"/>
      <c r="UV5" s="33"/>
      <c r="UW5" s="33"/>
      <c r="UX5" s="33"/>
      <c r="UY5" s="33"/>
      <c r="UZ5" s="33"/>
      <c r="VA5" s="33"/>
      <c r="VB5" s="33"/>
      <c r="VC5" s="33"/>
      <c r="VD5" s="33"/>
      <c r="VE5" s="33"/>
      <c r="VF5" s="33"/>
      <c r="VG5" s="33"/>
      <c r="VH5" s="33"/>
      <c r="VI5" s="33"/>
      <c r="VJ5" s="33"/>
      <c r="VK5" s="33"/>
      <c r="VL5" s="33"/>
      <c r="VM5" s="33"/>
      <c r="VN5" s="33"/>
      <c r="VO5" s="33"/>
      <c r="VP5" s="33"/>
      <c r="VQ5" s="33"/>
      <c r="VR5" s="33"/>
      <c r="VS5" s="33"/>
      <c r="VT5" s="33"/>
      <c r="VU5" s="33"/>
      <c r="VV5" s="33"/>
      <c r="VW5" s="33"/>
      <c r="VX5" s="33"/>
      <c r="VY5" s="33"/>
      <c r="VZ5" s="33"/>
      <c r="WA5" s="33"/>
      <c r="WB5" s="33"/>
      <c r="WC5" s="33"/>
      <c r="WD5" s="33"/>
      <c r="WE5" s="33"/>
      <c r="WF5" s="33"/>
      <c r="WG5" s="33"/>
      <c r="WH5" s="33"/>
      <c r="WI5" s="33"/>
      <c r="WJ5" s="33"/>
      <c r="WK5" s="33"/>
      <c r="WL5" s="33"/>
      <c r="WM5" s="33"/>
      <c r="WN5" s="33"/>
      <c r="WO5" s="33"/>
      <c r="WP5" s="33"/>
      <c r="WQ5" s="33"/>
      <c r="WR5" s="33"/>
      <c r="WS5" s="33"/>
      <c r="WT5" s="33"/>
      <c r="WU5" s="33"/>
      <c r="WV5" s="33"/>
      <c r="WW5" s="33"/>
      <c r="WX5" s="33"/>
      <c r="WY5" s="33"/>
      <c r="WZ5" s="33"/>
      <c r="XA5" s="33"/>
      <c r="XB5" s="33"/>
      <c r="XC5" s="33"/>
      <c r="XD5" s="33"/>
      <c r="XE5" s="33"/>
      <c r="XF5" s="33"/>
      <c r="XG5" s="33"/>
      <c r="XH5" s="33"/>
      <c r="XI5" s="33"/>
      <c r="XJ5" s="33"/>
      <c r="XK5" s="33"/>
      <c r="XL5" s="33"/>
      <c r="XM5" s="33"/>
      <c r="XN5" s="33"/>
      <c r="XO5" s="33"/>
      <c r="XP5" s="33"/>
      <c r="XQ5" s="33"/>
      <c r="XR5" s="33"/>
      <c r="XS5" s="33"/>
      <c r="XT5" s="33"/>
      <c r="XU5" s="33"/>
      <c r="XV5" s="33"/>
      <c r="XW5" s="33"/>
      <c r="XX5" s="33"/>
      <c r="XY5" s="33"/>
      <c r="XZ5" s="33"/>
    </row>
    <row r="6" spans="1:650" ht="45" customHeight="1" x14ac:dyDescent="0.25">
      <c r="A6" s="46" t="s">
        <v>83</v>
      </c>
      <c r="B6" s="105">
        <v>3</v>
      </c>
      <c r="C6" s="48" t="s">
        <v>186</v>
      </c>
      <c r="D6" s="220" t="s">
        <v>85</v>
      </c>
      <c r="E6" s="243" t="s">
        <v>86</v>
      </c>
      <c r="F6" s="243" t="s">
        <v>87</v>
      </c>
      <c r="G6" s="243" t="s">
        <v>88</v>
      </c>
      <c r="H6" s="243" t="s">
        <v>89</v>
      </c>
      <c r="I6" s="243" t="s">
        <v>186</v>
      </c>
      <c r="J6" s="243" t="s">
        <v>187</v>
      </c>
      <c r="K6" s="243" t="s">
        <v>136</v>
      </c>
      <c r="L6" s="243" t="s">
        <v>180</v>
      </c>
      <c r="M6" s="243" t="s">
        <v>188</v>
      </c>
      <c r="N6" s="243" t="s">
        <v>94</v>
      </c>
      <c r="O6" s="252"/>
      <c r="P6" s="243" t="s">
        <v>95</v>
      </c>
      <c r="Q6" s="243" t="s">
        <v>96</v>
      </c>
      <c r="R6" s="252"/>
      <c r="S6" s="243" t="s">
        <v>97</v>
      </c>
      <c r="T6" s="243" t="s">
        <v>189</v>
      </c>
      <c r="U6" s="243" t="s">
        <v>190</v>
      </c>
      <c r="V6" s="243" t="s">
        <v>191</v>
      </c>
      <c r="W6" s="243" t="s">
        <v>192</v>
      </c>
      <c r="X6" s="243" t="s">
        <v>193</v>
      </c>
      <c r="Y6" s="243" t="s">
        <v>102</v>
      </c>
      <c r="Z6" s="243" t="s">
        <v>156</v>
      </c>
      <c r="AA6" s="252"/>
      <c r="AB6" s="243" t="s">
        <v>194</v>
      </c>
      <c r="AC6" s="243" t="s">
        <v>194</v>
      </c>
      <c r="AD6" s="243" t="s">
        <v>195</v>
      </c>
      <c r="AE6" s="243" t="s">
        <v>196</v>
      </c>
      <c r="AF6" s="243" t="s">
        <v>197</v>
      </c>
      <c r="AG6" s="243" t="s">
        <v>136</v>
      </c>
      <c r="AH6" s="243" t="s">
        <v>198</v>
      </c>
      <c r="AI6" s="243" t="s">
        <v>199</v>
      </c>
      <c r="AJ6" s="243" t="s">
        <v>136</v>
      </c>
      <c r="AK6" s="243" t="s">
        <v>200</v>
      </c>
      <c r="AL6" s="243" t="s">
        <v>113</v>
      </c>
      <c r="AM6" s="243" t="s">
        <v>201</v>
      </c>
      <c r="AN6" s="243" t="s">
        <v>202</v>
      </c>
      <c r="AO6" s="243" t="s">
        <v>203</v>
      </c>
      <c r="AP6" s="243" t="s">
        <v>117</v>
      </c>
      <c r="AQ6" s="243" t="s">
        <v>118</v>
      </c>
      <c r="AR6" s="243" t="s">
        <v>119</v>
      </c>
      <c r="AS6" s="243" t="s">
        <v>204</v>
      </c>
      <c r="AT6" s="243" t="s">
        <v>205</v>
      </c>
      <c r="AU6" s="243" t="s">
        <v>206</v>
      </c>
      <c r="AV6" s="243" t="s">
        <v>123</v>
      </c>
      <c r="AW6" s="243" t="s">
        <v>124</v>
      </c>
      <c r="AX6" s="243" t="s">
        <v>124</v>
      </c>
      <c r="AY6" s="243" t="s">
        <v>207</v>
      </c>
      <c r="AZ6" s="243" t="s">
        <v>208</v>
      </c>
      <c r="BA6" s="243" t="s">
        <v>209</v>
      </c>
      <c r="BB6" s="243" t="s">
        <v>172</v>
      </c>
      <c r="BC6" s="243" t="s">
        <v>210</v>
      </c>
      <c r="BD6" s="243" t="s">
        <v>211</v>
      </c>
      <c r="BE6" s="252"/>
      <c r="BF6" s="243" t="s">
        <v>212</v>
      </c>
      <c r="BG6" s="246"/>
      <c r="BH6" s="246"/>
      <c r="BI6" s="246"/>
      <c r="BJ6" s="246"/>
      <c r="BK6" s="246"/>
      <c r="BL6" s="246" t="s">
        <v>213</v>
      </c>
      <c r="BM6" s="243" t="s">
        <v>214</v>
      </c>
      <c r="BN6" s="243" t="s">
        <v>215</v>
      </c>
      <c r="BO6" s="243" t="s">
        <v>216</v>
      </c>
      <c r="BP6" s="243" t="s">
        <v>217</v>
      </c>
      <c r="BQ6" s="243" t="s">
        <v>113</v>
      </c>
      <c r="BR6" s="243" t="s">
        <v>136</v>
      </c>
      <c r="BS6" s="243" t="s">
        <v>218</v>
      </c>
      <c r="BT6" s="243" t="s">
        <v>219</v>
      </c>
      <c r="BU6" s="243" t="s">
        <v>139</v>
      </c>
      <c r="BV6" s="243" t="s">
        <v>139</v>
      </c>
      <c r="BW6" s="243" t="s">
        <v>220</v>
      </c>
      <c r="BX6" s="243" t="s">
        <v>182</v>
      </c>
      <c r="BY6" s="243" t="s">
        <v>221</v>
      </c>
      <c r="BZ6" s="243" t="s">
        <v>201</v>
      </c>
      <c r="CA6" s="243" t="s">
        <v>144</v>
      </c>
      <c r="CB6" s="243" t="s">
        <v>145</v>
      </c>
      <c r="CC6" s="243" t="s">
        <v>146</v>
      </c>
      <c r="CD6" s="243" t="s">
        <v>222</v>
      </c>
      <c r="CE6" s="257"/>
    </row>
    <row r="7" spans="1:650" s="103" customFormat="1" ht="45" customHeight="1" x14ac:dyDescent="0.25">
      <c r="A7" s="53" t="s">
        <v>83</v>
      </c>
      <c r="B7" s="215">
        <v>4</v>
      </c>
      <c r="C7" s="55" t="s">
        <v>223</v>
      </c>
      <c r="D7" s="244" t="s">
        <v>85</v>
      </c>
      <c r="E7" s="245" t="s">
        <v>86</v>
      </c>
      <c r="F7" s="245" t="s">
        <v>87</v>
      </c>
      <c r="G7" s="245" t="s">
        <v>88</v>
      </c>
      <c r="H7" s="245" t="s">
        <v>89</v>
      </c>
      <c r="I7" s="245" t="s">
        <v>223</v>
      </c>
      <c r="J7" s="245" t="s">
        <v>224</v>
      </c>
      <c r="K7" s="245" t="s">
        <v>136</v>
      </c>
      <c r="L7" s="245" t="s">
        <v>92</v>
      </c>
      <c r="M7" s="245" t="s">
        <v>225</v>
      </c>
      <c r="N7" s="245" t="s">
        <v>94</v>
      </c>
      <c r="O7" s="253"/>
      <c r="P7" s="245" t="s">
        <v>95</v>
      </c>
      <c r="Q7" s="245" t="s">
        <v>96</v>
      </c>
      <c r="R7" s="253"/>
      <c r="S7" s="245" t="s">
        <v>97</v>
      </c>
      <c r="T7" s="245" t="s">
        <v>226</v>
      </c>
      <c r="U7" s="245" t="s">
        <v>227</v>
      </c>
      <c r="V7" s="245" t="s">
        <v>136</v>
      </c>
      <c r="W7" s="245" t="s">
        <v>136</v>
      </c>
      <c r="X7" s="245" t="s">
        <v>228</v>
      </c>
      <c r="Y7" s="245" t="s">
        <v>102</v>
      </c>
      <c r="Z7" s="245" t="s">
        <v>229</v>
      </c>
      <c r="AA7" s="253"/>
      <c r="AB7" s="245" t="s">
        <v>230</v>
      </c>
      <c r="AC7" s="245" t="s">
        <v>230</v>
      </c>
      <c r="AD7" s="245" t="s">
        <v>231</v>
      </c>
      <c r="AE7" s="245" t="s">
        <v>232</v>
      </c>
      <c r="AF7" s="245" t="s">
        <v>233</v>
      </c>
      <c r="AG7" s="245" t="s">
        <v>233</v>
      </c>
      <c r="AH7" s="245" t="s">
        <v>234</v>
      </c>
      <c r="AI7" s="245" t="s">
        <v>235</v>
      </c>
      <c r="AJ7" s="245" t="s">
        <v>136</v>
      </c>
      <c r="AK7" s="245" t="s">
        <v>236</v>
      </c>
      <c r="AL7" s="245" t="s">
        <v>113</v>
      </c>
      <c r="AM7" s="245" t="s">
        <v>237</v>
      </c>
      <c r="AN7" s="245" t="s">
        <v>238</v>
      </c>
      <c r="AO7" s="245" t="s">
        <v>239</v>
      </c>
      <c r="AP7" s="245" t="s">
        <v>117</v>
      </c>
      <c r="AQ7" s="245" t="s">
        <v>118</v>
      </c>
      <c r="AR7" s="245" t="s">
        <v>119</v>
      </c>
      <c r="AS7" s="245" t="s">
        <v>240</v>
      </c>
      <c r="AT7" s="245" t="s">
        <v>241</v>
      </c>
      <c r="AU7" s="245" t="s">
        <v>136</v>
      </c>
      <c r="AV7" s="245" t="s">
        <v>123</v>
      </c>
      <c r="AW7" s="245" t="s">
        <v>123</v>
      </c>
      <c r="AX7" s="245" t="s">
        <v>124</v>
      </c>
      <c r="AY7" s="245" t="s">
        <v>242</v>
      </c>
      <c r="AZ7" s="245" t="s">
        <v>242</v>
      </c>
      <c r="BA7" s="245" t="s">
        <v>243</v>
      </c>
      <c r="BB7" s="245" t="s">
        <v>244</v>
      </c>
      <c r="BC7" s="245" t="s">
        <v>245</v>
      </c>
      <c r="BD7" s="245" t="s">
        <v>246</v>
      </c>
      <c r="BE7" s="253"/>
      <c r="BF7" s="245" t="s">
        <v>247</v>
      </c>
      <c r="BG7" s="245"/>
      <c r="BH7" s="245"/>
      <c r="BI7" s="245"/>
      <c r="BJ7" s="245"/>
      <c r="BK7" s="245"/>
      <c r="BL7" s="245" t="s">
        <v>248</v>
      </c>
      <c r="BM7" s="245" t="s">
        <v>214</v>
      </c>
      <c r="BN7" s="245" t="s">
        <v>215</v>
      </c>
      <c r="BO7" s="245" t="s">
        <v>249</v>
      </c>
      <c r="BP7" s="245" t="s">
        <v>135</v>
      </c>
      <c r="BQ7" s="245" t="s">
        <v>250</v>
      </c>
      <c r="BR7" s="245" t="s">
        <v>251</v>
      </c>
      <c r="BS7" s="245" t="s">
        <v>252</v>
      </c>
      <c r="BT7" s="245" t="s">
        <v>179</v>
      </c>
      <c r="BU7" s="245" t="s">
        <v>139</v>
      </c>
      <c r="BV7" s="245" t="s">
        <v>139</v>
      </c>
      <c r="BW7" s="245" t="s">
        <v>253</v>
      </c>
      <c r="BX7" s="245" t="s">
        <v>254</v>
      </c>
      <c r="BY7" s="245" t="s">
        <v>255</v>
      </c>
      <c r="BZ7" s="245" t="s">
        <v>256</v>
      </c>
      <c r="CA7" s="245" t="s">
        <v>257</v>
      </c>
      <c r="CB7" s="245" t="s">
        <v>145</v>
      </c>
      <c r="CC7" s="245" t="s">
        <v>146</v>
      </c>
      <c r="CD7" s="245" t="s">
        <v>258</v>
      </c>
      <c r="CE7" s="258"/>
      <c r="CF7" s="33"/>
      <c r="CG7" s="33"/>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c r="FO7" s="33"/>
      <c r="FP7" s="33"/>
      <c r="FQ7" s="33"/>
      <c r="FR7" s="33"/>
      <c r="FS7" s="33"/>
      <c r="FT7" s="33"/>
      <c r="FU7" s="33"/>
      <c r="FV7" s="33"/>
      <c r="FW7" s="33"/>
      <c r="FX7" s="33"/>
      <c r="FY7" s="33"/>
      <c r="FZ7" s="33"/>
      <c r="GA7" s="33"/>
      <c r="GB7" s="33"/>
      <c r="GC7" s="33"/>
      <c r="GD7" s="33"/>
      <c r="GE7" s="33"/>
      <c r="GF7" s="33"/>
      <c r="GG7" s="33"/>
      <c r="GH7" s="33"/>
      <c r="GI7" s="33"/>
      <c r="GJ7" s="33"/>
      <c r="GK7" s="33"/>
      <c r="GL7" s="33"/>
      <c r="GM7" s="33"/>
      <c r="GN7" s="33"/>
      <c r="GO7" s="33"/>
      <c r="GP7" s="33"/>
      <c r="GQ7" s="33"/>
      <c r="GR7" s="33"/>
      <c r="GS7" s="33"/>
      <c r="GT7" s="33"/>
      <c r="GU7" s="33"/>
      <c r="GV7" s="33"/>
      <c r="GW7" s="33"/>
      <c r="GX7" s="33"/>
      <c r="GY7" s="33"/>
      <c r="GZ7" s="33"/>
      <c r="HA7" s="33"/>
      <c r="HB7" s="33"/>
      <c r="HC7" s="33"/>
      <c r="HD7" s="33"/>
      <c r="HE7" s="33"/>
      <c r="HF7" s="33"/>
      <c r="HG7" s="33"/>
      <c r="HH7" s="33"/>
      <c r="HI7" s="33"/>
      <c r="HJ7" s="33"/>
      <c r="HK7" s="33"/>
      <c r="HL7" s="33"/>
      <c r="HM7" s="33"/>
      <c r="HN7" s="33"/>
      <c r="HO7" s="33"/>
      <c r="HP7" s="33"/>
      <c r="HQ7" s="33"/>
      <c r="HR7" s="33"/>
      <c r="HS7" s="33"/>
      <c r="HT7" s="33"/>
      <c r="HU7" s="33"/>
      <c r="HV7" s="33"/>
      <c r="HW7" s="33"/>
      <c r="HX7" s="33"/>
      <c r="HY7" s="33"/>
      <c r="HZ7" s="33"/>
      <c r="IA7" s="33"/>
      <c r="IB7" s="33"/>
      <c r="IC7" s="33"/>
      <c r="ID7" s="33"/>
      <c r="IE7" s="33"/>
      <c r="IF7" s="33"/>
      <c r="IG7" s="33"/>
      <c r="IH7" s="33"/>
      <c r="II7" s="33"/>
      <c r="IJ7" s="33"/>
      <c r="IK7" s="33"/>
      <c r="IL7" s="33"/>
      <c r="IM7" s="33"/>
      <c r="IN7" s="33"/>
      <c r="IO7" s="33"/>
      <c r="IP7" s="33"/>
      <c r="IQ7" s="33"/>
      <c r="IR7" s="33"/>
      <c r="IS7" s="33"/>
      <c r="IT7" s="33"/>
      <c r="IU7" s="33"/>
      <c r="IV7" s="33"/>
      <c r="IW7" s="33"/>
      <c r="IX7" s="33"/>
      <c r="IY7" s="33"/>
      <c r="IZ7" s="33"/>
      <c r="JA7" s="33"/>
      <c r="JB7" s="33"/>
      <c r="JC7" s="33"/>
      <c r="JD7" s="33"/>
      <c r="JE7" s="33"/>
      <c r="JF7" s="33"/>
      <c r="JG7" s="33"/>
      <c r="JH7" s="33"/>
      <c r="JI7" s="33"/>
      <c r="JJ7" s="33"/>
      <c r="JK7" s="33"/>
      <c r="JL7" s="33"/>
      <c r="JM7" s="33"/>
      <c r="JN7" s="33"/>
      <c r="JO7" s="33"/>
      <c r="JP7" s="33"/>
      <c r="JQ7" s="33"/>
      <c r="JR7" s="33"/>
      <c r="JS7" s="33"/>
      <c r="JT7" s="33"/>
      <c r="JU7" s="33"/>
      <c r="JV7" s="33"/>
      <c r="JW7" s="33"/>
      <c r="JX7" s="33"/>
      <c r="JY7" s="33"/>
      <c r="JZ7" s="33"/>
      <c r="KA7" s="33"/>
      <c r="KB7" s="33"/>
      <c r="KC7" s="33"/>
      <c r="KD7" s="33"/>
      <c r="KE7" s="33"/>
      <c r="KF7" s="33"/>
      <c r="KG7" s="33"/>
      <c r="KH7" s="33"/>
      <c r="KI7" s="33"/>
      <c r="KJ7" s="33"/>
      <c r="KK7" s="33"/>
      <c r="KL7" s="33"/>
      <c r="KM7" s="33"/>
      <c r="KN7" s="33"/>
      <c r="KO7" s="33"/>
      <c r="KP7" s="33"/>
      <c r="KQ7" s="33"/>
      <c r="KR7" s="33"/>
      <c r="KS7" s="33"/>
      <c r="KT7" s="33"/>
      <c r="KU7" s="33"/>
      <c r="KV7" s="33"/>
      <c r="KW7" s="33"/>
      <c r="KX7" s="33"/>
      <c r="KY7" s="33"/>
      <c r="KZ7" s="33"/>
      <c r="LA7" s="33"/>
      <c r="LB7" s="33"/>
      <c r="LC7" s="33"/>
      <c r="LD7" s="33"/>
      <c r="LE7" s="33"/>
      <c r="LF7" s="33"/>
      <c r="LG7" s="33"/>
      <c r="LH7" s="33"/>
      <c r="LI7" s="33"/>
      <c r="LJ7" s="33"/>
      <c r="LK7" s="33"/>
      <c r="LL7" s="33"/>
      <c r="LM7" s="33"/>
      <c r="LN7" s="33"/>
      <c r="LO7" s="33"/>
      <c r="LP7" s="33"/>
      <c r="LQ7" s="33"/>
      <c r="LR7" s="33"/>
      <c r="LS7" s="33"/>
      <c r="LT7" s="33"/>
      <c r="LU7" s="33"/>
      <c r="LV7" s="33"/>
      <c r="LW7" s="33"/>
      <c r="LX7" s="33"/>
      <c r="LY7" s="33"/>
      <c r="LZ7" s="33"/>
      <c r="MA7" s="33"/>
      <c r="MB7" s="33"/>
      <c r="MC7" s="33"/>
      <c r="MD7" s="33"/>
      <c r="ME7" s="33"/>
      <c r="MF7" s="33"/>
      <c r="MG7" s="33"/>
      <c r="MH7" s="33"/>
      <c r="MI7" s="33"/>
      <c r="MJ7" s="33"/>
      <c r="MK7" s="33"/>
      <c r="ML7" s="33"/>
      <c r="MM7" s="33"/>
      <c r="MN7" s="33"/>
      <c r="MO7" s="33"/>
      <c r="MP7" s="33"/>
      <c r="MQ7" s="33"/>
      <c r="MR7" s="33"/>
      <c r="MS7" s="33"/>
      <c r="MT7" s="33"/>
      <c r="MU7" s="33"/>
      <c r="MV7" s="33"/>
      <c r="MW7" s="33"/>
      <c r="MX7" s="33"/>
      <c r="MY7" s="33"/>
      <c r="MZ7" s="33"/>
      <c r="NA7" s="33"/>
      <c r="NB7" s="33"/>
      <c r="NC7" s="33"/>
      <c r="ND7" s="33"/>
      <c r="NE7" s="33"/>
      <c r="NF7" s="33"/>
      <c r="NG7" s="33"/>
      <c r="NH7" s="33"/>
      <c r="NI7" s="33"/>
      <c r="NJ7" s="33"/>
      <c r="NK7" s="33"/>
      <c r="NL7" s="33"/>
      <c r="NM7" s="33"/>
      <c r="NN7" s="33"/>
      <c r="NO7" s="33"/>
      <c r="NP7" s="33"/>
      <c r="NQ7" s="33"/>
      <c r="NR7" s="33"/>
      <c r="NS7" s="33"/>
      <c r="NT7" s="33"/>
      <c r="NU7" s="33"/>
      <c r="NV7" s="33"/>
      <c r="NW7" s="33"/>
      <c r="NX7" s="33"/>
      <c r="NY7" s="33"/>
      <c r="NZ7" s="33"/>
      <c r="OA7" s="33"/>
      <c r="OB7" s="33"/>
      <c r="OC7" s="33"/>
      <c r="OD7" s="33"/>
      <c r="OE7" s="33"/>
      <c r="OF7" s="33"/>
      <c r="OG7" s="33"/>
      <c r="OH7" s="33"/>
      <c r="OI7" s="33"/>
      <c r="OJ7" s="33"/>
      <c r="OK7" s="33"/>
      <c r="OL7" s="33"/>
      <c r="OM7" s="33"/>
      <c r="ON7" s="33"/>
      <c r="OO7" s="33"/>
      <c r="OP7" s="33"/>
      <c r="OQ7" s="33"/>
      <c r="OR7" s="33"/>
      <c r="OS7" s="33"/>
      <c r="OT7" s="33"/>
      <c r="OU7" s="33"/>
      <c r="OV7" s="33"/>
      <c r="OW7" s="33"/>
      <c r="OX7" s="33"/>
      <c r="OY7" s="33"/>
      <c r="OZ7" s="33"/>
      <c r="PA7" s="33"/>
      <c r="PB7" s="33"/>
      <c r="PC7" s="33"/>
      <c r="PD7" s="33"/>
      <c r="PE7" s="33"/>
      <c r="PF7" s="33"/>
      <c r="PG7" s="33"/>
      <c r="PH7" s="33"/>
      <c r="PI7" s="33"/>
      <c r="PJ7" s="33"/>
      <c r="PK7" s="33"/>
      <c r="PL7" s="33"/>
      <c r="PM7" s="33"/>
      <c r="PN7" s="33"/>
      <c r="PO7" s="33"/>
      <c r="PP7" s="33"/>
      <c r="PQ7" s="33"/>
      <c r="PR7" s="33"/>
      <c r="PS7" s="33"/>
      <c r="PT7" s="33"/>
      <c r="PU7" s="33"/>
      <c r="PV7" s="33"/>
      <c r="PW7" s="33"/>
      <c r="PX7" s="33"/>
      <c r="PY7" s="33"/>
      <c r="PZ7" s="33"/>
      <c r="QA7" s="33"/>
      <c r="QB7" s="33"/>
      <c r="QC7" s="33"/>
      <c r="QD7" s="33"/>
      <c r="QE7" s="33"/>
      <c r="QF7" s="33"/>
      <c r="QG7" s="33"/>
      <c r="QH7" s="33"/>
      <c r="QI7" s="33"/>
      <c r="QJ7" s="33"/>
      <c r="QK7" s="33"/>
      <c r="QL7" s="33"/>
      <c r="QM7" s="33"/>
      <c r="QN7" s="33"/>
      <c r="QO7" s="33"/>
      <c r="QP7" s="33"/>
      <c r="QQ7" s="33"/>
      <c r="QR7" s="33"/>
      <c r="QS7" s="33"/>
      <c r="QT7" s="33"/>
      <c r="QU7" s="33"/>
      <c r="QV7" s="33"/>
      <c r="QW7" s="33"/>
      <c r="QX7" s="33"/>
      <c r="QY7" s="33"/>
      <c r="QZ7" s="33"/>
      <c r="RA7" s="33"/>
      <c r="RB7" s="33"/>
      <c r="RC7" s="33"/>
      <c r="RD7" s="33"/>
      <c r="RE7" s="33"/>
      <c r="RF7" s="33"/>
      <c r="RG7" s="33"/>
      <c r="RH7" s="33"/>
      <c r="RI7" s="33"/>
      <c r="RJ7" s="33"/>
      <c r="RK7" s="33"/>
      <c r="RL7" s="33"/>
      <c r="RM7" s="33"/>
      <c r="RN7" s="33"/>
      <c r="RO7" s="33"/>
      <c r="RP7" s="33"/>
      <c r="RQ7" s="33"/>
      <c r="RR7" s="33"/>
      <c r="RS7" s="33"/>
      <c r="RT7" s="33"/>
      <c r="RU7" s="33"/>
      <c r="RV7" s="33"/>
      <c r="RW7" s="33"/>
      <c r="RX7" s="33"/>
      <c r="RY7" s="33"/>
      <c r="RZ7" s="33"/>
      <c r="SA7" s="33"/>
      <c r="SB7" s="33"/>
      <c r="SC7" s="33"/>
      <c r="SD7" s="33"/>
      <c r="SE7" s="33"/>
      <c r="SF7" s="33"/>
      <c r="SG7" s="33"/>
      <c r="SH7" s="33"/>
      <c r="SI7" s="33"/>
      <c r="SJ7" s="33"/>
      <c r="SK7" s="33"/>
      <c r="SL7" s="33"/>
      <c r="SM7" s="33"/>
      <c r="SN7" s="33"/>
      <c r="SO7" s="33"/>
      <c r="SP7" s="33"/>
      <c r="SQ7" s="33"/>
      <c r="SR7" s="33"/>
      <c r="SS7" s="33"/>
      <c r="ST7" s="33"/>
      <c r="SU7" s="33"/>
      <c r="SV7" s="33"/>
      <c r="SW7" s="33"/>
      <c r="SX7" s="33"/>
      <c r="SY7" s="33"/>
      <c r="SZ7" s="33"/>
      <c r="TA7" s="33"/>
      <c r="TB7" s="33"/>
      <c r="TC7" s="33"/>
      <c r="TD7" s="33"/>
      <c r="TE7" s="33"/>
      <c r="TF7" s="33"/>
      <c r="TG7" s="33"/>
      <c r="TH7" s="33"/>
      <c r="TI7" s="33"/>
      <c r="TJ7" s="33"/>
      <c r="TK7" s="33"/>
      <c r="TL7" s="33"/>
      <c r="TM7" s="33"/>
      <c r="TN7" s="33"/>
      <c r="TO7" s="33"/>
      <c r="TP7" s="33"/>
      <c r="TQ7" s="33"/>
      <c r="TR7" s="33"/>
      <c r="TS7" s="33"/>
      <c r="TT7" s="33"/>
      <c r="TU7" s="33"/>
      <c r="TV7" s="33"/>
      <c r="TW7" s="33"/>
      <c r="TX7" s="33"/>
      <c r="TY7" s="33"/>
      <c r="TZ7" s="33"/>
      <c r="UA7" s="33"/>
      <c r="UB7" s="33"/>
      <c r="UC7" s="33"/>
      <c r="UD7" s="33"/>
      <c r="UE7" s="33"/>
      <c r="UF7" s="33"/>
      <c r="UG7" s="33"/>
      <c r="UH7" s="33"/>
      <c r="UI7" s="33"/>
      <c r="UJ7" s="33"/>
      <c r="UK7" s="33"/>
      <c r="UL7" s="33"/>
      <c r="UM7" s="33"/>
      <c r="UN7" s="33"/>
      <c r="UO7" s="33"/>
      <c r="UP7" s="33"/>
      <c r="UQ7" s="33"/>
      <c r="UR7" s="33"/>
      <c r="US7" s="33"/>
      <c r="UT7" s="33"/>
      <c r="UU7" s="33"/>
      <c r="UV7" s="33"/>
      <c r="UW7" s="33"/>
      <c r="UX7" s="33"/>
      <c r="UY7" s="33"/>
      <c r="UZ7" s="33"/>
      <c r="VA7" s="33"/>
      <c r="VB7" s="33"/>
      <c r="VC7" s="33"/>
      <c r="VD7" s="33"/>
      <c r="VE7" s="33"/>
      <c r="VF7" s="33"/>
      <c r="VG7" s="33"/>
      <c r="VH7" s="33"/>
      <c r="VI7" s="33"/>
      <c r="VJ7" s="33"/>
      <c r="VK7" s="33"/>
      <c r="VL7" s="33"/>
      <c r="VM7" s="33"/>
      <c r="VN7" s="33"/>
      <c r="VO7" s="33"/>
      <c r="VP7" s="33"/>
      <c r="VQ7" s="33"/>
      <c r="VR7" s="33"/>
      <c r="VS7" s="33"/>
      <c r="VT7" s="33"/>
      <c r="VU7" s="33"/>
      <c r="VV7" s="33"/>
      <c r="VW7" s="33"/>
      <c r="VX7" s="33"/>
      <c r="VY7" s="33"/>
      <c r="VZ7" s="33"/>
      <c r="WA7" s="33"/>
      <c r="WB7" s="33"/>
      <c r="WC7" s="33"/>
      <c r="WD7" s="33"/>
      <c r="WE7" s="33"/>
      <c r="WF7" s="33"/>
      <c r="WG7" s="33"/>
      <c r="WH7" s="33"/>
      <c r="WI7" s="33"/>
      <c r="WJ7" s="33"/>
      <c r="WK7" s="33"/>
      <c r="WL7" s="33"/>
      <c r="WM7" s="33"/>
      <c r="WN7" s="33"/>
      <c r="WO7" s="33"/>
      <c r="WP7" s="33"/>
      <c r="WQ7" s="33"/>
      <c r="WR7" s="33"/>
      <c r="WS7" s="33"/>
      <c r="WT7" s="33"/>
      <c r="WU7" s="33"/>
      <c r="WV7" s="33"/>
      <c r="WW7" s="33"/>
      <c r="WX7" s="33"/>
      <c r="WY7" s="33"/>
      <c r="WZ7" s="33"/>
      <c r="XA7" s="33"/>
      <c r="XB7" s="33"/>
      <c r="XC7" s="33"/>
      <c r="XD7" s="33"/>
      <c r="XE7" s="33"/>
      <c r="XF7" s="33"/>
      <c r="XG7" s="33"/>
      <c r="XH7" s="33"/>
      <c r="XI7" s="33"/>
      <c r="XJ7" s="33"/>
      <c r="XK7" s="33"/>
      <c r="XL7" s="33"/>
      <c r="XM7" s="33"/>
      <c r="XN7" s="33"/>
      <c r="XO7" s="33"/>
      <c r="XP7" s="33"/>
      <c r="XQ7" s="33"/>
      <c r="XR7" s="33"/>
      <c r="XS7" s="33"/>
      <c r="XT7" s="33"/>
      <c r="XU7" s="33"/>
      <c r="XV7" s="33"/>
      <c r="XW7" s="33"/>
      <c r="XX7" s="33"/>
      <c r="XY7" s="33"/>
      <c r="XZ7" s="33"/>
    </row>
    <row r="8" spans="1:650" s="103" customFormat="1" ht="45" customHeight="1" x14ac:dyDescent="0.25">
      <c r="A8" s="73" t="s">
        <v>259</v>
      </c>
      <c r="B8" s="74">
        <v>1</v>
      </c>
      <c r="C8" s="75" t="s">
        <v>260</v>
      </c>
      <c r="D8" s="241" t="s">
        <v>85</v>
      </c>
      <c r="E8" s="242" t="s">
        <v>86</v>
      </c>
      <c r="F8" s="242" t="s">
        <v>87</v>
      </c>
      <c r="G8" s="242" t="s">
        <v>88</v>
      </c>
      <c r="H8" s="242" t="s">
        <v>261</v>
      </c>
      <c r="I8" s="242" t="s">
        <v>260</v>
      </c>
      <c r="J8" s="242" t="s">
        <v>262</v>
      </c>
      <c r="K8" s="242" t="s">
        <v>263</v>
      </c>
      <c r="L8" s="242" t="s">
        <v>92</v>
      </c>
      <c r="M8" s="242" t="s">
        <v>264</v>
      </c>
      <c r="N8" s="242" t="s">
        <v>94</v>
      </c>
      <c r="O8" s="251"/>
      <c r="P8" s="242" t="s">
        <v>265</v>
      </c>
      <c r="Q8" s="242" t="s">
        <v>266</v>
      </c>
      <c r="R8" s="251"/>
      <c r="S8" s="242" t="s">
        <v>97</v>
      </c>
      <c r="T8" s="242" t="s">
        <v>267</v>
      </c>
      <c r="U8" s="242" t="s">
        <v>268</v>
      </c>
      <c r="V8" s="242" t="s">
        <v>269</v>
      </c>
      <c r="W8" s="242" t="s">
        <v>270</v>
      </c>
      <c r="X8" s="242" t="s">
        <v>155</v>
      </c>
      <c r="Y8" s="242" t="s">
        <v>102</v>
      </c>
      <c r="Z8" s="242" t="s">
        <v>271</v>
      </c>
      <c r="AA8" s="251"/>
      <c r="AB8" s="242" t="s">
        <v>272</v>
      </c>
      <c r="AC8" s="242" t="s">
        <v>272</v>
      </c>
      <c r="AD8" s="242" t="s">
        <v>273</v>
      </c>
      <c r="AE8" s="242" t="s">
        <v>274</v>
      </c>
      <c r="AF8" s="242" t="s">
        <v>275</v>
      </c>
      <c r="AG8" s="242" t="s">
        <v>276</v>
      </c>
      <c r="AH8" s="242" t="s">
        <v>277</v>
      </c>
      <c r="AI8" s="242" t="s">
        <v>278</v>
      </c>
      <c r="AJ8" s="242" t="s">
        <v>136</v>
      </c>
      <c r="AK8" s="242" t="s">
        <v>279</v>
      </c>
      <c r="AL8" s="242" t="s">
        <v>280</v>
      </c>
      <c r="AM8" s="242" t="s">
        <v>281</v>
      </c>
      <c r="AN8" s="242" t="s">
        <v>282</v>
      </c>
      <c r="AO8" s="242" t="s">
        <v>283</v>
      </c>
      <c r="AP8" s="242" t="s">
        <v>117</v>
      </c>
      <c r="AQ8" s="242" t="s">
        <v>118</v>
      </c>
      <c r="AR8" s="242" t="s">
        <v>284</v>
      </c>
      <c r="AS8" s="242" t="s">
        <v>285</v>
      </c>
      <c r="AT8" s="242" t="s">
        <v>286</v>
      </c>
      <c r="AU8" s="242" t="s">
        <v>287</v>
      </c>
      <c r="AV8" s="242" t="s">
        <v>123</v>
      </c>
      <c r="AW8" s="242" t="s">
        <v>124</v>
      </c>
      <c r="AX8" s="242" t="s">
        <v>124</v>
      </c>
      <c r="AY8" s="242" t="s">
        <v>288</v>
      </c>
      <c r="AZ8" s="242" t="s">
        <v>288</v>
      </c>
      <c r="BA8" s="242" t="s">
        <v>289</v>
      </c>
      <c r="BB8" s="242" t="s">
        <v>290</v>
      </c>
      <c r="BC8" s="242" t="s">
        <v>291</v>
      </c>
      <c r="BD8" s="242" t="s">
        <v>292</v>
      </c>
      <c r="BE8" s="251"/>
      <c r="BF8" s="242" t="s">
        <v>293</v>
      </c>
      <c r="BG8" s="242"/>
      <c r="BH8" s="242"/>
      <c r="BI8" s="242"/>
      <c r="BJ8" s="242"/>
      <c r="BK8" s="242"/>
      <c r="BL8" s="242" t="s">
        <v>294</v>
      </c>
      <c r="BM8" s="242" t="s">
        <v>295</v>
      </c>
      <c r="BN8" s="242" t="s">
        <v>133</v>
      </c>
      <c r="BO8" s="242" t="s">
        <v>295</v>
      </c>
      <c r="BP8" s="242" t="s">
        <v>217</v>
      </c>
      <c r="BQ8" s="242" t="s">
        <v>250</v>
      </c>
      <c r="BR8" s="242" t="s">
        <v>136</v>
      </c>
      <c r="BS8" s="242" t="s">
        <v>296</v>
      </c>
      <c r="BT8" s="242" t="s">
        <v>179</v>
      </c>
      <c r="BU8" s="242" t="s">
        <v>297</v>
      </c>
      <c r="BV8" s="242" t="s">
        <v>297</v>
      </c>
      <c r="BW8" s="242" t="s">
        <v>253</v>
      </c>
      <c r="BX8" s="242" t="s">
        <v>141</v>
      </c>
      <c r="BY8" s="242" t="s">
        <v>298</v>
      </c>
      <c r="BZ8" s="242" t="s">
        <v>299</v>
      </c>
      <c r="CA8" s="242" t="s">
        <v>300</v>
      </c>
      <c r="CB8" s="242" t="s">
        <v>145</v>
      </c>
      <c r="CC8" s="242" t="s">
        <v>146</v>
      </c>
      <c r="CD8" s="242" t="s">
        <v>301</v>
      </c>
      <c r="CE8" s="256"/>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c r="FX8" s="33"/>
      <c r="FY8" s="33"/>
      <c r="FZ8" s="33"/>
      <c r="GA8" s="33"/>
      <c r="GB8" s="33"/>
      <c r="GC8" s="33"/>
      <c r="GD8" s="33"/>
      <c r="GE8" s="33"/>
      <c r="GF8" s="33"/>
      <c r="GG8" s="33"/>
      <c r="GH8" s="33"/>
      <c r="GI8" s="33"/>
      <c r="GJ8" s="33"/>
      <c r="GK8" s="33"/>
      <c r="GL8" s="33"/>
      <c r="GM8" s="33"/>
      <c r="GN8" s="33"/>
      <c r="GO8" s="33"/>
      <c r="GP8" s="33"/>
      <c r="GQ8" s="33"/>
      <c r="GR8" s="33"/>
      <c r="GS8" s="33"/>
      <c r="GT8" s="33"/>
      <c r="GU8" s="33"/>
      <c r="GV8" s="33"/>
      <c r="GW8" s="33"/>
      <c r="GX8" s="33"/>
      <c r="GY8" s="33"/>
      <c r="GZ8" s="33"/>
      <c r="HA8" s="33"/>
      <c r="HB8" s="33"/>
      <c r="HC8" s="33"/>
      <c r="HD8" s="33"/>
      <c r="HE8" s="33"/>
      <c r="HF8" s="33"/>
      <c r="HG8" s="33"/>
      <c r="HH8" s="33"/>
      <c r="HI8" s="33"/>
      <c r="HJ8" s="33"/>
      <c r="HK8" s="33"/>
      <c r="HL8" s="33"/>
      <c r="HM8" s="33"/>
      <c r="HN8" s="33"/>
      <c r="HO8" s="33"/>
      <c r="HP8" s="33"/>
      <c r="HQ8" s="33"/>
      <c r="HR8" s="33"/>
      <c r="HS8" s="33"/>
      <c r="HT8" s="33"/>
      <c r="HU8" s="33"/>
      <c r="HV8" s="33"/>
      <c r="HW8" s="33"/>
      <c r="HX8" s="33"/>
      <c r="HY8" s="33"/>
      <c r="HZ8" s="33"/>
      <c r="IA8" s="33"/>
      <c r="IB8" s="33"/>
      <c r="IC8" s="33"/>
      <c r="ID8" s="33"/>
      <c r="IE8" s="33"/>
      <c r="IF8" s="33"/>
      <c r="IG8" s="33"/>
      <c r="IH8" s="33"/>
      <c r="II8" s="33"/>
      <c r="IJ8" s="33"/>
      <c r="IK8" s="33"/>
      <c r="IL8" s="33"/>
      <c r="IM8" s="33"/>
      <c r="IN8" s="33"/>
      <c r="IO8" s="33"/>
      <c r="IP8" s="33"/>
      <c r="IQ8" s="33"/>
      <c r="IR8" s="33"/>
      <c r="IS8" s="33"/>
      <c r="IT8" s="33"/>
      <c r="IU8" s="33"/>
      <c r="IV8" s="33"/>
      <c r="IW8" s="33"/>
      <c r="IX8" s="33"/>
      <c r="IY8" s="33"/>
      <c r="IZ8" s="33"/>
      <c r="JA8" s="33"/>
      <c r="JB8" s="33"/>
      <c r="JC8" s="33"/>
      <c r="JD8" s="33"/>
      <c r="JE8" s="33"/>
      <c r="JF8" s="33"/>
      <c r="JG8" s="33"/>
      <c r="JH8" s="33"/>
      <c r="JI8" s="33"/>
      <c r="JJ8" s="33"/>
      <c r="JK8" s="33"/>
      <c r="JL8" s="33"/>
      <c r="JM8" s="33"/>
      <c r="JN8" s="33"/>
      <c r="JO8" s="33"/>
      <c r="JP8" s="33"/>
      <c r="JQ8" s="33"/>
      <c r="JR8" s="33"/>
      <c r="JS8" s="33"/>
      <c r="JT8" s="33"/>
      <c r="JU8" s="33"/>
      <c r="JV8" s="33"/>
      <c r="JW8" s="33"/>
      <c r="JX8" s="33"/>
      <c r="JY8" s="33"/>
      <c r="JZ8" s="33"/>
      <c r="KA8" s="33"/>
      <c r="KB8" s="33"/>
      <c r="KC8" s="33"/>
      <c r="KD8" s="33"/>
      <c r="KE8" s="33"/>
      <c r="KF8" s="33"/>
      <c r="KG8" s="33"/>
      <c r="KH8" s="33"/>
      <c r="KI8" s="33"/>
      <c r="KJ8" s="33"/>
      <c r="KK8" s="33"/>
      <c r="KL8" s="33"/>
      <c r="KM8" s="33"/>
      <c r="KN8" s="33"/>
      <c r="KO8" s="33"/>
      <c r="KP8" s="33"/>
      <c r="KQ8" s="33"/>
      <c r="KR8" s="33"/>
      <c r="KS8" s="33"/>
      <c r="KT8" s="33"/>
      <c r="KU8" s="33"/>
      <c r="KV8" s="33"/>
      <c r="KW8" s="33"/>
      <c r="KX8" s="33"/>
      <c r="KY8" s="33"/>
      <c r="KZ8" s="33"/>
      <c r="LA8" s="33"/>
      <c r="LB8" s="33"/>
      <c r="LC8" s="33"/>
      <c r="LD8" s="33"/>
      <c r="LE8" s="33"/>
      <c r="LF8" s="33"/>
      <c r="LG8" s="33"/>
      <c r="LH8" s="33"/>
      <c r="LI8" s="33"/>
      <c r="LJ8" s="33"/>
      <c r="LK8" s="33"/>
      <c r="LL8" s="33"/>
      <c r="LM8" s="33"/>
      <c r="LN8" s="33"/>
      <c r="LO8" s="33"/>
      <c r="LP8" s="33"/>
      <c r="LQ8" s="33"/>
      <c r="LR8" s="33"/>
      <c r="LS8" s="33"/>
      <c r="LT8" s="33"/>
      <c r="LU8" s="33"/>
      <c r="LV8" s="33"/>
      <c r="LW8" s="33"/>
      <c r="LX8" s="33"/>
      <c r="LY8" s="33"/>
      <c r="LZ8" s="33"/>
      <c r="MA8" s="33"/>
      <c r="MB8" s="33"/>
      <c r="MC8" s="33"/>
      <c r="MD8" s="33"/>
      <c r="ME8" s="33"/>
      <c r="MF8" s="33"/>
      <c r="MG8" s="33"/>
      <c r="MH8" s="33"/>
      <c r="MI8" s="33"/>
      <c r="MJ8" s="33"/>
      <c r="MK8" s="33"/>
      <c r="ML8" s="33"/>
      <c r="MM8" s="33"/>
      <c r="MN8" s="33"/>
      <c r="MO8" s="33"/>
      <c r="MP8" s="33"/>
      <c r="MQ8" s="33"/>
      <c r="MR8" s="33"/>
      <c r="MS8" s="33"/>
      <c r="MT8" s="33"/>
      <c r="MU8" s="33"/>
      <c r="MV8" s="33"/>
      <c r="MW8" s="33"/>
      <c r="MX8" s="33"/>
      <c r="MY8" s="33"/>
      <c r="MZ8" s="33"/>
      <c r="NA8" s="33"/>
      <c r="NB8" s="33"/>
      <c r="NC8" s="33"/>
      <c r="ND8" s="33"/>
      <c r="NE8" s="33"/>
      <c r="NF8" s="33"/>
      <c r="NG8" s="33"/>
      <c r="NH8" s="33"/>
      <c r="NI8" s="33"/>
      <c r="NJ8" s="33"/>
      <c r="NK8" s="33"/>
      <c r="NL8" s="33"/>
      <c r="NM8" s="33"/>
      <c r="NN8" s="33"/>
      <c r="NO8" s="33"/>
      <c r="NP8" s="33"/>
      <c r="NQ8" s="33"/>
      <c r="NR8" s="33"/>
      <c r="NS8" s="33"/>
      <c r="NT8" s="33"/>
      <c r="NU8" s="33"/>
      <c r="NV8" s="33"/>
      <c r="NW8" s="33"/>
      <c r="NX8" s="33"/>
      <c r="NY8" s="33"/>
      <c r="NZ8" s="33"/>
      <c r="OA8" s="33"/>
      <c r="OB8" s="33"/>
      <c r="OC8" s="33"/>
      <c r="OD8" s="33"/>
      <c r="OE8" s="33"/>
      <c r="OF8" s="33"/>
      <c r="OG8" s="33"/>
      <c r="OH8" s="33"/>
      <c r="OI8" s="33"/>
      <c r="OJ8" s="33"/>
      <c r="OK8" s="33"/>
      <c r="OL8" s="33"/>
      <c r="OM8" s="33"/>
      <c r="ON8" s="33"/>
      <c r="OO8" s="33"/>
      <c r="OP8" s="33"/>
      <c r="OQ8" s="33"/>
      <c r="OR8" s="33"/>
      <c r="OS8" s="33"/>
      <c r="OT8" s="33"/>
      <c r="OU8" s="33"/>
      <c r="OV8" s="33"/>
      <c r="OW8" s="33"/>
      <c r="OX8" s="33"/>
      <c r="OY8" s="33"/>
      <c r="OZ8" s="33"/>
      <c r="PA8" s="33"/>
      <c r="PB8" s="33"/>
      <c r="PC8" s="33"/>
      <c r="PD8" s="33"/>
      <c r="PE8" s="33"/>
      <c r="PF8" s="33"/>
      <c r="PG8" s="33"/>
      <c r="PH8" s="33"/>
      <c r="PI8" s="33"/>
      <c r="PJ8" s="33"/>
      <c r="PK8" s="33"/>
      <c r="PL8" s="33"/>
      <c r="PM8" s="33"/>
      <c r="PN8" s="33"/>
      <c r="PO8" s="33"/>
      <c r="PP8" s="33"/>
      <c r="PQ8" s="33"/>
      <c r="PR8" s="33"/>
      <c r="PS8" s="33"/>
      <c r="PT8" s="33"/>
      <c r="PU8" s="33"/>
      <c r="PV8" s="33"/>
      <c r="PW8" s="33"/>
      <c r="PX8" s="33"/>
      <c r="PY8" s="33"/>
      <c r="PZ8" s="33"/>
      <c r="QA8" s="33"/>
      <c r="QB8" s="33"/>
      <c r="QC8" s="33"/>
      <c r="QD8" s="33"/>
      <c r="QE8" s="33"/>
      <c r="QF8" s="33"/>
      <c r="QG8" s="33"/>
      <c r="QH8" s="33"/>
      <c r="QI8" s="33"/>
      <c r="QJ8" s="33"/>
      <c r="QK8" s="33"/>
      <c r="QL8" s="33"/>
      <c r="QM8" s="33"/>
      <c r="QN8" s="33"/>
      <c r="QO8" s="33"/>
      <c r="QP8" s="33"/>
      <c r="QQ8" s="33"/>
      <c r="QR8" s="33"/>
      <c r="QS8" s="33"/>
      <c r="QT8" s="33"/>
      <c r="QU8" s="33"/>
      <c r="QV8" s="33"/>
      <c r="QW8" s="33"/>
      <c r="QX8" s="33"/>
      <c r="QY8" s="33"/>
      <c r="QZ8" s="33"/>
      <c r="RA8" s="33"/>
      <c r="RB8" s="33"/>
      <c r="RC8" s="33"/>
      <c r="RD8" s="33"/>
      <c r="RE8" s="33"/>
      <c r="RF8" s="33"/>
      <c r="RG8" s="33"/>
      <c r="RH8" s="33"/>
      <c r="RI8" s="33"/>
      <c r="RJ8" s="33"/>
      <c r="RK8" s="33"/>
      <c r="RL8" s="33"/>
      <c r="RM8" s="33"/>
      <c r="RN8" s="33"/>
      <c r="RO8" s="33"/>
      <c r="RP8" s="33"/>
      <c r="RQ8" s="33"/>
      <c r="RR8" s="33"/>
      <c r="RS8" s="33"/>
      <c r="RT8" s="33"/>
      <c r="RU8" s="33"/>
      <c r="RV8" s="33"/>
      <c r="RW8" s="33"/>
      <c r="RX8" s="33"/>
      <c r="RY8" s="33"/>
      <c r="RZ8" s="33"/>
      <c r="SA8" s="33"/>
      <c r="SB8" s="33"/>
      <c r="SC8" s="33"/>
      <c r="SD8" s="33"/>
      <c r="SE8" s="33"/>
      <c r="SF8" s="33"/>
      <c r="SG8" s="33"/>
      <c r="SH8" s="33"/>
      <c r="SI8" s="33"/>
      <c r="SJ8" s="33"/>
      <c r="SK8" s="33"/>
      <c r="SL8" s="33"/>
      <c r="SM8" s="33"/>
      <c r="SN8" s="33"/>
      <c r="SO8" s="33"/>
      <c r="SP8" s="33"/>
      <c r="SQ8" s="33"/>
      <c r="SR8" s="33"/>
      <c r="SS8" s="33"/>
      <c r="ST8" s="33"/>
      <c r="SU8" s="33"/>
      <c r="SV8" s="33"/>
      <c r="SW8" s="33"/>
      <c r="SX8" s="33"/>
      <c r="SY8" s="33"/>
      <c r="SZ8" s="33"/>
      <c r="TA8" s="33"/>
      <c r="TB8" s="33"/>
      <c r="TC8" s="33"/>
      <c r="TD8" s="33"/>
      <c r="TE8" s="33"/>
      <c r="TF8" s="33"/>
      <c r="TG8" s="33"/>
      <c r="TH8" s="33"/>
      <c r="TI8" s="33"/>
      <c r="TJ8" s="33"/>
      <c r="TK8" s="33"/>
      <c r="TL8" s="33"/>
      <c r="TM8" s="33"/>
      <c r="TN8" s="33"/>
      <c r="TO8" s="33"/>
      <c r="TP8" s="33"/>
      <c r="TQ8" s="33"/>
      <c r="TR8" s="33"/>
      <c r="TS8" s="33"/>
      <c r="TT8" s="33"/>
      <c r="TU8" s="33"/>
      <c r="TV8" s="33"/>
      <c r="TW8" s="33"/>
      <c r="TX8" s="33"/>
      <c r="TY8" s="33"/>
      <c r="TZ8" s="33"/>
      <c r="UA8" s="33"/>
      <c r="UB8" s="33"/>
      <c r="UC8" s="33"/>
      <c r="UD8" s="33"/>
      <c r="UE8" s="33"/>
      <c r="UF8" s="33"/>
      <c r="UG8" s="33"/>
      <c r="UH8" s="33"/>
      <c r="UI8" s="33"/>
      <c r="UJ8" s="33"/>
      <c r="UK8" s="33"/>
      <c r="UL8" s="33"/>
      <c r="UM8" s="33"/>
      <c r="UN8" s="33"/>
      <c r="UO8" s="33"/>
      <c r="UP8" s="33"/>
      <c r="UQ8" s="33"/>
      <c r="UR8" s="33"/>
      <c r="US8" s="33"/>
      <c r="UT8" s="33"/>
      <c r="UU8" s="33"/>
      <c r="UV8" s="33"/>
      <c r="UW8" s="33"/>
      <c r="UX8" s="33"/>
      <c r="UY8" s="33"/>
      <c r="UZ8" s="33"/>
      <c r="VA8" s="33"/>
      <c r="VB8" s="33"/>
      <c r="VC8" s="33"/>
      <c r="VD8" s="33"/>
      <c r="VE8" s="33"/>
      <c r="VF8" s="33"/>
      <c r="VG8" s="33"/>
      <c r="VH8" s="33"/>
      <c r="VI8" s="33"/>
      <c r="VJ8" s="33"/>
      <c r="VK8" s="33"/>
      <c r="VL8" s="33"/>
      <c r="VM8" s="33"/>
      <c r="VN8" s="33"/>
      <c r="VO8" s="33"/>
      <c r="VP8" s="33"/>
      <c r="VQ8" s="33"/>
      <c r="VR8" s="33"/>
      <c r="VS8" s="33"/>
      <c r="VT8" s="33"/>
      <c r="VU8" s="33"/>
      <c r="VV8" s="33"/>
      <c r="VW8" s="33"/>
      <c r="VX8" s="33"/>
      <c r="VY8" s="33"/>
      <c r="VZ8" s="33"/>
      <c r="WA8" s="33"/>
      <c r="WB8" s="33"/>
      <c r="WC8" s="33"/>
      <c r="WD8" s="33"/>
      <c r="WE8" s="33"/>
      <c r="WF8" s="33"/>
      <c r="WG8" s="33"/>
      <c r="WH8" s="33"/>
      <c r="WI8" s="33"/>
      <c r="WJ8" s="33"/>
      <c r="WK8" s="33"/>
      <c r="WL8" s="33"/>
      <c r="WM8" s="33"/>
      <c r="WN8" s="33"/>
      <c r="WO8" s="33"/>
      <c r="WP8" s="33"/>
      <c r="WQ8" s="33"/>
      <c r="WR8" s="33"/>
      <c r="WS8" s="33"/>
      <c r="WT8" s="33"/>
      <c r="WU8" s="33"/>
      <c r="WV8" s="33"/>
      <c r="WW8" s="33"/>
      <c r="WX8" s="33"/>
      <c r="WY8" s="33"/>
      <c r="WZ8" s="33"/>
      <c r="XA8" s="33"/>
      <c r="XB8" s="33"/>
      <c r="XC8" s="33"/>
      <c r="XD8" s="33"/>
      <c r="XE8" s="33"/>
      <c r="XF8" s="33"/>
      <c r="XG8" s="33"/>
      <c r="XH8" s="33"/>
      <c r="XI8" s="33"/>
      <c r="XJ8" s="33"/>
      <c r="XK8" s="33"/>
      <c r="XL8" s="33"/>
      <c r="XM8" s="33"/>
      <c r="XN8" s="33"/>
      <c r="XO8" s="33"/>
      <c r="XP8" s="33"/>
      <c r="XQ8" s="33"/>
      <c r="XR8" s="33"/>
      <c r="XS8" s="33"/>
      <c r="XT8" s="33"/>
      <c r="XU8" s="33"/>
      <c r="XV8" s="33"/>
      <c r="XW8" s="33"/>
      <c r="XX8" s="33"/>
      <c r="XY8" s="33"/>
      <c r="XZ8" s="33"/>
    </row>
    <row r="9" spans="1:650" ht="45" customHeight="1" x14ac:dyDescent="0.25">
      <c r="A9" s="79" t="s">
        <v>259</v>
      </c>
      <c r="B9" s="106">
        <v>2</v>
      </c>
      <c r="C9" s="81" t="s">
        <v>302</v>
      </c>
      <c r="D9" s="220" t="s">
        <v>85</v>
      </c>
      <c r="E9" s="243" t="s">
        <v>86</v>
      </c>
      <c r="F9" s="243" t="s">
        <v>87</v>
      </c>
      <c r="G9" s="243" t="s">
        <v>88</v>
      </c>
      <c r="H9" s="243" t="s">
        <v>89</v>
      </c>
      <c r="I9" s="243" t="s">
        <v>302</v>
      </c>
      <c r="J9" s="243" t="s">
        <v>303</v>
      </c>
      <c r="K9" s="243" t="s">
        <v>304</v>
      </c>
      <c r="L9" s="243" t="s">
        <v>305</v>
      </c>
      <c r="M9" s="243" t="s">
        <v>306</v>
      </c>
      <c r="N9" s="243" t="s">
        <v>94</v>
      </c>
      <c r="O9" s="252"/>
      <c r="P9" s="243" t="s">
        <v>265</v>
      </c>
      <c r="Q9" s="243" t="s">
        <v>266</v>
      </c>
      <c r="R9" s="252"/>
      <c r="S9" s="243" t="s">
        <v>97</v>
      </c>
      <c r="T9" s="243" t="s">
        <v>307</v>
      </c>
      <c r="U9" s="243" t="s">
        <v>308</v>
      </c>
      <c r="V9" s="243" t="s">
        <v>309</v>
      </c>
      <c r="W9" s="243" t="s">
        <v>310</v>
      </c>
      <c r="X9" s="243" t="s">
        <v>155</v>
      </c>
      <c r="Y9" s="243" t="s">
        <v>102</v>
      </c>
      <c r="Z9" s="243" t="s">
        <v>311</v>
      </c>
      <c r="AA9" s="252"/>
      <c r="AB9" s="243" t="s">
        <v>312</v>
      </c>
      <c r="AC9" s="243" t="s">
        <v>312</v>
      </c>
      <c r="AD9" s="243" t="s">
        <v>313</v>
      </c>
      <c r="AE9" s="243" t="s">
        <v>314</v>
      </c>
      <c r="AF9" s="243" t="s">
        <v>315</v>
      </c>
      <c r="AG9" s="243" t="s">
        <v>316</v>
      </c>
      <c r="AH9" s="243" t="s">
        <v>317</v>
      </c>
      <c r="AI9" s="243" t="s">
        <v>318</v>
      </c>
      <c r="AJ9" s="243" t="s">
        <v>319</v>
      </c>
      <c r="AK9" s="243" t="s">
        <v>320</v>
      </c>
      <c r="AL9" s="243" t="s">
        <v>280</v>
      </c>
      <c r="AM9" s="243" t="s">
        <v>321</v>
      </c>
      <c r="AN9" s="243" t="s">
        <v>322</v>
      </c>
      <c r="AO9" s="243" t="s">
        <v>323</v>
      </c>
      <c r="AP9" s="243" t="s">
        <v>117</v>
      </c>
      <c r="AQ9" s="243" t="s">
        <v>118</v>
      </c>
      <c r="AR9" s="243" t="s">
        <v>119</v>
      </c>
      <c r="AS9" s="243" t="s">
        <v>324</v>
      </c>
      <c r="AT9" s="243" t="s">
        <v>325</v>
      </c>
      <c r="AU9" s="243" t="s">
        <v>326</v>
      </c>
      <c r="AV9" s="243" t="s">
        <v>123</v>
      </c>
      <c r="AW9" s="243" t="s">
        <v>124</v>
      </c>
      <c r="AX9" s="243" t="s">
        <v>124</v>
      </c>
      <c r="AY9" s="243" t="s">
        <v>327</v>
      </c>
      <c r="AZ9" s="243" t="s">
        <v>327</v>
      </c>
      <c r="BA9" s="243" t="s">
        <v>171</v>
      </c>
      <c r="BB9" s="243" t="s">
        <v>290</v>
      </c>
      <c r="BC9" s="243" t="s">
        <v>328</v>
      </c>
      <c r="BD9" s="243" t="s">
        <v>329</v>
      </c>
      <c r="BE9" s="252"/>
      <c r="BF9" s="243" t="s">
        <v>330</v>
      </c>
      <c r="BG9" s="243"/>
      <c r="BH9" s="243"/>
      <c r="BI9" s="243"/>
      <c r="BJ9" s="243"/>
      <c r="BK9" s="243"/>
      <c r="BL9" s="243" t="s">
        <v>331</v>
      </c>
      <c r="BM9" s="243" t="s">
        <v>295</v>
      </c>
      <c r="BN9" s="243" t="s">
        <v>133</v>
      </c>
      <c r="BO9" s="243" t="s">
        <v>332</v>
      </c>
      <c r="BP9" s="243" t="s">
        <v>135</v>
      </c>
      <c r="BQ9" s="243" t="s">
        <v>280</v>
      </c>
      <c r="BR9" s="243" t="s">
        <v>333</v>
      </c>
      <c r="BS9" s="243" t="s">
        <v>334</v>
      </c>
      <c r="BT9" s="243" t="s">
        <v>335</v>
      </c>
      <c r="BU9" s="243" t="s">
        <v>336</v>
      </c>
      <c r="BV9" s="243" t="s">
        <v>139</v>
      </c>
      <c r="BW9" s="243" t="s">
        <v>253</v>
      </c>
      <c r="BX9" s="243" t="s">
        <v>182</v>
      </c>
      <c r="BY9" s="243" t="s">
        <v>337</v>
      </c>
      <c r="BZ9" s="243" t="s">
        <v>338</v>
      </c>
      <c r="CA9" s="243" t="s">
        <v>339</v>
      </c>
      <c r="CB9" s="243" t="s">
        <v>145</v>
      </c>
      <c r="CC9" s="243" t="s">
        <v>146</v>
      </c>
      <c r="CD9" s="243" t="s">
        <v>340</v>
      </c>
      <c r="CE9" s="257"/>
    </row>
    <row r="10" spans="1:650" s="104" customFormat="1" ht="45" customHeight="1" x14ac:dyDescent="0.25">
      <c r="A10" s="79" t="s">
        <v>259</v>
      </c>
      <c r="B10" s="106">
        <v>3</v>
      </c>
      <c r="C10" s="81" t="s">
        <v>341</v>
      </c>
      <c r="D10" s="220" t="s">
        <v>85</v>
      </c>
      <c r="E10" s="243" t="s">
        <v>86</v>
      </c>
      <c r="F10" s="243" t="s">
        <v>87</v>
      </c>
      <c r="G10" s="243" t="s">
        <v>88</v>
      </c>
      <c r="H10" s="243" t="s">
        <v>89</v>
      </c>
      <c r="I10" s="243" t="s">
        <v>341</v>
      </c>
      <c r="J10" s="243" t="s">
        <v>342</v>
      </c>
      <c r="K10" s="243" t="s">
        <v>136</v>
      </c>
      <c r="L10" s="243" t="s">
        <v>343</v>
      </c>
      <c r="M10" s="243" t="s">
        <v>344</v>
      </c>
      <c r="N10" s="243" t="s">
        <v>94</v>
      </c>
      <c r="O10" s="252"/>
      <c r="P10" s="243" t="s">
        <v>265</v>
      </c>
      <c r="Q10" s="243" t="s">
        <v>266</v>
      </c>
      <c r="R10" s="252"/>
      <c r="S10" s="243" t="s">
        <v>97</v>
      </c>
      <c r="T10" s="243" t="s">
        <v>345</v>
      </c>
      <c r="U10" s="243" t="s">
        <v>346</v>
      </c>
      <c r="V10" s="243" t="s">
        <v>347</v>
      </c>
      <c r="W10" s="243" t="s">
        <v>348</v>
      </c>
      <c r="X10" s="243" t="s">
        <v>349</v>
      </c>
      <c r="Y10" s="243" t="s">
        <v>102</v>
      </c>
      <c r="Z10" s="243" t="s">
        <v>311</v>
      </c>
      <c r="AA10" s="252"/>
      <c r="AB10" s="243" t="s">
        <v>350</v>
      </c>
      <c r="AC10" s="243" t="s">
        <v>350</v>
      </c>
      <c r="AD10" s="243" t="s">
        <v>351</v>
      </c>
      <c r="AE10" s="243" t="s">
        <v>352</v>
      </c>
      <c r="AF10" s="243" t="s">
        <v>353</v>
      </c>
      <c r="AG10" s="243" t="s">
        <v>354</v>
      </c>
      <c r="AH10" s="243" t="s">
        <v>355</v>
      </c>
      <c r="AI10" s="243" t="s">
        <v>356</v>
      </c>
      <c r="AJ10" s="243" t="s">
        <v>136</v>
      </c>
      <c r="AK10" s="243" t="s">
        <v>357</v>
      </c>
      <c r="AL10" s="243" t="s">
        <v>280</v>
      </c>
      <c r="AM10" s="243" t="s">
        <v>358</v>
      </c>
      <c r="AN10" s="243" t="s">
        <v>359</v>
      </c>
      <c r="AO10" s="243" t="s">
        <v>323</v>
      </c>
      <c r="AP10" s="243" t="s">
        <v>360</v>
      </c>
      <c r="AQ10" s="243" t="s">
        <v>361</v>
      </c>
      <c r="AR10" s="243" t="s">
        <v>119</v>
      </c>
      <c r="AS10" s="243" t="s">
        <v>362</v>
      </c>
      <c r="AT10" s="243" t="s">
        <v>363</v>
      </c>
      <c r="AU10" s="243" t="s">
        <v>136</v>
      </c>
      <c r="AV10" s="243" t="s">
        <v>123</v>
      </c>
      <c r="AW10" s="243" t="s">
        <v>123</v>
      </c>
      <c r="AX10" s="243" t="s">
        <v>124</v>
      </c>
      <c r="AY10" s="243" t="s">
        <v>170</v>
      </c>
      <c r="AZ10" s="243" t="s">
        <v>364</v>
      </c>
      <c r="BA10" s="243" t="s">
        <v>171</v>
      </c>
      <c r="BB10" s="243" t="s">
        <v>290</v>
      </c>
      <c r="BC10" s="243" t="s">
        <v>365</v>
      </c>
      <c r="BD10" s="243" t="s">
        <v>366</v>
      </c>
      <c r="BE10" s="252"/>
      <c r="BF10" s="243" t="s">
        <v>367</v>
      </c>
      <c r="BG10" s="243"/>
      <c r="BH10" s="243"/>
      <c r="BI10" s="243"/>
      <c r="BJ10" s="243"/>
      <c r="BK10" s="243"/>
      <c r="BL10" s="243" t="s">
        <v>368</v>
      </c>
      <c r="BM10" s="243" t="s">
        <v>369</v>
      </c>
      <c r="BN10" s="243" t="s">
        <v>133</v>
      </c>
      <c r="BO10" s="243" t="s">
        <v>370</v>
      </c>
      <c r="BP10" s="243" t="s">
        <v>135</v>
      </c>
      <c r="BQ10" s="243" t="s">
        <v>371</v>
      </c>
      <c r="BR10" s="243" t="s">
        <v>136</v>
      </c>
      <c r="BS10" s="243" t="s">
        <v>372</v>
      </c>
      <c r="BT10" s="243" t="s">
        <v>373</v>
      </c>
      <c r="BU10" s="243" t="s">
        <v>374</v>
      </c>
      <c r="BV10" s="243" t="s">
        <v>374</v>
      </c>
      <c r="BW10" s="243" t="s">
        <v>140</v>
      </c>
      <c r="BX10" s="243" t="s">
        <v>254</v>
      </c>
      <c r="BY10" s="243"/>
      <c r="BZ10" s="243"/>
      <c r="CA10" s="243"/>
      <c r="CB10" s="243"/>
      <c r="CC10" s="243"/>
      <c r="CD10" s="243"/>
      <c r="CE10" s="257"/>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c r="FN10" s="33"/>
      <c r="FO10" s="33"/>
      <c r="FP10" s="33"/>
      <c r="FQ10" s="33"/>
      <c r="FR10" s="33"/>
      <c r="FS10" s="33"/>
      <c r="FT10" s="33"/>
      <c r="FU10" s="33"/>
      <c r="FV10" s="33"/>
      <c r="FW10" s="33"/>
      <c r="FX10" s="33"/>
      <c r="FY10" s="33"/>
      <c r="FZ10" s="33"/>
      <c r="GA10" s="33"/>
      <c r="GB10" s="33"/>
      <c r="GC10" s="33"/>
      <c r="GD10" s="33"/>
      <c r="GE10" s="33"/>
      <c r="GF10" s="33"/>
      <c r="GG10" s="33"/>
      <c r="GH10" s="33"/>
      <c r="GI10" s="33"/>
      <c r="GJ10" s="33"/>
      <c r="GK10" s="33"/>
      <c r="GL10" s="33"/>
      <c r="GM10" s="33"/>
      <c r="GN10" s="33"/>
      <c r="GO10" s="33"/>
      <c r="GP10" s="33"/>
      <c r="GQ10" s="33"/>
      <c r="GR10" s="33"/>
      <c r="GS10" s="33"/>
      <c r="GT10" s="33"/>
      <c r="GU10" s="33"/>
      <c r="GV10" s="33"/>
      <c r="GW10" s="33"/>
      <c r="GX10" s="33"/>
      <c r="GY10" s="33"/>
      <c r="GZ10" s="33"/>
      <c r="HA10" s="33"/>
      <c r="HB10" s="33"/>
      <c r="HC10" s="33"/>
      <c r="HD10" s="33"/>
      <c r="HE10" s="33"/>
      <c r="HF10" s="33"/>
      <c r="HG10" s="33"/>
      <c r="HH10" s="33"/>
      <c r="HI10" s="33"/>
      <c r="HJ10" s="33"/>
      <c r="HK10" s="33"/>
      <c r="HL10" s="33"/>
      <c r="HM10" s="33"/>
      <c r="HN10" s="33"/>
      <c r="HO10" s="33"/>
      <c r="HP10" s="33"/>
      <c r="HQ10" s="33"/>
      <c r="HR10" s="33"/>
      <c r="HS10" s="33"/>
      <c r="HT10" s="33"/>
      <c r="HU10" s="33"/>
      <c r="HV10" s="33"/>
      <c r="HW10" s="33"/>
      <c r="HX10" s="33"/>
      <c r="HY10" s="33"/>
      <c r="HZ10" s="33"/>
      <c r="IA10" s="33"/>
      <c r="IB10" s="33"/>
      <c r="IC10" s="33"/>
      <c r="ID10" s="33"/>
      <c r="IE10" s="33"/>
      <c r="IF10" s="33"/>
      <c r="IG10" s="33"/>
      <c r="IH10" s="33"/>
      <c r="II10" s="33"/>
      <c r="IJ10" s="33"/>
      <c r="IK10" s="33"/>
      <c r="IL10" s="33"/>
      <c r="IM10" s="33"/>
      <c r="IN10" s="33"/>
      <c r="IO10" s="33"/>
      <c r="IP10" s="33"/>
      <c r="IQ10" s="33"/>
      <c r="IR10" s="33"/>
      <c r="IS10" s="33"/>
      <c r="IT10" s="33"/>
      <c r="IU10" s="33"/>
      <c r="IV10" s="33"/>
      <c r="IW10" s="33"/>
      <c r="IX10" s="33"/>
      <c r="IY10" s="33"/>
      <c r="IZ10" s="33"/>
      <c r="JA10" s="33"/>
      <c r="JB10" s="33"/>
      <c r="JC10" s="33"/>
      <c r="JD10" s="33"/>
      <c r="JE10" s="33"/>
      <c r="JF10" s="33"/>
      <c r="JG10" s="33"/>
      <c r="JH10" s="33"/>
      <c r="JI10" s="33"/>
      <c r="JJ10" s="33"/>
      <c r="JK10" s="33"/>
      <c r="JL10" s="33"/>
      <c r="JM10" s="33"/>
      <c r="JN10" s="33"/>
      <c r="JO10" s="33"/>
      <c r="JP10" s="33"/>
      <c r="JQ10" s="33"/>
      <c r="JR10" s="33"/>
      <c r="JS10" s="33"/>
      <c r="JT10" s="33"/>
      <c r="JU10" s="33"/>
      <c r="JV10" s="33"/>
      <c r="JW10" s="33"/>
      <c r="JX10" s="33"/>
      <c r="JY10" s="33"/>
      <c r="JZ10" s="33"/>
      <c r="KA10" s="33"/>
      <c r="KB10" s="33"/>
      <c r="KC10" s="33"/>
      <c r="KD10" s="33"/>
      <c r="KE10" s="33"/>
      <c r="KF10" s="33"/>
      <c r="KG10" s="33"/>
      <c r="KH10" s="33"/>
      <c r="KI10" s="33"/>
      <c r="KJ10" s="33"/>
      <c r="KK10" s="33"/>
      <c r="KL10" s="33"/>
      <c r="KM10" s="33"/>
      <c r="KN10" s="33"/>
      <c r="KO10" s="33"/>
      <c r="KP10" s="33"/>
      <c r="KQ10" s="33"/>
      <c r="KR10" s="33"/>
      <c r="KS10" s="33"/>
      <c r="KT10" s="33"/>
      <c r="KU10" s="33"/>
      <c r="KV10" s="33"/>
      <c r="KW10" s="33"/>
      <c r="KX10" s="33"/>
      <c r="KY10" s="33"/>
      <c r="KZ10" s="33"/>
      <c r="LA10" s="33"/>
      <c r="LB10" s="33"/>
      <c r="LC10" s="33"/>
      <c r="LD10" s="33"/>
      <c r="LE10" s="33"/>
      <c r="LF10" s="33"/>
      <c r="LG10" s="33"/>
      <c r="LH10" s="33"/>
      <c r="LI10" s="33"/>
      <c r="LJ10" s="33"/>
      <c r="LK10" s="33"/>
      <c r="LL10" s="33"/>
      <c r="LM10" s="33"/>
      <c r="LN10" s="33"/>
      <c r="LO10" s="33"/>
      <c r="LP10" s="33"/>
      <c r="LQ10" s="33"/>
      <c r="LR10" s="33"/>
      <c r="LS10" s="33"/>
      <c r="LT10" s="33"/>
      <c r="LU10" s="33"/>
      <c r="LV10" s="33"/>
      <c r="LW10" s="33"/>
      <c r="LX10" s="33"/>
      <c r="LY10" s="33"/>
      <c r="LZ10" s="33"/>
      <c r="MA10" s="33"/>
      <c r="MB10" s="33"/>
      <c r="MC10" s="33"/>
      <c r="MD10" s="33"/>
      <c r="ME10" s="33"/>
      <c r="MF10" s="33"/>
      <c r="MG10" s="33"/>
      <c r="MH10" s="33"/>
      <c r="MI10" s="33"/>
      <c r="MJ10" s="33"/>
      <c r="MK10" s="33"/>
      <c r="ML10" s="33"/>
      <c r="MM10" s="33"/>
      <c r="MN10" s="33"/>
      <c r="MO10" s="33"/>
      <c r="MP10" s="33"/>
      <c r="MQ10" s="33"/>
      <c r="MR10" s="33"/>
      <c r="MS10" s="33"/>
      <c r="MT10" s="33"/>
      <c r="MU10" s="33"/>
      <c r="MV10" s="33"/>
      <c r="MW10" s="33"/>
      <c r="MX10" s="33"/>
      <c r="MY10" s="33"/>
      <c r="MZ10" s="33"/>
      <c r="NA10" s="33"/>
      <c r="NB10" s="33"/>
      <c r="NC10" s="33"/>
      <c r="ND10" s="33"/>
      <c r="NE10" s="33"/>
      <c r="NF10" s="33"/>
      <c r="NG10" s="33"/>
      <c r="NH10" s="33"/>
      <c r="NI10" s="33"/>
      <c r="NJ10" s="33"/>
      <c r="NK10" s="33"/>
      <c r="NL10" s="33"/>
      <c r="NM10" s="33"/>
      <c r="NN10" s="33"/>
      <c r="NO10" s="33"/>
      <c r="NP10" s="33"/>
      <c r="NQ10" s="33"/>
      <c r="NR10" s="33"/>
      <c r="NS10" s="33"/>
      <c r="NT10" s="33"/>
      <c r="NU10" s="33"/>
      <c r="NV10" s="33"/>
      <c r="NW10" s="33"/>
      <c r="NX10" s="33"/>
      <c r="NY10" s="33"/>
      <c r="NZ10" s="33"/>
      <c r="OA10" s="33"/>
      <c r="OB10" s="33"/>
      <c r="OC10" s="33"/>
      <c r="OD10" s="33"/>
      <c r="OE10" s="33"/>
      <c r="OF10" s="33"/>
      <c r="OG10" s="33"/>
      <c r="OH10" s="33"/>
      <c r="OI10" s="33"/>
      <c r="OJ10" s="33"/>
      <c r="OK10" s="33"/>
      <c r="OL10" s="33"/>
      <c r="OM10" s="33"/>
      <c r="ON10" s="33"/>
      <c r="OO10" s="33"/>
      <c r="OP10" s="33"/>
      <c r="OQ10" s="33"/>
      <c r="OR10" s="33"/>
      <c r="OS10" s="33"/>
      <c r="OT10" s="33"/>
      <c r="OU10" s="33"/>
      <c r="OV10" s="33"/>
      <c r="OW10" s="33"/>
      <c r="OX10" s="33"/>
      <c r="OY10" s="33"/>
      <c r="OZ10" s="33"/>
      <c r="PA10" s="33"/>
      <c r="PB10" s="33"/>
      <c r="PC10" s="33"/>
      <c r="PD10" s="33"/>
      <c r="PE10" s="33"/>
      <c r="PF10" s="33"/>
      <c r="PG10" s="33"/>
      <c r="PH10" s="33"/>
      <c r="PI10" s="33"/>
      <c r="PJ10" s="33"/>
      <c r="PK10" s="33"/>
      <c r="PL10" s="33"/>
      <c r="PM10" s="33"/>
      <c r="PN10" s="33"/>
      <c r="PO10" s="33"/>
      <c r="PP10" s="33"/>
      <c r="PQ10" s="33"/>
      <c r="PR10" s="33"/>
      <c r="PS10" s="33"/>
      <c r="PT10" s="33"/>
      <c r="PU10" s="33"/>
      <c r="PV10" s="33"/>
      <c r="PW10" s="33"/>
      <c r="PX10" s="33"/>
      <c r="PY10" s="33"/>
      <c r="PZ10" s="33"/>
      <c r="QA10" s="33"/>
      <c r="QB10" s="33"/>
      <c r="QC10" s="33"/>
      <c r="QD10" s="33"/>
      <c r="QE10" s="33"/>
      <c r="QF10" s="33"/>
      <c r="QG10" s="33"/>
      <c r="QH10" s="33"/>
      <c r="QI10" s="33"/>
      <c r="QJ10" s="33"/>
      <c r="QK10" s="33"/>
      <c r="QL10" s="33"/>
      <c r="QM10" s="33"/>
      <c r="QN10" s="33"/>
      <c r="QO10" s="33"/>
      <c r="QP10" s="33"/>
      <c r="QQ10" s="33"/>
      <c r="QR10" s="33"/>
      <c r="QS10" s="33"/>
      <c r="QT10" s="33"/>
      <c r="QU10" s="33"/>
      <c r="QV10" s="33"/>
      <c r="QW10" s="33"/>
      <c r="QX10" s="33"/>
      <c r="QY10" s="33"/>
      <c r="QZ10" s="33"/>
      <c r="RA10" s="33"/>
      <c r="RB10" s="33"/>
      <c r="RC10" s="33"/>
      <c r="RD10" s="33"/>
      <c r="RE10" s="33"/>
      <c r="RF10" s="33"/>
      <c r="RG10" s="33"/>
      <c r="RH10" s="33"/>
      <c r="RI10" s="33"/>
      <c r="RJ10" s="33"/>
      <c r="RK10" s="33"/>
      <c r="RL10" s="33"/>
      <c r="RM10" s="33"/>
      <c r="RN10" s="33"/>
      <c r="RO10" s="33"/>
      <c r="RP10" s="33"/>
      <c r="RQ10" s="33"/>
      <c r="RR10" s="33"/>
      <c r="RS10" s="33"/>
      <c r="RT10" s="33"/>
      <c r="RU10" s="33"/>
      <c r="RV10" s="33"/>
      <c r="RW10" s="33"/>
      <c r="RX10" s="33"/>
      <c r="RY10" s="33"/>
      <c r="RZ10" s="33"/>
      <c r="SA10" s="33"/>
      <c r="SB10" s="33"/>
      <c r="SC10" s="33"/>
      <c r="SD10" s="33"/>
      <c r="SE10" s="33"/>
      <c r="SF10" s="33"/>
      <c r="SG10" s="33"/>
      <c r="SH10" s="33"/>
      <c r="SI10" s="33"/>
      <c r="SJ10" s="33"/>
      <c r="SK10" s="33"/>
      <c r="SL10" s="33"/>
      <c r="SM10" s="33"/>
      <c r="SN10" s="33"/>
      <c r="SO10" s="33"/>
      <c r="SP10" s="33"/>
      <c r="SQ10" s="33"/>
      <c r="SR10" s="33"/>
      <c r="SS10" s="33"/>
      <c r="ST10" s="33"/>
      <c r="SU10" s="33"/>
      <c r="SV10" s="33"/>
      <c r="SW10" s="33"/>
      <c r="SX10" s="33"/>
      <c r="SY10" s="33"/>
      <c r="SZ10" s="33"/>
      <c r="TA10" s="33"/>
      <c r="TB10" s="33"/>
      <c r="TC10" s="33"/>
      <c r="TD10" s="33"/>
      <c r="TE10" s="33"/>
      <c r="TF10" s="33"/>
      <c r="TG10" s="33"/>
      <c r="TH10" s="33"/>
      <c r="TI10" s="33"/>
      <c r="TJ10" s="33"/>
      <c r="TK10" s="33"/>
      <c r="TL10" s="33"/>
      <c r="TM10" s="33"/>
      <c r="TN10" s="33"/>
      <c r="TO10" s="33"/>
      <c r="TP10" s="33"/>
      <c r="TQ10" s="33"/>
      <c r="TR10" s="33"/>
      <c r="TS10" s="33"/>
      <c r="TT10" s="33"/>
      <c r="TU10" s="33"/>
      <c r="TV10" s="33"/>
      <c r="TW10" s="33"/>
      <c r="TX10" s="33"/>
      <c r="TY10" s="33"/>
      <c r="TZ10" s="33"/>
      <c r="UA10" s="33"/>
      <c r="UB10" s="33"/>
      <c r="UC10" s="33"/>
      <c r="UD10" s="33"/>
      <c r="UE10" s="33"/>
      <c r="UF10" s="33"/>
      <c r="UG10" s="33"/>
      <c r="UH10" s="33"/>
      <c r="UI10" s="33"/>
      <c r="UJ10" s="33"/>
      <c r="UK10" s="33"/>
      <c r="UL10" s="33"/>
      <c r="UM10" s="33"/>
      <c r="UN10" s="33"/>
      <c r="UO10" s="33"/>
      <c r="UP10" s="33"/>
      <c r="UQ10" s="33"/>
      <c r="UR10" s="33"/>
      <c r="US10" s="33"/>
      <c r="UT10" s="33"/>
      <c r="UU10" s="33"/>
      <c r="UV10" s="33"/>
      <c r="UW10" s="33"/>
      <c r="UX10" s="33"/>
      <c r="UY10" s="33"/>
      <c r="UZ10" s="33"/>
      <c r="VA10" s="33"/>
      <c r="VB10" s="33"/>
      <c r="VC10" s="33"/>
      <c r="VD10" s="33"/>
      <c r="VE10" s="33"/>
      <c r="VF10" s="33"/>
      <c r="VG10" s="33"/>
      <c r="VH10" s="33"/>
      <c r="VI10" s="33"/>
      <c r="VJ10" s="33"/>
      <c r="VK10" s="33"/>
      <c r="VL10" s="33"/>
      <c r="VM10" s="33"/>
      <c r="VN10" s="33"/>
      <c r="VO10" s="33"/>
      <c r="VP10" s="33"/>
      <c r="VQ10" s="33"/>
      <c r="VR10" s="33"/>
      <c r="VS10" s="33"/>
      <c r="VT10" s="33"/>
      <c r="VU10" s="33"/>
      <c r="VV10" s="33"/>
      <c r="VW10" s="33"/>
      <c r="VX10" s="33"/>
      <c r="VY10" s="33"/>
      <c r="VZ10" s="33"/>
      <c r="WA10" s="33"/>
      <c r="WB10" s="33"/>
      <c r="WC10" s="33"/>
      <c r="WD10" s="33"/>
      <c r="WE10" s="33"/>
      <c r="WF10" s="33"/>
      <c r="WG10" s="33"/>
      <c r="WH10" s="33"/>
      <c r="WI10" s="33"/>
      <c r="WJ10" s="33"/>
      <c r="WK10" s="33"/>
      <c r="WL10" s="33"/>
      <c r="WM10" s="33"/>
      <c r="WN10" s="33"/>
      <c r="WO10" s="33"/>
      <c r="WP10" s="33"/>
      <c r="WQ10" s="33"/>
      <c r="WR10" s="33"/>
      <c r="WS10" s="33"/>
      <c r="WT10" s="33"/>
      <c r="WU10" s="33"/>
      <c r="WV10" s="33"/>
      <c r="WW10" s="33"/>
      <c r="WX10" s="33"/>
      <c r="WY10" s="33"/>
      <c r="WZ10" s="33"/>
      <c r="XA10" s="33"/>
      <c r="XB10" s="33"/>
      <c r="XC10" s="33"/>
      <c r="XD10" s="33"/>
      <c r="XE10" s="33"/>
      <c r="XF10" s="33"/>
      <c r="XG10" s="33"/>
      <c r="XH10" s="33"/>
      <c r="XI10" s="33"/>
      <c r="XJ10" s="33"/>
      <c r="XK10" s="33"/>
      <c r="XL10" s="33"/>
      <c r="XM10" s="33"/>
      <c r="XN10" s="33"/>
      <c r="XO10" s="33"/>
      <c r="XP10" s="33"/>
      <c r="XQ10" s="33"/>
      <c r="XR10" s="33"/>
      <c r="XS10" s="33"/>
      <c r="XT10" s="33"/>
      <c r="XU10" s="33"/>
      <c r="XV10" s="33"/>
      <c r="XW10" s="33"/>
      <c r="XX10" s="33"/>
      <c r="XY10" s="33"/>
      <c r="XZ10" s="33"/>
    </row>
    <row r="11" spans="1:650" ht="45" customHeight="1" x14ac:dyDescent="0.25">
      <c r="A11" s="79" t="s">
        <v>259</v>
      </c>
      <c r="B11" s="106">
        <v>4</v>
      </c>
      <c r="C11" s="109" t="s">
        <v>375</v>
      </c>
      <c r="D11" s="220" t="s">
        <v>85</v>
      </c>
      <c r="E11" s="246" t="s">
        <v>86</v>
      </c>
      <c r="F11" s="246" t="s">
        <v>87</v>
      </c>
      <c r="G11" s="246" t="s">
        <v>88</v>
      </c>
      <c r="H11" s="246" t="s">
        <v>89</v>
      </c>
      <c r="I11" s="246" t="s">
        <v>375</v>
      </c>
      <c r="J11" s="246" t="s">
        <v>376</v>
      </c>
      <c r="K11" s="246" t="s">
        <v>136</v>
      </c>
      <c r="L11" s="246" t="s">
        <v>377</v>
      </c>
      <c r="M11" s="246" t="s">
        <v>378</v>
      </c>
      <c r="N11" s="246" t="s">
        <v>94</v>
      </c>
      <c r="O11" s="254"/>
      <c r="P11" s="246" t="s">
        <v>265</v>
      </c>
      <c r="Q11" s="246" t="s">
        <v>266</v>
      </c>
      <c r="R11" s="254"/>
      <c r="S11" s="246" t="s">
        <v>97</v>
      </c>
      <c r="T11" s="246" t="s">
        <v>379</v>
      </c>
      <c r="U11" s="246" t="s">
        <v>380</v>
      </c>
      <c r="V11" s="246" t="s">
        <v>381</v>
      </c>
      <c r="W11" s="246" t="s">
        <v>382</v>
      </c>
      <c r="X11" s="246" t="s">
        <v>383</v>
      </c>
      <c r="Y11" s="246" t="s">
        <v>102</v>
      </c>
      <c r="Z11" s="246" t="s">
        <v>311</v>
      </c>
      <c r="AA11" s="254"/>
      <c r="AB11" s="246" t="s">
        <v>384</v>
      </c>
      <c r="AC11" s="246" t="s">
        <v>384</v>
      </c>
      <c r="AD11" s="246" t="s">
        <v>385</v>
      </c>
      <c r="AE11" s="246" t="s">
        <v>386</v>
      </c>
      <c r="AF11" s="246" t="s">
        <v>387</v>
      </c>
      <c r="AG11" s="246" t="s">
        <v>387</v>
      </c>
      <c r="AH11" s="246" t="s">
        <v>388</v>
      </c>
      <c r="AI11" s="246" t="s">
        <v>389</v>
      </c>
      <c r="AJ11" s="246" t="s">
        <v>390</v>
      </c>
      <c r="AK11" s="246" t="s">
        <v>391</v>
      </c>
      <c r="AL11" s="246" t="s">
        <v>280</v>
      </c>
      <c r="AM11" s="246" t="s">
        <v>392</v>
      </c>
      <c r="AN11" s="246" t="s">
        <v>393</v>
      </c>
      <c r="AO11" s="246" t="s">
        <v>283</v>
      </c>
      <c r="AP11" s="246" t="s">
        <v>117</v>
      </c>
      <c r="AQ11" s="246" t="s">
        <v>118</v>
      </c>
      <c r="AR11" s="246" t="s">
        <v>119</v>
      </c>
      <c r="AS11" s="246" t="s">
        <v>394</v>
      </c>
      <c r="AT11" s="246" t="s">
        <v>395</v>
      </c>
      <c r="AU11" s="246" t="s">
        <v>136</v>
      </c>
      <c r="AV11" s="246" t="s">
        <v>123</v>
      </c>
      <c r="AW11" s="246" t="s">
        <v>124</v>
      </c>
      <c r="AX11" s="246" t="s">
        <v>124</v>
      </c>
      <c r="AY11" s="246" t="s">
        <v>396</v>
      </c>
      <c r="AZ11" s="246" t="s">
        <v>396</v>
      </c>
      <c r="BA11" s="246" t="s">
        <v>397</v>
      </c>
      <c r="BB11" s="246" t="s">
        <v>398</v>
      </c>
      <c r="BC11" s="246" t="s">
        <v>399</v>
      </c>
      <c r="BD11" s="246" t="s">
        <v>400</v>
      </c>
      <c r="BE11" s="254"/>
      <c r="BF11" s="246" t="s">
        <v>401</v>
      </c>
      <c r="BG11" s="246"/>
      <c r="BH11" s="246"/>
      <c r="BI11" s="246"/>
      <c r="BJ11" s="246"/>
      <c r="BK11" s="246"/>
      <c r="BL11" s="246" t="s">
        <v>402</v>
      </c>
      <c r="BM11" s="246" t="s">
        <v>215</v>
      </c>
      <c r="BN11" s="246" t="s">
        <v>133</v>
      </c>
      <c r="BO11" s="246" t="s">
        <v>403</v>
      </c>
      <c r="BP11" s="246" t="s">
        <v>217</v>
      </c>
      <c r="BQ11" s="246" t="s">
        <v>280</v>
      </c>
      <c r="BR11" s="246" t="s">
        <v>404</v>
      </c>
      <c r="BS11" s="246" t="s">
        <v>405</v>
      </c>
      <c r="BT11" s="246" t="s">
        <v>406</v>
      </c>
      <c r="BU11" s="246" t="s">
        <v>139</v>
      </c>
      <c r="BV11" s="246" t="s">
        <v>139</v>
      </c>
      <c r="BW11" s="246" t="s">
        <v>407</v>
      </c>
      <c r="BX11" s="246" t="s">
        <v>182</v>
      </c>
      <c r="BY11" s="246" t="s">
        <v>408</v>
      </c>
      <c r="BZ11" s="246" t="s">
        <v>409</v>
      </c>
      <c r="CA11" s="246" t="s">
        <v>410</v>
      </c>
      <c r="CB11" s="246" t="s">
        <v>145</v>
      </c>
      <c r="CC11" s="246" t="s">
        <v>146</v>
      </c>
      <c r="CD11" s="246" t="s">
        <v>411</v>
      </c>
      <c r="CE11" s="259"/>
    </row>
    <row r="12" spans="1:650" ht="45" customHeight="1" x14ac:dyDescent="0.25">
      <c r="A12" s="79" t="s">
        <v>259</v>
      </c>
      <c r="B12" s="106">
        <v>5</v>
      </c>
      <c r="C12" s="81" t="s">
        <v>412</v>
      </c>
      <c r="D12" s="220" t="s">
        <v>85</v>
      </c>
      <c r="E12" s="82" t="s">
        <v>86</v>
      </c>
      <c r="F12" s="82" t="s">
        <v>87</v>
      </c>
      <c r="G12" s="82" t="s">
        <v>88</v>
      </c>
      <c r="H12" s="82" t="s">
        <v>89</v>
      </c>
      <c r="I12" s="82" t="s">
        <v>412</v>
      </c>
      <c r="J12" s="82" t="s">
        <v>413</v>
      </c>
      <c r="K12" s="82" t="s">
        <v>136</v>
      </c>
      <c r="L12" s="82" t="s">
        <v>414</v>
      </c>
      <c r="M12" s="82" t="s">
        <v>415</v>
      </c>
      <c r="N12" s="82" t="s">
        <v>94</v>
      </c>
      <c r="O12" s="91"/>
      <c r="P12" s="82" t="s">
        <v>416</v>
      </c>
      <c r="Q12" s="82" t="s">
        <v>266</v>
      </c>
      <c r="R12" s="91"/>
      <c r="S12" s="82" t="s">
        <v>97</v>
      </c>
      <c r="T12" s="82" t="s">
        <v>417</v>
      </c>
      <c r="U12" s="82" t="s">
        <v>418</v>
      </c>
      <c r="V12" s="82" t="s">
        <v>419</v>
      </c>
      <c r="W12" s="82" t="s">
        <v>420</v>
      </c>
      <c r="X12" s="82" t="s">
        <v>383</v>
      </c>
      <c r="Y12" s="82" t="s">
        <v>102</v>
      </c>
      <c r="Z12" s="82" t="s">
        <v>311</v>
      </c>
      <c r="AA12" s="91"/>
      <c r="AB12" s="82" t="s">
        <v>421</v>
      </c>
      <c r="AC12" s="82" t="s">
        <v>421</v>
      </c>
      <c r="AD12" s="82" t="s">
        <v>422</v>
      </c>
      <c r="AE12" s="82" t="s">
        <v>423</v>
      </c>
      <c r="AF12" s="82" t="s">
        <v>424</v>
      </c>
      <c r="AG12" s="82" t="s">
        <v>425</v>
      </c>
      <c r="AH12" s="82" t="s">
        <v>426</v>
      </c>
      <c r="AI12" s="82" t="s">
        <v>427</v>
      </c>
      <c r="AJ12" s="82" t="s">
        <v>136</v>
      </c>
      <c r="AK12" s="82" t="s">
        <v>428</v>
      </c>
      <c r="AL12" s="82" t="s">
        <v>280</v>
      </c>
      <c r="AM12" s="82" t="s">
        <v>429</v>
      </c>
      <c r="AN12" s="82" t="s">
        <v>359</v>
      </c>
      <c r="AO12" s="82" t="s">
        <v>323</v>
      </c>
      <c r="AP12" s="82" t="s">
        <v>117</v>
      </c>
      <c r="AQ12" s="82" t="s">
        <v>118</v>
      </c>
      <c r="AR12" s="82" t="s">
        <v>119</v>
      </c>
      <c r="AS12" s="82" t="s">
        <v>430</v>
      </c>
      <c r="AT12" s="82" t="s">
        <v>363</v>
      </c>
      <c r="AU12" s="82" t="s">
        <v>431</v>
      </c>
      <c r="AV12" s="82" t="s">
        <v>123</v>
      </c>
      <c r="AW12" s="82" t="s">
        <v>124</v>
      </c>
      <c r="AX12" s="82" t="s">
        <v>124</v>
      </c>
      <c r="AY12" s="82" t="s">
        <v>432</v>
      </c>
      <c r="AZ12" s="82" t="s">
        <v>433</v>
      </c>
      <c r="BA12" s="82" t="s">
        <v>171</v>
      </c>
      <c r="BB12" s="82" t="s">
        <v>290</v>
      </c>
      <c r="BC12" s="82" t="s">
        <v>434</v>
      </c>
      <c r="BD12" s="82" t="s">
        <v>435</v>
      </c>
      <c r="BE12" s="91"/>
      <c r="BF12" s="82" t="s">
        <v>436</v>
      </c>
      <c r="BG12" s="82"/>
      <c r="BH12" s="82"/>
      <c r="BI12" s="82"/>
      <c r="BJ12" s="82"/>
      <c r="BK12" s="82"/>
      <c r="BL12" s="82" t="s">
        <v>437</v>
      </c>
      <c r="BM12" s="82" t="s">
        <v>438</v>
      </c>
      <c r="BN12" s="82" t="s">
        <v>133</v>
      </c>
      <c r="BO12" s="82" t="s">
        <v>439</v>
      </c>
      <c r="BP12" s="82" t="s">
        <v>135</v>
      </c>
      <c r="BQ12" s="82" t="s">
        <v>280</v>
      </c>
      <c r="BR12" s="82" t="s">
        <v>440</v>
      </c>
      <c r="BS12" s="82" t="s">
        <v>441</v>
      </c>
      <c r="BT12" s="82" t="s">
        <v>442</v>
      </c>
      <c r="BU12" s="82" t="s">
        <v>139</v>
      </c>
      <c r="BV12" s="82" t="s">
        <v>139</v>
      </c>
      <c r="BW12" s="82" t="s">
        <v>253</v>
      </c>
      <c r="BX12" s="82" t="s">
        <v>254</v>
      </c>
      <c r="BY12" s="82" t="s">
        <v>443</v>
      </c>
      <c r="BZ12" s="82" t="s">
        <v>444</v>
      </c>
      <c r="CA12" s="82" t="s">
        <v>445</v>
      </c>
      <c r="CB12" s="82" t="s">
        <v>145</v>
      </c>
      <c r="CC12" s="82" t="s">
        <v>146</v>
      </c>
      <c r="CD12" s="82" t="s">
        <v>446</v>
      </c>
      <c r="CE12" s="162"/>
    </row>
    <row r="13" spans="1:650" ht="45" customHeight="1" x14ac:dyDescent="0.25">
      <c r="A13" s="79" t="s">
        <v>259</v>
      </c>
      <c r="B13" s="106">
        <v>6</v>
      </c>
      <c r="C13" s="81" t="s">
        <v>447</v>
      </c>
      <c r="D13" s="220" t="s">
        <v>85</v>
      </c>
      <c r="E13" s="243" t="s">
        <v>86</v>
      </c>
      <c r="F13" s="243" t="s">
        <v>87</v>
      </c>
      <c r="G13" s="243" t="s">
        <v>88</v>
      </c>
      <c r="H13" s="243" t="s">
        <v>261</v>
      </c>
      <c r="I13" s="243" t="s">
        <v>447</v>
      </c>
      <c r="J13" s="243" t="s">
        <v>448</v>
      </c>
      <c r="K13" s="243" t="s">
        <v>136</v>
      </c>
      <c r="L13" s="243" t="s">
        <v>92</v>
      </c>
      <c r="M13" s="243" t="s">
        <v>449</v>
      </c>
      <c r="N13" s="243" t="s">
        <v>94</v>
      </c>
      <c r="O13" s="252"/>
      <c r="P13" s="243" t="s">
        <v>265</v>
      </c>
      <c r="Q13" s="243" t="s">
        <v>266</v>
      </c>
      <c r="R13" s="252"/>
      <c r="S13" s="243" t="s">
        <v>97</v>
      </c>
      <c r="T13" s="243" t="s">
        <v>450</v>
      </c>
      <c r="U13" s="243" t="s">
        <v>451</v>
      </c>
      <c r="V13" s="243" t="s">
        <v>452</v>
      </c>
      <c r="W13" s="243" t="s">
        <v>453</v>
      </c>
      <c r="X13" s="243" t="s">
        <v>454</v>
      </c>
      <c r="Y13" s="243" t="s">
        <v>102</v>
      </c>
      <c r="Z13" s="243" t="s">
        <v>455</v>
      </c>
      <c r="AA13" s="252"/>
      <c r="AB13" s="243" t="s">
        <v>456</v>
      </c>
      <c r="AC13" s="243" t="s">
        <v>456</v>
      </c>
      <c r="AD13" s="243" t="s">
        <v>457</v>
      </c>
      <c r="AE13" s="243" t="s">
        <v>458</v>
      </c>
      <c r="AF13" s="243" t="s">
        <v>459</v>
      </c>
      <c r="AG13" s="243" t="s">
        <v>136</v>
      </c>
      <c r="AH13" s="243" t="s">
        <v>460</v>
      </c>
      <c r="AI13" s="243" t="s">
        <v>461</v>
      </c>
      <c r="AJ13" s="243" t="s">
        <v>136</v>
      </c>
      <c r="AK13" s="243" t="s">
        <v>462</v>
      </c>
      <c r="AL13" s="243" t="s">
        <v>280</v>
      </c>
      <c r="AM13" s="243" t="s">
        <v>463</v>
      </c>
      <c r="AN13" s="243" t="s">
        <v>464</v>
      </c>
      <c r="AO13" s="243" t="s">
        <v>465</v>
      </c>
      <c r="AP13" s="243" t="s">
        <v>117</v>
      </c>
      <c r="AQ13" s="243" t="s">
        <v>118</v>
      </c>
      <c r="AR13" s="243" t="s">
        <v>119</v>
      </c>
      <c r="AS13" s="243" t="s">
        <v>466</v>
      </c>
      <c r="AT13" s="243" t="s">
        <v>467</v>
      </c>
      <c r="AU13" s="243" t="s">
        <v>468</v>
      </c>
      <c r="AV13" s="243" t="s">
        <v>123</v>
      </c>
      <c r="AW13" s="243" t="s">
        <v>124</v>
      </c>
      <c r="AX13" s="243" t="s">
        <v>124</v>
      </c>
      <c r="AY13" s="243" t="s">
        <v>469</v>
      </c>
      <c r="AZ13" s="243" t="s">
        <v>469</v>
      </c>
      <c r="BA13" s="243" t="s">
        <v>470</v>
      </c>
      <c r="BB13" s="243" t="s">
        <v>471</v>
      </c>
      <c r="BC13" s="243" t="s">
        <v>472</v>
      </c>
      <c r="BD13" s="243" t="s">
        <v>473</v>
      </c>
      <c r="BE13" s="252"/>
      <c r="BF13" s="243" t="s">
        <v>474</v>
      </c>
      <c r="BG13" s="243"/>
      <c r="BH13" s="243"/>
      <c r="BI13" s="243"/>
      <c r="BJ13" s="243"/>
      <c r="BK13" s="243"/>
      <c r="BL13" s="243" t="s">
        <v>475</v>
      </c>
      <c r="BM13" s="243" t="s">
        <v>295</v>
      </c>
      <c r="BN13" s="243" t="s">
        <v>215</v>
      </c>
      <c r="BO13" s="243" t="s">
        <v>476</v>
      </c>
      <c r="BP13" s="243" t="s">
        <v>477</v>
      </c>
      <c r="BQ13" s="243" t="s">
        <v>280</v>
      </c>
      <c r="BR13" s="243" t="s">
        <v>478</v>
      </c>
      <c r="BS13" s="243" t="s">
        <v>479</v>
      </c>
      <c r="BT13" s="243" t="s">
        <v>480</v>
      </c>
      <c r="BU13" s="243" t="s">
        <v>297</v>
      </c>
      <c r="BV13" s="243" t="s">
        <v>297</v>
      </c>
      <c r="BW13" s="243" t="s">
        <v>140</v>
      </c>
      <c r="BX13" s="243" t="s">
        <v>182</v>
      </c>
      <c r="BY13" s="82" t="s">
        <v>481</v>
      </c>
      <c r="BZ13" s="82" t="s">
        <v>482</v>
      </c>
      <c r="CA13" s="82" t="s">
        <v>483</v>
      </c>
      <c r="CB13" s="82" t="s">
        <v>145</v>
      </c>
      <c r="CC13" s="82" t="s">
        <v>146</v>
      </c>
      <c r="CD13" s="82" t="s">
        <v>484</v>
      </c>
      <c r="CE13" s="162"/>
    </row>
    <row r="14" spans="1:650" ht="45" customHeight="1" x14ac:dyDescent="0.25">
      <c r="A14" s="41" t="s">
        <v>485</v>
      </c>
      <c r="B14" s="42">
        <v>1</v>
      </c>
      <c r="C14" s="43" t="s">
        <v>486</v>
      </c>
      <c r="D14" s="247" t="s">
        <v>85</v>
      </c>
      <c r="E14" s="78" t="s">
        <v>86</v>
      </c>
      <c r="F14" s="78" t="s">
        <v>487</v>
      </c>
      <c r="G14" s="78" t="s">
        <v>88</v>
      </c>
      <c r="H14" s="78" t="s">
        <v>89</v>
      </c>
      <c r="I14" s="78" t="s">
        <v>486</v>
      </c>
      <c r="J14" s="78" t="s">
        <v>488</v>
      </c>
      <c r="K14" s="78" t="s">
        <v>136</v>
      </c>
      <c r="L14" s="78" t="s">
        <v>489</v>
      </c>
      <c r="M14" s="78" t="s">
        <v>490</v>
      </c>
      <c r="N14" s="78" t="s">
        <v>94</v>
      </c>
      <c r="O14" s="90"/>
      <c r="P14" s="78" t="s">
        <v>491</v>
      </c>
      <c r="Q14" s="78" t="s">
        <v>492</v>
      </c>
      <c r="R14" s="90"/>
      <c r="S14" s="78" t="s">
        <v>97</v>
      </c>
      <c r="T14" s="78"/>
      <c r="U14" s="78" t="s">
        <v>346</v>
      </c>
      <c r="V14" s="78" t="s">
        <v>493</v>
      </c>
      <c r="W14" s="78" t="s">
        <v>494</v>
      </c>
      <c r="X14" s="78" t="s">
        <v>155</v>
      </c>
      <c r="Y14" s="78" t="s">
        <v>102</v>
      </c>
      <c r="Z14" s="78" t="s">
        <v>495</v>
      </c>
      <c r="AA14" s="90"/>
      <c r="AB14" s="78" t="s">
        <v>496</v>
      </c>
      <c r="AC14" s="78" t="s">
        <v>496</v>
      </c>
      <c r="AD14" s="78" t="s">
        <v>497</v>
      </c>
      <c r="AE14" s="78" t="s">
        <v>498</v>
      </c>
      <c r="AF14" s="78" t="s">
        <v>499</v>
      </c>
      <c r="AG14" s="78" t="s">
        <v>499</v>
      </c>
      <c r="AH14" s="78" t="s">
        <v>500</v>
      </c>
      <c r="AI14" s="78" t="s">
        <v>501</v>
      </c>
      <c r="AJ14" s="78" t="s">
        <v>136</v>
      </c>
      <c r="AK14" s="78" t="s">
        <v>502</v>
      </c>
      <c r="AL14" s="78" t="s">
        <v>250</v>
      </c>
      <c r="AM14" s="78" t="s">
        <v>503</v>
      </c>
      <c r="AN14" s="78" t="s">
        <v>504</v>
      </c>
      <c r="AO14" s="78" t="s">
        <v>505</v>
      </c>
      <c r="AP14" s="78" t="s">
        <v>117</v>
      </c>
      <c r="AQ14" s="78" t="s">
        <v>118</v>
      </c>
      <c r="AR14" s="78" t="s">
        <v>119</v>
      </c>
      <c r="AS14" s="78"/>
      <c r="AT14" s="78" t="s">
        <v>506</v>
      </c>
      <c r="AU14" s="78" t="s">
        <v>136</v>
      </c>
      <c r="AV14" s="78" t="s">
        <v>123</v>
      </c>
      <c r="AW14" s="78" t="s">
        <v>124</v>
      </c>
      <c r="AX14" s="78" t="s">
        <v>124</v>
      </c>
      <c r="AY14" s="78" t="s">
        <v>507</v>
      </c>
      <c r="AZ14" s="78" t="s">
        <v>507</v>
      </c>
      <c r="BA14" s="78" t="s">
        <v>171</v>
      </c>
      <c r="BB14" s="78" t="s">
        <v>290</v>
      </c>
      <c r="BC14" s="78" t="s">
        <v>508</v>
      </c>
      <c r="BD14" s="78" t="s">
        <v>509</v>
      </c>
      <c r="BE14" s="90"/>
      <c r="BF14" s="78" t="s">
        <v>510</v>
      </c>
      <c r="BG14" s="78"/>
      <c r="BH14" s="78"/>
      <c r="BI14" s="78"/>
      <c r="BJ14" s="78"/>
      <c r="BK14" s="78"/>
      <c r="BL14" s="78" t="s">
        <v>511</v>
      </c>
      <c r="BM14" s="78" t="s">
        <v>512</v>
      </c>
      <c r="BN14" s="78" t="s">
        <v>133</v>
      </c>
      <c r="BO14" s="78" t="s">
        <v>513</v>
      </c>
      <c r="BP14" s="78" t="s">
        <v>135</v>
      </c>
      <c r="BQ14" s="78" t="s">
        <v>250</v>
      </c>
      <c r="BR14" s="78" t="s">
        <v>514</v>
      </c>
      <c r="BS14" s="78" t="s">
        <v>515</v>
      </c>
      <c r="BT14" s="78" t="s">
        <v>179</v>
      </c>
      <c r="BU14" s="78" t="s">
        <v>297</v>
      </c>
      <c r="BV14" s="78" t="s">
        <v>297</v>
      </c>
      <c r="BW14" s="78" t="s">
        <v>253</v>
      </c>
      <c r="BX14" s="78" t="s">
        <v>182</v>
      </c>
      <c r="BY14" s="78"/>
      <c r="BZ14" s="78"/>
      <c r="CA14" s="78"/>
      <c r="CB14" s="78"/>
      <c r="CC14" s="78"/>
      <c r="CD14" s="78"/>
      <c r="CE14" s="161"/>
    </row>
    <row r="15" spans="1:650" ht="45" customHeight="1" x14ac:dyDescent="0.25">
      <c r="A15" s="46" t="s">
        <v>485</v>
      </c>
      <c r="B15" s="47">
        <v>2</v>
      </c>
      <c r="C15" s="48" t="s">
        <v>516</v>
      </c>
      <c r="D15" s="248" t="s">
        <v>85</v>
      </c>
      <c r="E15" s="82" t="s">
        <v>86</v>
      </c>
      <c r="F15" s="82" t="s">
        <v>487</v>
      </c>
      <c r="G15" s="82" t="s">
        <v>88</v>
      </c>
      <c r="H15" s="82" t="s">
        <v>89</v>
      </c>
      <c r="I15" s="82" t="s">
        <v>516</v>
      </c>
      <c r="J15" s="82" t="s">
        <v>517</v>
      </c>
      <c r="K15" s="82" t="s">
        <v>136</v>
      </c>
      <c r="L15" s="82" t="s">
        <v>518</v>
      </c>
      <c r="M15" s="82" t="s">
        <v>519</v>
      </c>
      <c r="N15" s="82" t="s">
        <v>94</v>
      </c>
      <c r="O15" s="91"/>
      <c r="P15" s="82" t="s">
        <v>491</v>
      </c>
      <c r="Q15" s="82" t="s">
        <v>492</v>
      </c>
      <c r="R15" s="91"/>
      <c r="S15" s="82" t="s">
        <v>97</v>
      </c>
      <c r="T15" s="82" t="s">
        <v>520</v>
      </c>
      <c r="U15" s="82" t="s">
        <v>521</v>
      </c>
      <c r="V15" s="82" t="s">
        <v>522</v>
      </c>
      <c r="W15" s="82" t="s">
        <v>136</v>
      </c>
      <c r="X15" s="82" t="s">
        <v>193</v>
      </c>
      <c r="Y15" s="82" t="s">
        <v>102</v>
      </c>
      <c r="Z15" s="82" t="s">
        <v>523</v>
      </c>
      <c r="AA15" s="91"/>
      <c r="AB15" s="82" t="s">
        <v>524</v>
      </c>
      <c r="AC15" s="82" t="s">
        <v>524</v>
      </c>
      <c r="AD15" s="82" t="s">
        <v>525</v>
      </c>
      <c r="AE15" s="82" t="s">
        <v>526</v>
      </c>
      <c r="AF15" s="82" t="s">
        <v>527</v>
      </c>
      <c r="AG15" s="82" t="s">
        <v>528</v>
      </c>
      <c r="AH15" s="82" t="s">
        <v>529</v>
      </c>
      <c r="AI15" s="82" t="s">
        <v>530</v>
      </c>
      <c r="AJ15" s="82" t="s">
        <v>136</v>
      </c>
      <c r="AK15" s="82" t="s">
        <v>531</v>
      </c>
      <c r="AL15" s="82" t="s">
        <v>250</v>
      </c>
      <c r="AM15" s="82" t="s">
        <v>532</v>
      </c>
      <c r="AN15" s="82" t="s">
        <v>533</v>
      </c>
      <c r="AO15" s="82" t="s">
        <v>534</v>
      </c>
      <c r="AP15" s="82" t="s">
        <v>117</v>
      </c>
      <c r="AQ15" s="82" t="s">
        <v>118</v>
      </c>
      <c r="AR15" s="82" t="s">
        <v>119</v>
      </c>
      <c r="AS15" s="82" t="s">
        <v>168</v>
      </c>
      <c r="AT15" s="82" t="s">
        <v>535</v>
      </c>
      <c r="AU15" s="82" t="s">
        <v>136</v>
      </c>
      <c r="AV15" s="82" t="s">
        <v>123</v>
      </c>
      <c r="AW15" s="82" t="s">
        <v>124</v>
      </c>
      <c r="AX15" s="82" t="s">
        <v>124</v>
      </c>
      <c r="AY15" s="82" t="s">
        <v>536</v>
      </c>
      <c r="AZ15" s="82" t="s">
        <v>537</v>
      </c>
      <c r="BA15" s="82" t="s">
        <v>136</v>
      </c>
      <c r="BB15" s="82" t="s">
        <v>538</v>
      </c>
      <c r="BC15" s="82" t="s">
        <v>539</v>
      </c>
      <c r="BD15" s="82" t="s">
        <v>540</v>
      </c>
      <c r="BE15" s="91"/>
      <c r="BF15" s="82" t="s">
        <v>541</v>
      </c>
      <c r="BG15" s="82"/>
      <c r="BH15" s="82"/>
      <c r="BI15" s="82"/>
      <c r="BJ15" s="82"/>
      <c r="BK15" s="82"/>
      <c r="BL15" s="82" t="s">
        <v>542</v>
      </c>
      <c r="BM15" s="82" t="s">
        <v>512</v>
      </c>
      <c r="BN15" s="82" t="s">
        <v>133</v>
      </c>
      <c r="BO15" s="82" t="s">
        <v>543</v>
      </c>
      <c r="BP15" s="82" t="s">
        <v>135</v>
      </c>
      <c r="BQ15" s="82" t="s">
        <v>250</v>
      </c>
      <c r="BR15" s="82" t="s">
        <v>136</v>
      </c>
      <c r="BS15" s="82" t="s">
        <v>544</v>
      </c>
      <c r="BT15" s="82" t="s">
        <v>179</v>
      </c>
      <c r="BU15" s="82" t="s">
        <v>139</v>
      </c>
      <c r="BV15" s="82" t="s">
        <v>297</v>
      </c>
      <c r="BW15" s="82" t="s">
        <v>545</v>
      </c>
      <c r="BX15" s="82" t="s">
        <v>182</v>
      </c>
      <c r="BY15" s="82" t="s">
        <v>546</v>
      </c>
      <c r="BZ15" s="82" t="s">
        <v>547</v>
      </c>
      <c r="CA15" s="82" t="s">
        <v>548</v>
      </c>
      <c r="CB15" s="82" t="s">
        <v>145</v>
      </c>
      <c r="CC15" s="82" t="s">
        <v>549</v>
      </c>
      <c r="CD15" s="82" t="s">
        <v>550</v>
      </c>
      <c r="CE15" s="162"/>
    </row>
    <row r="16" spans="1:650" ht="45" customHeight="1" x14ac:dyDescent="0.25">
      <c r="A16" s="46" t="s">
        <v>485</v>
      </c>
      <c r="B16" s="47">
        <v>3</v>
      </c>
      <c r="C16" s="48" t="s">
        <v>551</v>
      </c>
      <c r="D16" s="248" t="s">
        <v>85</v>
      </c>
      <c r="E16" s="82" t="s">
        <v>86</v>
      </c>
      <c r="F16" s="82" t="s">
        <v>487</v>
      </c>
      <c r="G16" s="82" t="s">
        <v>88</v>
      </c>
      <c r="H16" s="82" t="s">
        <v>89</v>
      </c>
      <c r="I16" s="82" t="s">
        <v>551</v>
      </c>
      <c r="J16" s="82" t="s">
        <v>552</v>
      </c>
      <c r="K16" s="82" t="s">
        <v>553</v>
      </c>
      <c r="L16" s="82" t="s">
        <v>554</v>
      </c>
      <c r="M16" s="82" t="s">
        <v>555</v>
      </c>
      <c r="N16" s="82" t="s">
        <v>94</v>
      </c>
      <c r="O16" s="91"/>
      <c r="P16" s="82" t="s">
        <v>491</v>
      </c>
      <c r="Q16" s="82" t="s">
        <v>492</v>
      </c>
      <c r="R16" s="91"/>
      <c r="S16" s="82" t="s">
        <v>97</v>
      </c>
      <c r="T16" s="82"/>
      <c r="U16" s="82" t="s">
        <v>346</v>
      </c>
      <c r="V16" s="82" t="s">
        <v>556</v>
      </c>
      <c r="W16" s="82" t="s">
        <v>557</v>
      </c>
      <c r="X16" s="82" t="s">
        <v>383</v>
      </c>
      <c r="Y16" s="82" t="s">
        <v>102</v>
      </c>
      <c r="Z16" s="82" t="s">
        <v>558</v>
      </c>
      <c r="AA16" s="91"/>
      <c r="AB16" s="82" t="s">
        <v>559</v>
      </c>
      <c r="AC16" s="82" t="s">
        <v>559</v>
      </c>
      <c r="AD16" s="82" t="s">
        <v>560</v>
      </c>
      <c r="AE16" s="82" t="s">
        <v>561</v>
      </c>
      <c r="AF16" s="82" t="s">
        <v>562</v>
      </c>
      <c r="AG16" s="82"/>
      <c r="AH16" s="82" t="s">
        <v>563</v>
      </c>
      <c r="AI16" s="82" t="s">
        <v>564</v>
      </c>
      <c r="AJ16" s="82" t="s">
        <v>136</v>
      </c>
      <c r="AK16" s="82" t="s">
        <v>565</v>
      </c>
      <c r="AL16" s="82" t="s">
        <v>250</v>
      </c>
      <c r="AM16" s="82" t="s">
        <v>566</v>
      </c>
      <c r="AN16" s="82" t="s">
        <v>567</v>
      </c>
      <c r="AO16" s="82" t="s">
        <v>568</v>
      </c>
      <c r="AP16" s="82" t="s">
        <v>117</v>
      </c>
      <c r="AQ16" s="82" t="s">
        <v>569</v>
      </c>
      <c r="AR16" s="82" t="s">
        <v>119</v>
      </c>
      <c r="AS16" s="82" t="s">
        <v>168</v>
      </c>
      <c r="AT16" s="82" t="s">
        <v>570</v>
      </c>
      <c r="AU16" s="82" t="s">
        <v>136</v>
      </c>
      <c r="AV16" s="82" t="s">
        <v>123</v>
      </c>
      <c r="AW16" s="82" t="s">
        <v>124</v>
      </c>
      <c r="AX16" s="82" t="s">
        <v>124</v>
      </c>
      <c r="AY16" s="82" t="s">
        <v>571</v>
      </c>
      <c r="AZ16" s="82" t="s">
        <v>571</v>
      </c>
      <c r="BA16" s="82" t="s">
        <v>171</v>
      </c>
      <c r="BB16" s="82" t="s">
        <v>572</v>
      </c>
      <c r="BC16" s="82" t="s">
        <v>573</v>
      </c>
      <c r="BD16" s="82" t="s">
        <v>574</v>
      </c>
      <c r="BE16" s="91"/>
      <c r="BF16" s="82" t="s">
        <v>575</v>
      </c>
      <c r="BG16" s="82"/>
      <c r="BH16" s="82"/>
      <c r="BI16" s="82"/>
      <c r="BJ16" s="82"/>
      <c r="BK16" s="82"/>
      <c r="BL16" s="82" t="s">
        <v>576</v>
      </c>
      <c r="BM16" s="82" t="s">
        <v>512</v>
      </c>
      <c r="BN16" s="82" t="s">
        <v>215</v>
      </c>
      <c r="BO16" s="82" t="s">
        <v>577</v>
      </c>
      <c r="BP16" s="82" t="s">
        <v>135</v>
      </c>
      <c r="BQ16" s="82" t="s">
        <v>250</v>
      </c>
      <c r="BR16" s="82" t="s">
        <v>136</v>
      </c>
      <c r="BS16" s="82" t="s">
        <v>578</v>
      </c>
      <c r="BT16" s="82" t="s">
        <v>179</v>
      </c>
      <c r="BU16" s="82" t="s">
        <v>139</v>
      </c>
      <c r="BV16" s="82" t="s">
        <v>139</v>
      </c>
      <c r="BW16" s="82" t="s">
        <v>253</v>
      </c>
      <c r="BX16" s="82" t="s">
        <v>182</v>
      </c>
      <c r="BY16" s="82" t="s">
        <v>579</v>
      </c>
      <c r="BZ16" s="82" t="s">
        <v>566</v>
      </c>
      <c r="CA16" s="82" t="s">
        <v>580</v>
      </c>
      <c r="CB16" s="82" t="s">
        <v>145</v>
      </c>
      <c r="CC16" s="82" t="s">
        <v>146</v>
      </c>
      <c r="CD16" s="82" t="s">
        <v>581</v>
      </c>
      <c r="CE16" s="162"/>
    </row>
    <row r="17" spans="1:83" ht="45" customHeight="1" x14ac:dyDescent="0.25">
      <c r="A17" s="46" t="s">
        <v>485</v>
      </c>
      <c r="B17" s="47">
        <v>4</v>
      </c>
      <c r="C17" s="48" t="s">
        <v>582</v>
      </c>
      <c r="D17" s="248" t="s">
        <v>85</v>
      </c>
      <c r="E17" s="82" t="s">
        <v>86</v>
      </c>
      <c r="F17" s="82" t="s">
        <v>487</v>
      </c>
      <c r="G17" s="82" t="s">
        <v>88</v>
      </c>
      <c r="H17" s="82" t="s">
        <v>89</v>
      </c>
      <c r="I17" s="82" t="s">
        <v>582</v>
      </c>
      <c r="J17" s="82" t="s">
        <v>583</v>
      </c>
      <c r="K17" s="82" t="s">
        <v>122</v>
      </c>
      <c r="L17" s="82" t="s">
        <v>584</v>
      </c>
      <c r="M17" s="82" t="s">
        <v>585</v>
      </c>
      <c r="N17" s="82" t="s">
        <v>94</v>
      </c>
      <c r="O17" s="91"/>
      <c r="P17" s="82" t="s">
        <v>491</v>
      </c>
      <c r="Q17" s="82" t="s">
        <v>492</v>
      </c>
      <c r="R17" s="91"/>
      <c r="S17" s="82" t="s">
        <v>97</v>
      </c>
      <c r="T17" s="82" t="s">
        <v>586</v>
      </c>
      <c r="U17" s="82" t="s">
        <v>587</v>
      </c>
      <c r="V17" s="82" t="s">
        <v>588</v>
      </c>
      <c r="W17" s="82" t="s">
        <v>589</v>
      </c>
      <c r="X17" s="82" t="s">
        <v>155</v>
      </c>
      <c r="Y17" s="82" t="s">
        <v>102</v>
      </c>
      <c r="Z17" s="82" t="s">
        <v>590</v>
      </c>
      <c r="AA17" s="91"/>
      <c r="AB17" s="82" t="s">
        <v>591</v>
      </c>
      <c r="AC17" s="82" t="s">
        <v>591</v>
      </c>
      <c r="AD17" s="82"/>
      <c r="AE17" s="82"/>
      <c r="AF17" s="82" t="s">
        <v>592</v>
      </c>
      <c r="AG17" s="82" t="s">
        <v>592</v>
      </c>
      <c r="AH17" s="82" t="s">
        <v>593</v>
      </c>
      <c r="AI17" s="82" t="s">
        <v>594</v>
      </c>
      <c r="AJ17" s="82" t="s">
        <v>593</v>
      </c>
      <c r="AK17" s="82" t="s">
        <v>595</v>
      </c>
      <c r="AL17" s="82" t="s">
        <v>250</v>
      </c>
      <c r="AM17" s="82" t="s">
        <v>596</v>
      </c>
      <c r="AN17" s="82" t="s">
        <v>597</v>
      </c>
      <c r="AO17" s="82" t="s">
        <v>568</v>
      </c>
      <c r="AP17" s="82" t="s">
        <v>117</v>
      </c>
      <c r="AQ17" s="82" t="s">
        <v>569</v>
      </c>
      <c r="AR17" s="82" t="s">
        <v>119</v>
      </c>
      <c r="AS17" s="82" t="s">
        <v>204</v>
      </c>
      <c r="AT17" s="82" t="s">
        <v>598</v>
      </c>
      <c r="AU17" s="82" t="s">
        <v>136</v>
      </c>
      <c r="AV17" s="82" t="s">
        <v>123</v>
      </c>
      <c r="AW17" s="82" t="s">
        <v>124</v>
      </c>
      <c r="AX17" s="82" t="s">
        <v>124</v>
      </c>
      <c r="AY17" s="82" t="s">
        <v>599</v>
      </c>
      <c r="AZ17" s="82" t="s">
        <v>599</v>
      </c>
      <c r="BA17" s="82" t="s">
        <v>171</v>
      </c>
      <c r="BB17" s="82" t="s">
        <v>290</v>
      </c>
      <c r="BC17" s="82" t="s">
        <v>600</v>
      </c>
      <c r="BD17" s="82" t="s">
        <v>601</v>
      </c>
      <c r="BE17" s="91"/>
      <c r="BF17" s="82" t="s">
        <v>602</v>
      </c>
      <c r="BG17" s="82"/>
      <c r="BH17" s="82"/>
      <c r="BI17" s="82"/>
      <c r="BJ17" s="82"/>
      <c r="BK17" s="82"/>
      <c r="BL17" s="82" t="s">
        <v>603</v>
      </c>
      <c r="BM17" s="82" t="s">
        <v>512</v>
      </c>
      <c r="BN17" s="82" t="s">
        <v>215</v>
      </c>
      <c r="BO17" s="82" t="s">
        <v>604</v>
      </c>
      <c r="BP17" s="82" t="s">
        <v>217</v>
      </c>
      <c r="BQ17" s="82" t="s">
        <v>250</v>
      </c>
      <c r="BR17" s="82"/>
      <c r="BS17" s="82" t="s">
        <v>605</v>
      </c>
      <c r="BT17" s="82" t="s">
        <v>606</v>
      </c>
      <c r="BU17" s="82" t="s">
        <v>139</v>
      </c>
      <c r="BV17" s="82" t="s">
        <v>607</v>
      </c>
      <c r="BW17" s="82" t="s">
        <v>253</v>
      </c>
      <c r="BX17" s="82" t="s">
        <v>182</v>
      </c>
      <c r="BY17" s="82"/>
      <c r="BZ17" s="82"/>
      <c r="CA17" s="82"/>
      <c r="CB17" s="82"/>
      <c r="CC17" s="82"/>
      <c r="CD17" s="82"/>
      <c r="CE17" s="162"/>
    </row>
    <row r="18" spans="1:83" ht="45" customHeight="1" x14ac:dyDescent="0.25">
      <c r="A18" s="46" t="s">
        <v>485</v>
      </c>
      <c r="B18" s="47">
        <v>5</v>
      </c>
      <c r="C18" s="48" t="s">
        <v>608</v>
      </c>
      <c r="D18" s="248" t="s">
        <v>85</v>
      </c>
      <c r="E18" s="82" t="s">
        <v>86</v>
      </c>
      <c r="F18" s="82" t="s">
        <v>487</v>
      </c>
      <c r="G18" s="82" t="s">
        <v>88</v>
      </c>
      <c r="H18" s="82" t="s">
        <v>89</v>
      </c>
      <c r="I18" s="82" t="s">
        <v>608</v>
      </c>
      <c r="J18" s="82" t="s">
        <v>609</v>
      </c>
      <c r="K18" s="82" t="s">
        <v>136</v>
      </c>
      <c r="L18" s="82" t="s">
        <v>610</v>
      </c>
      <c r="M18" s="82" t="s">
        <v>611</v>
      </c>
      <c r="N18" s="82" t="s">
        <v>94</v>
      </c>
      <c r="O18" s="91"/>
      <c r="P18" s="82" t="s">
        <v>491</v>
      </c>
      <c r="Q18" s="82" t="s">
        <v>492</v>
      </c>
      <c r="R18" s="91"/>
      <c r="S18" s="82" t="s">
        <v>97</v>
      </c>
      <c r="T18" s="82"/>
      <c r="U18" s="82" t="s">
        <v>612</v>
      </c>
      <c r="V18" s="82" t="s">
        <v>613</v>
      </c>
      <c r="W18" s="82" t="s">
        <v>614</v>
      </c>
      <c r="X18" s="82" t="s">
        <v>155</v>
      </c>
      <c r="Y18" s="82" t="s">
        <v>102</v>
      </c>
      <c r="Z18" s="82" t="s">
        <v>590</v>
      </c>
      <c r="AA18" s="91"/>
      <c r="AB18" s="82" t="s">
        <v>615</v>
      </c>
      <c r="AC18" s="82" t="s">
        <v>615</v>
      </c>
      <c r="AD18" s="82" t="s">
        <v>616</v>
      </c>
      <c r="AE18" s="82" t="s">
        <v>617</v>
      </c>
      <c r="AF18" s="82" t="s">
        <v>618</v>
      </c>
      <c r="AG18" s="82" t="s">
        <v>619</v>
      </c>
      <c r="AH18" s="82" t="s">
        <v>620</v>
      </c>
      <c r="AI18" s="82" t="s">
        <v>621</v>
      </c>
      <c r="AJ18" s="82" t="s">
        <v>622</v>
      </c>
      <c r="AK18" s="82" t="s">
        <v>623</v>
      </c>
      <c r="AL18" s="82" t="s">
        <v>250</v>
      </c>
      <c r="AM18" s="82" t="s">
        <v>624</v>
      </c>
      <c r="AN18" s="82" t="s">
        <v>625</v>
      </c>
      <c r="AO18" s="82" t="s">
        <v>568</v>
      </c>
      <c r="AP18" s="82" t="s">
        <v>117</v>
      </c>
      <c r="AQ18" s="82" t="s">
        <v>569</v>
      </c>
      <c r="AR18" s="82" t="s">
        <v>119</v>
      </c>
      <c r="AS18" s="82" t="s">
        <v>204</v>
      </c>
      <c r="AT18" s="82" t="s">
        <v>506</v>
      </c>
      <c r="AU18" s="82" t="s">
        <v>626</v>
      </c>
      <c r="AV18" s="82" t="s">
        <v>123</v>
      </c>
      <c r="AW18" s="82" t="s">
        <v>123</v>
      </c>
      <c r="AX18" s="82" t="s">
        <v>124</v>
      </c>
      <c r="AY18" s="82" t="s">
        <v>627</v>
      </c>
      <c r="AZ18" s="82" t="s">
        <v>628</v>
      </c>
      <c r="BA18" s="82" t="s">
        <v>629</v>
      </c>
      <c r="BB18" s="82" t="s">
        <v>290</v>
      </c>
      <c r="BC18" s="82" t="s">
        <v>630</v>
      </c>
      <c r="BD18" s="82"/>
      <c r="BE18" s="91"/>
      <c r="BF18" s="82"/>
      <c r="BG18" s="82"/>
      <c r="BH18" s="82"/>
      <c r="BI18" s="82"/>
      <c r="BJ18" s="82"/>
      <c r="BK18" s="82"/>
      <c r="BL18" s="82" t="s">
        <v>631</v>
      </c>
      <c r="BM18" s="82" t="s">
        <v>512</v>
      </c>
      <c r="BN18" s="82" t="s">
        <v>133</v>
      </c>
      <c r="BO18" s="82" t="s">
        <v>632</v>
      </c>
      <c r="BP18" s="82" t="s">
        <v>135</v>
      </c>
      <c r="BQ18" s="82" t="s">
        <v>250</v>
      </c>
      <c r="BR18" s="82" t="s">
        <v>633</v>
      </c>
      <c r="BS18" s="82" t="s">
        <v>634</v>
      </c>
      <c r="BT18" s="82" t="s">
        <v>635</v>
      </c>
      <c r="BU18" s="82" t="s">
        <v>139</v>
      </c>
      <c r="BV18" s="82" t="s">
        <v>636</v>
      </c>
      <c r="BW18" s="82" t="s">
        <v>253</v>
      </c>
      <c r="BX18" s="82" t="s">
        <v>182</v>
      </c>
      <c r="BY18" s="82"/>
      <c r="BZ18" s="82"/>
      <c r="CA18" s="82"/>
      <c r="CB18" s="82"/>
      <c r="CC18" s="82"/>
      <c r="CD18" s="82"/>
      <c r="CE18" s="162"/>
    </row>
    <row r="19" spans="1:83" ht="45" customHeight="1" x14ac:dyDescent="0.25">
      <c r="A19" s="46" t="s">
        <v>485</v>
      </c>
      <c r="B19" s="47">
        <v>6</v>
      </c>
      <c r="C19" s="48" t="s">
        <v>637</v>
      </c>
      <c r="D19" s="248" t="s">
        <v>85</v>
      </c>
      <c r="E19" s="82" t="s">
        <v>86</v>
      </c>
      <c r="F19" s="82" t="s">
        <v>487</v>
      </c>
      <c r="G19" s="82" t="s">
        <v>88</v>
      </c>
      <c r="H19" s="82"/>
      <c r="I19" s="82" t="s">
        <v>637</v>
      </c>
      <c r="J19" s="82" t="s">
        <v>638</v>
      </c>
      <c r="K19" s="82"/>
      <c r="L19" s="82" t="s">
        <v>639</v>
      </c>
      <c r="M19" s="82" t="s">
        <v>640</v>
      </c>
      <c r="N19" s="82" t="s">
        <v>94</v>
      </c>
      <c r="O19" s="91"/>
      <c r="P19" s="82" t="s">
        <v>491</v>
      </c>
      <c r="Q19" s="82" t="s">
        <v>492</v>
      </c>
      <c r="R19" s="91"/>
      <c r="S19" s="82" t="s">
        <v>97</v>
      </c>
      <c r="T19" s="82"/>
      <c r="U19" s="82" t="s">
        <v>641</v>
      </c>
      <c r="V19" s="82" t="s">
        <v>642</v>
      </c>
      <c r="W19" s="82"/>
      <c r="X19" s="82"/>
      <c r="Y19" s="82" t="s">
        <v>102</v>
      </c>
      <c r="Z19" s="82" t="s">
        <v>643</v>
      </c>
      <c r="AA19" s="91"/>
      <c r="AB19" s="82" t="s">
        <v>644</v>
      </c>
      <c r="AC19" s="82"/>
      <c r="AD19" s="82"/>
      <c r="AE19" s="82"/>
      <c r="AF19" s="82" t="s">
        <v>645</v>
      </c>
      <c r="AG19" s="82" t="s">
        <v>645</v>
      </c>
      <c r="AH19" s="82" t="s">
        <v>646</v>
      </c>
      <c r="AI19" s="82"/>
      <c r="AJ19" s="82" t="s">
        <v>647</v>
      </c>
      <c r="AK19" s="82" t="s">
        <v>648</v>
      </c>
      <c r="AL19" s="82" t="s">
        <v>250</v>
      </c>
      <c r="AM19" s="82" t="s">
        <v>649</v>
      </c>
      <c r="AN19" s="82" t="s">
        <v>650</v>
      </c>
      <c r="AO19" s="82" t="s">
        <v>651</v>
      </c>
      <c r="AP19" s="82" t="s">
        <v>117</v>
      </c>
      <c r="AQ19" s="82"/>
      <c r="AR19" s="82" t="s">
        <v>284</v>
      </c>
      <c r="AS19" s="82"/>
      <c r="AT19" s="82"/>
      <c r="AU19" s="82"/>
      <c r="AV19" s="82" t="s">
        <v>123</v>
      </c>
      <c r="AW19" s="82"/>
      <c r="AX19" s="82"/>
      <c r="AY19" s="82"/>
      <c r="AZ19" s="82"/>
      <c r="BA19" s="82"/>
      <c r="BB19" s="82"/>
      <c r="BC19" s="82"/>
      <c r="BD19" s="82"/>
      <c r="BE19" s="91"/>
      <c r="BF19" s="82"/>
      <c r="BG19" s="82"/>
      <c r="BH19" s="82"/>
      <c r="BI19" s="82"/>
      <c r="BJ19" s="82"/>
      <c r="BK19" s="82"/>
      <c r="BL19" s="82" t="s">
        <v>652</v>
      </c>
      <c r="BM19" s="82" t="s">
        <v>653</v>
      </c>
      <c r="BN19" s="82" t="s">
        <v>215</v>
      </c>
      <c r="BO19" s="82" t="s">
        <v>654</v>
      </c>
      <c r="BP19" s="82" t="s">
        <v>217</v>
      </c>
      <c r="BQ19" s="82" t="s">
        <v>250</v>
      </c>
      <c r="BR19" s="82"/>
      <c r="BS19" s="82"/>
      <c r="BT19" s="82"/>
      <c r="BU19" s="82" t="s">
        <v>297</v>
      </c>
      <c r="BV19" s="82" t="s">
        <v>297</v>
      </c>
      <c r="BW19" s="82" t="s">
        <v>220</v>
      </c>
      <c r="BX19" s="82"/>
      <c r="BY19" s="82"/>
      <c r="BZ19" s="82"/>
      <c r="CA19" s="82"/>
      <c r="CB19" s="82"/>
      <c r="CC19" s="82"/>
      <c r="CD19" s="82"/>
      <c r="CE19" s="162"/>
    </row>
    <row r="20" spans="1:83" ht="45" customHeight="1" x14ac:dyDescent="0.25">
      <c r="A20" s="46" t="s">
        <v>485</v>
      </c>
      <c r="B20" s="47">
        <v>7</v>
      </c>
      <c r="C20" s="48" t="s">
        <v>655</v>
      </c>
      <c r="D20" s="248" t="s">
        <v>85</v>
      </c>
      <c r="E20" s="82" t="s">
        <v>86</v>
      </c>
      <c r="F20" s="82" t="s">
        <v>487</v>
      </c>
      <c r="G20" s="82" t="s">
        <v>88</v>
      </c>
      <c r="H20" s="82" t="s">
        <v>89</v>
      </c>
      <c r="I20" s="82" t="s">
        <v>655</v>
      </c>
      <c r="J20" s="82" t="s">
        <v>656</v>
      </c>
      <c r="K20" s="82" t="s">
        <v>136</v>
      </c>
      <c r="L20" s="82" t="s">
        <v>657</v>
      </c>
      <c r="M20" s="82" t="s">
        <v>658</v>
      </c>
      <c r="N20" s="82" t="s">
        <v>94</v>
      </c>
      <c r="O20" s="91"/>
      <c r="P20" s="82" t="s">
        <v>491</v>
      </c>
      <c r="Q20" s="82" t="s">
        <v>492</v>
      </c>
      <c r="R20" s="91"/>
      <c r="S20" s="82" t="s">
        <v>97</v>
      </c>
      <c r="T20" s="82" t="s">
        <v>659</v>
      </c>
      <c r="U20" s="82" t="s">
        <v>660</v>
      </c>
      <c r="V20" s="82" t="s">
        <v>661</v>
      </c>
      <c r="W20" s="82" t="s">
        <v>662</v>
      </c>
      <c r="X20" s="82" t="s">
        <v>155</v>
      </c>
      <c r="Y20" s="82" t="s">
        <v>102</v>
      </c>
      <c r="Z20" s="82" t="s">
        <v>663</v>
      </c>
      <c r="AA20" s="91"/>
      <c r="AB20" s="82" t="s">
        <v>664</v>
      </c>
      <c r="AC20" s="82" t="s">
        <v>664</v>
      </c>
      <c r="AD20" s="82" t="s">
        <v>665</v>
      </c>
      <c r="AE20" s="82" t="s">
        <v>666</v>
      </c>
      <c r="AF20" s="82" t="s">
        <v>667</v>
      </c>
      <c r="AG20" s="82" t="s">
        <v>667</v>
      </c>
      <c r="AH20" s="82" t="s">
        <v>668</v>
      </c>
      <c r="AI20" s="82" t="s">
        <v>669</v>
      </c>
      <c r="AJ20" s="82" t="s">
        <v>136</v>
      </c>
      <c r="AK20" s="82" t="s">
        <v>670</v>
      </c>
      <c r="AL20" s="82" t="s">
        <v>250</v>
      </c>
      <c r="AM20" s="82" t="s">
        <v>671</v>
      </c>
      <c r="AN20" s="82" t="s">
        <v>672</v>
      </c>
      <c r="AO20" s="82" t="s">
        <v>568</v>
      </c>
      <c r="AP20" s="82" t="s">
        <v>117</v>
      </c>
      <c r="AQ20" s="82" t="s">
        <v>569</v>
      </c>
      <c r="AR20" s="82" t="s">
        <v>284</v>
      </c>
      <c r="AS20" s="82" t="s">
        <v>673</v>
      </c>
      <c r="AT20" s="82" t="s">
        <v>674</v>
      </c>
      <c r="AU20" s="82" t="s">
        <v>136</v>
      </c>
      <c r="AV20" s="82" t="s">
        <v>123</v>
      </c>
      <c r="AW20" s="82" t="s">
        <v>124</v>
      </c>
      <c r="AX20" s="82" t="s">
        <v>124</v>
      </c>
      <c r="AY20" s="82" t="s">
        <v>675</v>
      </c>
      <c r="AZ20" s="82" t="s">
        <v>675</v>
      </c>
      <c r="BA20" s="82" t="s">
        <v>171</v>
      </c>
      <c r="BB20" s="82" t="s">
        <v>172</v>
      </c>
      <c r="BC20" s="82" t="s">
        <v>676</v>
      </c>
      <c r="BD20" s="82" t="s">
        <v>677</v>
      </c>
      <c r="BE20" s="91"/>
      <c r="BF20" s="82" t="s">
        <v>678</v>
      </c>
      <c r="BG20" s="82"/>
      <c r="BH20" s="82"/>
      <c r="BI20" s="82"/>
      <c r="BJ20" s="82"/>
      <c r="BK20" s="82"/>
      <c r="BL20" s="82" t="s">
        <v>679</v>
      </c>
      <c r="BM20" s="82" t="s">
        <v>653</v>
      </c>
      <c r="BN20" s="82" t="s">
        <v>215</v>
      </c>
      <c r="BO20" s="82" t="s">
        <v>680</v>
      </c>
      <c r="BP20" s="82" t="s">
        <v>217</v>
      </c>
      <c r="BQ20" s="82" t="s">
        <v>250</v>
      </c>
      <c r="BR20" s="82" t="s">
        <v>123</v>
      </c>
      <c r="BS20" s="82" t="s">
        <v>544</v>
      </c>
      <c r="BT20" s="82" t="s">
        <v>179</v>
      </c>
      <c r="BU20" s="82" t="s">
        <v>139</v>
      </c>
      <c r="BV20" s="82" t="s">
        <v>681</v>
      </c>
      <c r="BW20" s="82" t="s">
        <v>220</v>
      </c>
      <c r="BX20" s="82" t="s">
        <v>182</v>
      </c>
      <c r="BY20" s="82"/>
      <c r="BZ20" s="82"/>
      <c r="CA20" s="82"/>
      <c r="CB20" s="82"/>
      <c r="CC20" s="82"/>
      <c r="CD20" s="82"/>
      <c r="CE20" s="162"/>
    </row>
    <row r="21" spans="1:83" ht="45" customHeight="1" x14ac:dyDescent="0.25">
      <c r="A21" s="46" t="s">
        <v>485</v>
      </c>
      <c r="B21" s="47">
        <v>8</v>
      </c>
      <c r="C21" s="48" t="s">
        <v>682</v>
      </c>
      <c r="D21" s="248" t="s">
        <v>85</v>
      </c>
      <c r="E21" s="82" t="s">
        <v>86</v>
      </c>
      <c r="F21" s="82" t="s">
        <v>487</v>
      </c>
      <c r="G21" s="82" t="s">
        <v>88</v>
      </c>
      <c r="H21" s="82" t="s">
        <v>89</v>
      </c>
      <c r="I21" s="82" t="s">
        <v>682</v>
      </c>
      <c r="J21" s="82" t="s">
        <v>683</v>
      </c>
      <c r="K21" s="82" t="s">
        <v>136</v>
      </c>
      <c r="L21" s="82" t="s">
        <v>92</v>
      </c>
      <c r="M21" s="82" t="s">
        <v>684</v>
      </c>
      <c r="N21" s="82" t="s">
        <v>94</v>
      </c>
      <c r="O21" s="91"/>
      <c r="P21" s="82" t="s">
        <v>491</v>
      </c>
      <c r="Q21" s="82" t="s">
        <v>492</v>
      </c>
      <c r="R21" s="91"/>
      <c r="S21" s="82" t="s">
        <v>97</v>
      </c>
      <c r="T21" s="82" t="s">
        <v>685</v>
      </c>
      <c r="U21" s="82" t="s">
        <v>686</v>
      </c>
      <c r="V21" s="82" t="s">
        <v>687</v>
      </c>
      <c r="W21" s="82" t="s">
        <v>688</v>
      </c>
      <c r="X21" s="82" t="s">
        <v>155</v>
      </c>
      <c r="Y21" s="82" t="s">
        <v>102</v>
      </c>
      <c r="Z21" s="82" t="s">
        <v>663</v>
      </c>
      <c r="AA21" s="91"/>
      <c r="AB21" s="82" t="s">
        <v>689</v>
      </c>
      <c r="AC21" s="82" t="s">
        <v>689</v>
      </c>
      <c r="AD21" s="82" t="s">
        <v>690</v>
      </c>
      <c r="AE21" s="82" t="s">
        <v>691</v>
      </c>
      <c r="AF21" s="82" t="s">
        <v>692</v>
      </c>
      <c r="AG21" s="82" t="s">
        <v>693</v>
      </c>
      <c r="AH21" s="82" t="s">
        <v>694</v>
      </c>
      <c r="AI21" s="82" t="s">
        <v>695</v>
      </c>
      <c r="AJ21" s="82" t="s">
        <v>136</v>
      </c>
      <c r="AK21" s="82" t="s">
        <v>696</v>
      </c>
      <c r="AL21" s="82" t="s">
        <v>250</v>
      </c>
      <c r="AM21" s="82" t="s">
        <v>697</v>
      </c>
      <c r="AN21" s="82" t="s">
        <v>698</v>
      </c>
      <c r="AO21" s="82" t="s">
        <v>568</v>
      </c>
      <c r="AP21" s="82" t="s">
        <v>117</v>
      </c>
      <c r="AQ21" s="82" t="s">
        <v>118</v>
      </c>
      <c r="AR21" s="82" t="s">
        <v>119</v>
      </c>
      <c r="AS21" s="82" t="s">
        <v>204</v>
      </c>
      <c r="AT21" s="82" t="s">
        <v>699</v>
      </c>
      <c r="AU21" s="82" t="s">
        <v>700</v>
      </c>
      <c r="AV21" s="82" t="s">
        <v>123</v>
      </c>
      <c r="AW21" s="82" t="s">
        <v>124</v>
      </c>
      <c r="AX21" s="82" t="s">
        <v>124</v>
      </c>
      <c r="AY21" s="82" t="s">
        <v>170</v>
      </c>
      <c r="AZ21" s="82" t="s">
        <v>701</v>
      </c>
      <c r="BA21" s="82" t="s">
        <v>171</v>
      </c>
      <c r="BB21" s="82" t="s">
        <v>702</v>
      </c>
      <c r="BC21" s="82" t="s">
        <v>703</v>
      </c>
      <c r="BD21" s="82" t="s">
        <v>704</v>
      </c>
      <c r="BE21" s="91"/>
      <c r="BF21" s="82" t="s">
        <v>705</v>
      </c>
      <c r="BG21" s="82"/>
      <c r="BH21" s="82"/>
      <c r="BI21" s="82"/>
      <c r="BJ21" s="82"/>
      <c r="BK21" s="82"/>
      <c r="BL21" s="82" t="s">
        <v>576</v>
      </c>
      <c r="BM21" s="82" t="s">
        <v>512</v>
      </c>
      <c r="BN21" s="82" t="s">
        <v>706</v>
      </c>
      <c r="BO21" s="82" t="s">
        <v>707</v>
      </c>
      <c r="BP21" s="82" t="s">
        <v>135</v>
      </c>
      <c r="BQ21" s="82" t="s">
        <v>250</v>
      </c>
      <c r="BR21" s="82" t="s">
        <v>136</v>
      </c>
      <c r="BS21" s="82" t="s">
        <v>708</v>
      </c>
      <c r="BT21" s="82" t="s">
        <v>179</v>
      </c>
      <c r="BU21" s="82" t="s">
        <v>139</v>
      </c>
      <c r="BV21" s="82" t="s">
        <v>709</v>
      </c>
      <c r="BW21" s="82" t="s">
        <v>253</v>
      </c>
      <c r="BX21" s="82" t="s">
        <v>182</v>
      </c>
      <c r="BY21" s="82" t="s">
        <v>710</v>
      </c>
      <c r="BZ21" s="82" t="s">
        <v>711</v>
      </c>
      <c r="CA21" s="82" t="s">
        <v>712</v>
      </c>
      <c r="CB21" s="82" t="s">
        <v>145</v>
      </c>
      <c r="CC21" s="82" t="s">
        <v>146</v>
      </c>
      <c r="CD21" s="82" t="s">
        <v>713</v>
      </c>
      <c r="CE21" s="162"/>
    </row>
    <row r="22" spans="1:83" ht="45" customHeight="1" x14ac:dyDescent="0.25">
      <c r="A22" s="46" t="s">
        <v>485</v>
      </c>
      <c r="B22" s="47">
        <v>9</v>
      </c>
      <c r="C22" s="48" t="s">
        <v>714</v>
      </c>
      <c r="D22" s="248" t="s">
        <v>85</v>
      </c>
      <c r="E22" s="82" t="s">
        <v>86</v>
      </c>
      <c r="F22" s="82" t="s">
        <v>487</v>
      </c>
      <c r="G22" s="82" t="s">
        <v>88</v>
      </c>
      <c r="H22" s="82" t="s">
        <v>89</v>
      </c>
      <c r="I22" s="82" t="s">
        <v>714</v>
      </c>
      <c r="J22" s="82" t="s">
        <v>715</v>
      </c>
      <c r="K22" s="82" t="s">
        <v>136</v>
      </c>
      <c r="L22" s="82" t="s">
        <v>716</v>
      </c>
      <c r="M22" s="82" t="s">
        <v>717</v>
      </c>
      <c r="N22" s="82" t="s">
        <v>94</v>
      </c>
      <c r="O22" s="91"/>
      <c r="P22" s="82" t="s">
        <v>491</v>
      </c>
      <c r="Q22" s="82" t="s">
        <v>492</v>
      </c>
      <c r="R22" s="91"/>
      <c r="S22" s="82" t="s">
        <v>97</v>
      </c>
      <c r="T22" s="82" t="s">
        <v>718</v>
      </c>
      <c r="U22" s="82" t="s">
        <v>719</v>
      </c>
      <c r="V22" s="82" t="s">
        <v>720</v>
      </c>
      <c r="W22" s="82" t="s">
        <v>721</v>
      </c>
      <c r="X22" s="82" t="s">
        <v>155</v>
      </c>
      <c r="Y22" s="82" t="s">
        <v>102</v>
      </c>
      <c r="Z22" s="82" t="s">
        <v>663</v>
      </c>
      <c r="AA22" s="91"/>
      <c r="AB22" s="82" t="s">
        <v>722</v>
      </c>
      <c r="AC22" s="82" t="s">
        <v>722</v>
      </c>
      <c r="AD22" s="82" t="s">
        <v>723</v>
      </c>
      <c r="AE22" s="82" t="s">
        <v>724</v>
      </c>
      <c r="AF22" s="82" t="s">
        <v>725</v>
      </c>
      <c r="AG22" s="82" t="s">
        <v>725</v>
      </c>
      <c r="AH22" s="82" t="s">
        <v>726</v>
      </c>
      <c r="AI22" s="82" t="s">
        <v>727</v>
      </c>
      <c r="AJ22" s="82" t="s">
        <v>136</v>
      </c>
      <c r="AK22" s="82" t="s">
        <v>728</v>
      </c>
      <c r="AL22" s="82" t="s">
        <v>250</v>
      </c>
      <c r="AM22" s="82" t="s">
        <v>729</v>
      </c>
      <c r="AN22" s="82" t="s">
        <v>730</v>
      </c>
      <c r="AO22" s="82" t="s">
        <v>731</v>
      </c>
      <c r="AP22" s="82" t="s">
        <v>117</v>
      </c>
      <c r="AQ22" s="82" t="s">
        <v>569</v>
      </c>
      <c r="AR22" s="82" t="s">
        <v>119</v>
      </c>
      <c r="AS22" s="82" t="s">
        <v>732</v>
      </c>
      <c r="AT22" s="82" t="s">
        <v>733</v>
      </c>
      <c r="AU22" s="82" t="s">
        <v>136</v>
      </c>
      <c r="AV22" s="82" t="s">
        <v>123</v>
      </c>
      <c r="AW22" s="82" t="s">
        <v>124</v>
      </c>
      <c r="AX22" s="82" t="s">
        <v>124</v>
      </c>
      <c r="AY22" s="82" t="s">
        <v>734</v>
      </c>
      <c r="AZ22" s="82" t="s">
        <v>735</v>
      </c>
      <c r="BA22" s="82" t="s">
        <v>736</v>
      </c>
      <c r="BB22" s="82" t="s">
        <v>737</v>
      </c>
      <c r="BC22" s="82" t="s">
        <v>738</v>
      </c>
      <c r="BD22" s="82" t="s">
        <v>739</v>
      </c>
      <c r="BE22" s="91"/>
      <c r="BF22" s="82" t="s">
        <v>740</v>
      </c>
      <c r="BG22" s="82"/>
      <c r="BH22" s="82"/>
      <c r="BI22" s="82"/>
      <c r="BJ22" s="82"/>
      <c r="BK22" s="82"/>
      <c r="BL22" s="82" t="s">
        <v>576</v>
      </c>
      <c r="BM22" s="82" t="s">
        <v>653</v>
      </c>
      <c r="BN22" s="82" t="s">
        <v>215</v>
      </c>
      <c r="BO22" s="82" t="s">
        <v>136</v>
      </c>
      <c r="BP22" s="82" t="s">
        <v>135</v>
      </c>
      <c r="BQ22" s="82" t="s">
        <v>250</v>
      </c>
      <c r="BR22" s="82" t="s">
        <v>136</v>
      </c>
      <c r="BS22" s="82" t="s">
        <v>741</v>
      </c>
      <c r="BT22" s="82" t="s">
        <v>742</v>
      </c>
      <c r="BU22" s="82" t="s">
        <v>139</v>
      </c>
      <c r="BV22" s="82" t="s">
        <v>139</v>
      </c>
      <c r="BW22" s="82" t="s">
        <v>253</v>
      </c>
      <c r="BX22" s="82" t="s">
        <v>182</v>
      </c>
      <c r="BY22" s="82"/>
      <c r="BZ22" s="82"/>
      <c r="CA22" s="82"/>
      <c r="CB22" s="82"/>
      <c r="CC22" s="82"/>
      <c r="CD22" s="82"/>
      <c r="CE22" s="162"/>
    </row>
    <row r="23" spans="1:83" ht="45" customHeight="1" x14ac:dyDescent="0.25">
      <c r="A23" s="46" t="s">
        <v>485</v>
      </c>
      <c r="B23" s="47">
        <v>10</v>
      </c>
      <c r="C23" s="48" t="s">
        <v>743</v>
      </c>
      <c r="D23" s="248" t="s">
        <v>85</v>
      </c>
      <c r="E23" s="82" t="s">
        <v>86</v>
      </c>
      <c r="F23" s="82" t="s">
        <v>487</v>
      </c>
      <c r="G23" s="82" t="s">
        <v>88</v>
      </c>
      <c r="H23" s="82" t="s">
        <v>89</v>
      </c>
      <c r="I23" s="82" t="s">
        <v>743</v>
      </c>
      <c r="J23" s="82" t="s">
        <v>744</v>
      </c>
      <c r="K23" s="82" t="s">
        <v>440</v>
      </c>
      <c r="L23" s="82" t="s">
        <v>745</v>
      </c>
      <c r="M23" s="82" t="s">
        <v>746</v>
      </c>
      <c r="N23" s="82" t="s">
        <v>94</v>
      </c>
      <c r="O23" s="91"/>
      <c r="P23" s="82" t="s">
        <v>491</v>
      </c>
      <c r="Q23" s="82" t="s">
        <v>492</v>
      </c>
      <c r="R23" s="91"/>
      <c r="S23" s="82" t="s">
        <v>97</v>
      </c>
      <c r="T23" s="82" t="s">
        <v>747</v>
      </c>
      <c r="U23" s="82" t="s">
        <v>748</v>
      </c>
      <c r="V23" s="82" t="s">
        <v>749</v>
      </c>
      <c r="W23" s="82" t="s">
        <v>750</v>
      </c>
      <c r="X23" s="82" t="s">
        <v>751</v>
      </c>
      <c r="Y23" s="82" t="s">
        <v>102</v>
      </c>
      <c r="Z23" s="82" t="s">
        <v>663</v>
      </c>
      <c r="AA23" s="91"/>
      <c r="AB23" s="82" t="s">
        <v>752</v>
      </c>
      <c r="AC23" s="82" t="s">
        <v>752</v>
      </c>
      <c r="AD23" s="82" t="s">
        <v>753</v>
      </c>
      <c r="AE23" s="82" t="s">
        <v>754</v>
      </c>
      <c r="AF23" s="82" t="s">
        <v>755</v>
      </c>
      <c r="AG23" s="82" t="s">
        <v>756</v>
      </c>
      <c r="AH23" s="82" t="s">
        <v>757</v>
      </c>
      <c r="AI23" s="82" t="s">
        <v>758</v>
      </c>
      <c r="AJ23" s="82" t="s">
        <v>759</v>
      </c>
      <c r="AK23" s="82" t="s">
        <v>760</v>
      </c>
      <c r="AL23" s="82" t="s">
        <v>250</v>
      </c>
      <c r="AM23" s="82" t="s">
        <v>761</v>
      </c>
      <c r="AN23" s="82" t="s">
        <v>762</v>
      </c>
      <c r="AO23" s="82" t="s">
        <v>568</v>
      </c>
      <c r="AP23" s="82" t="s">
        <v>117</v>
      </c>
      <c r="AQ23" s="82" t="s">
        <v>569</v>
      </c>
      <c r="AR23" s="82" t="s">
        <v>119</v>
      </c>
      <c r="AS23" s="82" t="s">
        <v>204</v>
      </c>
      <c r="AT23" s="82"/>
      <c r="AU23" s="82" t="s">
        <v>440</v>
      </c>
      <c r="AV23" s="82" t="s">
        <v>123</v>
      </c>
      <c r="AW23" s="82" t="s">
        <v>124</v>
      </c>
      <c r="AX23" s="82" t="s">
        <v>124</v>
      </c>
      <c r="AY23" s="82" t="s">
        <v>763</v>
      </c>
      <c r="AZ23" s="82" t="s">
        <v>763</v>
      </c>
      <c r="BA23" s="82" t="s">
        <v>171</v>
      </c>
      <c r="BB23" s="82" t="s">
        <v>764</v>
      </c>
      <c r="BC23" s="82"/>
      <c r="BD23" s="82"/>
      <c r="BE23" s="91"/>
      <c r="BF23" s="82" t="s">
        <v>765</v>
      </c>
      <c r="BG23" s="82"/>
      <c r="BH23" s="82"/>
      <c r="BI23" s="82"/>
      <c r="BJ23" s="82"/>
      <c r="BK23" s="82"/>
      <c r="BL23" s="82" t="s">
        <v>213</v>
      </c>
      <c r="BM23" s="82" t="s">
        <v>512</v>
      </c>
      <c r="BN23" s="82" t="s">
        <v>653</v>
      </c>
      <c r="BO23" s="82" t="s">
        <v>766</v>
      </c>
      <c r="BP23" s="82" t="s">
        <v>217</v>
      </c>
      <c r="BQ23" s="82" t="s">
        <v>250</v>
      </c>
      <c r="BR23" s="82" t="s">
        <v>136</v>
      </c>
      <c r="BS23" s="82" t="s">
        <v>767</v>
      </c>
      <c r="BT23" s="82" t="s">
        <v>179</v>
      </c>
      <c r="BU23" s="82" t="s">
        <v>139</v>
      </c>
      <c r="BV23" s="82" t="s">
        <v>636</v>
      </c>
      <c r="BW23" s="82" t="s">
        <v>545</v>
      </c>
      <c r="BX23" s="82" t="s">
        <v>182</v>
      </c>
      <c r="BY23" s="82" t="s">
        <v>768</v>
      </c>
      <c r="BZ23" s="82" t="s">
        <v>769</v>
      </c>
      <c r="CA23" s="82" t="s">
        <v>770</v>
      </c>
      <c r="CB23" s="82" t="s">
        <v>145</v>
      </c>
      <c r="CC23" s="82" t="s">
        <v>146</v>
      </c>
      <c r="CD23" s="82" t="s">
        <v>771</v>
      </c>
      <c r="CE23" s="162"/>
    </row>
    <row r="24" spans="1:83" ht="45" customHeight="1" x14ac:dyDescent="0.25">
      <c r="A24" s="46" t="s">
        <v>485</v>
      </c>
      <c r="B24" s="47">
        <v>11</v>
      </c>
      <c r="C24" s="48" t="s">
        <v>772</v>
      </c>
      <c r="D24" s="248" t="s">
        <v>85</v>
      </c>
      <c r="E24" s="82" t="s">
        <v>86</v>
      </c>
      <c r="F24" s="82" t="s">
        <v>487</v>
      </c>
      <c r="G24" s="82" t="s">
        <v>88</v>
      </c>
      <c r="H24" s="82" t="s">
        <v>89</v>
      </c>
      <c r="I24" s="82" t="s">
        <v>772</v>
      </c>
      <c r="J24" s="82" t="s">
        <v>773</v>
      </c>
      <c r="K24" s="82" t="s">
        <v>136</v>
      </c>
      <c r="L24" s="82" t="s">
        <v>774</v>
      </c>
      <c r="M24" s="82" t="s">
        <v>775</v>
      </c>
      <c r="N24" s="82" t="s">
        <v>94</v>
      </c>
      <c r="O24" s="91"/>
      <c r="P24" s="82" t="s">
        <v>491</v>
      </c>
      <c r="Q24" s="82" t="s">
        <v>492</v>
      </c>
      <c r="R24" s="91"/>
      <c r="S24" s="82" t="s">
        <v>97</v>
      </c>
      <c r="T24" s="82" t="s">
        <v>776</v>
      </c>
      <c r="U24" s="82" t="s">
        <v>777</v>
      </c>
      <c r="V24" s="82" t="s">
        <v>91</v>
      </c>
      <c r="W24" s="82" t="s">
        <v>778</v>
      </c>
      <c r="X24" s="82" t="s">
        <v>155</v>
      </c>
      <c r="Y24" s="82" t="s">
        <v>102</v>
      </c>
      <c r="Z24" s="82" t="s">
        <v>663</v>
      </c>
      <c r="AA24" s="91"/>
      <c r="AB24" s="82" t="s">
        <v>779</v>
      </c>
      <c r="AC24" s="82" t="s">
        <v>779</v>
      </c>
      <c r="AD24" s="82" t="s">
        <v>780</v>
      </c>
      <c r="AE24" s="82" t="s">
        <v>781</v>
      </c>
      <c r="AF24" s="82" t="s">
        <v>782</v>
      </c>
      <c r="AG24" s="82" t="s">
        <v>782</v>
      </c>
      <c r="AH24" s="82" t="s">
        <v>783</v>
      </c>
      <c r="AI24" s="82" t="s">
        <v>784</v>
      </c>
      <c r="AJ24" s="82" t="s">
        <v>136</v>
      </c>
      <c r="AK24" s="82" t="s">
        <v>785</v>
      </c>
      <c r="AL24" s="82" t="s">
        <v>250</v>
      </c>
      <c r="AM24" s="82" t="s">
        <v>786</v>
      </c>
      <c r="AN24" s="82" t="s">
        <v>787</v>
      </c>
      <c r="AO24" s="82" t="s">
        <v>568</v>
      </c>
      <c r="AP24" s="82" t="s">
        <v>117</v>
      </c>
      <c r="AQ24" s="82" t="s">
        <v>788</v>
      </c>
      <c r="AR24" s="82" t="s">
        <v>119</v>
      </c>
      <c r="AS24" s="82" t="s">
        <v>789</v>
      </c>
      <c r="AT24" s="82" t="s">
        <v>790</v>
      </c>
      <c r="AU24" s="82" t="s">
        <v>122</v>
      </c>
      <c r="AV24" s="82" t="s">
        <v>123</v>
      </c>
      <c r="AW24" s="82" t="s">
        <v>124</v>
      </c>
      <c r="AX24" s="82" t="s">
        <v>124</v>
      </c>
      <c r="AY24" s="82" t="s">
        <v>791</v>
      </c>
      <c r="AZ24" s="82" t="s">
        <v>170</v>
      </c>
      <c r="BA24" s="82" t="s">
        <v>792</v>
      </c>
      <c r="BB24" s="82" t="s">
        <v>793</v>
      </c>
      <c r="BC24" s="82" t="s">
        <v>794</v>
      </c>
      <c r="BD24" s="82" t="s">
        <v>795</v>
      </c>
      <c r="BE24" s="91"/>
      <c r="BF24" s="82" t="s">
        <v>796</v>
      </c>
      <c r="BG24" s="82"/>
      <c r="BH24" s="82"/>
      <c r="BI24" s="82"/>
      <c r="BJ24" s="82"/>
      <c r="BK24" s="82"/>
      <c r="BL24" s="82" t="s">
        <v>797</v>
      </c>
      <c r="BM24" s="82" t="s">
        <v>512</v>
      </c>
      <c r="BN24" s="82" t="s">
        <v>215</v>
      </c>
      <c r="BO24" s="82" t="s">
        <v>798</v>
      </c>
      <c r="BP24" s="82" t="s">
        <v>135</v>
      </c>
      <c r="BQ24" s="82" t="s">
        <v>250</v>
      </c>
      <c r="BR24" s="82" t="s">
        <v>136</v>
      </c>
      <c r="BS24" s="82" t="s">
        <v>799</v>
      </c>
      <c r="BT24" s="82" t="s">
        <v>179</v>
      </c>
      <c r="BU24" s="82" t="s">
        <v>139</v>
      </c>
      <c r="BV24" s="82" t="s">
        <v>139</v>
      </c>
      <c r="BW24" s="82" t="s">
        <v>253</v>
      </c>
      <c r="BX24" s="82" t="s">
        <v>182</v>
      </c>
      <c r="BY24" s="82"/>
      <c r="BZ24" s="82"/>
      <c r="CA24" s="82"/>
      <c r="CB24" s="82"/>
      <c r="CC24" s="82"/>
      <c r="CD24" s="82"/>
      <c r="CE24" s="162"/>
    </row>
    <row r="25" spans="1:83" ht="45" customHeight="1" x14ac:dyDescent="0.25">
      <c r="A25" s="46" t="s">
        <v>485</v>
      </c>
      <c r="B25" s="47">
        <v>12</v>
      </c>
      <c r="C25" s="48" t="s">
        <v>800</v>
      </c>
      <c r="D25" s="248" t="s">
        <v>85</v>
      </c>
      <c r="E25" s="82" t="s">
        <v>86</v>
      </c>
      <c r="F25" s="82" t="s">
        <v>487</v>
      </c>
      <c r="G25" s="82" t="s">
        <v>88</v>
      </c>
      <c r="H25" s="82" t="s">
        <v>89</v>
      </c>
      <c r="I25" s="82" t="s">
        <v>800</v>
      </c>
      <c r="J25" s="82" t="s">
        <v>801</v>
      </c>
      <c r="K25" s="82" t="s">
        <v>136</v>
      </c>
      <c r="L25" s="82" t="s">
        <v>92</v>
      </c>
      <c r="M25" s="82" t="s">
        <v>802</v>
      </c>
      <c r="N25" s="82" t="s">
        <v>94</v>
      </c>
      <c r="O25" s="91"/>
      <c r="P25" s="82" t="s">
        <v>491</v>
      </c>
      <c r="Q25" s="82" t="s">
        <v>492</v>
      </c>
      <c r="R25" s="91"/>
      <c r="S25" s="82" t="s">
        <v>97</v>
      </c>
      <c r="T25" s="82" t="s">
        <v>803</v>
      </c>
      <c r="U25" s="82" t="s">
        <v>804</v>
      </c>
      <c r="V25" s="82" t="s">
        <v>805</v>
      </c>
      <c r="W25" s="82" t="s">
        <v>806</v>
      </c>
      <c r="X25" s="82" t="s">
        <v>383</v>
      </c>
      <c r="Y25" s="82" t="s">
        <v>102</v>
      </c>
      <c r="Z25" s="82" t="s">
        <v>663</v>
      </c>
      <c r="AA25" s="91"/>
      <c r="AB25" s="82" t="s">
        <v>807</v>
      </c>
      <c r="AC25" s="82" t="s">
        <v>807</v>
      </c>
      <c r="AD25" s="82" t="s">
        <v>808</v>
      </c>
      <c r="AE25" s="82" t="s">
        <v>809</v>
      </c>
      <c r="AF25" s="82" t="s">
        <v>810</v>
      </c>
      <c r="AG25" s="82" t="s">
        <v>811</v>
      </c>
      <c r="AH25" s="82" t="s">
        <v>812</v>
      </c>
      <c r="AI25" s="82" t="s">
        <v>813</v>
      </c>
      <c r="AJ25" s="82" t="s">
        <v>814</v>
      </c>
      <c r="AK25" s="82" t="s">
        <v>815</v>
      </c>
      <c r="AL25" s="82" t="s">
        <v>250</v>
      </c>
      <c r="AM25" s="82" t="s">
        <v>816</v>
      </c>
      <c r="AN25" s="82" t="s">
        <v>817</v>
      </c>
      <c r="AO25" s="82" t="s">
        <v>568</v>
      </c>
      <c r="AP25" s="82" t="s">
        <v>117</v>
      </c>
      <c r="AQ25" s="82" t="s">
        <v>569</v>
      </c>
      <c r="AR25" s="82" t="s">
        <v>284</v>
      </c>
      <c r="AS25" s="82" t="s">
        <v>673</v>
      </c>
      <c r="AT25" s="82" t="s">
        <v>674</v>
      </c>
      <c r="AU25" s="82" t="s">
        <v>818</v>
      </c>
      <c r="AV25" s="82" t="s">
        <v>123</v>
      </c>
      <c r="AW25" s="82" t="s">
        <v>124</v>
      </c>
      <c r="AX25" s="82" t="s">
        <v>124</v>
      </c>
      <c r="AY25" s="82" t="s">
        <v>819</v>
      </c>
      <c r="AZ25" s="82" t="s">
        <v>820</v>
      </c>
      <c r="BA25" s="82" t="s">
        <v>171</v>
      </c>
      <c r="BB25" s="82" t="s">
        <v>290</v>
      </c>
      <c r="BC25" s="82" t="s">
        <v>821</v>
      </c>
      <c r="BD25" s="82" t="s">
        <v>822</v>
      </c>
      <c r="BE25" s="91"/>
      <c r="BF25" s="82" t="s">
        <v>823</v>
      </c>
      <c r="BG25" s="82"/>
      <c r="BH25" s="82"/>
      <c r="BI25" s="82"/>
      <c r="BJ25" s="82"/>
      <c r="BK25" s="82"/>
      <c r="BL25" s="82" t="s">
        <v>824</v>
      </c>
      <c r="BM25" s="82" t="s">
        <v>512</v>
      </c>
      <c r="BN25" s="82" t="s">
        <v>512</v>
      </c>
      <c r="BO25" s="82" t="s">
        <v>825</v>
      </c>
      <c r="BP25" s="82" t="s">
        <v>135</v>
      </c>
      <c r="BQ25" s="82" t="s">
        <v>250</v>
      </c>
      <c r="BR25" s="82" t="s">
        <v>440</v>
      </c>
      <c r="BS25" s="82" t="s">
        <v>297</v>
      </c>
      <c r="BT25" s="82" t="s">
        <v>179</v>
      </c>
      <c r="BU25" s="82" t="s">
        <v>139</v>
      </c>
      <c r="BV25" s="82" t="s">
        <v>607</v>
      </c>
      <c r="BW25" s="82" t="s">
        <v>253</v>
      </c>
      <c r="BX25" s="82" t="s">
        <v>182</v>
      </c>
      <c r="BY25" s="82"/>
      <c r="BZ25" s="82"/>
      <c r="CA25" s="82"/>
      <c r="CB25" s="82"/>
      <c r="CC25" s="82"/>
      <c r="CD25" s="82"/>
      <c r="CE25" s="162"/>
    </row>
    <row r="26" spans="1:83" ht="45" customHeight="1" x14ac:dyDescent="0.25">
      <c r="A26" s="46" t="s">
        <v>485</v>
      </c>
      <c r="B26" s="47">
        <v>13</v>
      </c>
      <c r="C26" s="48" t="s">
        <v>826</v>
      </c>
      <c r="D26" s="248" t="s">
        <v>85</v>
      </c>
      <c r="E26" s="82" t="s">
        <v>86</v>
      </c>
      <c r="F26" s="82" t="s">
        <v>487</v>
      </c>
      <c r="G26" s="82" t="s">
        <v>88</v>
      </c>
      <c r="H26" s="82" t="s">
        <v>89</v>
      </c>
      <c r="I26" s="82" t="s">
        <v>826</v>
      </c>
      <c r="J26" s="82" t="s">
        <v>827</v>
      </c>
      <c r="K26" s="82" t="s">
        <v>136</v>
      </c>
      <c r="L26" s="82" t="s">
        <v>828</v>
      </c>
      <c r="M26" s="82" t="s">
        <v>829</v>
      </c>
      <c r="N26" s="82" t="s">
        <v>94</v>
      </c>
      <c r="O26" s="91"/>
      <c r="P26" s="82" t="s">
        <v>491</v>
      </c>
      <c r="Q26" s="82" t="s">
        <v>492</v>
      </c>
      <c r="R26" s="91"/>
      <c r="S26" s="82" t="s">
        <v>97</v>
      </c>
      <c r="T26" s="82" t="s">
        <v>830</v>
      </c>
      <c r="U26" s="82" t="s">
        <v>831</v>
      </c>
      <c r="V26" s="82" t="s">
        <v>832</v>
      </c>
      <c r="W26" s="82" t="s">
        <v>136</v>
      </c>
      <c r="X26" s="82" t="s">
        <v>751</v>
      </c>
      <c r="Y26" s="82" t="s">
        <v>102</v>
      </c>
      <c r="Z26" s="82" t="s">
        <v>663</v>
      </c>
      <c r="AA26" s="91"/>
      <c r="AB26" s="82" t="s">
        <v>833</v>
      </c>
      <c r="AC26" s="82" t="s">
        <v>833</v>
      </c>
      <c r="AD26" s="82" t="s">
        <v>834</v>
      </c>
      <c r="AE26" s="82" t="s">
        <v>835</v>
      </c>
      <c r="AF26" s="82" t="s">
        <v>836</v>
      </c>
      <c r="AG26" s="82" t="s">
        <v>136</v>
      </c>
      <c r="AH26" s="82" t="s">
        <v>837</v>
      </c>
      <c r="AI26" s="82" t="s">
        <v>838</v>
      </c>
      <c r="AJ26" s="82" t="s">
        <v>136</v>
      </c>
      <c r="AK26" s="82" t="s">
        <v>839</v>
      </c>
      <c r="AL26" s="82" t="s">
        <v>250</v>
      </c>
      <c r="AM26" s="82" t="s">
        <v>840</v>
      </c>
      <c r="AN26" s="82" t="s">
        <v>841</v>
      </c>
      <c r="AO26" s="82" t="s">
        <v>568</v>
      </c>
      <c r="AP26" s="82" t="s">
        <v>117</v>
      </c>
      <c r="AQ26" s="82" t="s">
        <v>569</v>
      </c>
      <c r="AR26" s="82" t="s">
        <v>119</v>
      </c>
      <c r="AS26" s="82" t="s">
        <v>842</v>
      </c>
      <c r="AT26" s="82" t="s">
        <v>843</v>
      </c>
      <c r="AU26" s="82" t="s">
        <v>844</v>
      </c>
      <c r="AV26" s="82" t="s">
        <v>123</v>
      </c>
      <c r="AW26" s="82" t="s">
        <v>124</v>
      </c>
      <c r="AX26" s="82" t="s">
        <v>124</v>
      </c>
      <c r="AY26" s="82" t="s">
        <v>170</v>
      </c>
      <c r="AZ26" s="82" t="s">
        <v>845</v>
      </c>
      <c r="BA26" s="82" t="s">
        <v>846</v>
      </c>
      <c r="BB26" s="82" t="s">
        <v>847</v>
      </c>
      <c r="BC26" s="82" t="s">
        <v>848</v>
      </c>
      <c r="BD26" s="82" t="s">
        <v>849</v>
      </c>
      <c r="BE26" s="91"/>
      <c r="BF26" s="82" t="s">
        <v>850</v>
      </c>
      <c r="BG26" s="82"/>
      <c r="BH26" s="82"/>
      <c r="BI26" s="82"/>
      <c r="BJ26" s="82"/>
      <c r="BK26" s="82"/>
      <c r="BL26" s="82" t="s">
        <v>652</v>
      </c>
      <c r="BM26" s="82" t="s">
        <v>653</v>
      </c>
      <c r="BN26" s="82" t="s">
        <v>215</v>
      </c>
      <c r="BO26" s="82" t="s">
        <v>851</v>
      </c>
      <c r="BP26" s="82" t="s">
        <v>217</v>
      </c>
      <c r="BQ26" s="82" t="s">
        <v>250</v>
      </c>
      <c r="BR26" s="82" t="s">
        <v>136</v>
      </c>
      <c r="BS26" s="82" t="s">
        <v>852</v>
      </c>
      <c r="BT26" s="82" t="s">
        <v>179</v>
      </c>
      <c r="BU26" s="82" t="s">
        <v>139</v>
      </c>
      <c r="BV26" s="82" t="s">
        <v>853</v>
      </c>
      <c r="BW26" s="82" t="s">
        <v>140</v>
      </c>
      <c r="BX26" s="82" t="s">
        <v>854</v>
      </c>
      <c r="BY26" s="82"/>
      <c r="BZ26" s="82"/>
      <c r="CA26" s="82"/>
      <c r="CB26" s="82"/>
      <c r="CC26" s="82"/>
      <c r="CD26" s="82"/>
      <c r="CE26" s="162"/>
    </row>
    <row r="27" spans="1:83" ht="45" customHeight="1" x14ac:dyDescent="0.25">
      <c r="A27" s="46" t="s">
        <v>485</v>
      </c>
      <c r="B27" s="47">
        <v>14</v>
      </c>
      <c r="C27" s="48" t="s">
        <v>855</v>
      </c>
      <c r="D27" s="248" t="s">
        <v>85</v>
      </c>
      <c r="E27" s="82" t="s">
        <v>86</v>
      </c>
      <c r="F27" s="82" t="s">
        <v>487</v>
      </c>
      <c r="G27" s="82" t="s">
        <v>88</v>
      </c>
      <c r="H27" s="82" t="s">
        <v>89</v>
      </c>
      <c r="I27" s="82" t="s">
        <v>855</v>
      </c>
      <c r="J27" s="82" t="s">
        <v>856</v>
      </c>
      <c r="K27" s="82" t="s">
        <v>123</v>
      </c>
      <c r="L27" s="82" t="s">
        <v>857</v>
      </c>
      <c r="M27" s="82" t="s">
        <v>858</v>
      </c>
      <c r="N27" s="82" t="s">
        <v>94</v>
      </c>
      <c r="O27" s="91"/>
      <c r="P27" s="82" t="s">
        <v>491</v>
      </c>
      <c r="Q27" s="82" t="s">
        <v>492</v>
      </c>
      <c r="R27" s="91"/>
      <c r="S27" s="82" t="s">
        <v>97</v>
      </c>
      <c r="T27" s="82" t="s">
        <v>859</v>
      </c>
      <c r="U27" s="82" t="s">
        <v>860</v>
      </c>
      <c r="V27" s="82" t="s">
        <v>861</v>
      </c>
      <c r="W27" s="82" t="s">
        <v>862</v>
      </c>
      <c r="X27" s="82" t="s">
        <v>155</v>
      </c>
      <c r="Y27" s="82" t="s">
        <v>102</v>
      </c>
      <c r="Z27" s="82" t="s">
        <v>663</v>
      </c>
      <c r="AA27" s="91"/>
      <c r="AB27" s="82" t="s">
        <v>863</v>
      </c>
      <c r="AC27" s="82" t="s">
        <v>863</v>
      </c>
      <c r="AD27" s="82" t="s">
        <v>864</v>
      </c>
      <c r="AE27" s="82" t="s">
        <v>865</v>
      </c>
      <c r="AF27" s="82" t="s">
        <v>866</v>
      </c>
      <c r="AG27" s="82" t="s">
        <v>866</v>
      </c>
      <c r="AH27" s="82" t="s">
        <v>867</v>
      </c>
      <c r="AI27" s="82" t="s">
        <v>868</v>
      </c>
      <c r="AJ27" s="82" t="s">
        <v>136</v>
      </c>
      <c r="AK27" s="82" t="s">
        <v>869</v>
      </c>
      <c r="AL27" s="82" t="s">
        <v>250</v>
      </c>
      <c r="AM27" s="82" t="s">
        <v>870</v>
      </c>
      <c r="AN27" s="82" t="s">
        <v>871</v>
      </c>
      <c r="AO27" s="82" t="s">
        <v>872</v>
      </c>
      <c r="AP27" s="82" t="s">
        <v>117</v>
      </c>
      <c r="AQ27" s="82" t="s">
        <v>569</v>
      </c>
      <c r="AR27" s="82" t="s">
        <v>119</v>
      </c>
      <c r="AS27" s="82" t="s">
        <v>324</v>
      </c>
      <c r="AT27" s="82" t="s">
        <v>873</v>
      </c>
      <c r="AU27" s="82" t="s">
        <v>874</v>
      </c>
      <c r="AV27" s="82" t="s">
        <v>123</v>
      </c>
      <c r="AW27" s="82" t="s">
        <v>124</v>
      </c>
      <c r="AX27" s="82" t="s">
        <v>124</v>
      </c>
      <c r="AY27" s="82" t="s">
        <v>875</v>
      </c>
      <c r="AZ27" s="82" t="s">
        <v>875</v>
      </c>
      <c r="BA27" s="82" t="s">
        <v>876</v>
      </c>
      <c r="BB27" s="82" t="s">
        <v>877</v>
      </c>
      <c r="BC27" s="82" t="s">
        <v>878</v>
      </c>
      <c r="BD27" s="82" t="s">
        <v>879</v>
      </c>
      <c r="BE27" s="91"/>
      <c r="BF27" s="82" t="s">
        <v>880</v>
      </c>
      <c r="BG27" s="82"/>
      <c r="BH27" s="82"/>
      <c r="BI27" s="82"/>
      <c r="BJ27" s="82"/>
      <c r="BK27" s="82"/>
      <c r="BL27" s="82" t="s">
        <v>881</v>
      </c>
      <c r="BM27" s="82" t="s">
        <v>215</v>
      </c>
      <c r="BN27" s="82" t="s">
        <v>653</v>
      </c>
      <c r="BO27" s="82" t="s">
        <v>882</v>
      </c>
      <c r="BP27" s="82" t="s">
        <v>217</v>
      </c>
      <c r="BQ27" s="82" t="s">
        <v>250</v>
      </c>
      <c r="BR27" s="82" t="s">
        <v>136</v>
      </c>
      <c r="BS27" s="82" t="s">
        <v>883</v>
      </c>
      <c r="BT27" s="82" t="s">
        <v>179</v>
      </c>
      <c r="BU27" s="82" t="s">
        <v>139</v>
      </c>
      <c r="BV27" s="82" t="s">
        <v>139</v>
      </c>
      <c r="BW27" s="82" t="s">
        <v>220</v>
      </c>
      <c r="BX27" s="82" t="s">
        <v>182</v>
      </c>
      <c r="BY27" s="82"/>
      <c r="BZ27" s="82"/>
      <c r="CA27" s="82"/>
      <c r="CB27" s="82"/>
      <c r="CC27" s="82"/>
      <c r="CD27" s="82"/>
      <c r="CE27" s="162"/>
    </row>
    <row r="28" spans="1:83" ht="45" customHeight="1" x14ac:dyDescent="0.25">
      <c r="A28" s="46" t="s">
        <v>485</v>
      </c>
      <c r="B28" s="47">
        <v>15</v>
      </c>
      <c r="C28" s="48" t="s">
        <v>884</v>
      </c>
      <c r="D28" s="248" t="s">
        <v>85</v>
      </c>
      <c r="E28" s="82" t="s">
        <v>86</v>
      </c>
      <c r="F28" s="82" t="s">
        <v>487</v>
      </c>
      <c r="G28" s="82" t="s">
        <v>88</v>
      </c>
      <c r="H28" s="82" t="s">
        <v>89</v>
      </c>
      <c r="I28" s="82" t="s">
        <v>884</v>
      </c>
      <c r="J28" s="82" t="s">
        <v>885</v>
      </c>
      <c r="K28" s="82" t="s">
        <v>885</v>
      </c>
      <c r="L28" s="82" t="s">
        <v>414</v>
      </c>
      <c r="M28" s="82" t="s">
        <v>886</v>
      </c>
      <c r="N28" s="82" t="s">
        <v>94</v>
      </c>
      <c r="O28" s="91"/>
      <c r="P28" s="82" t="s">
        <v>491</v>
      </c>
      <c r="Q28" s="82" t="s">
        <v>492</v>
      </c>
      <c r="R28" s="91"/>
      <c r="S28" s="82" t="s">
        <v>97</v>
      </c>
      <c r="T28" s="82" t="s">
        <v>887</v>
      </c>
      <c r="U28" s="82" t="s">
        <v>888</v>
      </c>
      <c r="V28" s="82" t="s">
        <v>136</v>
      </c>
      <c r="W28" s="82" t="s">
        <v>136</v>
      </c>
      <c r="X28" s="82" t="s">
        <v>155</v>
      </c>
      <c r="Y28" s="82" t="s">
        <v>102</v>
      </c>
      <c r="Z28" s="82" t="s">
        <v>663</v>
      </c>
      <c r="AA28" s="91"/>
      <c r="AB28" s="82" t="s">
        <v>889</v>
      </c>
      <c r="AC28" s="82" t="s">
        <v>889</v>
      </c>
      <c r="AD28" s="82" t="s">
        <v>890</v>
      </c>
      <c r="AE28" s="82" t="s">
        <v>891</v>
      </c>
      <c r="AF28" s="82" t="s">
        <v>892</v>
      </c>
      <c r="AG28" s="82" t="s">
        <v>893</v>
      </c>
      <c r="AH28" s="82" t="s">
        <v>894</v>
      </c>
      <c r="AI28" s="82" t="s">
        <v>895</v>
      </c>
      <c r="AJ28" s="82" t="s">
        <v>136</v>
      </c>
      <c r="AK28" s="82" t="s">
        <v>896</v>
      </c>
      <c r="AL28" s="82" t="s">
        <v>250</v>
      </c>
      <c r="AM28" s="82" t="s">
        <v>897</v>
      </c>
      <c r="AN28" s="82" t="s">
        <v>898</v>
      </c>
      <c r="AO28" s="82" t="s">
        <v>568</v>
      </c>
      <c r="AP28" s="82" t="s">
        <v>117</v>
      </c>
      <c r="AQ28" s="82" t="s">
        <v>569</v>
      </c>
      <c r="AR28" s="82" t="s">
        <v>119</v>
      </c>
      <c r="AS28" s="82" t="s">
        <v>899</v>
      </c>
      <c r="AT28" s="82" t="s">
        <v>900</v>
      </c>
      <c r="AU28" s="82" t="s">
        <v>136</v>
      </c>
      <c r="AV28" s="82" t="s">
        <v>123</v>
      </c>
      <c r="AW28" s="82" t="s">
        <v>124</v>
      </c>
      <c r="AX28" s="82" t="s">
        <v>124</v>
      </c>
      <c r="AY28" s="82" t="s">
        <v>734</v>
      </c>
      <c r="AZ28" s="82" t="s">
        <v>735</v>
      </c>
      <c r="BA28" s="82" t="s">
        <v>171</v>
      </c>
      <c r="BB28" s="82" t="s">
        <v>290</v>
      </c>
      <c r="BC28" s="82" t="s">
        <v>901</v>
      </c>
      <c r="BD28" s="82" t="s">
        <v>902</v>
      </c>
      <c r="BE28" s="91"/>
      <c r="BF28" s="82" t="s">
        <v>903</v>
      </c>
      <c r="BG28" s="82" t="s">
        <v>904</v>
      </c>
      <c r="BH28" s="82"/>
      <c r="BI28" s="82"/>
      <c r="BJ28" s="82"/>
      <c r="BK28" s="82"/>
      <c r="BL28" s="82" t="s">
        <v>905</v>
      </c>
      <c r="BM28" s="82" t="s">
        <v>653</v>
      </c>
      <c r="BN28" s="82" t="s">
        <v>215</v>
      </c>
      <c r="BO28" s="82" t="s">
        <v>906</v>
      </c>
      <c r="BP28" s="82" t="s">
        <v>217</v>
      </c>
      <c r="BQ28" s="82" t="s">
        <v>250</v>
      </c>
      <c r="BR28" s="82" t="s">
        <v>907</v>
      </c>
      <c r="BS28" s="82" t="s">
        <v>908</v>
      </c>
      <c r="BT28" s="82" t="s">
        <v>179</v>
      </c>
      <c r="BU28" s="82" t="s">
        <v>139</v>
      </c>
      <c r="BV28" s="82" t="s">
        <v>909</v>
      </c>
      <c r="BW28" s="82" t="s">
        <v>253</v>
      </c>
      <c r="BX28" s="82" t="s">
        <v>182</v>
      </c>
      <c r="BY28" s="82" t="s">
        <v>910</v>
      </c>
      <c r="BZ28" s="82" t="s">
        <v>911</v>
      </c>
      <c r="CA28" s="82" t="s">
        <v>912</v>
      </c>
      <c r="CB28" s="82" t="s">
        <v>145</v>
      </c>
      <c r="CC28" s="82" t="s">
        <v>146</v>
      </c>
      <c r="CD28" s="82" t="s">
        <v>913</v>
      </c>
      <c r="CE28" s="162"/>
    </row>
    <row r="29" spans="1:83" ht="45" customHeight="1" x14ac:dyDescent="0.25">
      <c r="A29" s="46" t="s">
        <v>485</v>
      </c>
      <c r="B29" s="47">
        <v>16</v>
      </c>
      <c r="C29" s="48" t="s">
        <v>914</v>
      </c>
      <c r="D29" s="248" t="s">
        <v>85</v>
      </c>
      <c r="E29" s="82" t="s">
        <v>86</v>
      </c>
      <c r="F29" s="82" t="s">
        <v>487</v>
      </c>
      <c r="G29" s="82" t="s">
        <v>88</v>
      </c>
      <c r="H29" s="82" t="s">
        <v>89</v>
      </c>
      <c r="I29" s="82" t="s">
        <v>914</v>
      </c>
      <c r="J29" s="82" t="s">
        <v>915</v>
      </c>
      <c r="K29" s="82" t="s">
        <v>136</v>
      </c>
      <c r="L29" s="82" t="s">
        <v>343</v>
      </c>
      <c r="M29" s="82" t="s">
        <v>916</v>
      </c>
      <c r="N29" s="82" t="s">
        <v>94</v>
      </c>
      <c r="O29" s="91"/>
      <c r="P29" s="82" t="s">
        <v>491</v>
      </c>
      <c r="Q29" s="82" t="s">
        <v>492</v>
      </c>
      <c r="R29" s="91"/>
      <c r="S29" s="82" t="s">
        <v>97</v>
      </c>
      <c r="T29" s="82"/>
      <c r="U29" s="82" t="s">
        <v>917</v>
      </c>
      <c r="V29" s="82" t="s">
        <v>918</v>
      </c>
      <c r="W29" s="82" t="s">
        <v>919</v>
      </c>
      <c r="X29" s="82" t="s">
        <v>155</v>
      </c>
      <c r="Y29" s="82" t="s">
        <v>102</v>
      </c>
      <c r="Z29" s="82" t="s">
        <v>663</v>
      </c>
      <c r="AA29" s="91"/>
      <c r="AB29" s="82" t="s">
        <v>920</v>
      </c>
      <c r="AC29" s="82" t="s">
        <v>920</v>
      </c>
      <c r="AD29" s="82" t="s">
        <v>921</v>
      </c>
      <c r="AE29" s="82" t="s">
        <v>922</v>
      </c>
      <c r="AF29" s="82" t="s">
        <v>923</v>
      </c>
      <c r="AG29" s="82" t="s">
        <v>923</v>
      </c>
      <c r="AH29" s="82" t="s">
        <v>924</v>
      </c>
      <c r="AI29" s="82" t="s">
        <v>925</v>
      </c>
      <c r="AJ29" s="82" t="s">
        <v>136</v>
      </c>
      <c r="AK29" s="82" t="s">
        <v>926</v>
      </c>
      <c r="AL29" s="82" t="s">
        <v>250</v>
      </c>
      <c r="AM29" s="82" t="s">
        <v>927</v>
      </c>
      <c r="AN29" s="82" t="s">
        <v>928</v>
      </c>
      <c r="AO29" s="82" t="s">
        <v>568</v>
      </c>
      <c r="AP29" s="82" t="s">
        <v>117</v>
      </c>
      <c r="AQ29" s="82" t="s">
        <v>569</v>
      </c>
      <c r="AR29" s="82" t="s">
        <v>119</v>
      </c>
      <c r="AS29" s="82" t="s">
        <v>394</v>
      </c>
      <c r="AT29" s="82" t="s">
        <v>929</v>
      </c>
      <c r="AU29" s="82" t="s">
        <v>136</v>
      </c>
      <c r="AV29" s="82" t="s">
        <v>123</v>
      </c>
      <c r="AW29" s="82" t="s">
        <v>124</v>
      </c>
      <c r="AX29" s="82" t="s">
        <v>124</v>
      </c>
      <c r="AY29" s="82" t="s">
        <v>364</v>
      </c>
      <c r="AZ29" s="82" t="s">
        <v>930</v>
      </c>
      <c r="BA29" s="82" t="s">
        <v>931</v>
      </c>
      <c r="BB29" s="82" t="s">
        <v>932</v>
      </c>
      <c r="BC29" s="82"/>
      <c r="BD29" s="82"/>
      <c r="BE29" s="91"/>
      <c r="BF29" s="82" t="s">
        <v>933</v>
      </c>
      <c r="BG29" s="82"/>
      <c r="BH29" s="82"/>
      <c r="BI29" s="82"/>
      <c r="BJ29" s="82"/>
      <c r="BK29" s="82"/>
      <c r="BL29" s="82" t="s">
        <v>934</v>
      </c>
      <c r="BM29" s="82" t="s">
        <v>653</v>
      </c>
      <c r="BN29" s="82" t="s">
        <v>215</v>
      </c>
      <c r="BO29" s="82" t="s">
        <v>935</v>
      </c>
      <c r="BP29" s="82" t="s">
        <v>217</v>
      </c>
      <c r="BQ29" s="82" t="s">
        <v>250</v>
      </c>
      <c r="BR29" s="82"/>
      <c r="BS29" s="82" t="s">
        <v>936</v>
      </c>
      <c r="BT29" s="82" t="s">
        <v>179</v>
      </c>
      <c r="BU29" s="82" t="s">
        <v>139</v>
      </c>
      <c r="BV29" s="82" t="s">
        <v>139</v>
      </c>
      <c r="BW29" s="82" t="s">
        <v>253</v>
      </c>
      <c r="BX29" s="82" t="s">
        <v>182</v>
      </c>
      <c r="BY29" s="82"/>
      <c r="BZ29" s="82"/>
      <c r="CA29" s="82"/>
      <c r="CB29" s="82"/>
      <c r="CC29" s="82"/>
      <c r="CD29" s="82"/>
      <c r="CE29" s="162"/>
    </row>
    <row r="30" spans="1:83" ht="45" customHeight="1" x14ac:dyDescent="0.25">
      <c r="A30" s="46" t="s">
        <v>485</v>
      </c>
      <c r="B30" s="47">
        <v>17</v>
      </c>
      <c r="C30" s="48" t="s">
        <v>937</v>
      </c>
      <c r="D30" s="248" t="s">
        <v>85</v>
      </c>
      <c r="E30" s="82" t="s">
        <v>86</v>
      </c>
      <c r="F30" s="82" t="s">
        <v>487</v>
      </c>
      <c r="G30" s="82" t="s">
        <v>88</v>
      </c>
      <c r="H30" s="82" t="s">
        <v>89</v>
      </c>
      <c r="I30" s="82" t="s">
        <v>937</v>
      </c>
      <c r="J30" s="82" t="s">
        <v>938</v>
      </c>
      <c r="K30" s="82" t="s">
        <v>136</v>
      </c>
      <c r="L30" s="82" t="s">
        <v>939</v>
      </c>
      <c r="M30" s="82" t="s">
        <v>940</v>
      </c>
      <c r="N30" s="82" t="s">
        <v>94</v>
      </c>
      <c r="O30" s="91"/>
      <c r="P30" s="82" t="s">
        <v>491</v>
      </c>
      <c r="Q30" s="82" t="s">
        <v>492</v>
      </c>
      <c r="R30" s="91"/>
      <c r="S30" s="82" t="s">
        <v>97</v>
      </c>
      <c r="T30" s="82" t="s">
        <v>941</v>
      </c>
      <c r="U30" s="82" t="s">
        <v>942</v>
      </c>
      <c r="V30" s="82" t="s">
        <v>943</v>
      </c>
      <c r="W30" s="82" t="s">
        <v>944</v>
      </c>
      <c r="X30" s="82" t="s">
        <v>751</v>
      </c>
      <c r="Y30" s="82" t="s">
        <v>102</v>
      </c>
      <c r="Z30" s="82" t="s">
        <v>663</v>
      </c>
      <c r="AA30" s="91"/>
      <c r="AB30" s="82" t="s">
        <v>945</v>
      </c>
      <c r="AC30" s="82" t="s">
        <v>945</v>
      </c>
      <c r="AD30" s="82" t="s">
        <v>946</v>
      </c>
      <c r="AE30" s="82" t="s">
        <v>947</v>
      </c>
      <c r="AF30" s="82" t="s">
        <v>948</v>
      </c>
      <c r="AG30" s="82" t="s">
        <v>948</v>
      </c>
      <c r="AH30" s="82" t="s">
        <v>949</v>
      </c>
      <c r="AI30" s="82" t="s">
        <v>950</v>
      </c>
      <c r="AJ30" s="82" t="s">
        <v>945</v>
      </c>
      <c r="AK30" s="82" t="s">
        <v>951</v>
      </c>
      <c r="AL30" s="82" t="s">
        <v>250</v>
      </c>
      <c r="AM30" s="82" t="s">
        <v>952</v>
      </c>
      <c r="AN30" s="82" t="s">
        <v>953</v>
      </c>
      <c r="AO30" s="82" t="s">
        <v>568</v>
      </c>
      <c r="AP30" s="82" t="s">
        <v>954</v>
      </c>
      <c r="AQ30" s="82" t="s">
        <v>569</v>
      </c>
      <c r="AR30" s="82" t="s">
        <v>119</v>
      </c>
      <c r="AS30" s="82" t="s">
        <v>168</v>
      </c>
      <c r="AT30" s="82" t="s">
        <v>955</v>
      </c>
      <c r="AU30" s="82" t="s">
        <v>136</v>
      </c>
      <c r="AV30" s="82" t="s">
        <v>123</v>
      </c>
      <c r="AW30" s="82" t="s">
        <v>124</v>
      </c>
      <c r="AX30" s="82" t="s">
        <v>124</v>
      </c>
      <c r="AY30" s="82" t="s">
        <v>956</v>
      </c>
      <c r="AZ30" s="82" t="s">
        <v>957</v>
      </c>
      <c r="BA30" s="82" t="s">
        <v>958</v>
      </c>
      <c r="BB30" s="82" t="s">
        <v>172</v>
      </c>
      <c r="BC30" s="82" t="s">
        <v>959</v>
      </c>
      <c r="BD30" s="82" t="s">
        <v>960</v>
      </c>
      <c r="BE30" s="91"/>
      <c r="BF30" s="82" t="s">
        <v>961</v>
      </c>
      <c r="BG30" s="82"/>
      <c r="BH30" s="82"/>
      <c r="BI30" s="82"/>
      <c r="BJ30" s="82"/>
      <c r="BK30" s="82"/>
      <c r="BL30" s="82" t="s">
        <v>576</v>
      </c>
      <c r="BM30" s="82" t="s">
        <v>512</v>
      </c>
      <c r="BN30" s="82" t="s">
        <v>133</v>
      </c>
      <c r="BO30" s="82" t="s">
        <v>962</v>
      </c>
      <c r="BP30" s="82" t="s">
        <v>135</v>
      </c>
      <c r="BQ30" s="82" t="s">
        <v>250</v>
      </c>
      <c r="BR30" s="82" t="s">
        <v>963</v>
      </c>
      <c r="BS30" s="82" t="s">
        <v>296</v>
      </c>
      <c r="BT30" s="82" t="s">
        <v>964</v>
      </c>
      <c r="BU30" s="82" t="s">
        <v>139</v>
      </c>
      <c r="BV30" s="82" t="s">
        <v>965</v>
      </c>
      <c r="BW30" s="82" t="s">
        <v>220</v>
      </c>
      <c r="BX30" s="82" t="s">
        <v>182</v>
      </c>
      <c r="BY30" s="82" t="s">
        <v>966</v>
      </c>
      <c r="BZ30" s="82" t="s">
        <v>967</v>
      </c>
      <c r="CA30" s="82" t="s">
        <v>968</v>
      </c>
      <c r="CB30" s="82" t="s">
        <v>145</v>
      </c>
      <c r="CC30" s="82" t="s">
        <v>146</v>
      </c>
      <c r="CD30" s="82" t="s">
        <v>969</v>
      </c>
      <c r="CE30" s="162"/>
    </row>
    <row r="31" spans="1:83" ht="45" customHeight="1" x14ac:dyDescent="0.25">
      <c r="A31" s="46" t="s">
        <v>485</v>
      </c>
      <c r="B31" s="47">
        <v>18</v>
      </c>
      <c r="C31" s="48" t="s">
        <v>970</v>
      </c>
      <c r="D31" s="248" t="s">
        <v>85</v>
      </c>
      <c r="E31" s="82" t="s">
        <v>86</v>
      </c>
      <c r="F31" s="82" t="s">
        <v>487</v>
      </c>
      <c r="G31" s="82" t="s">
        <v>88</v>
      </c>
      <c r="H31" s="82" t="s">
        <v>89</v>
      </c>
      <c r="I31" s="82" t="s">
        <v>970</v>
      </c>
      <c r="J31" s="82" t="s">
        <v>971</v>
      </c>
      <c r="K31" s="82" t="s">
        <v>136</v>
      </c>
      <c r="L31" s="82" t="s">
        <v>972</v>
      </c>
      <c r="M31" s="82" t="s">
        <v>973</v>
      </c>
      <c r="N31" s="82" t="s">
        <v>94</v>
      </c>
      <c r="O31" s="91"/>
      <c r="P31" s="82" t="s">
        <v>491</v>
      </c>
      <c r="Q31" s="82" t="s">
        <v>492</v>
      </c>
      <c r="R31" s="91"/>
      <c r="S31" s="82" t="s">
        <v>97</v>
      </c>
      <c r="T31" s="82"/>
      <c r="U31" s="82" t="s">
        <v>974</v>
      </c>
      <c r="V31" s="82" t="s">
        <v>975</v>
      </c>
      <c r="W31" s="82" t="s">
        <v>976</v>
      </c>
      <c r="X31" s="82" t="s">
        <v>383</v>
      </c>
      <c r="Y31" s="82" t="s">
        <v>102</v>
      </c>
      <c r="Z31" s="82" t="s">
        <v>663</v>
      </c>
      <c r="AA31" s="91"/>
      <c r="AB31" s="82" t="s">
        <v>977</v>
      </c>
      <c r="AC31" s="82" t="s">
        <v>977</v>
      </c>
      <c r="AD31" s="82" t="s">
        <v>978</v>
      </c>
      <c r="AE31" s="82" t="s">
        <v>979</v>
      </c>
      <c r="AF31" s="82" t="s">
        <v>980</v>
      </c>
      <c r="AG31" s="82" t="s">
        <v>980</v>
      </c>
      <c r="AH31" s="82" t="s">
        <v>981</v>
      </c>
      <c r="AI31" s="82" t="s">
        <v>982</v>
      </c>
      <c r="AJ31" s="82" t="s">
        <v>136</v>
      </c>
      <c r="AK31" s="82" t="s">
        <v>983</v>
      </c>
      <c r="AL31" s="82" t="s">
        <v>250</v>
      </c>
      <c r="AM31" s="82" t="s">
        <v>984</v>
      </c>
      <c r="AN31" s="82" t="s">
        <v>985</v>
      </c>
      <c r="AO31" s="82" t="s">
        <v>568</v>
      </c>
      <c r="AP31" s="82" t="s">
        <v>117</v>
      </c>
      <c r="AQ31" s="82" t="s">
        <v>569</v>
      </c>
      <c r="AR31" s="82" t="s">
        <v>284</v>
      </c>
      <c r="AS31" s="82" t="s">
        <v>394</v>
      </c>
      <c r="AT31" s="82"/>
      <c r="AU31" s="82"/>
      <c r="AV31" s="82" t="s">
        <v>123</v>
      </c>
      <c r="AW31" s="82" t="s">
        <v>124</v>
      </c>
      <c r="AX31" s="82" t="s">
        <v>124</v>
      </c>
      <c r="AY31" s="82" t="s">
        <v>986</v>
      </c>
      <c r="AZ31" s="82" t="s">
        <v>364</v>
      </c>
      <c r="BA31" s="82" t="s">
        <v>987</v>
      </c>
      <c r="BB31" s="82" t="s">
        <v>172</v>
      </c>
      <c r="BC31" s="82" t="s">
        <v>988</v>
      </c>
      <c r="BD31" s="82" t="s">
        <v>989</v>
      </c>
      <c r="BE31" s="91"/>
      <c r="BF31" s="82" t="s">
        <v>990</v>
      </c>
      <c r="BG31" s="82"/>
      <c r="BH31" s="82"/>
      <c r="BI31" s="82"/>
      <c r="BJ31" s="82"/>
      <c r="BK31" s="82"/>
      <c r="BL31" s="82" t="s">
        <v>991</v>
      </c>
      <c r="BM31" s="82" t="s">
        <v>653</v>
      </c>
      <c r="BN31" s="82" t="s">
        <v>215</v>
      </c>
      <c r="BO31" s="82" t="s">
        <v>992</v>
      </c>
      <c r="BP31" s="82" t="s">
        <v>217</v>
      </c>
      <c r="BQ31" s="82" t="s">
        <v>250</v>
      </c>
      <c r="BR31" s="82" t="s">
        <v>136</v>
      </c>
      <c r="BS31" s="82" t="s">
        <v>993</v>
      </c>
      <c r="BT31" s="82" t="s">
        <v>179</v>
      </c>
      <c r="BU31" s="82" t="s">
        <v>139</v>
      </c>
      <c r="BV31" s="82" t="s">
        <v>607</v>
      </c>
      <c r="BW31" s="82" t="s">
        <v>253</v>
      </c>
      <c r="BX31" s="82" t="s">
        <v>182</v>
      </c>
      <c r="BY31" s="82" t="s">
        <v>994</v>
      </c>
      <c r="BZ31" s="82" t="s">
        <v>995</v>
      </c>
      <c r="CA31" s="82" t="s">
        <v>996</v>
      </c>
      <c r="CB31" s="82" t="s">
        <v>145</v>
      </c>
      <c r="CC31" s="82" t="s">
        <v>146</v>
      </c>
      <c r="CD31" s="82" t="s">
        <v>997</v>
      </c>
      <c r="CE31" s="162"/>
    </row>
    <row r="32" spans="1:83" ht="45" customHeight="1" x14ac:dyDescent="0.25">
      <c r="A32" s="46" t="s">
        <v>485</v>
      </c>
      <c r="B32" s="47">
        <v>19</v>
      </c>
      <c r="C32" s="48" t="s">
        <v>998</v>
      </c>
      <c r="D32" s="248" t="s">
        <v>85</v>
      </c>
      <c r="E32" s="82" t="s">
        <v>86</v>
      </c>
      <c r="F32" s="82" t="s">
        <v>487</v>
      </c>
      <c r="G32" s="82" t="s">
        <v>88</v>
      </c>
      <c r="H32" s="82" t="s">
        <v>89</v>
      </c>
      <c r="I32" s="82" t="s">
        <v>998</v>
      </c>
      <c r="J32" s="82" t="s">
        <v>999</v>
      </c>
      <c r="K32" s="82" t="s">
        <v>136</v>
      </c>
      <c r="L32" s="82" t="s">
        <v>1000</v>
      </c>
      <c r="M32" s="82" t="s">
        <v>1001</v>
      </c>
      <c r="N32" s="82" t="s">
        <v>94</v>
      </c>
      <c r="O32" s="91"/>
      <c r="P32" s="82" t="s">
        <v>491</v>
      </c>
      <c r="Q32" s="82" t="s">
        <v>492</v>
      </c>
      <c r="R32" s="91"/>
      <c r="S32" s="82" t="s">
        <v>97</v>
      </c>
      <c r="T32" s="82" t="s">
        <v>1002</v>
      </c>
      <c r="U32" s="82" t="s">
        <v>1003</v>
      </c>
      <c r="V32" s="82" t="s">
        <v>1004</v>
      </c>
      <c r="W32" s="82" t="s">
        <v>1005</v>
      </c>
      <c r="X32" s="82" t="s">
        <v>155</v>
      </c>
      <c r="Y32" s="82" t="s">
        <v>102</v>
      </c>
      <c r="Z32" s="82" t="s">
        <v>663</v>
      </c>
      <c r="AA32" s="91"/>
      <c r="AB32" s="82" t="s">
        <v>1006</v>
      </c>
      <c r="AC32" s="82" t="s">
        <v>1006</v>
      </c>
      <c r="AD32" s="82" t="s">
        <v>1007</v>
      </c>
      <c r="AE32" s="82" t="s">
        <v>1008</v>
      </c>
      <c r="AF32" s="82" t="s">
        <v>1009</v>
      </c>
      <c r="AG32" s="82" t="s">
        <v>1010</v>
      </c>
      <c r="AH32" s="82" t="s">
        <v>1011</v>
      </c>
      <c r="AI32" s="82" t="s">
        <v>1012</v>
      </c>
      <c r="AJ32" s="82" t="s">
        <v>136</v>
      </c>
      <c r="AK32" s="82" t="s">
        <v>1013</v>
      </c>
      <c r="AL32" s="82" t="s">
        <v>250</v>
      </c>
      <c r="AM32" s="82" t="s">
        <v>1014</v>
      </c>
      <c r="AN32" s="82" t="s">
        <v>1015</v>
      </c>
      <c r="AO32" s="82" t="s">
        <v>568</v>
      </c>
      <c r="AP32" s="82" t="s">
        <v>117</v>
      </c>
      <c r="AQ32" s="82" t="s">
        <v>569</v>
      </c>
      <c r="AR32" s="82" t="s">
        <v>119</v>
      </c>
      <c r="AS32" s="82" t="s">
        <v>1016</v>
      </c>
      <c r="AT32" s="82" t="s">
        <v>1017</v>
      </c>
      <c r="AU32" s="82" t="s">
        <v>136</v>
      </c>
      <c r="AV32" s="82" t="s">
        <v>123</v>
      </c>
      <c r="AW32" s="82" t="s">
        <v>124</v>
      </c>
      <c r="AX32" s="82" t="s">
        <v>124</v>
      </c>
      <c r="AY32" s="82" t="s">
        <v>819</v>
      </c>
      <c r="AZ32" s="82" t="s">
        <v>125</v>
      </c>
      <c r="BA32" s="82" t="s">
        <v>987</v>
      </c>
      <c r="BB32" s="82" t="s">
        <v>172</v>
      </c>
      <c r="BC32" s="82" t="s">
        <v>1018</v>
      </c>
      <c r="BD32" s="82" t="s">
        <v>1019</v>
      </c>
      <c r="BE32" s="91"/>
      <c r="BF32" s="82" t="s">
        <v>1020</v>
      </c>
      <c r="BG32" s="82"/>
      <c r="BH32" s="82"/>
      <c r="BI32" s="82"/>
      <c r="BJ32" s="82"/>
      <c r="BK32" s="82"/>
      <c r="BL32" s="82" t="s">
        <v>1021</v>
      </c>
      <c r="BM32" s="82" t="s">
        <v>653</v>
      </c>
      <c r="BN32" s="82" t="s">
        <v>215</v>
      </c>
      <c r="BO32" s="82" t="s">
        <v>1022</v>
      </c>
      <c r="BP32" s="82" t="s">
        <v>217</v>
      </c>
      <c r="BQ32" s="82" t="s">
        <v>1023</v>
      </c>
      <c r="BR32" s="82" t="s">
        <v>1024</v>
      </c>
      <c r="BS32" s="82" t="s">
        <v>296</v>
      </c>
      <c r="BT32" s="82" t="s">
        <v>179</v>
      </c>
      <c r="BU32" s="82" t="s">
        <v>139</v>
      </c>
      <c r="BV32" s="82" t="s">
        <v>607</v>
      </c>
      <c r="BW32" s="82" t="s">
        <v>253</v>
      </c>
      <c r="BX32" s="82" t="s">
        <v>182</v>
      </c>
      <c r="BY32" s="82" t="s">
        <v>1025</v>
      </c>
      <c r="BZ32" s="82" t="s">
        <v>1026</v>
      </c>
      <c r="CA32" s="82" t="s">
        <v>1027</v>
      </c>
      <c r="CB32" s="82" t="s">
        <v>145</v>
      </c>
      <c r="CC32" s="82" t="s">
        <v>146</v>
      </c>
      <c r="CD32" s="82" t="s">
        <v>1028</v>
      </c>
      <c r="CE32" s="162"/>
    </row>
    <row r="33" spans="1:83" ht="45" customHeight="1" x14ac:dyDescent="0.25">
      <c r="A33" s="46" t="s">
        <v>485</v>
      </c>
      <c r="B33" s="47">
        <v>20</v>
      </c>
      <c r="C33" s="48" t="s">
        <v>1029</v>
      </c>
      <c r="D33" s="248" t="s">
        <v>85</v>
      </c>
      <c r="E33" s="82" t="s">
        <v>86</v>
      </c>
      <c r="F33" s="82" t="s">
        <v>487</v>
      </c>
      <c r="G33" s="82" t="s">
        <v>88</v>
      </c>
      <c r="H33" s="82" t="s">
        <v>89</v>
      </c>
      <c r="I33" s="82" t="s">
        <v>1029</v>
      </c>
      <c r="J33" s="82" t="s">
        <v>1030</v>
      </c>
      <c r="K33" s="82" t="s">
        <v>136</v>
      </c>
      <c r="L33" s="82" t="s">
        <v>965</v>
      </c>
      <c r="M33" s="82" t="s">
        <v>1031</v>
      </c>
      <c r="N33" s="82" t="s">
        <v>94</v>
      </c>
      <c r="O33" s="91"/>
      <c r="P33" s="82" t="s">
        <v>491</v>
      </c>
      <c r="Q33" s="82" t="s">
        <v>492</v>
      </c>
      <c r="R33" s="91"/>
      <c r="S33" s="82" t="s">
        <v>97</v>
      </c>
      <c r="T33" s="82" t="s">
        <v>1032</v>
      </c>
      <c r="U33" s="82" t="s">
        <v>1033</v>
      </c>
      <c r="V33" s="82" t="s">
        <v>1034</v>
      </c>
      <c r="W33" s="82" t="s">
        <v>1035</v>
      </c>
      <c r="X33" s="82" t="s">
        <v>383</v>
      </c>
      <c r="Y33" s="82" t="s">
        <v>102</v>
      </c>
      <c r="Z33" s="82" t="s">
        <v>663</v>
      </c>
      <c r="AA33" s="91"/>
      <c r="AB33" s="82" t="s">
        <v>1036</v>
      </c>
      <c r="AC33" s="82" t="s">
        <v>1036</v>
      </c>
      <c r="AD33" s="82" t="s">
        <v>1037</v>
      </c>
      <c r="AE33" s="82" t="s">
        <v>1038</v>
      </c>
      <c r="AF33" s="82" t="s">
        <v>1039</v>
      </c>
      <c r="AG33" s="82" t="s">
        <v>136</v>
      </c>
      <c r="AH33" s="82" t="s">
        <v>1040</v>
      </c>
      <c r="AI33" s="82" t="s">
        <v>1041</v>
      </c>
      <c r="AJ33" s="82" t="s">
        <v>136</v>
      </c>
      <c r="AK33" s="82" t="s">
        <v>1042</v>
      </c>
      <c r="AL33" s="82" t="s">
        <v>250</v>
      </c>
      <c r="AM33" s="82" t="s">
        <v>1043</v>
      </c>
      <c r="AN33" s="82" t="s">
        <v>1044</v>
      </c>
      <c r="AO33" s="82" t="s">
        <v>568</v>
      </c>
      <c r="AP33" s="82" t="s">
        <v>117</v>
      </c>
      <c r="AQ33" s="82" t="s">
        <v>569</v>
      </c>
      <c r="AR33" s="82" t="s">
        <v>119</v>
      </c>
      <c r="AS33" s="82" t="s">
        <v>1045</v>
      </c>
      <c r="AT33" s="82" t="s">
        <v>1046</v>
      </c>
      <c r="AU33" s="82" t="s">
        <v>123</v>
      </c>
      <c r="AV33" s="82" t="s">
        <v>123</v>
      </c>
      <c r="AW33" s="82" t="s">
        <v>124</v>
      </c>
      <c r="AX33" s="82" t="s">
        <v>124</v>
      </c>
      <c r="AY33" s="82" t="s">
        <v>1047</v>
      </c>
      <c r="AZ33" s="82" t="s">
        <v>1047</v>
      </c>
      <c r="BA33" s="82" t="s">
        <v>171</v>
      </c>
      <c r="BB33" s="82" t="s">
        <v>1048</v>
      </c>
      <c r="BC33" s="82" t="s">
        <v>1049</v>
      </c>
      <c r="BD33" s="82" t="s">
        <v>1050</v>
      </c>
      <c r="BE33" s="91"/>
      <c r="BF33" s="82"/>
      <c r="BG33" s="82"/>
      <c r="BH33" s="82"/>
      <c r="BI33" s="82"/>
      <c r="BJ33" s="82"/>
      <c r="BK33" s="82"/>
      <c r="BL33" s="82" t="s">
        <v>576</v>
      </c>
      <c r="BM33" s="82" t="s">
        <v>512</v>
      </c>
      <c r="BN33" s="82" t="s">
        <v>215</v>
      </c>
      <c r="BO33" s="82" t="s">
        <v>1051</v>
      </c>
      <c r="BP33" s="82" t="s">
        <v>135</v>
      </c>
      <c r="BQ33" s="82" t="s">
        <v>1052</v>
      </c>
      <c r="BR33" s="82" t="s">
        <v>136</v>
      </c>
      <c r="BS33" s="82" t="s">
        <v>1053</v>
      </c>
      <c r="BT33" s="82" t="s">
        <v>179</v>
      </c>
      <c r="BU33" s="82" t="s">
        <v>139</v>
      </c>
      <c r="BV33" s="82" t="s">
        <v>1054</v>
      </c>
      <c r="BW33" s="82" t="s">
        <v>253</v>
      </c>
      <c r="BX33" s="82" t="s">
        <v>182</v>
      </c>
      <c r="BY33" s="82"/>
      <c r="BZ33" s="82"/>
      <c r="CA33" s="82"/>
      <c r="CB33" s="82"/>
      <c r="CC33" s="82"/>
      <c r="CD33" s="82"/>
      <c r="CE33" s="162"/>
    </row>
    <row r="34" spans="1:83" ht="45" customHeight="1" x14ac:dyDescent="0.25">
      <c r="A34" s="46" t="s">
        <v>485</v>
      </c>
      <c r="B34" s="47">
        <v>21</v>
      </c>
      <c r="C34" s="48" t="s">
        <v>1055</v>
      </c>
      <c r="D34" s="248" t="s">
        <v>85</v>
      </c>
      <c r="E34" s="82" t="s">
        <v>86</v>
      </c>
      <c r="F34" s="82" t="s">
        <v>487</v>
      </c>
      <c r="G34" s="82" t="s">
        <v>88</v>
      </c>
      <c r="H34" s="82" t="s">
        <v>89</v>
      </c>
      <c r="I34" s="82" t="s">
        <v>1055</v>
      </c>
      <c r="J34" s="82" t="s">
        <v>1056</v>
      </c>
      <c r="K34" s="82" t="s">
        <v>136</v>
      </c>
      <c r="L34" s="82" t="s">
        <v>1057</v>
      </c>
      <c r="M34" s="82" t="s">
        <v>1058</v>
      </c>
      <c r="N34" s="82" t="s">
        <v>94</v>
      </c>
      <c r="O34" s="91"/>
      <c r="P34" s="82" t="s">
        <v>491</v>
      </c>
      <c r="Q34" s="82" t="s">
        <v>492</v>
      </c>
      <c r="R34" s="91"/>
      <c r="S34" s="82" t="s">
        <v>97</v>
      </c>
      <c r="T34" s="82" t="s">
        <v>1059</v>
      </c>
      <c r="U34" s="82" t="s">
        <v>1060</v>
      </c>
      <c r="V34" s="82" t="s">
        <v>1061</v>
      </c>
      <c r="W34" s="82" t="s">
        <v>1062</v>
      </c>
      <c r="X34" s="82" t="s">
        <v>155</v>
      </c>
      <c r="Y34" s="82" t="s">
        <v>102</v>
      </c>
      <c r="Z34" s="82" t="s">
        <v>663</v>
      </c>
      <c r="AA34" s="91"/>
      <c r="AB34" s="82" t="s">
        <v>1063</v>
      </c>
      <c r="AC34" s="82" t="s">
        <v>1063</v>
      </c>
      <c r="AD34" s="82" t="s">
        <v>1064</v>
      </c>
      <c r="AE34" s="82" t="s">
        <v>1065</v>
      </c>
      <c r="AF34" s="82" t="s">
        <v>1066</v>
      </c>
      <c r="AG34" s="82" t="s">
        <v>1066</v>
      </c>
      <c r="AH34" s="82" t="s">
        <v>1067</v>
      </c>
      <c r="AI34" s="82" t="s">
        <v>1068</v>
      </c>
      <c r="AJ34" s="82" t="s">
        <v>1069</v>
      </c>
      <c r="AK34" s="82" t="s">
        <v>1070</v>
      </c>
      <c r="AL34" s="82" t="s">
        <v>250</v>
      </c>
      <c r="AM34" s="82" t="s">
        <v>1071</v>
      </c>
      <c r="AN34" s="82" t="s">
        <v>1072</v>
      </c>
      <c r="AO34" s="82" t="s">
        <v>568</v>
      </c>
      <c r="AP34" s="82" t="s">
        <v>117</v>
      </c>
      <c r="AQ34" s="82" t="s">
        <v>118</v>
      </c>
      <c r="AR34" s="82" t="s">
        <v>119</v>
      </c>
      <c r="AS34" s="82" t="s">
        <v>168</v>
      </c>
      <c r="AT34" s="82" t="s">
        <v>1073</v>
      </c>
      <c r="AU34" s="82" t="s">
        <v>1074</v>
      </c>
      <c r="AV34" s="82" t="s">
        <v>123</v>
      </c>
      <c r="AW34" s="82" t="s">
        <v>124</v>
      </c>
      <c r="AX34" s="82" t="s">
        <v>124</v>
      </c>
      <c r="AY34" s="82" t="s">
        <v>170</v>
      </c>
      <c r="AZ34" s="82" t="s">
        <v>1075</v>
      </c>
      <c r="BA34" s="82" t="s">
        <v>136</v>
      </c>
      <c r="BB34" s="82" t="s">
        <v>1076</v>
      </c>
      <c r="BC34" s="82" t="s">
        <v>1077</v>
      </c>
      <c r="BD34" s="82" t="s">
        <v>1078</v>
      </c>
      <c r="BE34" s="91"/>
      <c r="BF34" s="82" t="s">
        <v>1079</v>
      </c>
      <c r="BG34" s="82"/>
      <c r="BH34" s="82"/>
      <c r="BI34" s="82"/>
      <c r="BJ34" s="82"/>
      <c r="BK34" s="82"/>
      <c r="BL34" s="82" t="s">
        <v>1080</v>
      </c>
      <c r="BM34" s="82" t="s">
        <v>653</v>
      </c>
      <c r="BN34" s="82" t="s">
        <v>215</v>
      </c>
      <c r="BO34" s="82" t="s">
        <v>1081</v>
      </c>
      <c r="BP34" s="82" t="s">
        <v>217</v>
      </c>
      <c r="BQ34" s="82" t="s">
        <v>1082</v>
      </c>
      <c r="BR34" s="82" t="s">
        <v>1083</v>
      </c>
      <c r="BS34" s="82" t="s">
        <v>1084</v>
      </c>
      <c r="BT34" s="82" t="s">
        <v>1085</v>
      </c>
      <c r="BU34" s="82" t="s">
        <v>139</v>
      </c>
      <c r="BV34" s="82" t="s">
        <v>139</v>
      </c>
      <c r="BW34" s="82" t="s">
        <v>1086</v>
      </c>
      <c r="BX34" s="82" t="s">
        <v>182</v>
      </c>
      <c r="BY34" s="82" t="s">
        <v>1087</v>
      </c>
      <c r="BZ34" s="82" t="s">
        <v>1088</v>
      </c>
      <c r="CA34" s="82" t="s">
        <v>1089</v>
      </c>
      <c r="CB34" s="82" t="s">
        <v>145</v>
      </c>
      <c r="CC34" s="82" t="s">
        <v>146</v>
      </c>
      <c r="CD34" s="82" t="s">
        <v>1090</v>
      </c>
      <c r="CE34" s="162"/>
    </row>
    <row r="35" spans="1:83" ht="45" customHeight="1" x14ac:dyDescent="0.25">
      <c r="A35" s="46" t="s">
        <v>485</v>
      </c>
      <c r="B35" s="47">
        <v>22</v>
      </c>
      <c r="C35" s="48" t="s">
        <v>1091</v>
      </c>
      <c r="D35" s="248" t="s">
        <v>85</v>
      </c>
      <c r="E35" s="82" t="s">
        <v>86</v>
      </c>
      <c r="F35" s="82" t="s">
        <v>487</v>
      </c>
      <c r="G35" s="82" t="s">
        <v>88</v>
      </c>
      <c r="H35" s="82" t="s">
        <v>89</v>
      </c>
      <c r="I35" s="82" t="s">
        <v>1091</v>
      </c>
      <c r="J35" s="82" t="s">
        <v>1092</v>
      </c>
      <c r="K35" s="82" t="s">
        <v>136</v>
      </c>
      <c r="L35" s="82" t="s">
        <v>252</v>
      </c>
      <c r="M35" s="82" t="s">
        <v>1093</v>
      </c>
      <c r="N35" s="82" t="s">
        <v>94</v>
      </c>
      <c r="O35" s="91"/>
      <c r="P35" s="82" t="s">
        <v>491</v>
      </c>
      <c r="Q35" s="82" t="s">
        <v>492</v>
      </c>
      <c r="R35" s="91"/>
      <c r="S35" s="82" t="s">
        <v>97</v>
      </c>
      <c r="T35" s="82" t="s">
        <v>1094</v>
      </c>
      <c r="U35" s="82" t="s">
        <v>1095</v>
      </c>
      <c r="V35" s="82"/>
      <c r="W35" s="82" t="s">
        <v>1096</v>
      </c>
      <c r="X35" s="82" t="s">
        <v>751</v>
      </c>
      <c r="Y35" s="82" t="s">
        <v>102</v>
      </c>
      <c r="Z35" s="82" t="s">
        <v>663</v>
      </c>
      <c r="AA35" s="91"/>
      <c r="AB35" s="82" t="s">
        <v>1097</v>
      </c>
      <c r="AC35" s="82" t="s">
        <v>1097</v>
      </c>
      <c r="AD35" s="82" t="s">
        <v>1098</v>
      </c>
      <c r="AE35" s="82" t="s">
        <v>1099</v>
      </c>
      <c r="AF35" s="82" t="s">
        <v>1100</v>
      </c>
      <c r="AG35" s="82" t="s">
        <v>440</v>
      </c>
      <c r="AH35" s="82" t="s">
        <v>1101</v>
      </c>
      <c r="AI35" s="82" t="s">
        <v>1102</v>
      </c>
      <c r="AJ35" s="82" t="s">
        <v>1069</v>
      </c>
      <c r="AK35" s="82" t="s">
        <v>1103</v>
      </c>
      <c r="AL35" s="82" t="s">
        <v>1104</v>
      </c>
      <c r="AM35" s="82" t="s">
        <v>1105</v>
      </c>
      <c r="AN35" s="82" t="s">
        <v>1106</v>
      </c>
      <c r="AO35" s="82" t="s">
        <v>568</v>
      </c>
      <c r="AP35" s="82" t="s">
        <v>117</v>
      </c>
      <c r="AQ35" s="82" t="s">
        <v>569</v>
      </c>
      <c r="AR35" s="82" t="s">
        <v>284</v>
      </c>
      <c r="AS35" s="82" t="s">
        <v>732</v>
      </c>
      <c r="AT35" s="82" t="s">
        <v>1107</v>
      </c>
      <c r="AU35" s="82" t="s">
        <v>1108</v>
      </c>
      <c r="AV35" s="82" t="s">
        <v>123</v>
      </c>
      <c r="AW35" s="82" t="s">
        <v>124</v>
      </c>
      <c r="AX35" s="82" t="s">
        <v>124</v>
      </c>
      <c r="AY35" s="82" t="s">
        <v>1047</v>
      </c>
      <c r="AZ35" s="82" t="s">
        <v>1047</v>
      </c>
      <c r="BA35" s="82"/>
      <c r="BB35" s="82"/>
      <c r="BC35" s="82"/>
      <c r="BD35" s="82"/>
      <c r="BE35" s="91"/>
      <c r="BF35" s="82"/>
      <c r="BG35" s="82"/>
      <c r="BH35" s="82"/>
      <c r="BI35" s="82"/>
      <c r="BJ35" s="82"/>
      <c r="BK35" s="82"/>
      <c r="BL35" s="82" t="s">
        <v>213</v>
      </c>
      <c r="BM35" s="82" t="s">
        <v>653</v>
      </c>
      <c r="BN35" s="82" t="s">
        <v>215</v>
      </c>
      <c r="BO35" s="82" t="s">
        <v>1109</v>
      </c>
      <c r="BP35" s="82" t="s">
        <v>217</v>
      </c>
      <c r="BQ35" s="82" t="s">
        <v>1104</v>
      </c>
      <c r="BR35" s="82"/>
      <c r="BS35" s="82" t="s">
        <v>1110</v>
      </c>
      <c r="BT35" s="82" t="s">
        <v>1111</v>
      </c>
      <c r="BU35" s="82" t="s">
        <v>139</v>
      </c>
      <c r="BV35" s="82" t="s">
        <v>139</v>
      </c>
      <c r="BW35" s="82" t="s">
        <v>140</v>
      </c>
      <c r="BX35" s="82" t="s">
        <v>254</v>
      </c>
      <c r="BY35" s="82"/>
      <c r="BZ35" s="82"/>
      <c r="CA35" s="82"/>
      <c r="CB35" s="82"/>
      <c r="CC35" s="82"/>
      <c r="CD35" s="82"/>
      <c r="CE35" s="162"/>
    </row>
    <row r="36" spans="1:83" ht="45" customHeight="1" x14ac:dyDescent="0.25">
      <c r="A36" s="46" t="s">
        <v>485</v>
      </c>
      <c r="B36" s="47">
        <v>23</v>
      </c>
      <c r="C36" s="48" t="s">
        <v>1112</v>
      </c>
      <c r="D36" s="248" t="s">
        <v>85</v>
      </c>
      <c r="E36" s="82" t="s">
        <v>86</v>
      </c>
      <c r="F36" s="82" t="s">
        <v>487</v>
      </c>
      <c r="G36" s="82" t="s">
        <v>88</v>
      </c>
      <c r="H36" s="82" t="s">
        <v>89</v>
      </c>
      <c r="I36" s="82" t="s">
        <v>1112</v>
      </c>
      <c r="J36" s="82" t="s">
        <v>1113</v>
      </c>
      <c r="K36" s="82" t="s">
        <v>1114</v>
      </c>
      <c r="L36" s="82" t="s">
        <v>305</v>
      </c>
      <c r="M36" s="82" t="s">
        <v>555</v>
      </c>
      <c r="N36" s="82" t="s">
        <v>94</v>
      </c>
      <c r="O36" s="91"/>
      <c r="P36" s="82" t="s">
        <v>491</v>
      </c>
      <c r="Q36" s="82" t="s">
        <v>492</v>
      </c>
      <c r="R36" s="91"/>
      <c r="S36" s="82" t="s">
        <v>97</v>
      </c>
      <c r="T36" s="82" t="s">
        <v>1115</v>
      </c>
      <c r="U36" s="82" t="s">
        <v>1116</v>
      </c>
      <c r="V36" s="82" t="s">
        <v>1117</v>
      </c>
      <c r="W36" s="82" t="s">
        <v>136</v>
      </c>
      <c r="X36" s="82" t="s">
        <v>751</v>
      </c>
      <c r="Y36" s="82" t="s">
        <v>102</v>
      </c>
      <c r="Z36" s="82" t="s">
        <v>663</v>
      </c>
      <c r="AA36" s="91"/>
      <c r="AB36" s="82" t="s">
        <v>1118</v>
      </c>
      <c r="AC36" s="82" t="s">
        <v>1118</v>
      </c>
      <c r="AD36" s="82" t="s">
        <v>1119</v>
      </c>
      <c r="AE36" s="82" t="s">
        <v>1120</v>
      </c>
      <c r="AF36" s="82" t="s">
        <v>1121</v>
      </c>
      <c r="AG36" s="82" t="s">
        <v>1122</v>
      </c>
      <c r="AH36" s="82" t="s">
        <v>1123</v>
      </c>
      <c r="AI36" s="82" t="s">
        <v>1124</v>
      </c>
      <c r="AJ36" s="82" t="s">
        <v>136</v>
      </c>
      <c r="AK36" s="82" t="s">
        <v>1125</v>
      </c>
      <c r="AL36" s="82" t="s">
        <v>250</v>
      </c>
      <c r="AM36" s="82" t="s">
        <v>1126</v>
      </c>
      <c r="AN36" s="82" t="s">
        <v>1127</v>
      </c>
      <c r="AO36" s="82" t="s">
        <v>568</v>
      </c>
      <c r="AP36" s="82" t="s">
        <v>117</v>
      </c>
      <c r="AQ36" s="82" t="s">
        <v>569</v>
      </c>
      <c r="AR36" s="82" t="s">
        <v>119</v>
      </c>
      <c r="AS36" s="82" t="s">
        <v>673</v>
      </c>
      <c r="AT36" s="82" t="s">
        <v>1128</v>
      </c>
      <c r="AU36" s="82" t="s">
        <v>136</v>
      </c>
      <c r="AV36" s="82" t="s">
        <v>123</v>
      </c>
      <c r="AW36" s="82" t="s">
        <v>124</v>
      </c>
      <c r="AX36" s="82" t="s">
        <v>124</v>
      </c>
      <c r="AY36" s="82" t="s">
        <v>819</v>
      </c>
      <c r="AZ36" s="82" t="s">
        <v>288</v>
      </c>
      <c r="BA36" s="82" t="s">
        <v>171</v>
      </c>
      <c r="BB36" s="82" t="s">
        <v>290</v>
      </c>
      <c r="BC36" s="82" t="s">
        <v>1129</v>
      </c>
      <c r="BD36" s="82" t="s">
        <v>1130</v>
      </c>
      <c r="BE36" s="91"/>
      <c r="BF36" s="82" t="s">
        <v>1131</v>
      </c>
      <c r="BG36" s="82"/>
      <c r="BH36" s="82"/>
      <c r="BI36" s="82"/>
      <c r="BJ36" s="82"/>
      <c r="BK36" s="82"/>
      <c r="BL36" s="82" t="s">
        <v>1132</v>
      </c>
      <c r="BM36" s="82" t="s">
        <v>653</v>
      </c>
      <c r="BN36" s="82" t="s">
        <v>215</v>
      </c>
      <c r="BO36" s="82" t="s">
        <v>1133</v>
      </c>
      <c r="BP36" s="82" t="s">
        <v>217</v>
      </c>
      <c r="BQ36" s="82" t="s">
        <v>250</v>
      </c>
      <c r="BR36" s="82" t="s">
        <v>1134</v>
      </c>
      <c r="BS36" s="82" t="s">
        <v>1135</v>
      </c>
      <c r="BT36" s="82" t="s">
        <v>1136</v>
      </c>
      <c r="BU36" s="82" t="s">
        <v>139</v>
      </c>
      <c r="BV36" s="82" t="s">
        <v>139</v>
      </c>
      <c r="BW36" s="82" t="s">
        <v>253</v>
      </c>
      <c r="BX36" s="82" t="s">
        <v>182</v>
      </c>
      <c r="BY36" s="82"/>
      <c r="BZ36" s="82"/>
      <c r="CA36" s="82"/>
      <c r="CB36" s="82"/>
      <c r="CC36" s="82"/>
      <c r="CD36" s="82"/>
      <c r="CE36" s="162"/>
    </row>
    <row r="37" spans="1:83" ht="45" customHeight="1" x14ac:dyDescent="0.25">
      <c r="A37" s="46" t="s">
        <v>485</v>
      </c>
      <c r="B37" s="47">
        <v>24</v>
      </c>
      <c r="C37" s="48" t="s">
        <v>1137</v>
      </c>
      <c r="D37" s="248" t="s">
        <v>85</v>
      </c>
      <c r="E37" s="82" t="s">
        <v>86</v>
      </c>
      <c r="F37" s="82" t="s">
        <v>487</v>
      </c>
      <c r="G37" s="82" t="s">
        <v>88</v>
      </c>
      <c r="H37" s="82" t="s">
        <v>89</v>
      </c>
      <c r="I37" s="82" t="s">
        <v>1137</v>
      </c>
      <c r="J37" s="82" t="s">
        <v>1138</v>
      </c>
      <c r="K37" s="82"/>
      <c r="L37" s="82" t="s">
        <v>377</v>
      </c>
      <c r="M37" s="82"/>
      <c r="N37" s="82" t="s">
        <v>94</v>
      </c>
      <c r="O37" s="91"/>
      <c r="P37" s="82" t="s">
        <v>491</v>
      </c>
      <c r="Q37" s="82" t="s">
        <v>492</v>
      </c>
      <c r="R37" s="91"/>
      <c r="S37" s="82" t="s">
        <v>97</v>
      </c>
      <c r="T37" s="82"/>
      <c r="U37" s="82" t="s">
        <v>1139</v>
      </c>
      <c r="V37" s="82" t="s">
        <v>1140</v>
      </c>
      <c r="W37" s="82" t="s">
        <v>91</v>
      </c>
      <c r="X37" s="82"/>
      <c r="Y37" s="82" t="s">
        <v>102</v>
      </c>
      <c r="Z37" s="82" t="s">
        <v>663</v>
      </c>
      <c r="AA37" s="91"/>
      <c r="AB37" s="82" t="s">
        <v>1141</v>
      </c>
      <c r="AC37" s="82" t="s">
        <v>1141</v>
      </c>
      <c r="AD37" s="82"/>
      <c r="AE37" s="82"/>
      <c r="AF37" s="82" t="s">
        <v>1142</v>
      </c>
      <c r="AG37" s="82"/>
      <c r="AH37" s="82" t="s">
        <v>1143</v>
      </c>
      <c r="AI37" s="82" t="s">
        <v>1144</v>
      </c>
      <c r="AJ37" s="82"/>
      <c r="AK37" s="82" t="s">
        <v>1145</v>
      </c>
      <c r="AL37" s="82" t="s">
        <v>250</v>
      </c>
      <c r="AM37" s="82" t="s">
        <v>1146</v>
      </c>
      <c r="AN37" s="82" t="s">
        <v>1147</v>
      </c>
      <c r="AO37" s="82" t="s">
        <v>568</v>
      </c>
      <c r="AP37" s="82" t="s">
        <v>117</v>
      </c>
      <c r="AQ37" s="82" t="s">
        <v>569</v>
      </c>
      <c r="AR37" s="82" t="s">
        <v>119</v>
      </c>
      <c r="AS37" s="82" t="s">
        <v>673</v>
      </c>
      <c r="AT37" s="82" t="s">
        <v>1148</v>
      </c>
      <c r="AU37" s="82"/>
      <c r="AV37" s="82" t="s">
        <v>123</v>
      </c>
      <c r="AW37" s="82" t="s">
        <v>124</v>
      </c>
      <c r="AX37" s="82" t="s">
        <v>124</v>
      </c>
      <c r="AY37" s="82" t="s">
        <v>1149</v>
      </c>
      <c r="AZ37" s="82" t="s">
        <v>819</v>
      </c>
      <c r="BA37" s="82"/>
      <c r="BB37" s="82"/>
      <c r="BC37" s="82"/>
      <c r="BD37" s="82"/>
      <c r="BE37" s="91"/>
      <c r="BF37" s="82"/>
      <c r="BG37" s="82"/>
      <c r="BH37" s="82"/>
      <c r="BI37" s="82"/>
      <c r="BJ37" s="82"/>
      <c r="BK37" s="82"/>
      <c r="BL37" s="82" t="s">
        <v>1150</v>
      </c>
      <c r="BM37" s="82" t="s">
        <v>653</v>
      </c>
      <c r="BN37" s="82" t="s">
        <v>215</v>
      </c>
      <c r="BO37" s="82" t="s">
        <v>1151</v>
      </c>
      <c r="BP37" s="82" t="s">
        <v>217</v>
      </c>
      <c r="BQ37" s="82" t="s">
        <v>250</v>
      </c>
      <c r="BR37" s="82"/>
      <c r="BS37" s="82" t="s">
        <v>1152</v>
      </c>
      <c r="BT37" s="82" t="s">
        <v>1085</v>
      </c>
      <c r="BU37" s="82" t="s">
        <v>139</v>
      </c>
      <c r="BV37" s="82" t="s">
        <v>636</v>
      </c>
      <c r="BW37" s="82" t="s">
        <v>253</v>
      </c>
      <c r="BX37" s="82" t="s">
        <v>182</v>
      </c>
      <c r="BY37" s="82"/>
      <c r="BZ37" s="82"/>
      <c r="CA37" s="82"/>
      <c r="CB37" s="82"/>
      <c r="CC37" s="82"/>
      <c r="CD37" s="82"/>
      <c r="CE37" s="162"/>
    </row>
    <row r="38" spans="1:83" ht="45" customHeight="1" x14ac:dyDescent="0.25">
      <c r="A38" s="46" t="s">
        <v>485</v>
      </c>
      <c r="B38" s="47">
        <v>25</v>
      </c>
      <c r="C38" s="48" t="s">
        <v>1153</v>
      </c>
      <c r="D38" s="248" t="s">
        <v>85</v>
      </c>
      <c r="E38" s="82" t="s">
        <v>86</v>
      </c>
      <c r="F38" s="82" t="s">
        <v>487</v>
      </c>
      <c r="G38" s="82" t="s">
        <v>88</v>
      </c>
      <c r="H38" s="82"/>
      <c r="I38" s="82" t="s">
        <v>1153</v>
      </c>
      <c r="J38" s="82" t="s">
        <v>1154</v>
      </c>
      <c r="K38" s="82"/>
      <c r="L38" s="82" t="s">
        <v>1155</v>
      </c>
      <c r="M38" s="82"/>
      <c r="N38" s="82" t="s">
        <v>94</v>
      </c>
      <c r="O38" s="91"/>
      <c r="P38" s="82" t="s">
        <v>491</v>
      </c>
      <c r="Q38" s="82" t="s">
        <v>492</v>
      </c>
      <c r="R38" s="91"/>
      <c r="S38" s="82" t="s">
        <v>97</v>
      </c>
      <c r="T38" s="82"/>
      <c r="U38" s="82" t="s">
        <v>346</v>
      </c>
      <c r="V38" s="82"/>
      <c r="W38" s="82"/>
      <c r="X38" s="82"/>
      <c r="Y38" s="82" t="s">
        <v>102</v>
      </c>
      <c r="Z38" s="82" t="s">
        <v>663</v>
      </c>
      <c r="AA38" s="91"/>
      <c r="AB38" s="82"/>
      <c r="AC38" s="82"/>
      <c r="AD38" s="82"/>
      <c r="AE38" s="82"/>
      <c r="AF38" s="82"/>
      <c r="AG38" s="82"/>
      <c r="AH38" s="82"/>
      <c r="AI38" s="82"/>
      <c r="AJ38" s="82"/>
      <c r="AK38" s="82" t="s">
        <v>1156</v>
      </c>
      <c r="AL38" s="82" t="s">
        <v>250</v>
      </c>
      <c r="AM38" s="82" t="s">
        <v>1157</v>
      </c>
      <c r="AN38" s="82"/>
      <c r="AO38" s="82" t="s">
        <v>568</v>
      </c>
      <c r="AP38" s="82"/>
      <c r="AQ38" s="82"/>
      <c r="AR38" s="82" t="s">
        <v>284</v>
      </c>
      <c r="AS38" s="82"/>
      <c r="AT38" s="82" t="s">
        <v>1158</v>
      </c>
      <c r="AU38" s="82"/>
      <c r="AV38" s="82"/>
      <c r="AW38" s="82"/>
      <c r="AX38" s="82"/>
      <c r="AY38" s="82"/>
      <c r="AZ38" s="82"/>
      <c r="BA38" s="82"/>
      <c r="BB38" s="82"/>
      <c r="BC38" s="82"/>
      <c r="BD38" s="82"/>
      <c r="BE38" s="91"/>
      <c r="BF38" s="82"/>
      <c r="BG38" s="82"/>
      <c r="BH38" s="82"/>
      <c r="BI38" s="82"/>
      <c r="BJ38" s="82"/>
      <c r="BK38" s="82"/>
      <c r="BL38" s="82"/>
      <c r="BM38" s="82"/>
      <c r="BN38" s="82"/>
      <c r="BO38" s="82"/>
      <c r="BP38" s="82"/>
      <c r="BQ38" s="82"/>
      <c r="BR38" s="82"/>
      <c r="BS38" s="82"/>
      <c r="BT38" s="82"/>
      <c r="BU38" s="82"/>
      <c r="BV38" s="82"/>
      <c r="BW38" s="82"/>
      <c r="BX38" s="82"/>
      <c r="BY38" s="82"/>
      <c r="BZ38" s="82"/>
      <c r="CA38" s="82"/>
      <c r="CB38" s="82"/>
      <c r="CC38" s="82"/>
      <c r="CD38" s="82"/>
      <c r="CE38" s="162"/>
    </row>
    <row r="39" spans="1:83" ht="45" customHeight="1" x14ac:dyDescent="0.25">
      <c r="A39" s="46" t="s">
        <v>485</v>
      </c>
      <c r="B39" s="47">
        <v>26</v>
      </c>
      <c r="C39" s="48" t="s">
        <v>1159</v>
      </c>
      <c r="D39" s="249" t="s">
        <v>85</v>
      </c>
      <c r="E39" s="146" t="s">
        <v>86</v>
      </c>
      <c r="F39" s="146" t="s">
        <v>487</v>
      </c>
      <c r="G39" s="146" t="s">
        <v>88</v>
      </c>
      <c r="H39" s="146" t="s">
        <v>89</v>
      </c>
      <c r="I39" s="146" t="s">
        <v>1159</v>
      </c>
      <c r="J39" s="146" t="s">
        <v>1160</v>
      </c>
      <c r="K39" s="146" t="s">
        <v>136</v>
      </c>
      <c r="L39" s="146" t="s">
        <v>1161</v>
      </c>
      <c r="M39" s="146" t="s">
        <v>1162</v>
      </c>
      <c r="N39" s="146" t="s">
        <v>94</v>
      </c>
      <c r="O39" s="147"/>
      <c r="P39" s="146" t="s">
        <v>491</v>
      </c>
      <c r="Q39" s="146" t="s">
        <v>492</v>
      </c>
      <c r="R39" s="147"/>
      <c r="S39" s="146" t="s">
        <v>97</v>
      </c>
      <c r="T39" s="146" t="s">
        <v>1163</v>
      </c>
      <c r="U39" s="146" t="s">
        <v>1164</v>
      </c>
      <c r="V39" s="146" t="s">
        <v>1165</v>
      </c>
      <c r="W39" s="146" t="s">
        <v>1166</v>
      </c>
      <c r="X39" s="146" t="s">
        <v>155</v>
      </c>
      <c r="Y39" s="146" t="s">
        <v>102</v>
      </c>
      <c r="Z39" s="146" t="s">
        <v>663</v>
      </c>
      <c r="AA39" s="147"/>
      <c r="AB39" s="146" t="s">
        <v>1167</v>
      </c>
      <c r="AC39" s="146" t="s">
        <v>1167</v>
      </c>
      <c r="AD39" s="146" t="s">
        <v>1168</v>
      </c>
      <c r="AE39" s="146" t="s">
        <v>1169</v>
      </c>
      <c r="AF39" s="146" t="s">
        <v>1170</v>
      </c>
      <c r="AG39" s="146" t="s">
        <v>1171</v>
      </c>
      <c r="AH39" s="146" t="s">
        <v>1172</v>
      </c>
      <c r="AI39" s="146" t="s">
        <v>1163</v>
      </c>
      <c r="AJ39" s="146" t="s">
        <v>136</v>
      </c>
      <c r="AK39" s="146" t="s">
        <v>1173</v>
      </c>
      <c r="AL39" s="146" t="s">
        <v>250</v>
      </c>
      <c r="AM39" s="146" t="s">
        <v>1174</v>
      </c>
      <c r="AN39" s="146" t="s">
        <v>1175</v>
      </c>
      <c r="AO39" s="146" t="s">
        <v>1176</v>
      </c>
      <c r="AP39" s="146" t="s">
        <v>117</v>
      </c>
      <c r="AQ39" s="146" t="s">
        <v>118</v>
      </c>
      <c r="AR39" s="146" t="s">
        <v>284</v>
      </c>
      <c r="AS39" s="146" t="s">
        <v>732</v>
      </c>
      <c r="AT39" s="146" t="s">
        <v>1177</v>
      </c>
      <c r="AU39" s="146" t="s">
        <v>1178</v>
      </c>
      <c r="AV39" s="146" t="s">
        <v>123</v>
      </c>
      <c r="AW39" s="146" t="s">
        <v>124</v>
      </c>
      <c r="AX39" s="146" t="s">
        <v>124</v>
      </c>
      <c r="AY39" s="146" t="s">
        <v>1179</v>
      </c>
      <c r="AZ39" s="146" t="s">
        <v>1180</v>
      </c>
      <c r="BA39" s="146" t="s">
        <v>1181</v>
      </c>
      <c r="BB39" s="146" t="s">
        <v>1182</v>
      </c>
      <c r="BC39" s="146" t="s">
        <v>1183</v>
      </c>
      <c r="BD39" s="146" t="s">
        <v>1184</v>
      </c>
      <c r="BE39" s="147"/>
      <c r="BF39" s="146" t="s">
        <v>1185</v>
      </c>
      <c r="BG39" s="146"/>
      <c r="BH39" s="146"/>
      <c r="BI39" s="146"/>
      <c r="BJ39" s="146"/>
      <c r="BK39" s="146"/>
      <c r="BL39" s="146" t="s">
        <v>1021</v>
      </c>
      <c r="BM39" s="146" t="s">
        <v>512</v>
      </c>
      <c r="BN39" s="146" t="s">
        <v>215</v>
      </c>
      <c r="BO39" s="146" t="s">
        <v>1186</v>
      </c>
      <c r="BP39" s="146" t="s">
        <v>217</v>
      </c>
      <c r="BQ39" s="146" t="s">
        <v>250</v>
      </c>
      <c r="BR39" s="146" t="s">
        <v>1163</v>
      </c>
      <c r="BS39" s="146" t="s">
        <v>1187</v>
      </c>
      <c r="BT39" s="146" t="s">
        <v>179</v>
      </c>
      <c r="BU39" s="146" t="s">
        <v>139</v>
      </c>
      <c r="BV39" s="146" t="s">
        <v>139</v>
      </c>
      <c r="BW39" s="146" t="s">
        <v>253</v>
      </c>
      <c r="BX39" s="146" t="s">
        <v>182</v>
      </c>
      <c r="BY39" s="82"/>
      <c r="BZ39" s="82"/>
      <c r="CA39" s="82"/>
      <c r="CB39" s="82"/>
      <c r="CC39" s="82"/>
      <c r="CD39" s="82"/>
      <c r="CE39" s="162"/>
    </row>
    <row r="40" spans="1:83" ht="45" customHeight="1" x14ac:dyDescent="0.25">
      <c r="A40" s="46" t="s">
        <v>485</v>
      </c>
      <c r="B40" s="47">
        <v>27</v>
      </c>
      <c r="C40" s="48" t="s">
        <v>1188</v>
      </c>
      <c r="D40" s="249" t="s">
        <v>85</v>
      </c>
      <c r="E40" s="146" t="s">
        <v>86</v>
      </c>
      <c r="F40" s="146" t="s">
        <v>487</v>
      </c>
      <c r="G40" s="146" t="s">
        <v>88</v>
      </c>
      <c r="H40" s="146"/>
      <c r="I40" s="146" t="s">
        <v>1188</v>
      </c>
      <c r="J40" s="146" t="s">
        <v>1189</v>
      </c>
      <c r="K40" s="146"/>
      <c r="L40" s="146" t="s">
        <v>1190</v>
      </c>
      <c r="M40" s="146"/>
      <c r="N40" s="146" t="s">
        <v>94</v>
      </c>
      <c r="O40" s="147"/>
      <c r="P40" s="146" t="s">
        <v>491</v>
      </c>
      <c r="Q40" s="146" t="s">
        <v>492</v>
      </c>
      <c r="R40" s="147"/>
      <c r="S40" s="146" t="s">
        <v>97</v>
      </c>
      <c r="T40" s="146"/>
      <c r="U40" s="146" t="s">
        <v>346</v>
      </c>
      <c r="V40" s="146"/>
      <c r="W40" s="146"/>
      <c r="X40" s="146"/>
      <c r="Y40" s="146" t="s">
        <v>102</v>
      </c>
      <c r="Z40" s="146" t="s">
        <v>663</v>
      </c>
      <c r="AA40" s="147"/>
      <c r="AB40" s="146"/>
      <c r="AC40" s="146"/>
      <c r="AD40" s="146"/>
      <c r="AE40" s="146"/>
      <c r="AF40" s="146"/>
      <c r="AG40" s="146"/>
      <c r="AH40" s="146"/>
      <c r="AI40" s="146"/>
      <c r="AJ40" s="146"/>
      <c r="AK40" s="146" t="s">
        <v>1191</v>
      </c>
      <c r="AL40" s="146"/>
      <c r="AM40" s="146"/>
      <c r="AN40" s="146"/>
      <c r="AO40" s="146" t="s">
        <v>1191</v>
      </c>
      <c r="AP40" s="146"/>
      <c r="AQ40" s="146"/>
      <c r="AR40" s="146" t="s">
        <v>284</v>
      </c>
      <c r="AS40" s="146"/>
      <c r="AT40" s="146"/>
      <c r="AU40" s="146"/>
      <c r="AV40" s="146"/>
      <c r="AW40" s="146"/>
      <c r="AX40" s="146"/>
      <c r="AY40" s="146"/>
      <c r="AZ40" s="146"/>
      <c r="BA40" s="146"/>
      <c r="BB40" s="146"/>
      <c r="BC40" s="146"/>
      <c r="BD40" s="146"/>
      <c r="BE40" s="147"/>
      <c r="BF40" s="146"/>
      <c r="BG40" s="146"/>
      <c r="BH40" s="146"/>
      <c r="BI40" s="146"/>
      <c r="BJ40" s="146"/>
      <c r="BK40" s="146"/>
      <c r="BL40" s="146"/>
      <c r="BM40" s="146"/>
      <c r="BN40" s="146"/>
      <c r="BO40" s="146"/>
      <c r="BP40" s="146"/>
      <c r="BQ40" s="146"/>
      <c r="BR40" s="146"/>
      <c r="BS40" s="146"/>
      <c r="BT40" s="146"/>
      <c r="BU40" s="146"/>
      <c r="BV40" s="146"/>
      <c r="BW40" s="146"/>
      <c r="BX40" s="146"/>
      <c r="BY40" s="82"/>
      <c r="BZ40" s="82"/>
      <c r="CA40" s="82"/>
      <c r="CB40" s="82"/>
      <c r="CC40" s="82"/>
      <c r="CD40" s="82"/>
      <c r="CE40" s="162"/>
    </row>
    <row r="41" spans="1:83" ht="45" customHeight="1" x14ac:dyDescent="0.25">
      <c r="A41" s="46" t="s">
        <v>485</v>
      </c>
      <c r="B41" s="47">
        <v>28</v>
      </c>
      <c r="C41" s="48" t="s">
        <v>1192</v>
      </c>
      <c r="D41" s="249" t="s">
        <v>85</v>
      </c>
      <c r="E41" s="146" t="s">
        <v>86</v>
      </c>
      <c r="F41" s="146" t="s">
        <v>487</v>
      </c>
      <c r="G41" s="146" t="s">
        <v>88</v>
      </c>
      <c r="H41" s="146" t="s">
        <v>89</v>
      </c>
      <c r="I41" s="146" t="s">
        <v>1192</v>
      </c>
      <c r="J41" s="146" t="s">
        <v>1193</v>
      </c>
      <c r="K41" s="146" t="s">
        <v>136</v>
      </c>
      <c r="L41" s="146" t="s">
        <v>479</v>
      </c>
      <c r="M41" s="146" t="s">
        <v>1194</v>
      </c>
      <c r="N41" s="146" t="s">
        <v>94</v>
      </c>
      <c r="O41" s="147"/>
      <c r="P41" s="146" t="s">
        <v>491</v>
      </c>
      <c r="Q41" s="146" t="s">
        <v>492</v>
      </c>
      <c r="R41" s="147"/>
      <c r="S41" s="146" t="s">
        <v>97</v>
      </c>
      <c r="T41" s="146" t="s">
        <v>1195</v>
      </c>
      <c r="U41" s="146" t="s">
        <v>1196</v>
      </c>
      <c r="V41" s="146" t="s">
        <v>1197</v>
      </c>
      <c r="W41" s="146" t="s">
        <v>1198</v>
      </c>
      <c r="X41" s="146" t="s">
        <v>101</v>
      </c>
      <c r="Y41" s="146" t="s">
        <v>102</v>
      </c>
      <c r="Z41" s="146" t="s">
        <v>663</v>
      </c>
      <c r="AA41" s="147"/>
      <c r="AB41" s="146" t="s">
        <v>1199</v>
      </c>
      <c r="AC41" s="146" t="s">
        <v>1199</v>
      </c>
      <c r="AD41" s="146" t="s">
        <v>1200</v>
      </c>
      <c r="AE41" s="146" t="s">
        <v>1201</v>
      </c>
      <c r="AF41" s="146" t="s">
        <v>1202</v>
      </c>
      <c r="AG41" s="146" t="s">
        <v>1202</v>
      </c>
      <c r="AH41" s="146" t="s">
        <v>1203</v>
      </c>
      <c r="AI41" s="146" t="s">
        <v>1204</v>
      </c>
      <c r="AJ41" s="146" t="s">
        <v>136</v>
      </c>
      <c r="AK41" s="146" t="s">
        <v>1205</v>
      </c>
      <c r="AL41" s="146" t="s">
        <v>250</v>
      </c>
      <c r="AM41" s="146" t="s">
        <v>1206</v>
      </c>
      <c r="AN41" s="146" t="s">
        <v>1207</v>
      </c>
      <c r="AO41" s="146" t="s">
        <v>568</v>
      </c>
      <c r="AP41" s="146" t="s">
        <v>117</v>
      </c>
      <c r="AQ41" s="146" t="s">
        <v>569</v>
      </c>
      <c r="AR41" s="146" t="s">
        <v>119</v>
      </c>
      <c r="AS41" s="146" t="s">
        <v>168</v>
      </c>
      <c r="AT41" s="146" t="s">
        <v>1208</v>
      </c>
      <c r="AU41" s="146" t="s">
        <v>136</v>
      </c>
      <c r="AV41" s="146" t="s">
        <v>123</v>
      </c>
      <c r="AW41" s="146" t="s">
        <v>124</v>
      </c>
      <c r="AX41" s="146" t="s">
        <v>124</v>
      </c>
      <c r="AY41" s="146" t="s">
        <v>1209</v>
      </c>
      <c r="AZ41" s="146" t="s">
        <v>1209</v>
      </c>
      <c r="BA41" s="146" t="s">
        <v>171</v>
      </c>
      <c r="BB41" s="146" t="s">
        <v>1182</v>
      </c>
      <c r="BC41" s="146" t="s">
        <v>1210</v>
      </c>
      <c r="BD41" s="146" t="s">
        <v>1211</v>
      </c>
      <c r="BE41" s="147"/>
      <c r="BF41" s="146" t="s">
        <v>1212</v>
      </c>
      <c r="BG41" s="146"/>
      <c r="BH41" s="146"/>
      <c r="BI41" s="146"/>
      <c r="BJ41" s="146"/>
      <c r="BK41" s="146"/>
      <c r="BL41" s="146" t="s">
        <v>1213</v>
      </c>
      <c r="BM41" s="146" t="s">
        <v>653</v>
      </c>
      <c r="BN41" s="146" t="s">
        <v>215</v>
      </c>
      <c r="BO41" s="146" t="s">
        <v>1214</v>
      </c>
      <c r="BP41" s="146" t="s">
        <v>135</v>
      </c>
      <c r="BQ41" s="146" t="s">
        <v>250</v>
      </c>
      <c r="BR41" s="146" t="s">
        <v>1215</v>
      </c>
      <c r="BS41" s="146" t="s">
        <v>1216</v>
      </c>
      <c r="BT41" s="146" t="s">
        <v>179</v>
      </c>
      <c r="BU41" s="146" t="s">
        <v>139</v>
      </c>
      <c r="BV41" s="146" t="s">
        <v>139</v>
      </c>
      <c r="BW41" s="146" t="s">
        <v>253</v>
      </c>
      <c r="BX41" s="146" t="s">
        <v>182</v>
      </c>
      <c r="BY41" s="82" t="s">
        <v>1217</v>
      </c>
      <c r="BZ41" s="82" t="s">
        <v>1218</v>
      </c>
      <c r="CA41" s="82" t="s">
        <v>1219</v>
      </c>
      <c r="CB41" s="82" t="s">
        <v>145</v>
      </c>
      <c r="CC41" s="82" t="s">
        <v>146</v>
      </c>
      <c r="CD41" s="82" t="s">
        <v>1220</v>
      </c>
      <c r="CE41" s="162"/>
    </row>
    <row r="42" spans="1:83" ht="45" customHeight="1" x14ac:dyDescent="0.25">
      <c r="A42" s="46" t="s">
        <v>485</v>
      </c>
      <c r="B42" s="47">
        <v>29</v>
      </c>
      <c r="C42" s="48" t="s">
        <v>1221</v>
      </c>
      <c r="D42" s="249" t="s">
        <v>85</v>
      </c>
      <c r="E42" s="146" t="s">
        <v>86</v>
      </c>
      <c r="F42" s="146" t="s">
        <v>487</v>
      </c>
      <c r="G42" s="146" t="s">
        <v>88</v>
      </c>
      <c r="H42" s="146" t="s">
        <v>89</v>
      </c>
      <c r="I42" s="146" t="s">
        <v>1221</v>
      </c>
      <c r="J42" s="146" t="s">
        <v>1222</v>
      </c>
      <c r="K42" s="146" t="s">
        <v>136</v>
      </c>
      <c r="L42" s="146" t="s">
        <v>150</v>
      </c>
      <c r="M42" s="146" t="s">
        <v>1223</v>
      </c>
      <c r="N42" s="146" t="s">
        <v>94</v>
      </c>
      <c r="O42" s="147"/>
      <c r="P42" s="146" t="s">
        <v>491</v>
      </c>
      <c r="Q42" s="146" t="s">
        <v>492</v>
      </c>
      <c r="R42" s="147"/>
      <c r="S42" s="146" t="s">
        <v>97</v>
      </c>
      <c r="T42" s="146" t="s">
        <v>1224</v>
      </c>
      <c r="U42" s="146" t="s">
        <v>1225</v>
      </c>
      <c r="V42" s="146" t="s">
        <v>1226</v>
      </c>
      <c r="W42" s="146" t="s">
        <v>1227</v>
      </c>
      <c r="X42" s="146" t="s">
        <v>101</v>
      </c>
      <c r="Y42" s="146" t="s">
        <v>102</v>
      </c>
      <c r="Z42" s="146" t="s">
        <v>663</v>
      </c>
      <c r="AA42" s="147"/>
      <c r="AB42" s="146" t="s">
        <v>1228</v>
      </c>
      <c r="AC42" s="146" t="s">
        <v>1228</v>
      </c>
      <c r="AD42" s="146"/>
      <c r="AE42" s="146"/>
      <c r="AF42" s="146" t="s">
        <v>1229</v>
      </c>
      <c r="AG42" s="146" t="s">
        <v>1229</v>
      </c>
      <c r="AH42" s="146" t="s">
        <v>1230</v>
      </c>
      <c r="AI42" s="146" t="s">
        <v>1224</v>
      </c>
      <c r="AJ42" s="146" t="s">
        <v>136</v>
      </c>
      <c r="AK42" s="146" t="s">
        <v>1231</v>
      </c>
      <c r="AL42" s="146" t="s">
        <v>250</v>
      </c>
      <c r="AM42" s="146" t="s">
        <v>1232</v>
      </c>
      <c r="AN42" s="146" t="s">
        <v>1233</v>
      </c>
      <c r="AO42" s="146" t="s">
        <v>1176</v>
      </c>
      <c r="AP42" s="146" t="s">
        <v>117</v>
      </c>
      <c r="AQ42" s="146" t="s">
        <v>569</v>
      </c>
      <c r="AR42" s="146" t="s">
        <v>119</v>
      </c>
      <c r="AS42" s="146" t="s">
        <v>394</v>
      </c>
      <c r="AT42" s="146" t="s">
        <v>1234</v>
      </c>
      <c r="AU42" s="146" t="s">
        <v>136</v>
      </c>
      <c r="AV42" s="146" t="s">
        <v>123</v>
      </c>
      <c r="AW42" s="146" t="s">
        <v>124</v>
      </c>
      <c r="AX42" s="146" t="s">
        <v>124</v>
      </c>
      <c r="AY42" s="146" t="s">
        <v>1235</v>
      </c>
      <c r="AZ42" s="146" t="s">
        <v>1236</v>
      </c>
      <c r="BA42" s="146" t="s">
        <v>171</v>
      </c>
      <c r="BB42" s="146" t="s">
        <v>1182</v>
      </c>
      <c r="BC42" s="146" t="s">
        <v>1237</v>
      </c>
      <c r="BD42" s="146" t="s">
        <v>1211</v>
      </c>
      <c r="BE42" s="147"/>
      <c r="BF42" s="146" t="s">
        <v>1238</v>
      </c>
      <c r="BG42" s="146"/>
      <c r="BH42" s="146"/>
      <c r="BI42" s="146"/>
      <c r="BJ42" s="146"/>
      <c r="BK42" s="146"/>
      <c r="BL42" s="146" t="s">
        <v>1239</v>
      </c>
      <c r="BM42" s="146" t="s">
        <v>653</v>
      </c>
      <c r="BN42" s="146" t="s">
        <v>215</v>
      </c>
      <c r="BO42" s="146" t="s">
        <v>1240</v>
      </c>
      <c r="BP42" s="146" t="s">
        <v>217</v>
      </c>
      <c r="BQ42" s="146" t="s">
        <v>250</v>
      </c>
      <c r="BR42" s="146" t="s">
        <v>136</v>
      </c>
      <c r="BS42" s="146" t="s">
        <v>1241</v>
      </c>
      <c r="BT42" s="146" t="s">
        <v>179</v>
      </c>
      <c r="BU42" s="146" t="s">
        <v>139</v>
      </c>
      <c r="BV42" s="146" t="s">
        <v>139</v>
      </c>
      <c r="BW42" s="146" t="s">
        <v>253</v>
      </c>
      <c r="BX42" s="146" t="s">
        <v>182</v>
      </c>
      <c r="BY42" s="82"/>
      <c r="BZ42" s="82"/>
      <c r="CA42" s="82"/>
      <c r="CB42" s="82"/>
      <c r="CC42" s="82"/>
      <c r="CD42" s="82"/>
      <c r="CE42" s="162"/>
    </row>
    <row r="43" spans="1:83" ht="45" customHeight="1" x14ac:dyDescent="0.25">
      <c r="A43" s="46" t="s">
        <v>485</v>
      </c>
      <c r="B43" s="47">
        <v>30</v>
      </c>
      <c r="C43" s="48" t="s">
        <v>1242</v>
      </c>
      <c r="D43" s="249" t="s">
        <v>85</v>
      </c>
      <c r="E43" s="146" t="s">
        <v>86</v>
      </c>
      <c r="F43" s="146" t="s">
        <v>487</v>
      </c>
      <c r="G43" s="146" t="s">
        <v>88</v>
      </c>
      <c r="H43" s="146" t="s">
        <v>89</v>
      </c>
      <c r="I43" s="146" t="s">
        <v>1242</v>
      </c>
      <c r="J43" s="146" t="s">
        <v>1243</v>
      </c>
      <c r="K43" s="146" t="s">
        <v>136</v>
      </c>
      <c r="L43" s="146" t="s">
        <v>1244</v>
      </c>
      <c r="M43" s="146" t="s">
        <v>1245</v>
      </c>
      <c r="N43" s="146" t="s">
        <v>94</v>
      </c>
      <c r="O43" s="147"/>
      <c r="P43" s="146" t="s">
        <v>491</v>
      </c>
      <c r="Q43" s="146" t="s">
        <v>492</v>
      </c>
      <c r="R43" s="147"/>
      <c r="S43" s="146" t="s">
        <v>97</v>
      </c>
      <c r="T43" s="146" t="s">
        <v>1246</v>
      </c>
      <c r="U43" s="146" t="s">
        <v>1247</v>
      </c>
      <c r="V43" s="146" t="s">
        <v>1248</v>
      </c>
      <c r="W43" s="146" t="s">
        <v>1249</v>
      </c>
      <c r="X43" s="146" t="s">
        <v>1250</v>
      </c>
      <c r="Y43" s="146" t="s">
        <v>102</v>
      </c>
      <c r="Z43" s="146" t="s">
        <v>663</v>
      </c>
      <c r="AA43" s="147"/>
      <c r="AB43" s="146" t="s">
        <v>1251</v>
      </c>
      <c r="AC43" s="146" t="s">
        <v>1251</v>
      </c>
      <c r="AD43" s="146"/>
      <c r="AE43" s="146"/>
      <c r="AF43" s="146" t="s">
        <v>1252</v>
      </c>
      <c r="AG43" s="146" t="s">
        <v>1253</v>
      </c>
      <c r="AH43" s="146" t="s">
        <v>1254</v>
      </c>
      <c r="AI43" s="146" t="s">
        <v>1255</v>
      </c>
      <c r="AJ43" s="146" t="s">
        <v>136</v>
      </c>
      <c r="AK43" s="146" t="s">
        <v>1256</v>
      </c>
      <c r="AL43" s="146" t="s">
        <v>250</v>
      </c>
      <c r="AM43" s="146" t="s">
        <v>1257</v>
      </c>
      <c r="AN43" s="146" t="s">
        <v>1258</v>
      </c>
      <c r="AO43" s="146" t="s">
        <v>568</v>
      </c>
      <c r="AP43" s="146" t="s">
        <v>117</v>
      </c>
      <c r="AQ43" s="146" t="s">
        <v>569</v>
      </c>
      <c r="AR43" s="146" t="s">
        <v>119</v>
      </c>
      <c r="AS43" s="146"/>
      <c r="AT43" s="146" t="s">
        <v>1259</v>
      </c>
      <c r="AU43" s="146" t="s">
        <v>136</v>
      </c>
      <c r="AV43" s="146" t="s">
        <v>123</v>
      </c>
      <c r="AW43" s="146" t="s">
        <v>124</v>
      </c>
      <c r="AX43" s="146" t="s">
        <v>124</v>
      </c>
      <c r="AY43" s="146" t="s">
        <v>1260</v>
      </c>
      <c r="AZ43" s="146" t="s">
        <v>1261</v>
      </c>
      <c r="BA43" s="146" t="s">
        <v>171</v>
      </c>
      <c r="BB43" s="146" t="s">
        <v>1262</v>
      </c>
      <c r="BC43" s="146" t="s">
        <v>1263</v>
      </c>
      <c r="BD43" s="146" t="s">
        <v>1264</v>
      </c>
      <c r="BE43" s="147"/>
      <c r="BF43" s="146" t="s">
        <v>1265</v>
      </c>
      <c r="BG43" s="146"/>
      <c r="BH43" s="146"/>
      <c r="BI43" s="146"/>
      <c r="BJ43" s="146"/>
      <c r="BK43" s="146"/>
      <c r="BL43" s="146" t="s">
        <v>652</v>
      </c>
      <c r="BM43" s="146" t="s">
        <v>653</v>
      </c>
      <c r="BN43" s="146" t="s">
        <v>215</v>
      </c>
      <c r="BO43" s="146" t="s">
        <v>1266</v>
      </c>
      <c r="BP43" s="146" t="s">
        <v>217</v>
      </c>
      <c r="BQ43" s="146" t="s">
        <v>250</v>
      </c>
      <c r="BR43" s="146" t="s">
        <v>136</v>
      </c>
      <c r="BS43" s="146" t="s">
        <v>1267</v>
      </c>
      <c r="BT43" s="146" t="s">
        <v>1085</v>
      </c>
      <c r="BU43" s="146" t="s">
        <v>139</v>
      </c>
      <c r="BV43" s="146" t="s">
        <v>469</v>
      </c>
      <c r="BW43" s="146" t="s">
        <v>253</v>
      </c>
      <c r="BX43" s="146" t="s">
        <v>182</v>
      </c>
      <c r="BY43" s="146" t="s">
        <v>1268</v>
      </c>
      <c r="BZ43" s="146" t="s">
        <v>1269</v>
      </c>
      <c r="CA43" s="146" t="s">
        <v>1270</v>
      </c>
      <c r="CB43" s="146" t="s">
        <v>145</v>
      </c>
      <c r="CC43" s="146" t="s">
        <v>146</v>
      </c>
      <c r="CD43" s="146" t="s">
        <v>1271</v>
      </c>
      <c r="CE43" s="260"/>
    </row>
    <row r="44" spans="1:83" ht="45" customHeight="1" x14ac:dyDescent="0.25">
      <c r="A44" s="46" t="s">
        <v>485</v>
      </c>
      <c r="B44" s="47">
        <v>31</v>
      </c>
      <c r="C44" s="48" t="s">
        <v>1272</v>
      </c>
      <c r="D44" s="249" t="s">
        <v>85</v>
      </c>
      <c r="E44" s="146" t="s">
        <v>86</v>
      </c>
      <c r="F44" s="146" t="s">
        <v>87</v>
      </c>
      <c r="G44" s="146" t="s">
        <v>88</v>
      </c>
      <c r="H44" s="146" t="s">
        <v>89</v>
      </c>
      <c r="I44" s="146" t="s">
        <v>1272</v>
      </c>
      <c r="J44" s="146" t="s">
        <v>1273</v>
      </c>
      <c r="K44" s="146" t="s">
        <v>1274</v>
      </c>
      <c r="L44" s="146" t="s">
        <v>92</v>
      </c>
      <c r="M44" s="146" t="s">
        <v>1275</v>
      </c>
      <c r="N44" s="146" t="s">
        <v>94</v>
      </c>
      <c r="O44" s="147"/>
      <c r="P44" s="146" t="s">
        <v>491</v>
      </c>
      <c r="Q44" s="146" t="s">
        <v>492</v>
      </c>
      <c r="R44" s="147"/>
      <c r="S44" s="146" t="s">
        <v>97</v>
      </c>
      <c r="T44" s="146" t="s">
        <v>136</v>
      </c>
      <c r="U44" s="146" t="s">
        <v>1276</v>
      </c>
      <c r="V44" s="146" t="s">
        <v>1277</v>
      </c>
      <c r="W44" s="146"/>
      <c r="X44" s="146"/>
      <c r="Y44" s="146" t="s">
        <v>102</v>
      </c>
      <c r="Z44" s="146" t="s">
        <v>663</v>
      </c>
      <c r="AA44" s="147"/>
      <c r="AB44" s="146" t="s">
        <v>1278</v>
      </c>
      <c r="AC44" s="146" t="s">
        <v>1278</v>
      </c>
      <c r="AD44" s="146" t="s">
        <v>1279</v>
      </c>
      <c r="AE44" s="146" t="s">
        <v>1280</v>
      </c>
      <c r="AF44" s="146" t="s">
        <v>1281</v>
      </c>
      <c r="AG44" s="146" t="s">
        <v>1281</v>
      </c>
      <c r="AH44" s="146" t="s">
        <v>1282</v>
      </c>
      <c r="AI44" s="146" t="s">
        <v>1283</v>
      </c>
      <c r="AJ44" s="146" t="s">
        <v>136</v>
      </c>
      <c r="AK44" s="146" t="s">
        <v>1284</v>
      </c>
      <c r="AL44" s="146" t="s">
        <v>250</v>
      </c>
      <c r="AM44" s="146" t="s">
        <v>1285</v>
      </c>
      <c r="AN44" s="146" t="s">
        <v>1286</v>
      </c>
      <c r="AO44" s="146" t="s">
        <v>568</v>
      </c>
      <c r="AP44" s="146" t="s">
        <v>117</v>
      </c>
      <c r="AQ44" s="146" t="s">
        <v>118</v>
      </c>
      <c r="AR44" s="146" t="s">
        <v>284</v>
      </c>
      <c r="AS44" s="146" t="s">
        <v>732</v>
      </c>
      <c r="AT44" s="146" t="s">
        <v>1287</v>
      </c>
      <c r="AU44" s="146" t="s">
        <v>136</v>
      </c>
      <c r="AV44" s="146" t="s">
        <v>123</v>
      </c>
      <c r="AW44" s="146" t="s">
        <v>124</v>
      </c>
      <c r="AX44" s="146" t="s">
        <v>124</v>
      </c>
      <c r="AY44" s="146" t="s">
        <v>1288</v>
      </c>
      <c r="AZ44" s="146" t="s">
        <v>1288</v>
      </c>
      <c r="BA44" s="146" t="s">
        <v>171</v>
      </c>
      <c r="BB44" s="146" t="s">
        <v>226</v>
      </c>
      <c r="BC44" s="146" t="s">
        <v>1289</v>
      </c>
      <c r="BD44" s="146" t="s">
        <v>1290</v>
      </c>
      <c r="BE44" s="147"/>
      <c r="BF44" s="146" t="s">
        <v>1291</v>
      </c>
      <c r="BG44" s="146"/>
      <c r="BH44" s="146"/>
      <c r="BI44" s="146"/>
      <c r="BJ44" s="146"/>
      <c r="BK44" s="146"/>
      <c r="BL44" s="146" t="s">
        <v>1292</v>
      </c>
      <c r="BM44" s="146" t="s">
        <v>215</v>
      </c>
      <c r="BN44" s="146" t="s">
        <v>133</v>
      </c>
      <c r="BO44" s="146" t="s">
        <v>1293</v>
      </c>
      <c r="BP44" s="146" t="s">
        <v>217</v>
      </c>
      <c r="BQ44" s="146" t="s">
        <v>250</v>
      </c>
      <c r="BR44" s="146" t="s">
        <v>319</v>
      </c>
      <c r="BS44" s="146" t="s">
        <v>1294</v>
      </c>
      <c r="BT44" s="146" t="s">
        <v>179</v>
      </c>
      <c r="BU44" s="146" t="s">
        <v>139</v>
      </c>
      <c r="BV44" s="146" t="s">
        <v>1295</v>
      </c>
      <c r="BW44" s="146" t="s">
        <v>253</v>
      </c>
      <c r="BX44" s="146" t="s">
        <v>182</v>
      </c>
      <c r="BY44" s="146"/>
      <c r="BZ44" s="146"/>
      <c r="CA44" s="146"/>
      <c r="CB44" s="146"/>
      <c r="CC44" s="146"/>
      <c r="CD44" s="146"/>
      <c r="CE44" s="260"/>
    </row>
    <row r="45" spans="1:83" ht="45" customHeight="1" x14ac:dyDescent="0.25">
      <c r="A45" s="46" t="s">
        <v>485</v>
      </c>
      <c r="B45" s="47">
        <v>32</v>
      </c>
      <c r="C45" s="48" t="s">
        <v>1296</v>
      </c>
      <c r="D45" s="249" t="s">
        <v>85</v>
      </c>
      <c r="E45" s="146" t="s">
        <v>86</v>
      </c>
      <c r="F45" s="146" t="s">
        <v>1297</v>
      </c>
      <c r="G45" s="146" t="s">
        <v>88</v>
      </c>
      <c r="H45" s="146" t="s">
        <v>89</v>
      </c>
      <c r="I45" s="146" t="s">
        <v>1296</v>
      </c>
      <c r="J45" s="146" t="s">
        <v>1298</v>
      </c>
      <c r="K45" s="146" t="s">
        <v>123</v>
      </c>
      <c r="L45" s="146" t="s">
        <v>343</v>
      </c>
      <c r="M45" s="146" t="s">
        <v>684</v>
      </c>
      <c r="N45" s="146" t="s">
        <v>94</v>
      </c>
      <c r="O45" s="147"/>
      <c r="P45" s="146" t="s">
        <v>491</v>
      </c>
      <c r="Q45" s="146" t="s">
        <v>492</v>
      </c>
      <c r="R45" s="147"/>
      <c r="S45" s="146" t="s">
        <v>97</v>
      </c>
      <c r="T45" s="146" t="s">
        <v>1299</v>
      </c>
      <c r="U45" s="146" t="s">
        <v>1300</v>
      </c>
      <c r="V45" s="146" t="s">
        <v>1301</v>
      </c>
      <c r="W45" s="146" t="s">
        <v>1302</v>
      </c>
      <c r="X45" s="146" t="s">
        <v>193</v>
      </c>
      <c r="Y45" s="146" t="s">
        <v>102</v>
      </c>
      <c r="Z45" s="146" t="s">
        <v>663</v>
      </c>
      <c r="AA45" s="147"/>
      <c r="AB45" s="146" t="s">
        <v>1303</v>
      </c>
      <c r="AC45" s="146" t="s">
        <v>1303</v>
      </c>
      <c r="AD45" s="146" t="s">
        <v>1304</v>
      </c>
      <c r="AE45" s="146" t="s">
        <v>1305</v>
      </c>
      <c r="AF45" s="146" t="s">
        <v>1306</v>
      </c>
      <c r="AG45" s="146" t="s">
        <v>1306</v>
      </c>
      <c r="AH45" s="146" t="s">
        <v>1307</v>
      </c>
      <c r="AI45" s="146" t="s">
        <v>1308</v>
      </c>
      <c r="AJ45" s="146" t="s">
        <v>123</v>
      </c>
      <c r="AK45" s="146" t="s">
        <v>1309</v>
      </c>
      <c r="AL45" s="146" t="s">
        <v>250</v>
      </c>
      <c r="AM45" s="146" t="s">
        <v>1310</v>
      </c>
      <c r="AN45" s="146" t="s">
        <v>1311</v>
      </c>
      <c r="AO45" s="146" t="s">
        <v>568</v>
      </c>
      <c r="AP45" s="146" t="s">
        <v>117</v>
      </c>
      <c r="AQ45" s="146" t="s">
        <v>1312</v>
      </c>
      <c r="AR45" s="146" t="s">
        <v>119</v>
      </c>
      <c r="AS45" s="146" t="s">
        <v>673</v>
      </c>
      <c r="AT45" s="146" t="s">
        <v>1287</v>
      </c>
      <c r="AU45" s="146" t="s">
        <v>123</v>
      </c>
      <c r="AV45" s="146" t="s">
        <v>123</v>
      </c>
      <c r="AW45" s="146" t="s">
        <v>123</v>
      </c>
      <c r="AX45" s="146" t="s">
        <v>124</v>
      </c>
      <c r="AY45" s="146" t="s">
        <v>1135</v>
      </c>
      <c r="AZ45" s="146" t="s">
        <v>1135</v>
      </c>
      <c r="BA45" s="146" t="s">
        <v>1313</v>
      </c>
      <c r="BB45" s="146" t="s">
        <v>1314</v>
      </c>
      <c r="BC45" s="146" t="s">
        <v>1315</v>
      </c>
      <c r="BD45" s="146" t="s">
        <v>1316</v>
      </c>
      <c r="BE45" s="147"/>
      <c r="BF45" s="146" t="s">
        <v>1317</v>
      </c>
      <c r="BG45" s="146"/>
      <c r="BH45" s="146"/>
      <c r="BI45" s="146"/>
      <c r="BJ45" s="146"/>
      <c r="BK45" s="146"/>
      <c r="BL45" s="146" t="s">
        <v>679</v>
      </c>
      <c r="BM45" s="146" t="s">
        <v>1318</v>
      </c>
      <c r="BN45" s="146" t="s">
        <v>215</v>
      </c>
      <c r="BO45" s="146" t="s">
        <v>1319</v>
      </c>
      <c r="BP45" s="146" t="s">
        <v>217</v>
      </c>
      <c r="BQ45" s="146" t="s">
        <v>250</v>
      </c>
      <c r="BR45" s="146" t="s">
        <v>1320</v>
      </c>
      <c r="BS45" s="146" t="s">
        <v>584</v>
      </c>
      <c r="BT45" s="146" t="s">
        <v>179</v>
      </c>
      <c r="BU45" s="146" t="s">
        <v>139</v>
      </c>
      <c r="BV45" s="146" t="s">
        <v>853</v>
      </c>
      <c r="BW45" s="146" t="s">
        <v>253</v>
      </c>
      <c r="BX45" s="146" t="s">
        <v>182</v>
      </c>
      <c r="BY45" s="146" t="s">
        <v>1321</v>
      </c>
      <c r="BZ45" s="146" t="s">
        <v>1322</v>
      </c>
      <c r="CA45" s="146" t="s">
        <v>1323</v>
      </c>
      <c r="CB45" s="146" t="s">
        <v>145</v>
      </c>
      <c r="CC45" s="146" t="s">
        <v>146</v>
      </c>
      <c r="CD45" s="146" t="s">
        <v>1324</v>
      </c>
      <c r="CE45" s="260"/>
    </row>
    <row r="46" spans="1:83" ht="45" customHeight="1" x14ac:dyDescent="0.25">
      <c r="A46" s="73" t="s">
        <v>1325</v>
      </c>
      <c r="B46" s="77">
        <v>1</v>
      </c>
      <c r="C46" s="75" t="s">
        <v>1326</v>
      </c>
      <c r="D46" s="247" t="s">
        <v>85</v>
      </c>
      <c r="E46" s="78" t="s">
        <v>86</v>
      </c>
      <c r="F46" s="78" t="s">
        <v>487</v>
      </c>
      <c r="G46" s="78" t="s">
        <v>88</v>
      </c>
      <c r="H46" s="78" t="s">
        <v>89</v>
      </c>
      <c r="I46" s="78" t="s">
        <v>1326</v>
      </c>
      <c r="J46" s="78" t="s">
        <v>1327</v>
      </c>
      <c r="K46" s="78" t="s">
        <v>1328</v>
      </c>
      <c r="L46" s="78" t="s">
        <v>343</v>
      </c>
      <c r="M46" s="78" t="s">
        <v>1329</v>
      </c>
      <c r="N46" s="78" t="s">
        <v>94</v>
      </c>
      <c r="O46" s="90"/>
      <c r="P46" s="78" t="s">
        <v>1330</v>
      </c>
      <c r="Q46" s="78" t="s">
        <v>1331</v>
      </c>
      <c r="R46" s="90"/>
      <c r="S46" s="78" t="s">
        <v>97</v>
      </c>
      <c r="T46" s="78" t="s">
        <v>1332</v>
      </c>
      <c r="U46" s="78" t="s">
        <v>1333</v>
      </c>
      <c r="V46" s="78" t="s">
        <v>1334</v>
      </c>
      <c r="W46" s="78" t="s">
        <v>1335</v>
      </c>
      <c r="X46" s="78" t="s">
        <v>155</v>
      </c>
      <c r="Y46" s="78" t="s">
        <v>102</v>
      </c>
      <c r="Z46" s="78" t="s">
        <v>1336</v>
      </c>
      <c r="AA46" s="90"/>
      <c r="AB46" s="78" t="s">
        <v>1337</v>
      </c>
      <c r="AC46" s="78" t="s">
        <v>1337</v>
      </c>
      <c r="AD46" s="78" t="s">
        <v>1338</v>
      </c>
      <c r="AE46" s="78" t="s">
        <v>1339</v>
      </c>
      <c r="AF46" s="78" t="s">
        <v>1340</v>
      </c>
      <c r="AG46" s="78" t="s">
        <v>1341</v>
      </c>
      <c r="AH46" s="78" t="s">
        <v>1342</v>
      </c>
      <c r="AI46" s="78" t="s">
        <v>1343</v>
      </c>
      <c r="AJ46" s="78" t="s">
        <v>123</v>
      </c>
      <c r="AK46" s="78" t="s">
        <v>1344</v>
      </c>
      <c r="AL46" s="78" t="s">
        <v>1345</v>
      </c>
      <c r="AM46" s="78" t="s">
        <v>1346</v>
      </c>
      <c r="AN46" s="78" t="s">
        <v>1347</v>
      </c>
      <c r="AO46" s="78" t="s">
        <v>1348</v>
      </c>
      <c r="AP46" s="78" t="s">
        <v>117</v>
      </c>
      <c r="AQ46" s="78" t="s">
        <v>569</v>
      </c>
      <c r="AR46" s="78" t="s">
        <v>119</v>
      </c>
      <c r="AS46" s="78" t="s">
        <v>204</v>
      </c>
      <c r="AT46" s="78" t="s">
        <v>1349</v>
      </c>
      <c r="AU46" s="78" t="s">
        <v>1350</v>
      </c>
      <c r="AV46" s="78" t="s">
        <v>123</v>
      </c>
      <c r="AW46" s="78" t="s">
        <v>124</v>
      </c>
      <c r="AX46" s="78" t="s">
        <v>124</v>
      </c>
      <c r="AY46" s="78" t="s">
        <v>1351</v>
      </c>
      <c r="AZ46" s="78" t="s">
        <v>1351</v>
      </c>
      <c r="BA46" s="78" t="s">
        <v>1352</v>
      </c>
      <c r="BB46" s="78" t="s">
        <v>290</v>
      </c>
      <c r="BC46" s="78" t="s">
        <v>1353</v>
      </c>
      <c r="BD46" s="78" t="s">
        <v>1354</v>
      </c>
      <c r="BE46" s="90"/>
      <c r="BF46" s="78" t="s">
        <v>1353</v>
      </c>
      <c r="BG46" s="78" t="s">
        <v>1355</v>
      </c>
      <c r="BH46" s="78" t="s">
        <v>124</v>
      </c>
      <c r="BI46" s="78" t="s">
        <v>123</v>
      </c>
      <c r="BJ46" s="78" t="s">
        <v>123</v>
      </c>
      <c r="BK46" s="78" t="s">
        <v>1356</v>
      </c>
      <c r="BL46" s="78" t="s">
        <v>1357</v>
      </c>
      <c r="BM46" s="78" t="s">
        <v>215</v>
      </c>
      <c r="BN46" s="78" t="s">
        <v>1358</v>
      </c>
      <c r="BO46" s="78" t="s">
        <v>1359</v>
      </c>
      <c r="BP46" s="78" t="s">
        <v>217</v>
      </c>
      <c r="BQ46" s="78" t="s">
        <v>1345</v>
      </c>
      <c r="BR46" s="78" t="s">
        <v>1360</v>
      </c>
      <c r="BS46" s="78" t="s">
        <v>1110</v>
      </c>
      <c r="BT46" s="78" t="s">
        <v>1361</v>
      </c>
      <c r="BU46" s="78" t="s">
        <v>139</v>
      </c>
      <c r="BV46" s="78" t="s">
        <v>139</v>
      </c>
      <c r="BW46" s="78" t="s">
        <v>140</v>
      </c>
      <c r="BX46" s="78" t="s">
        <v>182</v>
      </c>
      <c r="BY46" s="78" t="s">
        <v>1362</v>
      </c>
      <c r="BZ46" s="78" t="s">
        <v>1363</v>
      </c>
      <c r="CA46" s="78" t="s">
        <v>1364</v>
      </c>
      <c r="CB46" s="78" t="s">
        <v>145</v>
      </c>
      <c r="CC46" s="78" t="s">
        <v>146</v>
      </c>
      <c r="CD46" s="78" t="s">
        <v>1365</v>
      </c>
      <c r="CE46" s="161"/>
    </row>
    <row r="47" spans="1:83" ht="45" customHeight="1" x14ac:dyDescent="0.25">
      <c r="A47" s="79" t="s">
        <v>1325</v>
      </c>
      <c r="B47" s="80">
        <v>2</v>
      </c>
      <c r="C47" s="81" t="s">
        <v>1366</v>
      </c>
      <c r="D47" s="248" t="s">
        <v>85</v>
      </c>
      <c r="E47" s="82" t="s">
        <v>86</v>
      </c>
      <c r="F47" s="82" t="s">
        <v>487</v>
      </c>
      <c r="G47" s="82" t="s">
        <v>88</v>
      </c>
      <c r="H47" s="82" t="s">
        <v>89</v>
      </c>
      <c r="I47" s="82" t="s">
        <v>1366</v>
      </c>
      <c r="J47" s="82" t="s">
        <v>1367</v>
      </c>
      <c r="K47" s="82" t="s">
        <v>136</v>
      </c>
      <c r="L47" s="82" t="s">
        <v>1155</v>
      </c>
      <c r="M47" s="82" t="s">
        <v>1368</v>
      </c>
      <c r="N47" s="82" t="s">
        <v>94</v>
      </c>
      <c r="O47" s="91"/>
      <c r="P47" s="82" t="s">
        <v>1330</v>
      </c>
      <c r="Q47" s="82" t="s">
        <v>1331</v>
      </c>
      <c r="R47" s="91"/>
      <c r="S47" s="82" t="s">
        <v>97</v>
      </c>
      <c r="T47" s="82" t="s">
        <v>1369</v>
      </c>
      <c r="U47" s="82" t="s">
        <v>1370</v>
      </c>
      <c r="V47" s="82" t="s">
        <v>1371</v>
      </c>
      <c r="W47" s="82" t="s">
        <v>1372</v>
      </c>
      <c r="X47" s="82" t="s">
        <v>383</v>
      </c>
      <c r="Y47" s="82" t="s">
        <v>102</v>
      </c>
      <c r="Z47" s="82" t="s">
        <v>1336</v>
      </c>
      <c r="AA47" s="91"/>
      <c r="AB47" s="82" t="s">
        <v>1373</v>
      </c>
      <c r="AC47" s="82" t="s">
        <v>1373</v>
      </c>
      <c r="AD47" s="82" t="s">
        <v>1374</v>
      </c>
      <c r="AE47" s="82" t="s">
        <v>1375</v>
      </c>
      <c r="AF47" s="82" t="s">
        <v>1376</v>
      </c>
      <c r="AG47" s="82" t="s">
        <v>1376</v>
      </c>
      <c r="AH47" s="82" t="s">
        <v>1377</v>
      </c>
      <c r="AI47" s="82" t="s">
        <v>1378</v>
      </c>
      <c r="AJ47" s="82" t="s">
        <v>136</v>
      </c>
      <c r="AK47" s="82" t="s">
        <v>1379</v>
      </c>
      <c r="AL47" s="82" t="s">
        <v>1345</v>
      </c>
      <c r="AM47" s="82" t="s">
        <v>1380</v>
      </c>
      <c r="AN47" s="82" t="s">
        <v>1381</v>
      </c>
      <c r="AO47" s="82" t="s">
        <v>1382</v>
      </c>
      <c r="AP47" s="82" t="s">
        <v>117</v>
      </c>
      <c r="AQ47" s="82" t="s">
        <v>569</v>
      </c>
      <c r="AR47" s="82" t="s">
        <v>119</v>
      </c>
      <c r="AS47" s="82" t="s">
        <v>204</v>
      </c>
      <c r="AT47" s="82" t="s">
        <v>1287</v>
      </c>
      <c r="AU47" s="82" t="s">
        <v>136</v>
      </c>
      <c r="AV47" s="82" t="s">
        <v>123</v>
      </c>
      <c r="AW47" s="82" t="s">
        <v>124</v>
      </c>
      <c r="AX47" s="82" t="s">
        <v>124</v>
      </c>
      <c r="AY47" s="82" t="s">
        <v>1047</v>
      </c>
      <c r="AZ47" s="82" t="s">
        <v>1047</v>
      </c>
      <c r="BA47" s="82" t="s">
        <v>629</v>
      </c>
      <c r="BB47" s="82" t="s">
        <v>1383</v>
      </c>
      <c r="BC47" s="82" t="s">
        <v>1384</v>
      </c>
      <c r="BD47" s="82" t="s">
        <v>1385</v>
      </c>
      <c r="BE47" s="91"/>
      <c r="BF47" s="82" t="s">
        <v>1386</v>
      </c>
      <c r="BG47" s="82"/>
      <c r="BH47" s="82"/>
      <c r="BI47" s="82"/>
      <c r="BJ47" s="82"/>
      <c r="BK47" s="82"/>
      <c r="BL47" s="82" t="s">
        <v>1021</v>
      </c>
      <c r="BM47" s="82" t="s">
        <v>1387</v>
      </c>
      <c r="BN47" s="82" t="s">
        <v>215</v>
      </c>
      <c r="BO47" s="82" t="s">
        <v>1388</v>
      </c>
      <c r="BP47" s="82" t="s">
        <v>217</v>
      </c>
      <c r="BQ47" s="82" t="s">
        <v>1345</v>
      </c>
      <c r="BR47" s="82" t="s">
        <v>123</v>
      </c>
      <c r="BS47" s="82" t="s">
        <v>1389</v>
      </c>
      <c r="BT47" s="82" t="s">
        <v>179</v>
      </c>
      <c r="BU47" s="82" t="s">
        <v>139</v>
      </c>
      <c r="BV47" s="82" t="s">
        <v>139</v>
      </c>
      <c r="BW47" s="82" t="s">
        <v>253</v>
      </c>
      <c r="BX47" s="82" t="s">
        <v>182</v>
      </c>
      <c r="BY47" s="82" t="s">
        <v>1390</v>
      </c>
      <c r="BZ47" s="82" t="s">
        <v>1391</v>
      </c>
      <c r="CA47" s="82" t="s">
        <v>1027</v>
      </c>
      <c r="CB47" s="82" t="s">
        <v>145</v>
      </c>
      <c r="CC47" s="82" t="s">
        <v>146</v>
      </c>
      <c r="CD47" s="82" t="s">
        <v>1392</v>
      </c>
      <c r="CE47" s="162"/>
    </row>
    <row r="48" spans="1:83" ht="45" customHeight="1" x14ac:dyDescent="0.25">
      <c r="A48" s="79" t="s">
        <v>1325</v>
      </c>
      <c r="B48" s="80">
        <v>3</v>
      </c>
      <c r="C48" s="81" t="s">
        <v>1393</v>
      </c>
      <c r="D48" s="248" t="s">
        <v>85</v>
      </c>
      <c r="E48" s="82" t="s">
        <v>86</v>
      </c>
      <c r="F48" s="82" t="s">
        <v>1297</v>
      </c>
      <c r="G48" s="82" t="s">
        <v>88</v>
      </c>
      <c r="H48" s="82" t="s">
        <v>261</v>
      </c>
      <c r="I48" s="82" t="s">
        <v>1393</v>
      </c>
      <c r="J48" s="82" t="s">
        <v>1394</v>
      </c>
      <c r="K48" s="82" t="s">
        <v>1395</v>
      </c>
      <c r="L48" s="82" t="s">
        <v>92</v>
      </c>
      <c r="M48" s="82" t="s">
        <v>1396</v>
      </c>
      <c r="N48" s="82" t="s">
        <v>94</v>
      </c>
      <c r="O48" s="91"/>
      <c r="P48" s="82" t="s">
        <v>1330</v>
      </c>
      <c r="Q48" s="82" t="s">
        <v>1331</v>
      </c>
      <c r="R48" s="91"/>
      <c r="S48" s="82" t="s">
        <v>97</v>
      </c>
      <c r="T48" s="82" t="s">
        <v>1397</v>
      </c>
      <c r="U48" s="82" t="s">
        <v>1398</v>
      </c>
      <c r="V48" s="82" t="s">
        <v>1399</v>
      </c>
      <c r="W48" s="82" t="s">
        <v>1400</v>
      </c>
      <c r="X48" s="82" t="s">
        <v>155</v>
      </c>
      <c r="Y48" s="82" t="s">
        <v>102</v>
      </c>
      <c r="Z48" s="82" t="s">
        <v>1401</v>
      </c>
      <c r="AA48" s="91"/>
      <c r="AB48" s="82" t="s">
        <v>1402</v>
      </c>
      <c r="AC48" s="82" t="s">
        <v>1402</v>
      </c>
      <c r="AD48" s="82" t="s">
        <v>1403</v>
      </c>
      <c r="AE48" s="82" t="s">
        <v>1404</v>
      </c>
      <c r="AF48" s="82" t="s">
        <v>1405</v>
      </c>
      <c r="AG48" s="82" t="s">
        <v>1405</v>
      </c>
      <c r="AH48" s="82" t="s">
        <v>1406</v>
      </c>
      <c r="AI48" s="82" t="s">
        <v>1407</v>
      </c>
      <c r="AJ48" s="82" t="s">
        <v>136</v>
      </c>
      <c r="AK48" s="82" t="s">
        <v>1408</v>
      </c>
      <c r="AL48" s="82" t="s">
        <v>1345</v>
      </c>
      <c r="AM48" s="82" t="s">
        <v>1409</v>
      </c>
      <c r="AN48" s="82" t="s">
        <v>1410</v>
      </c>
      <c r="AO48" s="82" t="s">
        <v>1411</v>
      </c>
      <c r="AP48" s="82" t="s">
        <v>117</v>
      </c>
      <c r="AQ48" s="82" t="s">
        <v>1312</v>
      </c>
      <c r="AR48" s="82" t="s">
        <v>119</v>
      </c>
      <c r="AS48" s="82" t="s">
        <v>789</v>
      </c>
      <c r="AT48" s="82" t="s">
        <v>1412</v>
      </c>
      <c r="AU48" s="82" t="s">
        <v>136</v>
      </c>
      <c r="AV48" s="82" t="s">
        <v>123</v>
      </c>
      <c r="AW48" s="82" t="s">
        <v>123</v>
      </c>
      <c r="AX48" s="82" t="s">
        <v>124</v>
      </c>
      <c r="AY48" s="82" t="s">
        <v>1413</v>
      </c>
      <c r="AZ48" s="82" t="s">
        <v>1413</v>
      </c>
      <c r="BA48" s="82" t="s">
        <v>171</v>
      </c>
      <c r="BB48" s="82" t="s">
        <v>1414</v>
      </c>
      <c r="BC48" s="82" t="s">
        <v>1415</v>
      </c>
      <c r="BD48" s="82" t="s">
        <v>1416</v>
      </c>
      <c r="BE48" s="91"/>
      <c r="BF48" s="82" t="s">
        <v>1417</v>
      </c>
      <c r="BG48" s="82"/>
      <c r="BH48" s="82"/>
      <c r="BI48" s="82"/>
      <c r="BJ48" s="82"/>
      <c r="BK48" s="82"/>
      <c r="BL48" s="82" t="s">
        <v>1418</v>
      </c>
      <c r="BM48" s="82" t="s">
        <v>1419</v>
      </c>
      <c r="BN48" s="82" t="s">
        <v>133</v>
      </c>
      <c r="BO48" s="82" t="s">
        <v>1420</v>
      </c>
      <c r="BP48" s="82" t="s">
        <v>135</v>
      </c>
      <c r="BQ48" s="82" t="s">
        <v>1345</v>
      </c>
      <c r="BR48" s="82" t="s">
        <v>136</v>
      </c>
      <c r="BS48" s="82" t="s">
        <v>1421</v>
      </c>
      <c r="BT48" s="82" t="s">
        <v>179</v>
      </c>
      <c r="BU48" s="82" t="s">
        <v>139</v>
      </c>
      <c r="BV48" s="82" t="s">
        <v>139</v>
      </c>
      <c r="BW48" s="82" t="s">
        <v>220</v>
      </c>
      <c r="BX48" s="82" t="s">
        <v>182</v>
      </c>
      <c r="BY48" s="82" t="s">
        <v>1422</v>
      </c>
      <c r="BZ48" s="82" t="s">
        <v>1423</v>
      </c>
      <c r="CA48" s="82" t="s">
        <v>1424</v>
      </c>
      <c r="CB48" s="82" t="s">
        <v>145</v>
      </c>
      <c r="CC48" s="82" t="s">
        <v>146</v>
      </c>
      <c r="CD48" s="82" t="s">
        <v>1425</v>
      </c>
      <c r="CE48" s="162"/>
    </row>
    <row r="49" spans="1:83" ht="45" customHeight="1" x14ac:dyDescent="0.25">
      <c r="A49" s="79" t="s">
        <v>1325</v>
      </c>
      <c r="B49" s="80">
        <v>4</v>
      </c>
      <c r="C49" s="81" t="s">
        <v>1426</v>
      </c>
      <c r="D49" s="248" t="s">
        <v>85</v>
      </c>
      <c r="E49" s="82" t="s">
        <v>86</v>
      </c>
      <c r="F49" s="82" t="s">
        <v>1297</v>
      </c>
      <c r="G49" s="82" t="s">
        <v>88</v>
      </c>
      <c r="H49" s="82" t="s">
        <v>261</v>
      </c>
      <c r="I49" s="82" t="s">
        <v>1426</v>
      </c>
      <c r="J49" s="82" t="s">
        <v>1427</v>
      </c>
      <c r="K49" s="82" t="s">
        <v>136</v>
      </c>
      <c r="L49" s="82" t="s">
        <v>92</v>
      </c>
      <c r="M49" s="82" t="s">
        <v>1428</v>
      </c>
      <c r="N49" s="82" t="s">
        <v>94</v>
      </c>
      <c r="O49" s="91"/>
      <c r="P49" s="82" t="s">
        <v>1330</v>
      </c>
      <c r="Q49" s="82" t="s">
        <v>1331</v>
      </c>
      <c r="R49" s="91"/>
      <c r="S49" s="82" t="s">
        <v>97</v>
      </c>
      <c r="T49" s="82" t="s">
        <v>1429</v>
      </c>
      <c r="U49" s="82" t="s">
        <v>346</v>
      </c>
      <c r="V49" s="82" t="s">
        <v>1430</v>
      </c>
      <c r="W49" s="82" t="s">
        <v>136</v>
      </c>
      <c r="X49" s="82" t="s">
        <v>383</v>
      </c>
      <c r="Y49" s="82" t="s">
        <v>102</v>
      </c>
      <c r="Z49" s="82" t="s">
        <v>1431</v>
      </c>
      <c r="AA49" s="91"/>
      <c r="AB49" s="82" t="s">
        <v>1432</v>
      </c>
      <c r="AC49" s="82" t="s">
        <v>1432</v>
      </c>
      <c r="AD49" s="82" t="s">
        <v>1433</v>
      </c>
      <c r="AE49" s="82" t="s">
        <v>1434</v>
      </c>
      <c r="AF49" s="82" t="s">
        <v>1435</v>
      </c>
      <c r="AG49" s="82" t="s">
        <v>1435</v>
      </c>
      <c r="AH49" s="82" t="s">
        <v>1436</v>
      </c>
      <c r="AI49" s="82" t="s">
        <v>1437</v>
      </c>
      <c r="AJ49" s="82" t="s">
        <v>136</v>
      </c>
      <c r="AK49" s="82" t="s">
        <v>1438</v>
      </c>
      <c r="AL49" s="82" t="s">
        <v>1345</v>
      </c>
      <c r="AM49" s="82" t="s">
        <v>1439</v>
      </c>
      <c r="AN49" s="82" t="s">
        <v>1440</v>
      </c>
      <c r="AO49" s="82" t="s">
        <v>1441</v>
      </c>
      <c r="AP49" s="82" t="s">
        <v>117</v>
      </c>
      <c r="AQ49" s="82" t="s">
        <v>1312</v>
      </c>
      <c r="AR49" s="82" t="s">
        <v>119</v>
      </c>
      <c r="AS49" s="82" t="s">
        <v>430</v>
      </c>
      <c r="AT49" s="82" t="s">
        <v>1442</v>
      </c>
      <c r="AU49" s="82" t="s">
        <v>136</v>
      </c>
      <c r="AV49" s="82" t="s">
        <v>123</v>
      </c>
      <c r="AW49" s="82" t="s">
        <v>124</v>
      </c>
      <c r="AX49" s="82" t="s">
        <v>124</v>
      </c>
      <c r="AY49" s="82" t="s">
        <v>1443</v>
      </c>
      <c r="AZ49" s="82" t="s">
        <v>1443</v>
      </c>
      <c r="BA49" s="82" t="s">
        <v>171</v>
      </c>
      <c r="BB49" s="82" t="s">
        <v>1444</v>
      </c>
      <c r="BC49" s="82" t="s">
        <v>1445</v>
      </c>
      <c r="BD49" s="82" t="s">
        <v>1446</v>
      </c>
      <c r="BE49" s="91"/>
      <c r="BF49" s="82" t="s">
        <v>1447</v>
      </c>
      <c r="BG49" s="82"/>
      <c r="BH49" s="82"/>
      <c r="BI49" s="82"/>
      <c r="BJ49" s="82"/>
      <c r="BK49" s="82"/>
      <c r="BL49" s="82" t="s">
        <v>1448</v>
      </c>
      <c r="BM49" s="82" t="s">
        <v>1449</v>
      </c>
      <c r="BN49" s="82" t="s">
        <v>133</v>
      </c>
      <c r="BO49" s="82" t="s">
        <v>1450</v>
      </c>
      <c r="BP49" s="82" t="s">
        <v>217</v>
      </c>
      <c r="BQ49" s="82" t="s">
        <v>1345</v>
      </c>
      <c r="BR49" s="82" t="s">
        <v>136</v>
      </c>
      <c r="BS49" s="82" t="s">
        <v>1451</v>
      </c>
      <c r="BT49" s="82" t="s">
        <v>179</v>
      </c>
      <c r="BU49" s="82" t="s">
        <v>297</v>
      </c>
      <c r="BV49" s="82" t="s">
        <v>297</v>
      </c>
      <c r="BW49" s="82" t="s">
        <v>140</v>
      </c>
      <c r="BX49" s="82" t="s">
        <v>1452</v>
      </c>
      <c r="BY49" s="82"/>
      <c r="BZ49" s="82"/>
      <c r="CA49" s="82"/>
      <c r="CB49" s="82"/>
      <c r="CC49" s="82"/>
      <c r="CD49" s="82"/>
      <c r="CE49" s="162"/>
    </row>
    <row r="50" spans="1:83" ht="45" customHeight="1" x14ac:dyDescent="0.25">
      <c r="A50" s="79" t="s">
        <v>1325</v>
      </c>
      <c r="B50" s="80">
        <v>5</v>
      </c>
      <c r="C50" s="81" t="s">
        <v>1453</v>
      </c>
      <c r="D50" s="248" t="s">
        <v>85</v>
      </c>
      <c r="E50" s="82" t="s">
        <v>86</v>
      </c>
      <c r="F50" s="82" t="s">
        <v>487</v>
      </c>
      <c r="G50" s="82" t="s">
        <v>88</v>
      </c>
      <c r="H50" s="82" t="s">
        <v>89</v>
      </c>
      <c r="I50" s="82" t="s">
        <v>1453</v>
      </c>
      <c r="J50" s="82" t="s">
        <v>1455</v>
      </c>
      <c r="K50" s="82"/>
      <c r="L50" s="82" t="s">
        <v>180</v>
      </c>
      <c r="M50" s="82" t="s">
        <v>1456</v>
      </c>
      <c r="N50" s="82" t="s">
        <v>94</v>
      </c>
      <c r="O50" s="91"/>
      <c r="P50" s="82" t="s">
        <v>1330</v>
      </c>
      <c r="Q50" s="82" t="s">
        <v>1331</v>
      </c>
      <c r="R50" s="91"/>
      <c r="S50" s="82" t="s">
        <v>97</v>
      </c>
      <c r="T50" s="82"/>
      <c r="U50" s="82" t="s">
        <v>1457</v>
      </c>
      <c r="V50" s="82" t="s">
        <v>1458</v>
      </c>
      <c r="W50" s="82" t="s">
        <v>1459</v>
      </c>
      <c r="X50" s="82" t="s">
        <v>383</v>
      </c>
      <c r="Y50" s="82" t="s">
        <v>102</v>
      </c>
      <c r="Z50" s="82" t="s">
        <v>1336</v>
      </c>
      <c r="AA50" s="91"/>
      <c r="AB50" s="82"/>
      <c r="AC50" s="82"/>
      <c r="AD50" s="82"/>
      <c r="AE50" s="82"/>
      <c r="AF50" s="82"/>
      <c r="AG50" s="82"/>
      <c r="AH50" s="82"/>
      <c r="AI50" s="82"/>
      <c r="AJ50" s="82"/>
      <c r="AK50" s="82" t="s">
        <v>1460</v>
      </c>
      <c r="AL50" s="82" t="s">
        <v>1345</v>
      </c>
      <c r="AM50" s="82" t="s">
        <v>1461</v>
      </c>
      <c r="AN50" s="82" t="s">
        <v>1462</v>
      </c>
      <c r="AO50" s="82" t="s">
        <v>1463</v>
      </c>
      <c r="AP50" s="82" t="s">
        <v>117</v>
      </c>
      <c r="AQ50" s="82" t="s">
        <v>118</v>
      </c>
      <c r="AR50" s="82" t="s">
        <v>1464</v>
      </c>
      <c r="AS50" s="82" t="s">
        <v>732</v>
      </c>
      <c r="AT50" s="82"/>
      <c r="AU50" s="82" t="s">
        <v>136</v>
      </c>
      <c r="AV50" s="82" t="s">
        <v>123</v>
      </c>
      <c r="AW50" s="82" t="s">
        <v>123</v>
      </c>
      <c r="AX50" s="82" t="s">
        <v>124</v>
      </c>
      <c r="AY50" s="82" t="s">
        <v>554</v>
      </c>
      <c r="AZ50" s="82" t="s">
        <v>554</v>
      </c>
      <c r="BA50" s="82" t="s">
        <v>629</v>
      </c>
      <c r="BB50" s="82" t="s">
        <v>290</v>
      </c>
      <c r="BC50" s="82" t="s">
        <v>1465</v>
      </c>
      <c r="BD50" s="82" t="s">
        <v>1466</v>
      </c>
      <c r="BE50" s="91"/>
      <c r="BF50" s="82" t="s">
        <v>1467</v>
      </c>
      <c r="BG50" s="82"/>
      <c r="BH50" s="82"/>
      <c r="BI50" s="82"/>
      <c r="BJ50" s="82"/>
      <c r="BK50" s="82"/>
      <c r="BL50" s="82"/>
      <c r="BM50" s="82"/>
      <c r="BN50" s="82"/>
      <c r="BO50" s="82"/>
      <c r="BP50" s="82"/>
      <c r="BQ50" s="82"/>
      <c r="BR50" s="82"/>
      <c r="BS50" s="82"/>
      <c r="BT50" s="82"/>
      <c r="BU50" s="82"/>
      <c r="BV50" s="82"/>
      <c r="BW50" s="82"/>
      <c r="BX50" s="82"/>
      <c r="BY50" s="82"/>
      <c r="BZ50" s="82"/>
      <c r="CA50" s="82"/>
      <c r="CB50" s="82"/>
      <c r="CC50" s="82"/>
      <c r="CD50" s="82"/>
      <c r="CE50" s="162"/>
    </row>
    <row r="51" spans="1:83" ht="45" customHeight="1" x14ac:dyDescent="0.25">
      <c r="A51" s="41" t="s">
        <v>1468</v>
      </c>
      <c r="B51" s="42">
        <v>1</v>
      </c>
      <c r="C51" s="43" t="s">
        <v>1469</v>
      </c>
      <c r="D51" s="247" t="s">
        <v>85</v>
      </c>
      <c r="E51" s="78" t="s">
        <v>86</v>
      </c>
      <c r="F51" s="78" t="s">
        <v>487</v>
      </c>
      <c r="G51" s="78" t="s">
        <v>88</v>
      </c>
      <c r="H51" s="78" t="s">
        <v>89</v>
      </c>
      <c r="I51" s="78" t="s">
        <v>1469</v>
      </c>
      <c r="J51" s="78" t="s">
        <v>1470</v>
      </c>
      <c r="K51" s="78" t="s">
        <v>136</v>
      </c>
      <c r="L51" s="78" t="s">
        <v>343</v>
      </c>
      <c r="M51" s="78" t="s">
        <v>555</v>
      </c>
      <c r="N51" s="78" t="s">
        <v>94</v>
      </c>
      <c r="O51" s="90"/>
      <c r="P51" s="78" t="s">
        <v>1471</v>
      </c>
      <c r="Q51" s="78" t="s">
        <v>1472</v>
      </c>
      <c r="R51" s="90"/>
      <c r="S51" s="78" t="s">
        <v>97</v>
      </c>
      <c r="T51" s="78" t="s">
        <v>1473</v>
      </c>
      <c r="U51" s="78" t="s">
        <v>1474</v>
      </c>
      <c r="V51" s="78" t="s">
        <v>1475</v>
      </c>
      <c r="W51" s="78" t="s">
        <v>1476</v>
      </c>
      <c r="X51" s="78" t="s">
        <v>383</v>
      </c>
      <c r="Y51" s="78" t="s">
        <v>102</v>
      </c>
      <c r="Z51" s="78" t="s">
        <v>1477</v>
      </c>
      <c r="AA51" s="90"/>
      <c r="AB51" s="78" t="s">
        <v>1478</v>
      </c>
      <c r="AC51" s="78" t="s">
        <v>1478</v>
      </c>
      <c r="AD51" s="78"/>
      <c r="AE51" s="78"/>
      <c r="AF51" s="78" t="s">
        <v>1479</v>
      </c>
      <c r="AG51" s="78" t="s">
        <v>1479</v>
      </c>
      <c r="AH51" s="78" t="s">
        <v>1480</v>
      </c>
      <c r="AI51" s="78" t="s">
        <v>1481</v>
      </c>
      <c r="AJ51" s="78" t="s">
        <v>136</v>
      </c>
      <c r="AK51" s="78" t="s">
        <v>1482</v>
      </c>
      <c r="AL51" s="78" t="s">
        <v>1023</v>
      </c>
      <c r="AM51" s="78" t="s">
        <v>1483</v>
      </c>
      <c r="AN51" s="78" t="s">
        <v>1484</v>
      </c>
      <c r="AO51" s="78" t="s">
        <v>1485</v>
      </c>
      <c r="AP51" s="78" t="s">
        <v>117</v>
      </c>
      <c r="AQ51" s="78" t="s">
        <v>118</v>
      </c>
      <c r="AR51" s="78" t="s">
        <v>119</v>
      </c>
      <c r="AS51" s="78" t="s">
        <v>1486</v>
      </c>
      <c r="AT51" s="78" t="s">
        <v>1487</v>
      </c>
      <c r="AU51" s="78" t="s">
        <v>1488</v>
      </c>
      <c r="AV51" s="78" t="s">
        <v>123</v>
      </c>
      <c r="AW51" s="78" t="s">
        <v>124</v>
      </c>
      <c r="AX51" s="78" t="s">
        <v>124</v>
      </c>
      <c r="AY51" s="78" t="s">
        <v>1489</v>
      </c>
      <c r="AZ51" s="78" t="s">
        <v>1490</v>
      </c>
      <c r="BA51" s="78" t="s">
        <v>1491</v>
      </c>
      <c r="BB51" s="78" t="s">
        <v>1492</v>
      </c>
      <c r="BC51" s="78" t="s">
        <v>1493</v>
      </c>
      <c r="BD51" s="78" t="s">
        <v>1494</v>
      </c>
      <c r="BE51" s="90"/>
      <c r="BF51" s="78" t="s">
        <v>1495</v>
      </c>
      <c r="BG51" s="78"/>
      <c r="BH51" s="78"/>
      <c r="BI51" s="78"/>
      <c r="BJ51" s="78"/>
      <c r="BK51" s="78"/>
      <c r="BL51" s="78" t="s">
        <v>1496</v>
      </c>
      <c r="BM51" s="78" t="s">
        <v>1497</v>
      </c>
      <c r="BN51" s="78" t="s">
        <v>133</v>
      </c>
      <c r="BO51" s="78"/>
      <c r="BP51" s="78" t="s">
        <v>135</v>
      </c>
      <c r="BQ51" s="78" t="s">
        <v>1023</v>
      </c>
      <c r="BR51" s="78" t="s">
        <v>136</v>
      </c>
      <c r="BS51" s="78" t="s">
        <v>405</v>
      </c>
      <c r="BT51" s="78" t="s">
        <v>1498</v>
      </c>
      <c r="BU51" s="78" t="s">
        <v>139</v>
      </c>
      <c r="BV51" s="78" t="s">
        <v>139</v>
      </c>
      <c r="BW51" s="78" t="s">
        <v>220</v>
      </c>
      <c r="BX51" s="78" t="s">
        <v>182</v>
      </c>
      <c r="BY51" s="78"/>
      <c r="BZ51" s="78"/>
      <c r="CA51" s="78"/>
      <c r="CB51" s="78"/>
      <c r="CC51" s="78"/>
      <c r="CD51" s="78"/>
      <c r="CE51" s="161"/>
    </row>
    <row r="52" spans="1:83" ht="45" customHeight="1" x14ac:dyDescent="0.25">
      <c r="A52" s="46" t="s">
        <v>1468</v>
      </c>
      <c r="B52" s="47">
        <v>2</v>
      </c>
      <c r="C52" s="48" t="s">
        <v>1499</v>
      </c>
      <c r="D52" s="248" t="s">
        <v>85</v>
      </c>
      <c r="E52" s="82" t="s">
        <v>86</v>
      </c>
      <c r="F52" s="82" t="s">
        <v>487</v>
      </c>
      <c r="G52" s="82" t="s">
        <v>88</v>
      </c>
      <c r="H52" s="82" t="s">
        <v>89</v>
      </c>
      <c r="I52" s="82" t="s">
        <v>1499</v>
      </c>
      <c r="J52" s="82" t="s">
        <v>1500</v>
      </c>
      <c r="K52" s="82" t="s">
        <v>136</v>
      </c>
      <c r="L52" s="82" t="s">
        <v>180</v>
      </c>
      <c r="M52" s="82" t="s">
        <v>1501</v>
      </c>
      <c r="N52" s="82" t="s">
        <v>94</v>
      </c>
      <c r="O52" s="91"/>
      <c r="P52" s="82" t="s">
        <v>1471</v>
      </c>
      <c r="Q52" s="82" t="s">
        <v>1472</v>
      </c>
      <c r="R52" s="91"/>
      <c r="S52" s="82" t="s">
        <v>97</v>
      </c>
      <c r="T52" s="82" t="s">
        <v>1502</v>
      </c>
      <c r="U52" s="82" t="s">
        <v>1503</v>
      </c>
      <c r="V52" s="82" t="s">
        <v>1504</v>
      </c>
      <c r="W52" s="82" t="s">
        <v>136</v>
      </c>
      <c r="X52" s="82" t="s">
        <v>383</v>
      </c>
      <c r="Y52" s="82" t="s">
        <v>102</v>
      </c>
      <c r="Z52" s="82" t="s">
        <v>1477</v>
      </c>
      <c r="AA52" s="91"/>
      <c r="AB52" s="82" t="s">
        <v>1505</v>
      </c>
      <c r="AC52" s="82" t="s">
        <v>1505</v>
      </c>
      <c r="AD52" s="82" t="s">
        <v>1506</v>
      </c>
      <c r="AE52" s="82" t="s">
        <v>1507</v>
      </c>
      <c r="AF52" s="82" t="s">
        <v>1508</v>
      </c>
      <c r="AG52" s="82" t="s">
        <v>136</v>
      </c>
      <c r="AH52" s="82" t="s">
        <v>1509</v>
      </c>
      <c r="AI52" s="82" t="s">
        <v>1510</v>
      </c>
      <c r="AJ52" s="82" t="s">
        <v>136</v>
      </c>
      <c r="AK52" s="82" t="s">
        <v>1511</v>
      </c>
      <c r="AL52" s="82" t="s">
        <v>1023</v>
      </c>
      <c r="AM52" s="82" t="s">
        <v>1512</v>
      </c>
      <c r="AN52" s="82" t="s">
        <v>1513</v>
      </c>
      <c r="AO52" s="82" t="s">
        <v>1485</v>
      </c>
      <c r="AP52" s="82" t="s">
        <v>117</v>
      </c>
      <c r="AQ52" s="82" t="s">
        <v>569</v>
      </c>
      <c r="AR52" s="82" t="s">
        <v>119</v>
      </c>
      <c r="AS52" s="82" t="s">
        <v>732</v>
      </c>
      <c r="AT52" s="82" t="s">
        <v>1514</v>
      </c>
      <c r="AU52" s="82" t="s">
        <v>1515</v>
      </c>
      <c r="AV52" s="82" t="s">
        <v>123</v>
      </c>
      <c r="AW52" s="82" t="s">
        <v>124</v>
      </c>
      <c r="AX52" s="82" t="s">
        <v>124</v>
      </c>
      <c r="AY52" s="82" t="s">
        <v>1516</v>
      </c>
      <c r="AZ52" s="82" t="s">
        <v>1516</v>
      </c>
      <c r="BA52" s="82" t="s">
        <v>171</v>
      </c>
      <c r="BB52" s="82" t="s">
        <v>1517</v>
      </c>
      <c r="BC52" s="82" t="s">
        <v>1518</v>
      </c>
      <c r="BD52" s="82" t="s">
        <v>1519</v>
      </c>
      <c r="BE52" s="91"/>
      <c r="BF52" s="82" t="s">
        <v>1520</v>
      </c>
      <c r="BG52" s="82"/>
      <c r="BH52" s="82"/>
      <c r="BI52" s="82"/>
      <c r="BJ52" s="82"/>
      <c r="BK52" s="82"/>
      <c r="BL52" s="82" t="s">
        <v>1521</v>
      </c>
      <c r="BM52" s="82" t="s">
        <v>1522</v>
      </c>
      <c r="BN52" s="82" t="s">
        <v>215</v>
      </c>
      <c r="BO52" s="82" t="s">
        <v>1523</v>
      </c>
      <c r="BP52" s="82" t="s">
        <v>217</v>
      </c>
      <c r="BQ52" s="82" t="s">
        <v>1023</v>
      </c>
      <c r="BR52" s="82" t="s">
        <v>136</v>
      </c>
      <c r="BS52" s="82" t="s">
        <v>639</v>
      </c>
      <c r="BT52" s="82" t="s">
        <v>179</v>
      </c>
      <c r="BU52" s="82" t="s">
        <v>139</v>
      </c>
      <c r="BV52" s="82" t="s">
        <v>139</v>
      </c>
      <c r="BW52" s="82" t="s">
        <v>140</v>
      </c>
      <c r="BX52" s="82" t="s">
        <v>1452</v>
      </c>
      <c r="BY52" s="82" t="s">
        <v>1524</v>
      </c>
      <c r="BZ52" s="82" t="s">
        <v>1525</v>
      </c>
      <c r="CA52" s="82" t="s">
        <v>1526</v>
      </c>
      <c r="CB52" s="82" t="s">
        <v>145</v>
      </c>
      <c r="CC52" s="82" t="s">
        <v>146</v>
      </c>
      <c r="CD52" s="82" t="s">
        <v>1527</v>
      </c>
      <c r="CE52" s="162"/>
    </row>
    <row r="53" spans="1:83" ht="45" customHeight="1" x14ac:dyDescent="0.25">
      <c r="A53" s="46" t="s">
        <v>1468</v>
      </c>
      <c r="B53" s="47">
        <v>3</v>
      </c>
      <c r="C53" s="48" t="s">
        <v>1528</v>
      </c>
      <c r="D53" s="248" t="s">
        <v>85</v>
      </c>
      <c r="E53" s="82" t="s">
        <v>86</v>
      </c>
      <c r="F53" s="82" t="s">
        <v>87</v>
      </c>
      <c r="G53" s="82" t="s">
        <v>88</v>
      </c>
      <c r="H53" s="82" t="s">
        <v>261</v>
      </c>
      <c r="I53" s="82" t="s">
        <v>1528</v>
      </c>
      <c r="J53" s="82" t="s">
        <v>1529</v>
      </c>
      <c r="K53" s="82" t="s">
        <v>136</v>
      </c>
      <c r="L53" s="82" t="s">
        <v>150</v>
      </c>
      <c r="M53" s="82" t="s">
        <v>1530</v>
      </c>
      <c r="N53" s="82" t="s">
        <v>94</v>
      </c>
      <c r="O53" s="91"/>
      <c r="P53" s="82" t="s">
        <v>1471</v>
      </c>
      <c r="Q53" s="82" t="s">
        <v>1472</v>
      </c>
      <c r="R53" s="91"/>
      <c r="S53" s="82" t="s">
        <v>97</v>
      </c>
      <c r="T53" s="82" t="s">
        <v>1531</v>
      </c>
      <c r="U53" s="82" t="s">
        <v>1532</v>
      </c>
      <c r="V53" s="82" t="s">
        <v>1533</v>
      </c>
      <c r="W53" s="82" t="s">
        <v>136</v>
      </c>
      <c r="X53" s="82" t="s">
        <v>193</v>
      </c>
      <c r="Y53" s="82" t="s">
        <v>102</v>
      </c>
      <c r="Z53" s="82" t="s">
        <v>1534</v>
      </c>
      <c r="AA53" s="91"/>
      <c r="AB53" s="82" t="s">
        <v>1535</v>
      </c>
      <c r="AC53" s="82" t="s">
        <v>1535</v>
      </c>
      <c r="AD53" s="82" t="s">
        <v>1536</v>
      </c>
      <c r="AE53" s="82" t="s">
        <v>1537</v>
      </c>
      <c r="AF53" s="82" t="s">
        <v>1538</v>
      </c>
      <c r="AG53" s="82" t="s">
        <v>1538</v>
      </c>
      <c r="AH53" s="82" t="s">
        <v>1539</v>
      </c>
      <c r="AI53" s="82" t="s">
        <v>1540</v>
      </c>
      <c r="AJ53" s="82" t="s">
        <v>136</v>
      </c>
      <c r="AK53" s="82" t="s">
        <v>1541</v>
      </c>
      <c r="AL53" s="82" t="s">
        <v>1023</v>
      </c>
      <c r="AM53" s="82" t="s">
        <v>1542</v>
      </c>
      <c r="AN53" s="82" t="s">
        <v>1543</v>
      </c>
      <c r="AO53" s="82" t="s">
        <v>1544</v>
      </c>
      <c r="AP53" s="82" t="s">
        <v>117</v>
      </c>
      <c r="AQ53" s="82" t="s">
        <v>118</v>
      </c>
      <c r="AR53" s="82" t="s">
        <v>119</v>
      </c>
      <c r="AS53" s="82" t="s">
        <v>430</v>
      </c>
      <c r="AT53" s="82" t="s">
        <v>1545</v>
      </c>
      <c r="AU53" s="82" t="s">
        <v>136</v>
      </c>
      <c r="AV53" s="82" t="s">
        <v>123</v>
      </c>
      <c r="AW53" s="82" t="s">
        <v>123</v>
      </c>
      <c r="AX53" s="82" t="s">
        <v>124</v>
      </c>
      <c r="AY53" s="82" t="s">
        <v>1546</v>
      </c>
      <c r="AZ53" s="82" t="s">
        <v>1546</v>
      </c>
      <c r="BA53" s="82" t="s">
        <v>1547</v>
      </c>
      <c r="BB53" s="82" t="s">
        <v>1548</v>
      </c>
      <c r="BC53" s="82" t="s">
        <v>1549</v>
      </c>
      <c r="BD53" s="82" t="s">
        <v>1550</v>
      </c>
      <c r="BE53" s="91"/>
      <c r="BF53" s="82" t="s">
        <v>1551</v>
      </c>
      <c r="BG53" s="82"/>
      <c r="BH53" s="82"/>
      <c r="BI53" s="82"/>
      <c r="BJ53" s="82"/>
      <c r="BK53" s="82"/>
      <c r="BL53" s="82" t="s">
        <v>652</v>
      </c>
      <c r="BM53" s="82" t="s">
        <v>1522</v>
      </c>
      <c r="BN53" s="82" t="s">
        <v>215</v>
      </c>
      <c r="BO53" s="82" t="s">
        <v>1552</v>
      </c>
      <c r="BP53" s="82" t="s">
        <v>217</v>
      </c>
      <c r="BQ53" s="82" t="s">
        <v>1023</v>
      </c>
      <c r="BR53" s="82" t="s">
        <v>136</v>
      </c>
      <c r="BS53" s="82" t="s">
        <v>1553</v>
      </c>
      <c r="BT53" s="82" t="s">
        <v>1554</v>
      </c>
      <c r="BU53" s="82" t="s">
        <v>139</v>
      </c>
      <c r="BV53" s="82" t="s">
        <v>681</v>
      </c>
      <c r="BW53" s="82" t="s">
        <v>253</v>
      </c>
      <c r="BX53" s="82" t="s">
        <v>182</v>
      </c>
      <c r="BY53" s="82"/>
      <c r="BZ53" s="82"/>
      <c r="CA53" s="82"/>
      <c r="CB53" s="82"/>
      <c r="CC53" s="82"/>
      <c r="CD53" s="82"/>
      <c r="CE53" s="162"/>
    </row>
    <row r="54" spans="1:83" ht="45" customHeight="1" x14ac:dyDescent="0.25">
      <c r="A54" s="46" t="s">
        <v>1468</v>
      </c>
      <c r="B54" s="47">
        <v>4</v>
      </c>
      <c r="C54" s="48" t="s">
        <v>1555</v>
      </c>
      <c r="D54" s="248" t="s">
        <v>85</v>
      </c>
      <c r="E54" s="82" t="s">
        <v>86</v>
      </c>
      <c r="F54" s="82" t="s">
        <v>87</v>
      </c>
      <c r="G54" s="82" t="s">
        <v>88</v>
      </c>
      <c r="H54" s="82" t="s">
        <v>261</v>
      </c>
      <c r="I54" s="82" t="s">
        <v>1555</v>
      </c>
      <c r="J54" s="82" t="s">
        <v>1556</v>
      </c>
      <c r="K54" s="82" t="s">
        <v>136</v>
      </c>
      <c r="L54" s="82" t="s">
        <v>305</v>
      </c>
      <c r="M54" s="82" t="s">
        <v>1557</v>
      </c>
      <c r="N54" s="82" t="s">
        <v>94</v>
      </c>
      <c r="O54" s="91"/>
      <c r="P54" s="82" t="s">
        <v>1471</v>
      </c>
      <c r="Q54" s="82" t="s">
        <v>1472</v>
      </c>
      <c r="R54" s="91"/>
      <c r="S54" s="82" t="s">
        <v>97</v>
      </c>
      <c r="T54" s="82" t="s">
        <v>1558</v>
      </c>
      <c r="U54" s="82" t="s">
        <v>1559</v>
      </c>
      <c r="V54" s="82" t="s">
        <v>1560</v>
      </c>
      <c r="W54" s="82"/>
      <c r="X54" s="82" t="s">
        <v>383</v>
      </c>
      <c r="Y54" s="82" t="s">
        <v>102</v>
      </c>
      <c r="Z54" s="82" t="s">
        <v>1561</v>
      </c>
      <c r="AA54" s="91"/>
      <c r="AB54" s="82" t="s">
        <v>1562</v>
      </c>
      <c r="AC54" s="82" t="s">
        <v>1562</v>
      </c>
      <c r="AD54" s="82" t="s">
        <v>1563</v>
      </c>
      <c r="AE54" s="82" t="s">
        <v>1564</v>
      </c>
      <c r="AF54" s="82" t="s">
        <v>1565</v>
      </c>
      <c r="AG54" s="82" t="s">
        <v>1565</v>
      </c>
      <c r="AH54" s="82" t="s">
        <v>1566</v>
      </c>
      <c r="AI54" s="82" t="s">
        <v>1567</v>
      </c>
      <c r="AJ54" s="82" t="s">
        <v>136</v>
      </c>
      <c r="AK54" s="82" t="s">
        <v>1568</v>
      </c>
      <c r="AL54" s="82" t="s">
        <v>1023</v>
      </c>
      <c r="AM54" s="82" t="s">
        <v>1569</v>
      </c>
      <c r="AN54" s="82" t="s">
        <v>1570</v>
      </c>
      <c r="AO54" s="82" t="s">
        <v>1571</v>
      </c>
      <c r="AP54" s="82" t="s">
        <v>1572</v>
      </c>
      <c r="AQ54" s="82" t="s">
        <v>118</v>
      </c>
      <c r="AR54" s="82" t="s">
        <v>119</v>
      </c>
      <c r="AS54" s="82" t="s">
        <v>1016</v>
      </c>
      <c r="AT54" s="82"/>
      <c r="AU54" s="82" t="s">
        <v>1573</v>
      </c>
      <c r="AV54" s="82" t="s">
        <v>123</v>
      </c>
      <c r="AW54" s="82" t="s">
        <v>124</v>
      </c>
      <c r="AX54" s="82" t="s">
        <v>124</v>
      </c>
      <c r="AY54" s="82" t="s">
        <v>1574</v>
      </c>
      <c r="AZ54" s="82" t="s">
        <v>1574</v>
      </c>
      <c r="BA54" s="82" t="s">
        <v>1547</v>
      </c>
      <c r="BB54" s="82" t="s">
        <v>572</v>
      </c>
      <c r="BC54" s="82" t="s">
        <v>1575</v>
      </c>
      <c r="BD54" s="82" t="s">
        <v>1576</v>
      </c>
      <c r="BE54" s="91"/>
      <c r="BF54" s="82" t="s">
        <v>1577</v>
      </c>
      <c r="BG54" s="82"/>
      <c r="BH54" s="82"/>
      <c r="BI54" s="82"/>
      <c r="BJ54" s="82"/>
      <c r="BK54" s="82"/>
      <c r="BL54" s="82" t="s">
        <v>1578</v>
      </c>
      <c r="BM54" s="82" t="s">
        <v>1579</v>
      </c>
      <c r="BN54" s="82" t="s">
        <v>215</v>
      </c>
      <c r="BO54" s="82" t="s">
        <v>1580</v>
      </c>
      <c r="BP54" s="82" t="s">
        <v>217</v>
      </c>
      <c r="BQ54" s="82" t="s">
        <v>1023</v>
      </c>
      <c r="BR54" s="82" t="s">
        <v>440</v>
      </c>
      <c r="BS54" s="82" t="s">
        <v>1553</v>
      </c>
      <c r="BT54" s="82" t="s">
        <v>1581</v>
      </c>
      <c r="BU54" s="82" t="s">
        <v>139</v>
      </c>
      <c r="BV54" s="82" t="s">
        <v>139</v>
      </c>
      <c r="BW54" s="82" t="s">
        <v>140</v>
      </c>
      <c r="BX54" s="82" t="s">
        <v>254</v>
      </c>
      <c r="BY54" s="82" t="s">
        <v>1582</v>
      </c>
      <c r="BZ54" s="82" t="s">
        <v>1583</v>
      </c>
      <c r="CA54" s="82" t="s">
        <v>144</v>
      </c>
      <c r="CB54" s="82" t="s">
        <v>145</v>
      </c>
      <c r="CC54" s="82" t="s">
        <v>146</v>
      </c>
      <c r="CD54" s="82" t="s">
        <v>1584</v>
      </c>
      <c r="CE54" s="162"/>
    </row>
    <row r="55" spans="1:83" ht="45" customHeight="1" x14ac:dyDescent="0.25">
      <c r="A55" s="46" t="s">
        <v>1468</v>
      </c>
      <c r="B55" s="47">
        <v>5</v>
      </c>
      <c r="C55" s="48" t="s">
        <v>1585</v>
      </c>
      <c r="D55" s="248" t="s">
        <v>85</v>
      </c>
      <c r="E55" s="82" t="s">
        <v>86</v>
      </c>
      <c r="F55" s="82" t="s">
        <v>487</v>
      </c>
      <c r="G55" s="82" t="s">
        <v>88</v>
      </c>
      <c r="H55" s="82" t="s">
        <v>89</v>
      </c>
      <c r="I55" s="82" t="s">
        <v>1585</v>
      </c>
      <c r="J55" s="82" t="s">
        <v>1586</v>
      </c>
      <c r="K55" s="82" t="s">
        <v>136</v>
      </c>
      <c r="L55" s="82" t="s">
        <v>377</v>
      </c>
      <c r="M55" s="82" t="s">
        <v>1587</v>
      </c>
      <c r="N55" s="82" t="s">
        <v>94</v>
      </c>
      <c r="O55" s="91"/>
      <c r="P55" s="82" t="s">
        <v>1471</v>
      </c>
      <c r="Q55" s="82" t="s">
        <v>1472</v>
      </c>
      <c r="R55" s="91"/>
      <c r="S55" s="82" t="s">
        <v>97</v>
      </c>
      <c r="T55" s="82" t="s">
        <v>1588</v>
      </c>
      <c r="U55" s="82" t="s">
        <v>1589</v>
      </c>
      <c r="V55" s="82" t="s">
        <v>1590</v>
      </c>
      <c r="W55" s="82" t="s">
        <v>136</v>
      </c>
      <c r="X55" s="82" t="s">
        <v>155</v>
      </c>
      <c r="Y55" s="82" t="s">
        <v>102</v>
      </c>
      <c r="Z55" s="82" t="s">
        <v>1591</v>
      </c>
      <c r="AA55" s="91"/>
      <c r="AB55" s="82" t="s">
        <v>1592</v>
      </c>
      <c r="AC55" s="82" t="s">
        <v>1592</v>
      </c>
      <c r="AD55" s="82" t="s">
        <v>1593</v>
      </c>
      <c r="AE55" s="82" t="s">
        <v>1594</v>
      </c>
      <c r="AF55" s="82" t="s">
        <v>1595</v>
      </c>
      <c r="AG55" s="82" t="s">
        <v>1595</v>
      </c>
      <c r="AH55" s="82" t="s">
        <v>1596</v>
      </c>
      <c r="AI55" s="82" t="s">
        <v>1597</v>
      </c>
      <c r="AJ55" s="82" t="s">
        <v>136</v>
      </c>
      <c r="AK55" s="82" t="s">
        <v>1598</v>
      </c>
      <c r="AL55" s="82" t="s">
        <v>1023</v>
      </c>
      <c r="AM55" s="82" t="s">
        <v>1599</v>
      </c>
      <c r="AN55" s="82" t="s">
        <v>1600</v>
      </c>
      <c r="AO55" s="82" t="s">
        <v>1601</v>
      </c>
      <c r="AP55" s="82" t="s">
        <v>117</v>
      </c>
      <c r="AQ55" s="82" t="s">
        <v>569</v>
      </c>
      <c r="AR55" s="82" t="s">
        <v>284</v>
      </c>
      <c r="AS55" s="82" t="s">
        <v>1602</v>
      </c>
      <c r="AT55" s="82" t="s">
        <v>1603</v>
      </c>
      <c r="AU55" s="82" t="s">
        <v>136</v>
      </c>
      <c r="AV55" s="82" t="s">
        <v>123</v>
      </c>
      <c r="AW55" s="82" t="s">
        <v>124</v>
      </c>
      <c r="AX55" s="82" t="s">
        <v>124</v>
      </c>
      <c r="AY55" s="82" t="s">
        <v>1604</v>
      </c>
      <c r="AZ55" s="82" t="s">
        <v>1605</v>
      </c>
      <c r="BA55" s="82" t="s">
        <v>1606</v>
      </c>
      <c r="BB55" s="82" t="s">
        <v>737</v>
      </c>
      <c r="BC55" s="82" t="s">
        <v>1607</v>
      </c>
      <c r="BD55" s="82" t="s">
        <v>1608</v>
      </c>
      <c r="BE55" s="91"/>
      <c r="BF55" s="82" t="s">
        <v>1609</v>
      </c>
      <c r="BG55" s="82"/>
      <c r="BH55" s="82"/>
      <c r="BI55" s="82"/>
      <c r="BJ55" s="82"/>
      <c r="BK55" s="82"/>
      <c r="BL55" s="82" t="s">
        <v>652</v>
      </c>
      <c r="BM55" s="82" t="s">
        <v>1522</v>
      </c>
      <c r="BN55" s="82" t="s">
        <v>215</v>
      </c>
      <c r="BO55" s="82" t="s">
        <v>1610</v>
      </c>
      <c r="BP55" s="82" t="s">
        <v>217</v>
      </c>
      <c r="BQ55" s="82" t="s">
        <v>1023</v>
      </c>
      <c r="BR55" s="82" t="s">
        <v>136</v>
      </c>
      <c r="BS55" s="82" t="s">
        <v>297</v>
      </c>
      <c r="BT55" s="82" t="s">
        <v>1611</v>
      </c>
      <c r="BU55" s="82" t="s">
        <v>139</v>
      </c>
      <c r="BV55" s="82" t="s">
        <v>1612</v>
      </c>
      <c r="BW55" s="82" t="s">
        <v>140</v>
      </c>
      <c r="BX55" s="82" t="s">
        <v>182</v>
      </c>
      <c r="BY55" s="82" t="s">
        <v>1613</v>
      </c>
      <c r="BZ55" s="82" t="s">
        <v>1614</v>
      </c>
      <c r="CA55" s="82" t="s">
        <v>1615</v>
      </c>
      <c r="CB55" s="82" t="s">
        <v>145</v>
      </c>
      <c r="CC55" s="82" t="s">
        <v>146</v>
      </c>
      <c r="CD55" s="82" t="s">
        <v>1616</v>
      </c>
      <c r="CE55" s="162"/>
    </row>
    <row r="56" spans="1:83" ht="45" customHeight="1" x14ac:dyDescent="0.25">
      <c r="A56" s="46" t="s">
        <v>1468</v>
      </c>
      <c r="B56" s="47">
        <v>6</v>
      </c>
      <c r="C56" s="48" t="s">
        <v>1617</v>
      </c>
      <c r="D56" s="248" t="s">
        <v>85</v>
      </c>
      <c r="E56" s="82" t="s">
        <v>86</v>
      </c>
      <c r="F56" s="82" t="s">
        <v>87</v>
      </c>
      <c r="G56" s="82" t="s">
        <v>88</v>
      </c>
      <c r="H56" s="82" t="s">
        <v>89</v>
      </c>
      <c r="I56" s="82" t="s">
        <v>1617</v>
      </c>
      <c r="J56" s="82" t="s">
        <v>1618</v>
      </c>
      <c r="K56" s="82" t="s">
        <v>440</v>
      </c>
      <c r="L56" s="82" t="s">
        <v>1155</v>
      </c>
      <c r="M56" s="82" t="s">
        <v>1619</v>
      </c>
      <c r="N56" s="82" t="s">
        <v>94</v>
      </c>
      <c r="O56" s="91"/>
      <c r="P56" s="82" t="s">
        <v>1471</v>
      </c>
      <c r="Q56" s="82" t="s">
        <v>1472</v>
      </c>
      <c r="R56" s="91"/>
      <c r="S56" s="82" t="s">
        <v>97</v>
      </c>
      <c r="T56" s="82" t="s">
        <v>1620</v>
      </c>
      <c r="U56" s="82" t="s">
        <v>1621</v>
      </c>
      <c r="V56" s="82" t="s">
        <v>1622</v>
      </c>
      <c r="W56" s="82" t="s">
        <v>1623</v>
      </c>
      <c r="X56" s="82" t="s">
        <v>101</v>
      </c>
      <c r="Y56" s="82" t="s">
        <v>102</v>
      </c>
      <c r="Z56" s="82" t="s">
        <v>1591</v>
      </c>
      <c r="AA56" s="91"/>
      <c r="AB56" s="82" t="s">
        <v>1624</v>
      </c>
      <c r="AC56" s="82" t="s">
        <v>1624</v>
      </c>
      <c r="AD56" s="82" t="s">
        <v>1625</v>
      </c>
      <c r="AE56" s="82" t="s">
        <v>1626</v>
      </c>
      <c r="AF56" s="82" t="s">
        <v>1627</v>
      </c>
      <c r="AG56" s="82" t="s">
        <v>1627</v>
      </c>
      <c r="AH56" s="82" t="s">
        <v>1628</v>
      </c>
      <c r="AI56" s="82" t="s">
        <v>1629</v>
      </c>
      <c r="AJ56" s="82" t="s">
        <v>1630</v>
      </c>
      <c r="AK56" s="82" t="s">
        <v>1631</v>
      </c>
      <c r="AL56" s="82" t="s">
        <v>250</v>
      </c>
      <c r="AM56" s="82" t="s">
        <v>1632</v>
      </c>
      <c r="AN56" s="82" t="s">
        <v>1633</v>
      </c>
      <c r="AO56" s="82" t="s">
        <v>1601</v>
      </c>
      <c r="AP56" s="82" t="s">
        <v>954</v>
      </c>
      <c r="AQ56" s="82" t="s">
        <v>118</v>
      </c>
      <c r="AR56" s="82" t="s">
        <v>119</v>
      </c>
      <c r="AS56" s="82" t="s">
        <v>899</v>
      </c>
      <c r="AT56" s="82" t="s">
        <v>1634</v>
      </c>
      <c r="AU56" s="82" t="s">
        <v>1635</v>
      </c>
      <c r="AV56" s="82" t="s">
        <v>123</v>
      </c>
      <c r="AW56" s="82" t="s">
        <v>123</v>
      </c>
      <c r="AX56" s="82" t="s">
        <v>124</v>
      </c>
      <c r="AY56" s="82" t="s">
        <v>1636</v>
      </c>
      <c r="AZ56" s="82" t="s">
        <v>1636</v>
      </c>
      <c r="BA56" s="82" t="s">
        <v>171</v>
      </c>
      <c r="BB56" s="82" t="s">
        <v>1637</v>
      </c>
      <c r="BC56" s="82" t="s">
        <v>1638</v>
      </c>
      <c r="BD56" s="82" t="s">
        <v>1639</v>
      </c>
      <c r="BE56" s="91"/>
      <c r="BF56" s="82" t="s">
        <v>1640</v>
      </c>
      <c r="BG56" s="82"/>
      <c r="BH56" s="82"/>
      <c r="BI56" s="82"/>
      <c r="BJ56" s="82"/>
      <c r="BK56" s="82"/>
      <c r="BL56" s="82" t="s">
        <v>1641</v>
      </c>
      <c r="BM56" s="82" t="s">
        <v>1579</v>
      </c>
      <c r="BN56" s="82" t="s">
        <v>215</v>
      </c>
      <c r="BO56" s="82" t="s">
        <v>1642</v>
      </c>
      <c r="BP56" s="82" t="s">
        <v>217</v>
      </c>
      <c r="BQ56" s="82" t="s">
        <v>1023</v>
      </c>
      <c r="BR56" s="82" t="s">
        <v>1643</v>
      </c>
      <c r="BS56" s="82" t="s">
        <v>1000</v>
      </c>
      <c r="BT56" s="82" t="s">
        <v>179</v>
      </c>
      <c r="BU56" s="82" t="s">
        <v>139</v>
      </c>
      <c r="BV56" s="82" t="s">
        <v>709</v>
      </c>
      <c r="BW56" s="82" t="s">
        <v>140</v>
      </c>
      <c r="BX56" s="82" t="s">
        <v>182</v>
      </c>
      <c r="BY56" s="82" t="s">
        <v>1644</v>
      </c>
      <c r="BZ56" s="82" t="s">
        <v>1645</v>
      </c>
      <c r="CA56" s="82" t="s">
        <v>144</v>
      </c>
      <c r="CB56" s="82" t="s">
        <v>145</v>
      </c>
      <c r="CC56" s="82" t="s">
        <v>146</v>
      </c>
      <c r="CD56" s="82" t="s">
        <v>1646</v>
      </c>
      <c r="CE56" s="162"/>
    </row>
    <row r="57" spans="1:83" ht="45" customHeight="1" x14ac:dyDescent="0.25">
      <c r="A57" s="73" t="s">
        <v>1647</v>
      </c>
      <c r="B57" s="77">
        <v>1</v>
      </c>
      <c r="C57" s="75" t="s">
        <v>1648</v>
      </c>
      <c r="D57" s="247" t="s">
        <v>85</v>
      </c>
      <c r="E57" s="78" t="s">
        <v>86</v>
      </c>
      <c r="F57" s="78" t="s">
        <v>87</v>
      </c>
      <c r="G57" s="78" t="s">
        <v>88</v>
      </c>
      <c r="H57" s="78"/>
      <c r="I57" s="78" t="s">
        <v>1648</v>
      </c>
      <c r="J57" s="78" t="s">
        <v>1649</v>
      </c>
      <c r="K57" s="78" t="s">
        <v>136</v>
      </c>
      <c r="L57" s="78" t="s">
        <v>92</v>
      </c>
      <c r="M57" s="78" t="s">
        <v>1650</v>
      </c>
      <c r="N57" s="78" t="s">
        <v>94</v>
      </c>
      <c r="O57" s="90"/>
      <c r="P57" s="78" t="s">
        <v>1651</v>
      </c>
      <c r="Q57" s="78" t="s">
        <v>1652</v>
      </c>
      <c r="R57" s="90"/>
      <c r="S57" s="78" t="s">
        <v>97</v>
      </c>
      <c r="T57" s="78" t="s">
        <v>1653</v>
      </c>
      <c r="U57" s="78" t="s">
        <v>1654</v>
      </c>
      <c r="V57" s="78" t="s">
        <v>1655</v>
      </c>
      <c r="W57" s="78" t="s">
        <v>1656</v>
      </c>
      <c r="X57" s="78"/>
      <c r="Y57" s="78" t="s">
        <v>102</v>
      </c>
      <c r="Z57" s="78" t="s">
        <v>1657</v>
      </c>
      <c r="AA57" s="90"/>
      <c r="AB57" s="78" t="s">
        <v>1658</v>
      </c>
      <c r="AC57" s="78" t="s">
        <v>1658</v>
      </c>
      <c r="AD57" s="78" t="s">
        <v>1659</v>
      </c>
      <c r="AE57" s="78" t="s">
        <v>1660</v>
      </c>
      <c r="AF57" s="78" t="s">
        <v>1661</v>
      </c>
      <c r="AG57" s="78" t="s">
        <v>1662</v>
      </c>
      <c r="AH57" s="78" t="s">
        <v>1663</v>
      </c>
      <c r="AI57" s="78" t="s">
        <v>1664</v>
      </c>
      <c r="AJ57" s="78" t="s">
        <v>136</v>
      </c>
      <c r="AK57" s="78" t="s">
        <v>1665</v>
      </c>
      <c r="AL57" s="78" t="s">
        <v>1666</v>
      </c>
      <c r="AM57" s="78" t="s">
        <v>1667</v>
      </c>
      <c r="AN57" s="78" t="s">
        <v>1668</v>
      </c>
      <c r="AO57" s="78" t="s">
        <v>1669</v>
      </c>
      <c r="AP57" s="78" t="s">
        <v>117</v>
      </c>
      <c r="AQ57" s="78" t="s">
        <v>118</v>
      </c>
      <c r="AR57" s="78" t="s">
        <v>284</v>
      </c>
      <c r="AS57" s="78"/>
      <c r="AT57" s="78" t="s">
        <v>1670</v>
      </c>
      <c r="AU57" s="78" t="s">
        <v>136</v>
      </c>
      <c r="AV57" s="78" t="s">
        <v>123</v>
      </c>
      <c r="AW57" s="78" t="s">
        <v>123</v>
      </c>
      <c r="AX57" s="78" t="s">
        <v>124</v>
      </c>
      <c r="AY57" s="78" t="s">
        <v>1443</v>
      </c>
      <c r="AZ57" s="78" t="s">
        <v>1671</v>
      </c>
      <c r="BA57" s="78" t="s">
        <v>1606</v>
      </c>
      <c r="BB57" s="78" t="s">
        <v>1314</v>
      </c>
      <c r="BC57" s="78" t="s">
        <v>1672</v>
      </c>
      <c r="BD57" s="78" t="s">
        <v>1673</v>
      </c>
      <c r="BE57" s="90"/>
      <c r="BF57" s="78" t="s">
        <v>1674</v>
      </c>
      <c r="BG57" s="78"/>
      <c r="BH57" s="78"/>
      <c r="BI57" s="78"/>
      <c r="BJ57" s="78"/>
      <c r="BK57" s="78"/>
      <c r="BL57" s="78" t="s">
        <v>1675</v>
      </c>
      <c r="BM57" s="78" t="s">
        <v>215</v>
      </c>
      <c r="BN57" s="78" t="s">
        <v>1676</v>
      </c>
      <c r="BO57" s="78" t="s">
        <v>1677</v>
      </c>
      <c r="BP57" s="78" t="s">
        <v>217</v>
      </c>
      <c r="BQ57" s="78" t="s">
        <v>1666</v>
      </c>
      <c r="BR57" s="78" t="s">
        <v>1678</v>
      </c>
      <c r="BS57" s="78" t="s">
        <v>252</v>
      </c>
      <c r="BT57" s="78" t="s">
        <v>1679</v>
      </c>
      <c r="BU57" s="78" t="s">
        <v>297</v>
      </c>
      <c r="BV57" s="78" t="s">
        <v>1110</v>
      </c>
      <c r="BW57" s="78" t="s">
        <v>1680</v>
      </c>
      <c r="BX57" s="78"/>
      <c r="BY57" s="78"/>
      <c r="BZ57" s="78"/>
      <c r="CA57" s="78"/>
      <c r="CB57" s="78"/>
      <c r="CC57" s="78"/>
      <c r="CD57" s="78"/>
      <c r="CE57" s="161"/>
    </row>
    <row r="58" spans="1:83" ht="45" customHeight="1" x14ac:dyDescent="0.25">
      <c r="A58" s="79" t="s">
        <v>1647</v>
      </c>
      <c r="B58" s="80">
        <v>2</v>
      </c>
      <c r="C58" s="81" t="s">
        <v>1681</v>
      </c>
      <c r="D58" s="248" t="s">
        <v>85</v>
      </c>
      <c r="E58" s="82" t="s">
        <v>86</v>
      </c>
      <c r="F58" s="82" t="s">
        <v>87</v>
      </c>
      <c r="G58" s="82" t="s">
        <v>88</v>
      </c>
      <c r="H58" s="82" t="s">
        <v>89</v>
      </c>
      <c r="I58" s="82" t="s">
        <v>1681</v>
      </c>
      <c r="J58" s="82" t="s">
        <v>1682</v>
      </c>
      <c r="K58" s="82" t="s">
        <v>136</v>
      </c>
      <c r="L58" s="82" t="s">
        <v>92</v>
      </c>
      <c r="M58" s="82" t="s">
        <v>1683</v>
      </c>
      <c r="N58" s="82" t="s">
        <v>94</v>
      </c>
      <c r="O58" s="91"/>
      <c r="P58" s="82" t="s">
        <v>1651</v>
      </c>
      <c r="Q58" s="82" t="s">
        <v>1652</v>
      </c>
      <c r="R58" s="91"/>
      <c r="S58" s="82" t="s">
        <v>97</v>
      </c>
      <c r="T58" s="82" t="s">
        <v>1684</v>
      </c>
      <c r="U58" s="82" t="s">
        <v>1685</v>
      </c>
      <c r="V58" s="82" t="s">
        <v>1686</v>
      </c>
      <c r="W58" s="82" t="s">
        <v>136</v>
      </c>
      <c r="X58" s="82" t="s">
        <v>454</v>
      </c>
      <c r="Y58" s="82" t="s">
        <v>102</v>
      </c>
      <c r="Z58" s="82" t="s">
        <v>1687</v>
      </c>
      <c r="AA58" s="91"/>
      <c r="AB58" s="82" t="s">
        <v>1688</v>
      </c>
      <c r="AC58" s="82" t="s">
        <v>1688</v>
      </c>
      <c r="AD58" s="82" t="s">
        <v>1689</v>
      </c>
      <c r="AE58" s="82" t="s">
        <v>1690</v>
      </c>
      <c r="AF58" s="82" t="s">
        <v>1691</v>
      </c>
      <c r="AG58" s="82" t="s">
        <v>1692</v>
      </c>
      <c r="AH58" s="82" t="s">
        <v>1693</v>
      </c>
      <c r="AI58" s="82" t="s">
        <v>1694</v>
      </c>
      <c r="AJ58" s="82" t="s">
        <v>136</v>
      </c>
      <c r="AK58" s="82" t="s">
        <v>1695</v>
      </c>
      <c r="AL58" s="82" t="s">
        <v>1666</v>
      </c>
      <c r="AM58" s="82" t="s">
        <v>1696</v>
      </c>
      <c r="AN58" s="82" t="s">
        <v>1697</v>
      </c>
      <c r="AO58" s="82" t="s">
        <v>1669</v>
      </c>
      <c r="AP58" s="82" t="s">
        <v>117</v>
      </c>
      <c r="AQ58" s="82" t="s">
        <v>118</v>
      </c>
      <c r="AR58" s="82" t="s">
        <v>119</v>
      </c>
      <c r="AS58" s="82" t="s">
        <v>394</v>
      </c>
      <c r="AT58" s="82" t="s">
        <v>1698</v>
      </c>
      <c r="AU58" s="82" t="s">
        <v>1699</v>
      </c>
      <c r="AV58" s="82" t="s">
        <v>123</v>
      </c>
      <c r="AW58" s="82" t="s">
        <v>124</v>
      </c>
      <c r="AX58" s="82" t="s">
        <v>124</v>
      </c>
      <c r="AY58" s="82" t="s">
        <v>1700</v>
      </c>
      <c r="AZ58" s="82" t="s">
        <v>1700</v>
      </c>
      <c r="BA58" s="82" t="s">
        <v>1547</v>
      </c>
      <c r="BB58" s="82" t="s">
        <v>1701</v>
      </c>
      <c r="BC58" s="82" t="s">
        <v>1702</v>
      </c>
      <c r="BD58" s="82" t="s">
        <v>1703</v>
      </c>
      <c r="BE58" s="91"/>
      <c r="BF58" s="82" t="s">
        <v>1704</v>
      </c>
      <c r="BG58" s="82"/>
      <c r="BH58" s="82"/>
      <c r="BI58" s="82"/>
      <c r="BJ58" s="82"/>
      <c r="BK58" s="82"/>
      <c r="BL58" s="82" t="s">
        <v>652</v>
      </c>
      <c r="BM58" s="82" t="s">
        <v>215</v>
      </c>
      <c r="BN58" s="82" t="s">
        <v>1705</v>
      </c>
      <c r="BO58" s="82" t="s">
        <v>1706</v>
      </c>
      <c r="BP58" s="82" t="s">
        <v>217</v>
      </c>
      <c r="BQ58" s="82" t="s">
        <v>1666</v>
      </c>
      <c r="BR58" s="82" t="s">
        <v>136</v>
      </c>
      <c r="BS58" s="82" t="s">
        <v>1707</v>
      </c>
      <c r="BT58" s="82" t="s">
        <v>1708</v>
      </c>
      <c r="BU58" s="82" t="s">
        <v>139</v>
      </c>
      <c r="BV58" s="82" t="s">
        <v>441</v>
      </c>
      <c r="BW58" s="82" t="s">
        <v>1709</v>
      </c>
      <c r="BX58" s="82" t="s">
        <v>182</v>
      </c>
      <c r="BY58" s="82"/>
      <c r="BZ58" s="82"/>
      <c r="CA58" s="82"/>
      <c r="CB58" s="82"/>
      <c r="CC58" s="82"/>
      <c r="CD58" s="82"/>
      <c r="CE58" s="162"/>
    </row>
    <row r="59" spans="1:83" ht="45" customHeight="1" x14ac:dyDescent="0.25">
      <c r="A59" s="79" t="s">
        <v>1647</v>
      </c>
      <c r="B59" s="80">
        <v>3</v>
      </c>
      <c r="C59" s="81" t="s">
        <v>1710</v>
      </c>
      <c r="D59" s="248" t="s">
        <v>85</v>
      </c>
      <c r="E59" s="82" t="s">
        <v>86</v>
      </c>
      <c r="F59" s="82" t="s">
        <v>87</v>
      </c>
      <c r="G59" s="82" t="s">
        <v>88</v>
      </c>
      <c r="H59" s="82" t="s">
        <v>89</v>
      </c>
      <c r="I59" s="82" t="s">
        <v>1710</v>
      </c>
      <c r="J59" s="82" t="s">
        <v>1711</v>
      </c>
      <c r="K59" s="82" t="s">
        <v>136</v>
      </c>
      <c r="L59" s="82" t="s">
        <v>343</v>
      </c>
      <c r="M59" s="82" t="s">
        <v>1712</v>
      </c>
      <c r="N59" s="82" t="s">
        <v>94</v>
      </c>
      <c r="O59" s="91"/>
      <c r="P59" s="82" t="s">
        <v>1651</v>
      </c>
      <c r="Q59" s="82" t="s">
        <v>1652</v>
      </c>
      <c r="R59" s="91"/>
      <c r="S59" s="82" t="s">
        <v>97</v>
      </c>
      <c r="T59" s="82" t="s">
        <v>1713</v>
      </c>
      <c r="U59" s="82" t="s">
        <v>1714</v>
      </c>
      <c r="V59" s="82" t="s">
        <v>1715</v>
      </c>
      <c r="W59" s="82" t="s">
        <v>1716</v>
      </c>
      <c r="X59" s="82" t="s">
        <v>383</v>
      </c>
      <c r="Y59" s="82" t="s">
        <v>102</v>
      </c>
      <c r="Z59" s="82" t="s">
        <v>1687</v>
      </c>
      <c r="AA59" s="91"/>
      <c r="AB59" s="82" t="s">
        <v>1717</v>
      </c>
      <c r="AC59" s="82" t="s">
        <v>1717</v>
      </c>
      <c r="AD59" s="82" t="s">
        <v>1718</v>
      </c>
      <c r="AE59" s="82" t="s">
        <v>1719</v>
      </c>
      <c r="AF59" s="82" t="s">
        <v>1720</v>
      </c>
      <c r="AG59" s="82" t="s">
        <v>1720</v>
      </c>
      <c r="AH59" s="82" t="s">
        <v>1721</v>
      </c>
      <c r="AI59" s="82" t="s">
        <v>1722</v>
      </c>
      <c r="AJ59" s="82" t="s">
        <v>136</v>
      </c>
      <c r="AK59" s="82" t="s">
        <v>1723</v>
      </c>
      <c r="AL59" s="82" t="s">
        <v>1666</v>
      </c>
      <c r="AM59" s="82" t="s">
        <v>1724</v>
      </c>
      <c r="AN59" s="82" t="s">
        <v>1725</v>
      </c>
      <c r="AO59" s="82" t="s">
        <v>1726</v>
      </c>
      <c r="AP59" s="82" t="s">
        <v>117</v>
      </c>
      <c r="AQ59" s="82" t="s">
        <v>118</v>
      </c>
      <c r="AR59" s="82" t="s">
        <v>119</v>
      </c>
      <c r="AS59" s="82" t="s">
        <v>430</v>
      </c>
      <c r="AT59" s="82" t="s">
        <v>598</v>
      </c>
      <c r="AU59" s="82" t="s">
        <v>136</v>
      </c>
      <c r="AV59" s="82" t="s">
        <v>123</v>
      </c>
      <c r="AW59" s="82" t="s">
        <v>124</v>
      </c>
      <c r="AX59" s="82" t="s">
        <v>124</v>
      </c>
      <c r="AY59" s="82" t="s">
        <v>1727</v>
      </c>
      <c r="AZ59" s="82" t="s">
        <v>1728</v>
      </c>
      <c r="BA59" s="82" t="s">
        <v>987</v>
      </c>
      <c r="BB59" s="82" t="s">
        <v>290</v>
      </c>
      <c r="BC59" s="82" t="s">
        <v>1729</v>
      </c>
      <c r="BD59" s="82" t="s">
        <v>1730</v>
      </c>
      <c r="BE59" s="91"/>
      <c r="BF59" s="82"/>
      <c r="BG59" s="82"/>
      <c r="BH59" s="82"/>
      <c r="BI59" s="82"/>
      <c r="BJ59" s="82"/>
      <c r="BK59" s="82"/>
      <c r="BL59" s="82" t="s">
        <v>1731</v>
      </c>
      <c r="BM59" s="82" t="s">
        <v>215</v>
      </c>
      <c r="BN59" s="82" t="s">
        <v>1705</v>
      </c>
      <c r="BO59" s="82" t="s">
        <v>1732</v>
      </c>
      <c r="BP59" s="82" t="s">
        <v>217</v>
      </c>
      <c r="BQ59" s="82" t="s">
        <v>1666</v>
      </c>
      <c r="BR59" s="82" t="s">
        <v>1733</v>
      </c>
      <c r="BS59" s="82" t="s">
        <v>799</v>
      </c>
      <c r="BT59" s="82" t="s">
        <v>406</v>
      </c>
      <c r="BU59" s="82" t="s">
        <v>139</v>
      </c>
      <c r="BV59" s="82" t="s">
        <v>607</v>
      </c>
      <c r="BW59" s="82" t="s">
        <v>253</v>
      </c>
      <c r="BX59" s="82" t="s">
        <v>254</v>
      </c>
      <c r="BY59" s="82" t="s">
        <v>1734</v>
      </c>
      <c r="BZ59" s="82" t="s">
        <v>1735</v>
      </c>
      <c r="CA59" s="82" t="s">
        <v>1736</v>
      </c>
      <c r="CB59" s="82" t="s">
        <v>145</v>
      </c>
      <c r="CC59" s="82" t="s">
        <v>146</v>
      </c>
      <c r="CD59" s="82" t="s">
        <v>1737</v>
      </c>
      <c r="CE59" s="162"/>
    </row>
    <row r="60" spans="1:83" ht="45" customHeight="1" x14ac:dyDescent="0.25">
      <c r="A60" s="79" t="s">
        <v>1647</v>
      </c>
      <c r="B60" s="80">
        <v>4</v>
      </c>
      <c r="C60" s="81" t="s">
        <v>1738</v>
      </c>
      <c r="D60" s="248" t="s">
        <v>85</v>
      </c>
      <c r="E60" s="82" t="s">
        <v>86</v>
      </c>
      <c r="F60" s="82" t="s">
        <v>87</v>
      </c>
      <c r="G60" s="82" t="s">
        <v>88</v>
      </c>
      <c r="H60" s="82" t="s">
        <v>89</v>
      </c>
      <c r="I60" s="82" t="s">
        <v>1738</v>
      </c>
      <c r="J60" s="82" t="s">
        <v>1739</v>
      </c>
      <c r="K60" s="82" t="s">
        <v>123</v>
      </c>
      <c r="L60" s="82" t="s">
        <v>180</v>
      </c>
      <c r="M60" s="82" t="s">
        <v>1740</v>
      </c>
      <c r="N60" s="82" t="s">
        <v>94</v>
      </c>
      <c r="O60" s="91"/>
      <c r="P60" s="82" t="s">
        <v>1651</v>
      </c>
      <c r="Q60" s="82" t="s">
        <v>1652</v>
      </c>
      <c r="R60" s="91"/>
      <c r="S60" s="82" t="s">
        <v>97</v>
      </c>
      <c r="T60" s="82" t="s">
        <v>1741</v>
      </c>
      <c r="U60" s="82" t="s">
        <v>1742</v>
      </c>
      <c r="V60" s="82" t="s">
        <v>1743</v>
      </c>
      <c r="W60" s="82" t="s">
        <v>136</v>
      </c>
      <c r="X60" s="82" t="s">
        <v>383</v>
      </c>
      <c r="Y60" s="82" t="s">
        <v>102</v>
      </c>
      <c r="Z60" s="82" t="s">
        <v>1687</v>
      </c>
      <c r="AA60" s="91"/>
      <c r="AB60" s="82" t="s">
        <v>1744</v>
      </c>
      <c r="AC60" s="82" t="s">
        <v>1744</v>
      </c>
      <c r="AD60" s="82" t="s">
        <v>1745</v>
      </c>
      <c r="AE60" s="82" t="s">
        <v>1746</v>
      </c>
      <c r="AF60" s="82" t="s">
        <v>1747</v>
      </c>
      <c r="AG60" s="82" t="s">
        <v>1748</v>
      </c>
      <c r="AH60" s="82" t="s">
        <v>1749</v>
      </c>
      <c r="AI60" s="82" t="s">
        <v>1750</v>
      </c>
      <c r="AJ60" s="82" t="s">
        <v>1751</v>
      </c>
      <c r="AK60" s="82" t="s">
        <v>1752</v>
      </c>
      <c r="AL60" s="82" t="s">
        <v>1666</v>
      </c>
      <c r="AM60" s="82" t="s">
        <v>1753</v>
      </c>
      <c r="AN60" s="82" t="s">
        <v>1754</v>
      </c>
      <c r="AO60" s="82" t="s">
        <v>1669</v>
      </c>
      <c r="AP60" s="82" t="s">
        <v>117</v>
      </c>
      <c r="AQ60" s="82" t="s">
        <v>118</v>
      </c>
      <c r="AR60" s="82" t="s">
        <v>119</v>
      </c>
      <c r="AS60" s="82" t="s">
        <v>732</v>
      </c>
      <c r="AT60" s="82" t="s">
        <v>1755</v>
      </c>
      <c r="AU60" s="82" t="s">
        <v>1756</v>
      </c>
      <c r="AV60" s="82" t="s">
        <v>123</v>
      </c>
      <c r="AW60" s="82" t="s">
        <v>124</v>
      </c>
      <c r="AX60" s="82" t="s">
        <v>124</v>
      </c>
      <c r="AY60" s="82" t="s">
        <v>288</v>
      </c>
      <c r="AZ60" s="82" t="s">
        <v>288</v>
      </c>
      <c r="BA60" s="82" t="s">
        <v>1757</v>
      </c>
      <c r="BB60" s="82" t="s">
        <v>1758</v>
      </c>
      <c r="BC60" s="82" t="s">
        <v>1759</v>
      </c>
      <c r="BD60" s="82" t="s">
        <v>57</v>
      </c>
      <c r="BE60" s="91"/>
      <c r="BF60" s="82" t="s">
        <v>1760</v>
      </c>
      <c r="BG60" s="82" t="s">
        <v>1355</v>
      </c>
      <c r="BH60" s="82" t="s">
        <v>123</v>
      </c>
      <c r="BI60" s="82" t="s">
        <v>123</v>
      </c>
      <c r="BJ60" s="82" t="s">
        <v>123</v>
      </c>
      <c r="BK60" s="82" t="s">
        <v>1155</v>
      </c>
      <c r="BL60" s="82" t="s">
        <v>1761</v>
      </c>
      <c r="BM60" s="82" t="s">
        <v>215</v>
      </c>
      <c r="BN60" s="82" t="s">
        <v>1705</v>
      </c>
      <c r="BO60" s="82" t="s">
        <v>1762</v>
      </c>
      <c r="BP60" s="82" t="s">
        <v>217</v>
      </c>
      <c r="BQ60" s="82" t="s">
        <v>1666</v>
      </c>
      <c r="BR60" s="82" t="s">
        <v>123</v>
      </c>
      <c r="BS60" s="82" t="s">
        <v>1553</v>
      </c>
      <c r="BT60" s="82" t="s">
        <v>1763</v>
      </c>
      <c r="BU60" s="82" t="s">
        <v>1764</v>
      </c>
      <c r="BV60" s="82" t="s">
        <v>607</v>
      </c>
      <c r="BW60" s="82" t="s">
        <v>140</v>
      </c>
      <c r="BX60" s="82" t="s">
        <v>1765</v>
      </c>
      <c r="BY60" s="82" t="s">
        <v>1766</v>
      </c>
      <c r="BZ60" s="82" t="s">
        <v>1767</v>
      </c>
      <c r="CA60" s="82" t="s">
        <v>1768</v>
      </c>
      <c r="CB60" s="82" t="s">
        <v>145</v>
      </c>
      <c r="CC60" s="82" t="s">
        <v>146</v>
      </c>
      <c r="CD60" s="82" t="s">
        <v>1769</v>
      </c>
      <c r="CE60" s="162"/>
    </row>
    <row r="61" spans="1:83" ht="45" customHeight="1" x14ac:dyDescent="0.25">
      <c r="A61" s="217" t="s">
        <v>1647</v>
      </c>
      <c r="B61" s="230">
        <v>5</v>
      </c>
      <c r="C61" s="219" t="s">
        <v>1770</v>
      </c>
      <c r="D61" s="250" t="s">
        <v>85</v>
      </c>
      <c r="E61" s="198" t="s">
        <v>86</v>
      </c>
      <c r="F61" s="198" t="s">
        <v>87</v>
      </c>
      <c r="G61" s="198" t="s">
        <v>88</v>
      </c>
      <c r="H61" s="198" t="s">
        <v>261</v>
      </c>
      <c r="I61" s="198" t="s">
        <v>1770</v>
      </c>
      <c r="J61" s="198" t="s">
        <v>1771</v>
      </c>
      <c r="K61" s="198" t="s">
        <v>123</v>
      </c>
      <c r="L61" s="198" t="s">
        <v>92</v>
      </c>
      <c r="M61" s="198" t="s">
        <v>1772</v>
      </c>
      <c r="N61" s="198" t="s">
        <v>94</v>
      </c>
      <c r="O61" s="255"/>
      <c r="P61" s="198" t="s">
        <v>1651</v>
      </c>
      <c r="Q61" s="198" t="s">
        <v>1652</v>
      </c>
      <c r="R61" s="255"/>
      <c r="S61" s="198" t="s">
        <v>97</v>
      </c>
      <c r="T61" s="198" t="s">
        <v>1773</v>
      </c>
      <c r="U61" s="198" t="s">
        <v>1774</v>
      </c>
      <c r="V61" s="198" t="s">
        <v>1775</v>
      </c>
      <c r="W61" s="198" t="s">
        <v>136</v>
      </c>
      <c r="X61" s="198" t="s">
        <v>383</v>
      </c>
      <c r="Y61" s="198" t="s">
        <v>102</v>
      </c>
      <c r="Z61" s="198" t="s">
        <v>1776</v>
      </c>
      <c r="AA61" s="255"/>
      <c r="AB61" s="198" t="s">
        <v>1777</v>
      </c>
      <c r="AC61" s="198" t="s">
        <v>1777</v>
      </c>
      <c r="AD61" s="198" t="s">
        <v>1778</v>
      </c>
      <c r="AE61" s="198" t="s">
        <v>1779</v>
      </c>
      <c r="AF61" s="198" t="s">
        <v>1780</v>
      </c>
      <c r="AG61" s="198" t="s">
        <v>1780</v>
      </c>
      <c r="AH61" s="198" t="s">
        <v>1781</v>
      </c>
      <c r="AI61" s="198" t="s">
        <v>1782</v>
      </c>
      <c r="AJ61" s="198" t="s">
        <v>136</v>
      </c>
      <c r="AK61" s="198" t="s">
        <v>1783</v>
      </c>
      <c r="AL61" s="198" t="s">
        <v>1666</v>
      </c>
      <c r="AM61" s="198" t="s">
        <v>1784</v>
      </c>
      <c r="AN61" s="198" t="s">
        <v>1785</v>
      </c>
      <c r="AO61" s="198" t="s">
        <v>1669</v>
      </c>
      <c r="AP61" s="198" t="s">
        <v>117</v>
      </c>
      <c r="AQ61" s="198" t="s">
        <v>118</v>
      </c>
      <c r="AR61" s="198" t="s">
        <v>119</v>
      </c>
      <c r="AS61" s="198" t="s">
        <v>430</v>
      </c>
      <c r="AT61" s="198" t="s">
        <v>1786</v>
      </c>
      <c r="AU61" s="198" t="s">
        <v>136</v>
      </c>
      <c r="AV61" s="198" t="s">
        <v>123</v>
      </c>
      <c r="AW61" s="198" t="s">
        <v>124</v>
      </c>
      <c r="AX61" s="198" t="s">
        <v>124</v>
      </c>
      <c r="AY61" s="198" t="s">
        <v>1787</v>
      </c>
      <c r="AZ61" s="198" t="s">
        <v>1787</v>
      </c>
      <c r="BA61" s="198" t="s">
        <v>171</v>
      </c>
      <c r="BB61" s="198" t="s">
        <v>172</v>
      </c>
      <c r="BC61" s="198" t="s">
        <v>1788</v>
      </c>
      <c r="BD61" s="198" t="s">
        <v>1789</v>
      </c>
      <c r="BE61" s="255"/>
      <c r="BF61" s="198" t="s">
        <v>1790</v>
      </c>
      <c r="BG61" s="198"/>
      <c r="BH61" s="198"/>
      <c r="BI61" s="198"/>
      <c r="BJ61" s="198"/>
      <c r="BK61" s="198"/>
      <c r="BL61" s="198" t="s">
        <v>1791</v>
      </c>
      <c r="BM61" s="198" t="s">
        <v>215</v>
      </c>
      <c r="BN61" s="198" t="s">
        <v>133</v>
      </c>
      <c r="BO61" s="198" t="s">
        <v>1792</v>
      </c>
      <c r="BP61" s="198" t="s">
        <v>217</v>
      </c>
      <c r="BQ61" s="198" t="s">
        <v>1666</v>
      </c>
      <c r="BR61" s="198" t="s">
        <v>136</v>
      </c>
      <c r="BS61" s="198" t="s">
        <v>1421</v>
      </c>
      <c r="BT61" s="198" t="s">
        <v>1793</v>
      </c>
      <c r="BU61" s="198" t="s">
        <v>297</v>
      </c>
      <c r="BV61" s="198" t="s">
        <v>297</v>
      </c>
      <c r="BW61" s="198" t="s">
        <v>253</v>
      </c>
      <c r="BX61" s="198" t="s">
        <v>1452</v>
      </c>
      <c r="BY61" s="198"/>
      <c r="BZ61" s="198"/>
      <c r="CA61" s="198"/>
      <c r="CB61" s="198"/>
      <c r="CC61" s="198"/>
      <c r="CD61" s="198"/>
      <c r="CE61" s="261"/>
    </row>
    <row r="62" spans="1:83" ht="45" customHeight="1" x14ac:dyDescent="0.25">
      <c r="A62" s="41" t="s">
        <v>1794</v>
      </c>
      <c r="B62" s="42">
        <v>1</v>
      </c>
      <c r="C62" s="43" t="s">
        <v>1795</v>
      </c>
      <c r="D62" s="247" t="s">
        <v>85</v>
      </c>
      <c r="E62" s="78" t="s">
        <v>86</v>
      </c>
      <c r="F62" s="78" t="s">
        <v>87</v>
      </c>
      <c r="G62" s="78" t="s">
        <v>88</v>
      </c>
      <c r="H62" s="78" t="s">
        <v>89</v>
      </c>
      <c r="I62" s="78" t="s">
        <v>1795</v>
      </c>
      <c r="J62" s="78" t="s">
        <v>1796</v>
      </c>
      <c r="K62" s="78" t="s">
        <v>136</v>
      </c>
      <c r="L62" s="78" t="s">
        <v>92</v>
      </c>
      <c r="M62" s="78" t="s">
        <v>555</v>
      </c>
      <c r="N62" s="78" t="s">
        <v>94</v>
      </c>
      <c r="O62" s="90"/>
      <c r="P62" s="78" t="s">
        <v>1797</v>
      </c>
      <c r="Q62" s="78" t="s">
        <v>1798</v>
      </c>
      <c r="R62" s="90"/>
      <c r="S62" s="78" t="s">
        <v>97</v>
      </c>
      <c r="T62" s="78" t="s">
        <v>1799</v>
      </c>
      <c r="U62" s="78" t="s">
        <v>1800</v>
      </c>
      <c r="V62" s="78" t="s">
        <v>1801</v>
      </c>
      <c r="W62" s="78" t="s">
        <v>1802</v>
      </c>
      <c r="X62" s="78" t="s">
        <v>1803</v>
      </c>
      <c r="Y62" s="78" t="s">
        <v>102</v>
      </c>
      <c r="Z62" s="78" t="s">
        <v>1804</v>
      </c>
      <c r="AA62" s="90"/>
      <c r="AB62" s="78" t="s">
        <v>1805</v>
      </c>
      <c r="AC62" s="78" t="s">
        <v>1805</v>
      </c>
      <c r="AD62" s="78" t="s">
        <v>1806</v>
      </c>
      <c r="AE62" s="78" t="s">
        <v>1807</v>
      </c>
      <c r="AF62" s="78" t="s">
        <v>1808</v>
      </c>
      <c r="AG62" s="78" t="s">
        <v>1809</v>
      </c>
      <c r="AH62" s="78" t="s">
        <v>1810</v>
      </c>
      <c r="AI62" s="78" t="s">
        <v>1811</v>
      </c>
      <c r="AJ62" s="78" t="s">
        <v>136</v>
      </c>
      <c r="AK62" s="78" t="s">
        <v>1812</v>
      </c>
      <c r="AL62" s="78" t="s">
        <v>1813</v>
      </c>
      <c r="AM62" s="78" t="s">
        <v>1814</v>
      </c>
      <c r="AN62" s="78" t="s">
        <v>1815</v>
      </c>
      <c r="AO62" s="78" t="s">
        <v>1816</v>
      </c>
      <c r="AP62" s="78" t="s">
        <v>117</v>
      </c>
      <c r="AQ62" s="78" t="s">
        <v>1817</v>
      </c>
      <c r="AR62" s="78" t="s">
        <v>119</v>
      </c>
      <c r="AS62" s="78" t="s">
        <v>394</v>
      </c>
      <c r="AT62" s="78" t="s">
        <v>1287</v>
      </c>
      <c r="AU62" s="78" t="s">
        <v>136</v>
      </c>
      <c r="AV62" s="78" t="s">
        <v>123</v>
      </c>
      <c r="AW62" s="78" t="s">
        <v>124</v>
      </c>
      <c r="AX62" s="78" t="s">
        <v>124</v>
      </c>
      <c r="AY62" s="78" t="s">
        <v>701</v>
      </c>
      <c r="AZ62" s="78" t="s">
        <v>701</v>
      </c>
      <c r="BA62" s="78" t="s">
        <v>987</v>
      </c>
      <c r="BB62" s="78" t="s">
        <v>1818</v>
      </c>
      <c r="BC62" s="78" t="s">
        <v>1819</v>
      </c>
      <c r="BD62" s="78" t="s">
        <v>1820</v>
      </c>
      <c r="BE62" s="90"/>
      <c r="BF62" s="78" t="s">
        <v>1821</v>
      </c>
      <c r="BG62" s="78"/>
      <c r="BH62" s="78"/>
      <c r="BI62" s="78"/>
      <c r="BJ62" s="78"/>
      <c r="BK62" s="78"/>
      <c r="BL62" s="78" t="s">
        <v>1822</v>
      </c>
      <c r="BM62" s="78" t="s">
        <v>1823</v>
      </c>
      <c r="BN62" s="78" t="s">
        <v>133</v>
      </c>
      <c r="BO62" s="78" t="s">
        <v>1824</v>
      </c>
      <c r="BP62" s="78" t="s">
        <v>217</v>
      </c>
      <c r="BQ62" s="78" t="s">
        <v>1813</v>
      </c>
      <c r="BR62" s="78" t="s">
        <v>136</v>
      </c>
      <c r="BS62" s="78" t="s">
        <v>1110</v>
      </c>
      <c r="BT62" s="78" t="s">
        <v>1825</v>
      </c>
      <c r="BU62" s="78" t="s">
        <v>139</v>
      </c>
      <c r="BV62" s="78" t="s">
        <v>1826</v>
      </c>
      <c r="BW62" s="78" t="s">
        <v>140</v>
      </c>
      <c r="BX62" s="78" t="s">
        <v>254</v>
      </c>
      <c r="BY62" s="78" t="s">
        <v>1827</v>
      </c>
      <c r="BZ62" s="78" t="s">
        <v>1828</v>
      </c>
      <c r="CA62" s="78" t="s">
        <v>1829</v>
      </c>
      <c r="CB62" s="78" t="s">
        <v>145</v>
      </c>
      <c r="CC62" s="78" t="s">
        <v>146</v>
      </c>
      <c r="CD62" s="78" t="s">
        <v>1830</v>
      </c>
      <c r="CE62" s="161"/>
    </row>
    <row r="63" spans="1:83" ht="45" customHeight="1" x14ac:dyDescent="0.25">
      <c r="A63" s="46" t="s">
        <v>1794</v>
      </c>
      <c r="B63" s="47">
        <v>2</v>
      </c>
      <c r="C63" s="48" t="s">
        <v>1831</v>
      </c>
      <c r="D63" s="248" t="s">
        <v>85</v>
      </c>
      <c r="E63" s="82" t="s">
        <v>86</v>
      </c>
      <c r="F63" s="82" t="s">
        <v>87</v>
      </c>
      <c r="G63" s="82" t="s">
        <v>88</v>
      </c>
      <c r="H63" s="82" t="s">
        <v>89</v>
      </c>
      <c r="I63" s="82" t="s">
        <v>1831</v>
      </c>
      <c r="J63" s="82" t="s">
        <v>1832</v>
      </c>
      <c r="K63" s="82" t="s">
        <v>136</v>
      </c>
      <c r="L63" s="82" t="s">
        <v>92</v>
      </c>
      <c r="M63" s="82" t="s">
        <v>1833</v>
      </c>
      <c r="N63" s="82" t="s">
        <v>94</v>
      </c>
      <c r="O63" s="91"/>
      <c r="P63" s="82" t="s">
        <v>1797</v>
      </c>
      <c r="Q63" s="82" t="s">
        <v>1798</v>
      </c>
      <c r="R63" s="91"/>
      <c r="S63" s="82" t="s">
        <v>97</v>
      </c>
      <c r="T63" s="82" t="s">
        <v>1834</v>
      </c>
      <c r="U63" s="82" t="s">
        <v>1835</v>
      </c>
      <c r="V63" s="82"/>
      <c r="W63" s="82"/>
      <c r="X63" s="82"/>
      <c r="Y63" s="82" t="s">
        <v>102</v>
      </c>
      <c r="Z63" s="82" t="s">
        <v>1836</v>
      </c>
      <c r="AA63" s="91"/>
      <c r="AB63" s="82" t="s">
        <v>1837</v>
      </c>
      <c r="AC63" s="82" t="s">
        <v>1837</v>
      </c>
      <c r="AD63" s="82" t="s">
        <v>1838</v>
      </c>
      <c r="AE63" s="82" t="s">
        <v>1839</v>
      </c>
      <c r="AF63" s="82" t="s">
        <v>1840</v>
      </c>
      <c r="AG63" s="82" t="s">
        <v>1840</v>
      </c>
      <c r="AH63" s="82" t="s">
        <v>1841</v>
      </c>
      <c r="AI63" s="82" t="s">
        <v>1842</v>
      </c>
      <c r="AJ63" s="82" t="s">
        <v>136</v>
      </c>
      <c r="AK63" s="82" t="s">
        <v>1843</v>
      </c>
      <c r="AL63" s="82" t="s">
        <v>1813</v>
      </c>
      <c r="AM63" s="82" t="s">
        <v>1844</v>
      </c>
      <c r="AN63" s="82" t="s">
        <v>1845</v>
      </c>
      <c r="AO63" s="82" t="s">
        <v>1846</v>
      </c>
      <c r="AP63" s="82" t="s">
        <v>1847</v>
      </c>
      <c r="AQ63" s="82" t="s">
        <v>118</v>
      </c>
      <c r="AR63" s="82" t="s">
        <v>119</v>
      </c>
      <c r="AS63" s="82" t="s">
        <v>1848</v>
      </c>
      <c r="AT63" s="82" t="s">
        <v>1349</v>
      </c>
      <c r="AU63" s="82" t="s">
        <v>1849</v>
      </c>
      <c r="AV63" s="82" t="s">
        <v>123</v>
      </c>
      <c r="AW63" s="82" t="s">
        <v>124</v>
      </c>
      <c r="AX63" s="82" t="s">
        <v>124</v>
      </c>
      <c r="AY63" s="82" t="s">
        <v>1700</v>
      </c>
      <c r="AZ63" s="82" t="s">
        <v>1700</v>
      </c>
      <c r="BA63" s="82" t="s">
        <v>987</v>
      </c>
      <c r="BB63" s="82" t="s">
        <v>1850</v>
      </c>
      <c r="BC63" s="82" t="s">
        <v>1851</v>
      </c>
      <c r="BD63" s="82" t="s">
        <v>1852</v>
      </c>
      <c r="BE63" s="91"/>
      <c r="BF63" s="82" t="s">
        <v>1853</v>
      </c>
      <c r="BG63" s="82"/>
      <c r="BH63" s="82"/>
      <c r="BI63" s="82"/>
      <c r="BJ63" s="82"/>
      <c r="BK63" s="82"/>
      <c r="BL63" s="82" t="s">
        <v>1854</v>
      </c>
      <c r="BM63" s="82" t="s">
        <v>1823</v>
      </c>
      <c r="BN63" s="82" t="s">
        <v>133</v>
      </c>
      <c r="BO63" s="82" t="s">
        <v>136</v>
      </c>
      <c r="BP63" s="82" t="s">
        <v>1855</v>
      </c>
      <c r="BQ63" s="82" t="s">
        <v>1813</v>
      </c>
      <c r="BR63" s="82" t="s">
        <v>1856</v>
      </c>
      <c r="BS63" s="82" t="s">
        <v>936</v>
      </c>
      <c r="BT63" s="82" t="s">
        <v>1857</v>
      </c>
      <c r="BU63" s="82" t="s">
        <v>297</v>
      </c>
      <c r="BV63" s="82" t="s">
        <v>297</v>
      </c>
      <c r="BW63" s="82" t="s">
        <v>253</v>
      </c>
      <c r="BX63" s="82" t="s">
        <v>182</v>
      </c>
      <c r="BY63" s="82" t="s">
        <v>1858</v>
      </c>
      <c r="BZ63" s="82" t="s">
        <v>1859</v>
      </c>
      <c r="CA63" s="82" t="s">
        <v>1860</v>
      </c>
      <c r="CB63" s="82" t="s">
        <v>145</v>
      </c>
      <c r="CC63" s="82" t="s">
        <v>146</v>
      </c>
      <c r="CD63" s="82" t="s">
        <v>1861</v>
      </c>
      <c r="CE63" s="162"/>
    </row>
    <row r="64" spans="1:83" ht="45" customHeight="1" x14ac:dyDescent="0.25">
      <c r="A64" s="46" t="s">
        <v>1794</v>
      </c>
      <c r="B64" s="47">
        <v>3</v>
      </c>
      <c r="C64" s="48" t="s">
        <v>1862</v>
      </c>
      <c r="D64" s="248" t="s">
        <v>85</v>
      </c>
      <c r="E64" s="82" t="s">
        <v>86</v>
      </c>
      <c r="F64" s="82" t="s">
        <v>1297</v>
      </c>
      <c r="G64" s="82" t="s">
        <v>88</v>
      </c>
      <c r="H64" s="82" t="s">
        <v>89</v>
      </c>
      <c r="I64" s="82" t="s">
        <v>1862</v>
      </c>
      <c r="J64" s="82" t="s">
        <v>1863</v>
      </c>
      <c r="K64" s="82" t="s">
        <v>136</v>
      </c>
      <c r="L64" s="82" t="s">
        <v>92</v>
      </c>
      <c r="M64" s="82" t="s">
        <v>1864</v>
      </c>
      <c r="N64" s="82" t="s">
        <v>94</v>
      </c>
      <c r="O64" s="91"/>
      <c r="P64" s="82" t="s">
        <v>1797</v>
      </c>
      <c r="Q64" s="82" t="s">
        <v>1798</v>
      </c>
      <c r="R64" s="91"/>
      <c r="S64" s="82" t="s">
        <v>97</v>
      </c>
      <c r="T64" s="82" t="s">
        <v>1865</v>
      </c>
      <c r="U64" s="82" t="s">
        <v>1866</v>
      </c>
      <c r="V64" s="82" t="s">
        <v>1867</v>
      </c>
      <c r="W64" s="82" t="s">
        <v>1868</v>
      </c>
      <c r="X64" s="82" t="s">
        <v>454</v>
      </c>
      <c r="Y64" s="82" t="s">
        <v>102</v>
      </c>
      <c r="Z64" s="82" t="s">
        <v>1869</v>
      </c>
      <c r="AA64" s="91"/>
      <c r="AB64" s="82" t="s">
        <v>1870</v>
      </c>
      <c r="AC64" s="82" t="s">
        <v>1870</v>
      </c>
      <c r="AD64" s="82" t="s">
        <v>1871</v>
      </c>
      <c r="AE64" s="82" t="s">
        <v>1872</v>
      </c>
      <c r="AF64" s="82" t="s">
        <v>1873</v>
      </c>
      <c r="AG64" s="82" t="s">
        <v>1873</v>
      </c>
      <c r="AH64" s="82" t="s">
        <v>1874</v>
      </c>
      <c r="AI64" s="82" t="s">
        <v>1875</v>
      </c>
      <c r="AJ64" s="82" t="s">
        <v>136</v>
      </c>
      <c r="AK64" s="82" t="s">
        <v>1876</v>
      </c>
      <c r="AL64" s="82" t="s">
        <v>1813</v>
      </c>
      <c r="AM64" s="82" t="s">
        <v>1877</v>
      </c>
      <c r="AN64" s="82" t="s">
        <v>1878</v>
      </c>
      <c r="AO64" s="82" t="s">
        <v>1879</v>
      </c>
      <c r="AP64" s="82" t="s">
        <v>117</v>
      </c>
      <c r="AQ64" s="82" t="s">
        <v>1312</v>
      </c>
      <c r="AR64" s="82" t="s">
        <v>119</v>
      </c>
      <c r="AS64" s="82" t="s">
        <v>1848</v>
      </c>
      <c r="AT64" s="82" t="s">
        <v>1880</v>
      </c>
      <c r="AU64" s="82" t="s">
        <v>1881</v>
      </c>
      <c r="AV64" s="82" t="s">
        <v>123</v>
      </c>
      <c r="AW64" s="82" t="s">
        <v>124</v>
      </c>
      <c r="AX64" s="82" t="s">
        <v>124</v>
      </c>
      <c r="AY64" s="82" t="s">
        <v>1216</v>
      </c>
      <c r="AZ64" s="82" t="s">
        <v>1882</v>
      </c>
      <c r="BA64" s="82" t="s">
        <v>629</v>
      </c>
      <c r="BB64" s="82" t="s">
        <v>1883</v>
      </c>
      <c r="BC64" s="82" t="s">
        <v>1884</v>
      </c>
      <c r="BD64" s="82" t="s">
        <v>540</v>
      </c>
      <c r="BE64" s="91"/>
      <c r="BF64" s="82" t="s">
        <v>1885</v>
      </c>
      <c r="BG64" s="82"/>
      <c r="BH64" s="82"/>
      <c r="BI64" s="82"/>
      <c r="BJ64" s="82"/>
      <c r="BK64" s="82"/>
      <c r="BL64" s="82" t="s">
        <v>576</v>
      </c>
      <c r="BM64" s="82" t="s">
        <v>1886</v>
      </c>
      <c r="BN64" s="82" t="s">
        <v>133</v>
      </c>
      <c r="BO64" s="82" t="s">
        <v>1887</v>
      </c>
      <c r="BP64" s="82" t="s">
        <v>135</v>
      </c>
      <c r="BQ64" s="82" t="s">
        <v>1052</v>
      </c>
      <c r="BR64" s="82" t="s">
        <v>1888</v>
      </c>
      <c r="BS64" s="82" t="s">
        <v>972</v>
      </c>
      <c r="BT64" s="82" t="s">
        <v>179</v>
      </c>
      <c r="BU64" s="82" t="s">
        <v>469</v>
      </c>
      <c r="BV64" s="82" t="s">
        <v>469</v>
      </c>
      <c r="BW64" s="82" t="s">
        <v>140</v>
      </c>
      <c r="BX64" s="82" t="s">
        <v>1889</v>
      </c>
      <c r="BY64" s="82" t="s">
        <v>1890</v>
      </c>
      <c r="BZ64" s="82" t="s">
        <v>1891</v>
      </c>
      <c r="CA64" s="82" t="s">
        <v>1892</v>
      </c>
      <c r="CB64" s="82" t="s">
        <v>145</v>
      </c>
      <c r="CC64" s="82" t="s">
        <v>146</v>
      </c>
      <c r="CD64" s="82" t="s">
        <v>1893</v>
      </c>
      <c r="CE64" s="162"/>
    </row>
    <row r="65" spans="1:83" ht="45" customHeight="1" x14ac:dyDescent="0.25">
      <c r="A65" s="46" t="s">
        <v>1794</v>
      </c>
      <c r="B65" s="47">
        <v>4</v>
      </c>
      <c r="C65" s="48" t="s">
        <v>1894</v>
      </c>
      <c r="D65" s="248" t="s">
        <v>85</v>
      </c>
      <c r="E65" s="82" t="s">
        <v>86</v>
      </c>
      <c r="F65" s="82" t="s">
        <v>87</v>
      </c>
      <c r="G65" s="82" t="s">
        <v>88</v>
      </c>
      <c r="H65" s="82" t="s">
        <v>89</v>
      </c>
      <c r="I65" s="82" t="s">
        <v>1894</v>
      </c>
      <c r="J65" s="82" t="s">
        <v>1895</v>
      </c>
      <c r="K65" s="82" t="s">
        <v>136</v>
      </c>
      <c r="L65" s="82" t="s">
        <v>92</v>
      </c>
      <c r="M65" s="82" t="s">
        <v>717</v>
      </c>
      <c r="N65" s="82" t="s">
        <v>94</v>
      </c>
      <c r="O65" s="91"/>
      <c r="P65" s="82" t="s">
        <v>1797</v>
      </c>
      <c r="Q65" s="82" t="s">
        <v>1798</v>
      </c>
      <c r="R65" s="91"/>
      <c r="S65" s="82" t="s">
        <v>97</v>
      </c>
      <c r="T65" s="82" t="s">
        <v>1896</v>
      </c>
      <c r="U65" s="82" t="s">
        <v>1897</v>
      </c>
      <c r="V65" s="82" t="s">
        <v>1898</v>
      </c>
      <c r="W65" s="82" t="s">
        <v>136</v>
      </c>
      <c r="X65" s="82" t="s">
        <v>155</v>
      </c>
      <c r="Y65" s="82" t="s">
        <v>102</v>
      </c>
      <c r="Z65" s="82" t="s">
        <v>1899</v>
      </c>
      <c r="AA65" s="91"/>
      <c r="AB65" s="82" t="s">
        <v>1900</v>
      </c>
      <c r="AC65" s="82" t="s">
        <v>1900</v>
      </c>
      <c r="AD65" s="82" t="s">
        <v>1901</v>
      </c>
      <c r="AE65" s="82" t="s">
        <v>1902</v>
      </c>
      <c r="AF65" s="82" t="s">
        <v>1903</v>
      </c>
      <c r="AG65" s="82" t="s">
        <v>1903</v>
      </c>
      <c r="AH65" s="82" t="s">
        <v>1904</v>
      </c>
      <c r="AI65" s="82" t="s">
        <v>1905</v>
      </c>
      <c r="AJ65" s="82" t="s">
        <v>1906</v>
      </c>
      <c r="AK65" s="82" t="s">
        <v>1907</v>
      </c>
      <c r="AL65" s="82" t="s">
        <v>1813</v>
      </c>
      <c r="AM65" s="82" t="s">
        <v>1908</v>
      </c>
      <c r="AN65" s="82" t="s">
        <v>1909</v>
      </c>
      <c r="AO65" s="82" t="s">
        <v>1910</v>
      </c>
      <c r="AP65" s="82" t="s">
        <v>117</v>
      </c>
      <c r="AQ65" s="82" t="s">
        <v>118</v>
      </c>
      <c r="AR65" s="82" t="s">
        <v>119</v>
      </c>
      <c r="AS65" s="82" t="s">
        <v>1911</v>
      </c>
      <c r="AT65" s="82" t="s">
        <v>1912</v>
      </c>
      <c r="AU65" s="82" t="s">
        <v>1913</v>
      </c>
      <c r="AV65" s="82" t="s">
        <v>123</v>
      </c>
      <c r="AW65" s="82" t="s">
        <v>124</v>
      </c>
      <c r="AX65" s="82" t="s">
        <v>124</v>
      </c>
      <c r="AY65" s="82" t="s">
        <v>288</v>
      </c>
      <c r="AZ65" s="82" t="s">
        <v>288</v>
      </c>
      <c r="BA65" s="82" t="s">
        <v>987</v>
      </c>
      <c r="BB65" s="82" t="s">
        <v>1914</v>
      </c>
      <c r="BC65" s="82" t="s">
        <v>1915</v>
      </c>
      <c r="BD65" s="82" t="s">
        <v>1916</v>
      </c>
      <c r="BE65" s="91"/>
      <c r="BF65" s="82" t="s">
        <v>1917</v>
      </c>
      <c r="BG65" s="82"/>
      <c r="BH65" s="82"/>
      <c r="BI65" s="82"/>
      <c r="BJ65" s="82"/>
      <c r="BK65" s="82"/>
      <c r="BL65" s="82" t="s">
        <v>1918</v>
      </c>
      <c r="BM65" s="82" t="s">
        <v>1919</v>
      </c>
      <c r="BN65" s="82" t="s">
        <v>215</v>
      </c>
      <c r="BO65" s="82" t="s">
        <v>1792</v>
      </c>
      <c r="BP65" s="82" t="s">
        <v>135</v>
      </c>
      <c r="BQ65" s="82" t="s">
        <v>1920</v>
      </c>
      <c r="BR65" s="82" t="s">
        <v>136</v>
      </c>
      <c r="BS65" s="82" t="s">
        <v>605</v>
      </c>
      <c r="BT65" s="82" t="s">
        <v>1921</v>
      </c>
      <c r="BU65" s="82" t="s">
        <v>297</v>
      </c>
      <c r="BV65" s="82" t="s">
        <v>297</v>
      </c>
      <c r="BW65" s="82" t="s">
        <v>140</v>
      </c>
      <c r="BX65" s="82" t="s">
        <v>254</v>
      </c>
      <c r="BY65" s="82"/>
      <c r="BZ65" s="82"/>
      <c r="CA65" s="82"/>
      <c r="CB65" s="82"/>
      <c r="CC65" s="82"/>
      <c r="CD65" s="82"/>
      <c r="CE65" s="162"/>
    </row>
    <row r="66" spans="1:83" ht="45" customHeight="1" x14ac:dyDescent="0.25">
      <c r="A66" s="46" t="s">
        <v>1794</v>
      </c>
      <c r="B66" s="47">
        <v>5</v>
      </c>
      <c r="C66" s="48" t="s">
        <v>1922</v>
      </c>
      <c r="D66" s="248" t="s">
        <v>85</v>
      </c>
      <c r="E66" s="82" t="s">
        <v>86</v>
      </c>
      <c r="F66" s="82" t="s">
        <v>1297</v>
      </c>
      <c r="G66" s="82" t="s">
        <v>88</v>
      </c>
      <c r="H66" s="82" t="s">
        <v>261</v>
      </c>
      <c r="I66" s="82" t="s">
        <v>1922</v>
      </c>
      <c r="J66" s="82" t="s">
        <v>1923</v>
      </c>
      <c r="K66" s="82" t="s">
        <v>1924</v>
      </c>
      <c r="L66" s="82" t="s">
        <v>92</v>
      </c>
      <c r="M66" s="82" t="s">
        <v>1925</v>
      </c>
      <c r="N66" s="82" t="s">
        <v>94</v>
      </c>
      <c r="O66" s="91"/>
      <c r="P66" s="82" t="s">
        <v>1797</v>
      </c>
      <c r="Q66" s="82" t="s">
        <v>1798</v>
      </c>
      <c r="R66" s="91"/>
      <c r="S66" s="82" t="s">
        <v>97</v>
      </c>
      <c r="T66" s="82" t="s">
        <v>1926</v>
      </c>
      <c r="U66" s="82" t="s">
        <v>1927</v>
      </c>
      <c r="V66" s="82" t="s">
        <v>1928</v>
      </c>
      <c r="W66" s="82" t="s">
        <v>136</v>
      </c>
      <c r="X66" s="82" t="s">
        <v>155</v>
      </c>
      <c r="Y66" s="82" t="s">
        <v>102</v>
      </c>
      <c r="Z66" s="82" t="s">
        <v>1929</v>
      </c>
      <c r="AA66" s="91"/>
      <c r="AB66" s="82" t="s">
        <v>1930</v>
      </c>
      <c r="AC66" s="82" t="s">
        <v>1930</v>
      </c>
      <c r="AD66" s="82" t="s">
        <v>1931</v>
      </c>
      <c r="AE66" s="82" t="s">
        <v>1932</v>
      </c>
      <c r="AF66" s="82" t="s">
        <v>1933</v>
      </c>
      <c r="AG66" s="82" t="s">
        <v>1933</v>
      </c>
      <c r="AH66" s="82" t="s">
        <v>1934</v>
      </c>
      <c r="AI66" s="82" t="s">
        <v>1935</v>
      </c>
      <c r="AJ66" s="82" t="s">
        <v>136</v>
      </c>
      <c r="AK66" s="82" t="s">
        <v>1936</v>
      </c>
      <c r="AL66" s="82" t="s">
        <v>1813</v>
      </c>
      <c r="AM66" s="82" t="s">
        <v>1937</v>
      </c>
      <c r="AN66" s="82" t="s">
        <v>1938</v>
      </c>
      <c r="AO66" s="82" t="s">
        <v>1939</v>
      </c>
      <c r="AP66" s="82" t="s">
        <v>117</v>
      </c>
      <c r="AQ66" s="82" t="s">
        <v>1312</v>
      </c>
      <c r="AR66" s="82" t="s">
        <v>284</v>
      </c>
      <c r="AS66" s="82" t="s">
        <v>430</v>
      </c>
      <c r="AT66" s="82" t="s">
        <v>1940</v>
      </c>
      <c r="AU66" s="82" t="s">
        <v>1941</v>
      </c>
      <c r="AV66" s="82" t="s">
        <v>123</v>
      </c>
      <c r="AW66" s="82" t="s">
        <v>124</v>
      </c>
      <c r="AX66" s="82" t="s">
        <v>124</v>
      </c>
      <c r="AY66" s="82" t="s">
        <v>242</v>
      </c>
      <c r="AZ66" s="82" t="s">
        <v>242</v>
      </c>
      <c r="BA66" s="82" t="s">
        <v>629</v>
      </c>
      <c r="BB66" s="82" t="s">
        <v>1818</v>
      </c>
      <c r="BC66" s="82" t="s">
        <v>1942</v>
      </c>
      <c r="BD66" s="82" t="s">
        <v>1943</v>
      </c>
      <c r="BE66" s="91"/>
      <c r="BF66" s="82" t="s">
        <v>1944</v>
      </c>
      <c r="BG66" s="82"/>
      <c r="BH66" s="82"/>
      <c r="BI66" s="82"/>
      <c r="BJ66" s="82"/>
      <c r="BK66" s="82"/>
      <c r="BL66" s="82" t="s">
        <v>1945</v>
      </c>
      <c r="BM66" s="82" t="s">
        <v>1946</v>
      </c>
      <c r="BN66" s="82" t="s">
        <v>1946</v>
      </c>
      <c r="BO66" s="82" t="s">
        <v>215</v>
      </c>
      <c r="BP66" s="82" t="s">
        <v>217</v>
      </c>
      <c r="BQ66" s="82" t="s">
        <v>1947</v>
      </c>
      <c r="BR66" s="82" t="s">
        <v>1948</v>
      </c>
      <c r="BS66" s="82" t="s">
        <v>1421</v>
      </c>
      <c r="BT66" s="82" t="s">
        <v>1949</v>
      </c>
      <c r="BU66" s="82" t="s">
        <v>297</v>
      </c>
      <c r="BV66" s="82" t="s">
        <v>297</v>
      </c>
      <c r="BW66" s="82" t="s">
        <v>1950</v>
      </c>
      <c r="BX66" s="82" t="s">
        <v>254</v>
      </c>
      <c r="BY66" s="82"/>
      <c r="BZ66" s="82"/>
      <c r="CA66" s="82"/>
      <c r="CB66" s="82"/>
      <c r="CC66" s="82"/>
      <c r="CD66" s="82"/>
      <c r="CE66" s="162"/>
    </row>
    <row r="67" spans="1:83" ht="45" customHeight="1" x14ac:dyDescent="0.25">
      <c r="A67" s="46" t="s">
        <v>1794</v>
      </c>
      <c r="B67" s="47">
        <v>6</v>
      </c>
      <c r="C67" s="48" t="s">
        <v>1951</v>
      </c>
      <c r="D67" s="248" t="s">
        <v>85</v>
      </c>
      <c r="E67" s="82" t="s">
        <v>86</v>
      </c>
      <c r="F67" s="82" t="s">
        <v>87</v>
      </c>
      <c r="G67" s="82" t="s">
        <v>88</v>
      </c>
      <c r="H67" s="82" t="s">
        <v>89</v>
      </c>
      <c r="I67" s="82" t="s">
        <v>1951</v>
      </c>
      <c r="J67" s="82" t="s">
        <v>1952</v>
      </c>
      <c r="K67" s="82" t="s">
        <v>319</v>
      </c>
      <c r="L67" s="82" t="s">
        <v>343</v>
      </c>
      <c r="M67" s="82" t="s">
        <v>1953</v>
      </c>
      <c r="N67" s="82" t="s">
        <v>94</v>
      </c>
      <c r="O67" s="91"/>
      <c r="P67" s="82" t="s">
        <v>1797</v>
      </c>
      <c r="Q67" s="82" t="s">
        <v>1798</v>
      </c>
      <c r="R67" s="91"/>
      <c r="S67" s="82" t="s">
        <v>97</v>
      </c>
      <c r="T67" s="82" t="s">
        <v>1954</v>
      </c>
      <c r="U67" s="82" t="s">
        <v>1955</v>
      </c>
      <c r="V67" s="82" t="s">
        <v>1956</v>
      </c>
      <c r="W67" s="82" t="s">
        <v>319</v>
      </c>
      <c r="X67" s="82" t="s">
        <v>155</v>
      </c>
      <c r="Y67" s="82" t="s">
        <v>102</v>
      </c>
      <c r="Z67" s="82" t="s">
        <v>1957</v>
      </c>
      <c r="AA67" s="91"/>
      <c r="AB67" s="82" t="s">
        <v>1958</v>
      </c>
      <c r="AC67" s="82" t="s">
        <v>1958</v>
      </c>
      <c r="AD67" s="82" t="s">
        <v>1959</v>
      </c>
      <c r="AE67" s="82" t="s">
        <v>1960</v>
      </c>
      <c r="AF67" s="82" t="s">
        <v>1961</v>
      </c>
      <c r="AG67" s="82" t="s">
        <v>1961</v>
      </c>
      <c r="AH67" s="82" t="s">
        <v>1962</v>
      </c>
      <c r="AI67" s="82" t="s">
        <v>1963</v>
      </c>
      <c r="AJ67" s="82" t="s">
        <v>319</v>
      </c>
      <c r="AK67" s="82" t="s">
        <v>1964</v>
      </c>
      <c r="AL67" s="82" t="s">
        <v>1813</v>
      </c>
      <c r="AM67" s="82" t="s">
        <v>1965</v>
      </c>
      <c r="AN67" s="82" t="s">
        <v>1966</v>
      </c>
      <c r="AO67" s="82" t="s">
        <v>1967</v>
      </c>
      <c r="AP67" s="82" t="s">
        <v>117</v>
      </c>
      <c r="AQ67" s="82" t="s">
        <v>118</v>
      </c>
      <c r="AR67" s="82" t="s">
        <v>119</v>
      </c>
      <c r="AS67" s="82" t="s">
        <v>1016</v>
      </c>
      <c r="AT67" s="82" t="s">
        <v>1968</v>
      </c>
      <c r="AU67" s="82" t="s">
        <v>319</v>
      </c>
      <c r="AV67" s="82" t="s">
        <v>123</v>
      </c>
      <c r="AW67" s="82" t="s">
        <v>124</v>
      </c>
      <c r="AX67" s="82" t="s">
        <v>124</v>
      </c>
      <c r="AY67" s="82" t="s">
        <v>1969</v>
      </c>
      <c r="AZ67" s="82" t="s">
        <v>1969</v>
      </c>
      <c r="BA67" s="82" t="s">
        <v>1970</v>
      </c>
      <c r="BB67" s="82" t="s">
        <v>172</v>
      </c>
      <c r="BC67" s="82" t="s">
        <v>1971</v>
      </c>
      <c r="BD67" s="82" t="s">
        <v>1972</v>
      </c>
      <c r="BE67" s="91"/>
      <c r="BF67" s="82" t="s">
        <v>1973</v>
      </c>
      <c r="BG67" s="82"/>
      <c r="BH67" s="82"/>
      <c r="BI67" s="82"/>
      <c r="BJ67" s="82"/>
      <c r="BK67" s="82"/>
      <c r="BL67" s="82" t="s">
        <v>1974</v>
      </c>
      <c r="BM67" s="82" t="s">
        <v>1919</v>
      </c>
      <c r="BN67" s="82" t="s">
        <v>215</v>
      </c>
      <c r="BO67" s="82" t="s">
        <v>1975</v>
      </c>
      <c r="BP67" s="82" t="s">
        <v>217</v>
      </c>
      <c r="BQ67" s="82" t="s">
        <v>1813</v>
      </c>
      <c r="BR67" s="82" t="s">
        <v>319</v>
      </c>
      <c r="BS67" s="82" t="s">
        <v>1882</v>
      </c>
      <c r="BT67" s="82" t="s">
        <v>1976</v>
      </c>
      <c r="BU67" s="82" t="s">
        <v>139</v>
      </c>
      <c r="BV67" s="82" t="s">
        <v>636</v>
      </c>
      <c r="BW67" s="82" t="s">
        <v>253</v>
      </c>
      <c r="BX67" s="82" t="s">
        <v>182</v>
      </c>
      <c r="BY67" s="82" t="s">
        <v>1977</v>
      </c>
      <c r="BZ67" s="82" t="s">
        <v>1978</v>
      </c>
      <c r="CA67" s="82" t="s">
        <v>1979</v>
      </c>
      <c r="CB67" s="82" t="s">
        <v>145</v>
      </c>
      <c r="CC67" s="82" t="s">
        <v>146</v>
      </c>
      <c r="CD67" s="82" t="s">
        <v>1980</v>
      </c>
      <c r="CE67" s="162"/>
    </row>
    <row r="68" spans="1:83" ht="45" customHeight="1" x14ac:dyDescent="0.25">
      <c r="A68" s="46" t="s">
        <v>1794</v>
      </c>
      <c r="B68" s="47">
        <v>7</v>
      </c>
      <c r="C68" s="48" t="s">
        <v>1981</v>
      </c>
      <c r="D68" s="248" t="s">
        <v>85</v>
      </c>
      <c r="E68" s="82" t="s">
        <v>86</v>
      </c>
      <c r="F68" s="82" t="s">
        <v>87</v>
      </c>
      <c r="G68" s="82" t="s">
        <v>88</v>
      </c>
      <c r="H68" s="82" t="s">
        <v>89</v>
      </c>
      <c r="I68" s="82" t="s">
        <v>1981</v>
      </c>
      <c r="J68" s="82" t="s">
        <v>1982</v>
      </c>
      <c r="K68" s="82" t="s">
        <v>136</v>
      </c>
      <c r="L68" s="82" t="s">
        <v>180</v>
      </c>
      <c r="M68" s="82" t="s">
        <v>1983</v>
      </c>
      <c r="N68" s="82" t="s">
        <v>94</v>
      </c>
      <c r="O68" s="91"/>
      <c r="P68" s="82" t="s">
        <v>1797</v>
      </c>
      <c r="Q68" s="82" t="s">
        <v>1798</v>
      </c>
      <c r="R68" s="91"/>
      <c r="S68" s="82" t="s">
        <v>97</v>
      </c>
      <c r="T68" s="82" t="s">
        <v>1984</v>
      </c>
      <c r="U68" s="82" t="s">
        <v>1985</v>
      </c>
      <c r="V68" s="82" t="s">
        <v>1986</v>
      </c>
      <c r="W68" s="82" t="s">
        <v>136</v>
      </c>
      <c r="X68" s="82" t="s">
        <v>383</v>
      </c>
      <c r="Y68" s="82" t="s">
        <v>102</v>
      </c>
      <c r="Z68" s="82" t="s">
        <v>1957</v>
      </c>
      <c r="AA68" s="91"/>
      <c r="AB68" s="82" t="s">
        <v>1987</v>
      </c>
      <c r="AC68" s="82" t="s">
        <v>1987</v>
      </c>
      <c r="AD68" s="82" t="s">
        <v>1988</v>
      </c>
      <c r="AE68" s="82" t="s">
        <v>1989</v>
      </c>
      <c r="AF68" s="82" t="s">
        <v>1990</v>
      </c>
      <c r="AG68" s="82" t="s">
        <v>1990</v>
      </c>
      <c r="AH68" s="82" t="s">
        <v>1991</v>
      </c>
      <c r="AI68" s="82" t="s">
        <v>1992</v>
      </c>
      <c r="AJ68" s="82" t="s">
        <v>136</v>
      </c>
      <c r="AK68" s="82" t="s">
        <v>1993</v>
      </c>
      <c r="AL68" s="82" t="s">
        <v>1813</v>
      </c>
      <c r="AM68" s="82" t="s">
        <v>1994</v>
      </c>
      <c r="AN68" s="82" t="s">
        <v>1995</v>
      </c>
      <c r="AO68" s="82" t="s">
        <v>1996</v>
      </c>
      <c r="AP68" s="82" t="s">
        <v>1997</v>
      </c>
      <c r="AQ68" s="82" t="s">
        <v>118</v>
      </c>
      <c r="AR68" s="82" t="s">
        <v>284</v>
      </c>
      <c r="AS68" s="82" t="s">
        <v>1998</v>
      </c>
      <c r="AT68" s="82" t="s">
        <v>535</v>
      </c>
      <c r="AU68" s="82" t="s">
        <v>136</v>
      </c>
      <c r="AV68" s="82" t="s">
        <v>123</v>
      </c>
      <c r="AW68" s="82" t="s">
        <v>124</v>
      </c>
      <c r="AX68" s="82" t="s">
        <v>124</v>
      </c>
      <c r="AY68" s="82" t="s">
        <v>1999</v>
      </c>
      <c r="AZ68" s="82" t="s">
        <v>701</v>
      </c>
      <c r="BA68" s="82" t="s">
        <v>2000</v>
      </c>
      <c r="BB68" s="82" t="s">
        <v>2001</v>
      </c>
      <c r="BC68" s="82" t="s">
        <v>2002</v>
      </c>
      <c r="BD68" s="82" t="s">
        <v>2003</v>
      </c>
      <c r="BE68" s="91"/>
      <c r="BF68" s="82" t="s">
        <v>2004</v>
      </c>
      <c r="BG68" s="82"/>
      <c r="BH68" s="82"/>
      <c r="BI68" s="82"/>
      <c r="BJ68" s="82"/>
      <c r="BK68" s="82"/>
      <c r="BL68" s="82" t="s">
        <v>1761</v>
      </c>
      <c r="BM68" s="82" t="s">
        <v>1823</v>
      </c>
      <c r="BN68" s="82" t="s">
        <v>2005</v>
      </c>
      <c r="BO68" s="82" t="s">
        <v>2006</v>
      </c>
      <c r="BP68" s="82" t="s">
        <v>135</v>
      </c>
      <c r="BQ68" s="82" t="s">
        <v>1813</v>
      </c>
      <c r="BR68" s="82" t="s">
        <v>136</v>
      </c>
      <c r="BS68" s="82" t="s">
        <v>1671</v>
      </c>
      <c r="BT68" s="82" t="s">
        <v>2007</v>
      </c>
      <c r="BU68" s="82" t="s">
        <v>139</v>
      </c>
      <c r="BV68" s="82" t="s">
        <v>607</v>
      </c>
      <c r="BW68" s="82" t="s">
        <v>140</v>
      </c>
      <c r="BX68" s="82" t="s">
        <v>2008</v>
      </c>
      <c r="BY68" s="82" t="s">
        <v>2009</v>
      </c>
      <c r="BZ68" s="82" t="s">
        <v>2010</v>
      </c>
      <c r="CA68" s="82" t="s">
        <v>2011</v>
      </c>
      <c r="CB68" s="82" t="s">
        <v>145</v>
      </c>
      <c r="CC68" s="82" t="s">
        <v>146</v>
      </c>
      <c r="CD68" s="82" t="s">
        <v>2012</v>
      </c>
      <c r="CE68" s="162"/>
    </row>
    <row r="69" spans="1:83" ht="45" customHeight="1" x14ac:dyDescent="0.25">
      <c r="A69" s="46" t="s">
        <v>1794</v>
      </c>
      <c r="B69" s="47">
        <v>8</v>
      </c>
      <c r="C69" s="48" t="s">
        <v>2013</v>
      </c>
      <c r="D69" s="248" t="s">
        <v>85</v>
      </c>
      <c r="E69" s="82" t="s">
        <v>86</v>
      </c>
      <c r="F69" s="82" t="s">
        <v>87</v>
      </c>
      <c r="G69" s="82" t="s">
        <v>88</v>
      </c>
      <c r="H69" s="82" t="s">
        <v>89</v>
      </c>
      <c r="I69" s="82" t="s">
        <v>2013</v>
      </c>
      <c r="J69" s="82" t="s">
        <v>2014</v>
      </c>
      <c r="K69" s="82" t="s">
        <v>136</v>
      </c>
      <c r="L69" s="82" t="s">
        <v>414</v>
      </c>
      <c r="M69" s="82" t="s">
        <v>684</v>
      </c>
      <c r="N69" s="82" t="s">
        <v>94</v>
      </c>
      <c r="O69" s="91"/>
      <c r="P69" s="82" t="s">
        <v>1797</v>
      </c>
      <c r="Q69" s="82" t="s">
        <v>1798</v>
      </c>
      <c r="R69" s="91"/>
      <c r="S69" s="82" t="s">
        <v>97</v>
      </c>
      <c r="T69" s="82" t="s">
        <v>2015</v>
      </c>
      <c r="U69" s="82" t="s">
        <v>2016</v>
      </c>
      <c r="V69" s="82" t="s">
        <v>2017</v>
      </c>
      <c r="W69" s="82" t="s">
        <v>2018</v>
      </c>
      <c r="X69" s="82" t="s">
        <v>155</v>
      </c>
      <c r="Y69" s="82" t="s">
        <v>102</v>
      </c>
      <c r="Z69" s="82" t="s">
        <v>1957</v>
      </c>
      <c r="AA69" s="91"/>
      <c r="AB69" s="82" t="s">
        <v>2019</v>
      </c>
      <c r="AC69" s="82" t="s">
        <v>2019</v>
      </c>
      <c r="AD69" s="82" t="s">
        <v>2020</v>
      </c>
      <c r="AE69" s="82" t="s">
        <v>2021</v>
      </c>
      <c r="AF69" s="82" t="s">
        <v>2022</v>
      </c>
      <c r="AG69" s="82" t="s">
        <v>2022</v>
      </c>
      <c r="AH69" s="82" t="s">
        <v>2023</v>
      </c>
      <c r="AI69" s="82" t="s">
        <v>2024</v>
      </c>
      <c r="AJ69" s="82" t="s">
        <v>136</v>
      </c>
      <c r="AK69" s="82" t="s">
        <v>2025</v>
      </c>
      <c r="AL69" s="82" t="s">
        <v>1813</v>
      </c>
      <c r="AM69" s="82" t="s">
        <v>2026</v>
      </c>
      <c r="AN69" s="82" t="s">
        <v>2027</v>
      </c>
      <c r="AO69" s="82" t="s">
        <v>1967</v>
      </c>
      <c r="AP69" s="82" t="s">
        <v>117</v>
      </c>
      <c r="AQ69" s="82" t="s">
        <v>118</v>
      </c>
      <c r="AR69" s="82" t="s">
        <v>284</v>
      </c>
      <c r="AS69" s="82" t="s">
        <v>732</v>
      </c>
      <c r="AT69" s="82" t="s">
        <v>2028</v>
      </c>
      <c r="AU69" s="82" t="s">
        <v>136</v>
      </c>
      <c r="AV69" s="82" t="s">
        <v>123</v>
      </c>
      <c r="AW69" s="82" t="s">
        <v>123</v>
      </c>
      <c r="AX69" s="82" t="s">
        <v>124</v>
      </c>
      <c r="AY69" s="82" t="s">
        <v>1179</v>
      </c>
      <c r="AZ69" s="82" t="s">
        <v>2029</v>
      </c>
      <c r="BA69" s="82" t="s">
        <v>2030</v>
      </c>
      <c r="BB69" s="82" t="s">
        <v>2030</v>
      </c>
      <c r="BC69" s="82" t="s">
        <v>2031</v>
      </c>
      <c r="BD69" s="82" t="s">
        <v>2032</v>
      </c>
      <c r="BE69" s="91"/>
      <c r="BF69" s="82" t="s">
        <v>1973</v>
      </c>
      <c r="BG69" s="82"/>
      <c r="BH69" s="82"/>
      <c r="BI69" s="82"/>
      <c r="BJ69" s="82"/>
      <c r="BK69" s="82"/>
      <c r="BL69" s="82" t="s">
        <v>576</v>
      </c>
      <c r="BM69" s="82" t="s">
        <v>215</v>
      </c>
      <c r="BN69" s="82" t="s">
        <v>2033</v>
      </c>
      <c r="BO69" s="82" t="s">
        <v>136</v>
      </c>
      <c r="BP69" s="82" t="s">
        <v>217</v>
      </c>
      <c r="BQ69" s="82" t="s">
        <v>1082</v>
      </c>
      <c r="BR69" s="82" t="s">
        <v>136</v>
      </c>
      <c r="BS69" s="82" t="s">
        <v>993</v>
      </c>
      <c r="BT69" s="82" t="s">
        <v>179</v>
      </c>
      <c r="BU69" s="82" t="s">
        <v>139</v>
      </c>
      <c r="BV69" s="82" t="s">
        <v>607</v>
      </c>
      <c r="BW69" s="82" t="s">
        <v>253</v>
      </c>
      <c r="BX69" s="82" t="s">
        <v>182</v>
      </c>
      <c r="BY69" s="82" t="s">
        <v>2034</v>
      </c>
      <c r="BZ69" s="82" t="s">
        <v>2035</v>
      </c>
      <c r="CA69" s="82" t="s">
        <v>2036</v>
      </c>
      <c r="CB69" s="82" t="s">
        <v>145</v>
      </c>
      <c r="CC69" s="82" t="s">
        <v>2037</v>
      </c>
      <c r="CD69" s="82" t="s">
        <v>2038</v>
      </c>
      <c r="CE69" s="162"/>
    </row>
    <row r="70" spans="1:83" ht="45" customHeight="1" x14ac:dyDescent="0.25">
      <c r="A70" s="46" t="s">
        <v>1794</v>
      </c>
      <c r="B70" s="47">
        <v>9</v>
      </c>
      <c r="C70" s="48" t="s">
        <v>2039</v>
      </c>
      <c r="D70" s="248" t="s">
        <v>85</v>
      </c>
      <c r="E70" s="82" t="s">
        <v>86</v>
      </c>
      <c r="F70" s="82" t="s">
        <v>87</v>
      </c>
      <c r="G70" s="82" t="s">
        <v>88</v>
      </c>
      <c r="H70" s="82" t="s">
        <v>89</v>
      </c>
      <c r="I70" s="82" t="s">
        <v>2039</v>
      </c>
      <c r="J70" s="82" t="s">
        <v>2040</v>
      </c>
      <c r="K70" s="82" t="s">
        <v>136</v>
      </c>
      <c r="L70" s="82" t="s">
        <v>1244</v>
      </c>
      <c r="M70" s="82" t="s">
        <v>2041</v>
      </c>
      <c r="N70" s="82" t="s">
        <v>94</v>
      </c>
      <c r="O70" s="91"/>
      <c r="P70" s="82" t="s">
        <v>1797</v>
      </c>
      <c r="Q70" s="82" t="s">
        <v>1798</v>
      </c>
      <c r="R70" s="91"/>
      <c r="S70" s="82" t="s">
        <v>97</v>
      </c>
      <c r="T70" s="82" t="s">
        <v>2042</v>
      </c>
      <c r="U70" s="82" t="s">
        <v>2043</v>
      </c>
      <c r="V70" s="82" t="s">
        <v>2044</v>
      </c>
      <c r="W70" s="82" t="s">
        <v>136</v>
      </c>
      <c r="X70" s="82" t="s">
        <v>155</v>
      </c>
      <c r="Y70" s="82" t="s">
        <v>102</v>
      </c>
      <c r="Z70" s="82" t="s">
        <v>1957</v>
      </c>
      <c r="AA70" s="91"/>
      <c r="AB70" s="82" t="s">
        <v>2019</v>
      </c>
      <c r="AC70" s="82" t="s">
        <v>2045</v>
      </c>
      <c r="AD70" s="82" t="s">
        <v>2020</v>
      </c>
      <c r="AE70" s="82" t="s">
        <v>2021</v>
      </c>
      <c r="AF70" s="82" t="s">
        <v>2046</v>
      </c>
      <c r="AG70" s="82" t="s">
        <v>2046</v>
      </c>
      <c r="AH70" s="82" t="s">
        <v>2047</v>
      </c>
      <c r="AI70" s="82" t="s">
        <v>2048</v>
      </c>
      <c r="AJ70" s="82" t="s">
        <v>136</v>
      </c>
      <c r="AK70" s="82" t="s">
        <v>2049</v>
      </c>
      <c r="AL70" s="82" t="s">
        <v>1813</v>
      </c>
      <c r="AM70" s="82" t="s">
        <v>2050</v>
      </c>
      <c r="AN70" s="82" t="s">
        <v>2051</v>
      </c>
      <c r="AO70" s="82" t="s">
        <v>2052</v>
      </c>
      <c r="AP70" s="82" t="s">
        <v>117</v>
      </c>
      <c r="AQ70" s="82" t="s">
        <v>118</v>
      </c>
      <c r="AR70" s="82" t="s">
        <v>119</v>
      </c>
      <c r="AS70" s="82" t="s">
        <v>1848</v>
      </c>
      <c r="AT70" s="82" t="s">
        <v>2053</v>
      </c>
      <c r="AU70" s="82" t="s">
        <v>2054</v>
      </c>
      <c r="AV70" s="82" t="s">
        <v>123</v>
      </c>
      <c r="AW70" s="82" t="s">
        <v>124</v>
      </c>
      <c r="AX70" s="82" t="s">
        <v>124</v>
      </c>
      <c r="AY70" s="82" t="s">
        <v>2055</v>
      </c>
      <c r="AZ70" s="82" t="s">
        <v>2055</v>
      </c>
      <c r="BA70" s="82" t="s">
        <v>2056</v>
      </c>
      <c r="BB70" s="82" t="s">
        <v>290</v>
      </c>
      <c r="BC70" s="82" t="s">
        <v>2057</v>
      </c>
      <c r="BD70" s="82" t="s">
        <v>2058</v>
      </c>
      <c r="BE70" s="91"/>
      <c r="BF70" s="82" t="s">
        <v>2059</v>
      </c>
      <c r="BG70" s="82"/>
      <c r="BH70" s="82"/>
      <c r="BI70" s="82"/>
      <c r="BJ70" s="82"/>
      <c r="BK70" s="82"/>
      <c r="BL70" s="82" t="s">
        <v>934</v>
      </c>
      <c r="BM70" s="82" t="s">
        <v>215</v>
      </c>
      <c r="BN70" s="82" t="s">
        <v>2060</v>
      </c>
      <c r="BO70" s="82" t="s">
        <v>136</v>
      </c>
      <c r="BP70" s="82" t="s">
        <v>217</v>
      </c>
      <c r="BQ70" s="82" t="s">
        <v>1813</v>
      </c>
      <c r="BR70" s="82" t="s">
        <v>2061</v>
      </c>
      <c r="BS70" s="82" t="s">
        <v>554</v>
      </c>
      <c r="BT70" s="82" t="s">
        <v>2062</v>
      </c>
      <c r="BU70" s="82" t="s">
        <v>139</v>
      </c>
      <c r="BV70" s="82" t="s">
        <v>139</v>
      </c>
      <c r="BW70" s="82" t="s">
        <v>253</v>
      </c>
      <c r="BX70" s="82" t="s">
        <v>254</v>
      </c>
      <c r="BY70" s="82" t="s">
        <v>2063</v>
      </c>
      <c r="BZ70" s="82" t="s">
        <v>2064</v>
      </c>
      <c r="CA70" s="82" t="s">
        <v>2065</v>
      </c>
      <c r="CB70" s="82" t="s">
        <v>145</v>
      </c>
      <c r="CC70" s="82" t="s">
        <v>146</v>
      </c>
      <c r="CD70" s="82" t="s">
        <v>2066</v>
      </c>
      <c r="CE70" s="162"/>
    </row>
    <row r="71" spans="1:83" ht="45" customHeight="1" x14ac:dyDescent="0.25">
      <c r="A71" s="46" t="s">
        <v>1794</v>
      </c>
      <c r="B71" s="47">
        <v>10</v>
      </c>
      <c r="C71" s="48" t="s">
        <v>2067</v>
      </c>
      <c r="D71" s="248" t="s">
        <v>85</v>
      </c>
      <c r="E71" s="82" t="s">
        <v>86</v>
      </c>
      <c r="F71" s="82" t="s">
        <v>87</v>
      </c>
      <c r="G71" s="82" t="s">
        <v>88</v>
      </c>
      <c r="H71" s="82" t="s">
        <v>89</v>
      </c>
      <c r="I71" s="82" t="s">
        <v>2067</v>
      </c>
      <c r="J71" s="82" t="s">
        <v>2068</v>
      </c>
      <c r="K71" s="82" t="s">
        <v>136</v>
      </c>
      <c r="L71" s="82" t="s">
        <v>150</v>
      </c>
      <c r="M71" s="82" t="s">
        <v>2069</v>
      </c>
      <c r="N71" s="82" t="s">
        <v>94</v>
      </c>
      <c r="O71" s="91"/>
      <c r="P71" s="82" t="s">
        <v>1797</v>
      </c>
      <c r="Q71" s="82" t="s">
        <v>1798</v>
      </c>
      <c r="R71" s="91"/>
      <c r="S71" s="82" t="s">
        <v>97</v>
      </c>
      <c r="T71" s="82" t="s">
        <v>2070</v>
      </c>
      <c r="U71" s="82" t="s">
        <v>2071</v>
      </c>
      <c r="V71" s="82" t="s">
        <v>2072</v>
      </c>
      <c r="W71" s="82" t="s">
        <v>136</v>
      </c>
      <c r="X71" s="82" t="s">
        <v>155</v>
      </c>
      <c r="Y71" s="82" t="s">
        <v>102</v>
      </c>
      <c r="Z71" s="82" t="s">
        <v>1957</v>
      </c>
      <c r="AA71" s="91"/>
      <c r="AB71" s="82" t="s">
        <v>2073</v>
      </c>
      <c r="AC71" s="82" t="s">
        <v>2073</v>
      </c>
      <c r="AD71" s="82" t="s">
        <v>2074</v>
      </c>
      <c r="AE71" s="82" t="s">
        <v>2075</v>
      </c>
      <c r="AF71" s="82" t="s">
        <v>2076</v>
      </c>
      <c r="AG71" s="82" t="s">
        <v>2076</v>
      </c>
      <c r="AH71" s="82" t="s">
        <v>2077</v>
      </c>
      <c r="AI71" s="82" t="s">
        <v>2078</v>
      </c>
      <c r="AJ71" s="82" t="s">
        <v>136</v>
      </c>
      <c r="AK71" s="82" t="s">
        <v>2079</v>
      </c>
      <c r="AL71" s="82" t="s">
        <v>1813</v>
      </c>
      <c r="AM71" s="82" t="s">
        <v>2080</v>
      </c>
      <c r="AN71" s="82" t="s">
        <v>2081</v>
      </c>
      <c r="AO71" s="82" t="s">
        <v>1967</v>
      </c>
      <c r="AP71" s="82" t="s">
        <v>2082</v>
      </c>
      <c r="AQ71" s="82" t="s">
        <v>118</v>
      </c>
      <c r="AR71" s="82" t="s">
        <v>284</v>
      </c>
      <c r="AS71" s="82" t="s">
        <v>430</v>
      </c>
      <c r="AT71" s="82" t="s">
        <v>2083</v>
      </c>
      <c r="AU71" s="82" t="s">
        <v>136</v>
      </c>
      <c r="AV71" s="82" t="s">
        <v>123</v>
      </c>
      <c r="AW71" s="82" t="s">
        <v>124</v>
      </c>
      <c r="AX71" s="82" t="s">
        <v>124</v>
      </c>
      <c r="AY71" s="82" t="s">
        <v>242</v>
      </c>
      <c r="AZ71" s="82" t="s">
        <v>242</v>
      </c>
      <c r="BA71" s="82" t="s">
        <v>987</v>
      </c>
      <c r="BB71" s="82" t="s">
        <v>172</v>
      </c>
      <c r="BC71" s="82" t="s">
        <v>2084</v>
      </c>
      <c r="BD71" s="82" t="s">
        <v>2085</v>
      </c>
      <c r="BE71" s="91"/>
      <c r="BF71" s="82" t="s">
        <v>2086</v>
      </c>
      <c r="BG71" s="82"/>
      <c r="BH71" s="82"/>
      <c r="BI71" s="82"/>
      <c r="BJ71" s="82"/>
      <c r="BK71" s="82"/>
      <c r="BL71" s="82" t="s">
        <v>652</v>
      </c>
      <c r="BM71" s="82" t="s">
        <v>1823</v>
      </c>
      <c r="BN71" s="82" t="s">
        <v>2060</v>
      </c>
      <c r="BO71" s="82" t="s">
        <v>2087</v>
      </c>
      <c r="BP71" s="82" t="s">
        <v>135</v>
      </c>
      <c r="BQ71" s="82" t="s">
        <v>2088</v>
      </c>
      <c r="BR71" s="82" t="s">
        <v>136</v>
      </c>
      <c r="BS71" s="82" t="s">
        <v>479</v>
      </c>
      <c r="BT71" s="82" t="s">
        <v>1085</v>
      </c>
      <c r="BU71" s="82" t="s">
        <v>139</v>
      </c>
      <c r="BV71" s="82" t="s">
        <v>139</v>
      </c>
      <c r="BW71" s="82" t="s">
        <v>220</v>
      </c>
      <c r="BX71" s="82" t="s">
        <v>254</v>
      </c>
      <c r="BY71" s="82" t="s">
        <v>2089</v>
      </c>
      <c r="BZ71" s="82" t="s">
        <v>2090</v>
      </c>
      <c r="CA71" s="82" t="s">
        <v>770</v>
      </c>
      <c r="CB71" s="82" t="s">
        <v>145</v>
      </c>
      <c r="CC71" s="82" t="s">
        <v>146</v>
      </c>
      <c r="CD71" s="82" t="s">
        <v>2091</v>
      </c>
      <c r="CE71" s="162"/>
    </row>
    <row r="72" spans="1:83" ht="45" customHeight="1" x14ac:dyDescent="0.25">
      <c r="A72" s="73" t="s">
        <v>2092</v>
      </c>
      <c r="B72" s="77">
        <v>1</v>
      </c>
      <c r="C72" s="75" t="s">
        <v>2093</v>
      </c>
      <c r="D72" s="247" t="s">
        <v>85</v>
      </c>
      <c r="E72" s="78" t="s">
        <v>86</v>
      </c>
      <c r="F72" s="78" t="s">
        <v>87</v>
      </c>
      <c r="G72" s="78" t="s">
        <v>88</v>
      </c>
      <c r="H72" s="78" t="s">
        <v>89</v>
      </c>
      <c r="I72" s="78" t="s">
        <v>2093</v>
      </c>
      <c r="J72" s="78" t="s">
        <v>2094</v>
      </c>
      <c r="K72" s="78" t="s">
        <v>136</v>
      </c>
      <c r="L72" s="78" t="s">
        <v>92</v>
      </c>
      <c r="M72" s="78" t="s">
        <v>2095</v>
      </c>
      <c r="N72" s="78" t="s">
        <v>94</v>
      </c>
      <c r="O72" s="90"/>
      <c r="P72" s="78" t="s">
        <v>2096</v>
      </c>
      <c r="Q72" s="78" t="s">
        <v>2097</v>
      </c>
      <c r="R72" s="90"/>
      <c r="S72" s="78" t="s">
        <v>97</v>
      </c>
      <c r="T72" s="78" t="s">
        <v>2098</v>
      </c>
      <c r="U72" s="78" t="s">
        <v>2099</v>
      </c>
      <c r="V72" s="78" t="s">
        <v>2100</v>
      </c>
      <c r="W72" s="78"/>
      <c r="X72" s="78" t="s">
        <v>383</v>
      </c>
      <c r="Y72" s="78" t="s">
        <v>102</v>
      </c>
      <c r="Z72" s="78" t="s">
        <v>2101</v>
      </c>
      <c r="AA72" s="90"/>
      <c r="AB72" s="78" t="s">
        <v>2102</v>
      </c>
      <c r="AC72" s="78" t="s">
        <v>2102</v>
      </c>
      <c r="AD72" s="78" t="s">
        <v>2103</v>
      </c>
      <c r="AE72" s="78" t="s">
        <v>2104</v>
      </c>
      <c r="AF72" s="78" t="s">
        <v>2105</v>
      </c>
      <c r="AG72" s="78" t="s">
        <v>2106</v>
      </c>
      <c r="AH72" s="78" t="s">
        <v>2107</v>
      </c>
      <c r="AI72" s="78" t="s">
        <v>2108</v>
      </c>
      <c r="AJ72" s="78" t="s">
        <v>136</v>
      </c>
      <c r="AK72" s="78" t="s">
        <v>2109</v>
      </c>
      <c r="AL72" s="78" t="s">
        <v>2110</v>
      </c>
      <c r="AM72" s="78" t="s">
        <v>2111</v>
      </c>
      <c r="AN72" s="78" t="s">
        <v>2112</v>
      </c>
      <c r="AO72" s="78" t="s">
        <v>2113</v>
      </c>
      <c r="AP72" s="78" t="s">
        <v>117</v>
      </c>
      <c r="AQ72" s="78" t="s">
        <v>2114</v>
      </c>
      <c r="AR72" s="78" t="s">
        <v>119</v>
      </c>
      <c r="AS72" s="78" t="s">
        <v>430</v>
      </c>
      <c r="AT72" s="78" t="s">
        <v>535</v>
      </c>
      <c r="AU72" s="78"/>
      <c r="AV72" s="78" t="s">
        <v>123</v>
      </c>
      <c r="AW72" s="78" t="s">
        <v>124</v>
      </c>
      <c r="AX72" s="78" t="s">
        <v>124</v>
      </c>
      <c r="AY72" s="78" t="s">
        <v>2115</v>
      </c>
      <c r="AZ72" s="78" t="s">
        <v>1636</v>
      </c>
      <c r="BA72" s="78" t="s">
        <v>136</v>
      </c>
      <c r="BB72" s="78"/>
      <c r="BC72" s="78" t="s">
        <v>2116</v>
      </c>
      <c r="BD72" s="78" t="s">
        <v>2117</v>
      </c>
      <c r="BE72" s="90"/>
      <c r="BF72" s="78"/>
      <c r="BG72" s="78"/>
      <c r="BH72" s="78"/>
      <c r="BI72" s="78"/>
      <c r="BJ72" s="78"/>
      <c r="BK72" s="78"/>
      <c r="BL72" s="78" t="s">
        <v>652</v>
      </c>
      <c r="BM72" s="78" t="s">
        <v>2118</v>
      </c>
      <c r="BN72" s="78" t="s">
        <v>215</v>
      </c>
      <c r="BO72" s="78" t="s">
        <v>2119</v>
      </c>
      <c r="BP72" s="78" t="s">
        <v>217</v>
      </c>
      <c r="BQ72" s="78" t="s">
        <v>2110</v>
      </c>
      <c r="BR72" s="78" t="s">
        <v>2120</v>
      </c>
      <c r="BS72" s="78" t="s">
        <v>1707</v>
      </c>
      <c r="BT72" s="78" t="s">
        <v>2121</v>
      </c>
      <c r="BU72" s="78" t="s">
        <v>297</v>
      </c>
      <c r="BV72" s="78" t="s">
        <v>297</v>
      </c>
      <c r="BW72" s="78" t="s">
        <v>140</v>
      </c>
      <c r="BX72" s="78" t="s">
        <v>182</v>
      </c>
      <c r="BY72" s="78" t="s">
        <v>2122</v>
      </c>
      <c r="BZ72" s="78" t="s">
        <v>2123</v>
      </c>
      <c r="CA72" s="78" t="s">
        <v>2124</v>
      </c>
      <c r="CB72" s="78" t="s">
        <v>145</v>
      </c>
      <c r="CC72" s="78" t="s">
        <v>146</v>
      </c>
      <c r="CD72" s="78" t="s">
        <v>2125</v>
      </c>
      <c r="CE72" s="161"/>
    </row>
    <row r="73" spans="1:83" ht="45" customHeight="1" x14ac:dyDescent="0.25">
      <c r="A73" s="79" t="s">
        <v>2092</v>
      </c>
      <c r="B73" s="80">
        <v>2</v>
      </c>
      <c r="C73" s="81" t="s">
        <v>2126</v>
      </c>
      <c r="D73" s="248" t="s">
        <v>85</v>
      </c>
      <c r="E73" s="82" t="s">
        <v>86</v>
      </c>
      <c r="F73" s="82" t="s">
        <v>87</v>
      </c>
      <c r="G73" s="82" t="s">
        <v>88</v>
      </c>
      <c r="H73" s="82" t="s">
        <v>89</v>
      </c>
      <c r="I73" s="82" t="s">
        <v>2126</v>
      </c>
      <c r="J73" s="82" t="s">
        <v>2128</v>
      </c>
      <c r="K73" s="82" t="s">
        <v>136</v>
      </c>
      <c r="L73" s="82" t="s">
        <v>180</v>
      </c>
      <c r="M73" s="82" t="s">
        <v>1650</v>
      </c>
      <c r="N73" s="82" t="s">
        <v>94</v>
      </c>
      <c r="O73" s="91"/>
      <c r="P73" s="82" t="s">
        <v>2096</v>
      </c>
      <c r="Q73" s="82" t="s">
        <v>2097</v>
      </c>
      <c r="R73" s="91"/>
      <c r="S73" s="82" t="s">
        <v>97</v>
      </c>
      <c r="T73" s="82" t="s">
        <v>2129</v>
      </c>
      <c r="U73" s="82" t="s">
        <v>2130</v>
      </c>
      <c r="V73" s="82" t="s">
        <v>2131</v>
      </c>
      <c r="W73" s="82" t="s">
        <v>136</v>
      </c>
      <c r="X73" s="82" t="s">
        <v>155</v>
      </c>
      <c r="Y73" s="82" t="s">
        <v>102</v>
      </c>
      <c r="Z73" s="82" t="s">
        <v>2132</v>
      </c>
      <c r="AA73" s="91"/>
      <c r="AB73" s="82" t="s">
        <v>2133</v>
      </c>
      <c r="AC73" s="82" t="s">
        <v>2133</v>
      </c>
      <c r="AD73" s="82" t="s">
        <v>2134</v>
      </c>
      <c r="AE73" s="82" t="s">
        <v>2135</v>
      </c>
      <c r="AF73" s="82" t="s">
        <v>2136</v>
      </c>
      <c r="AG73" s="82" t="s">
        <v>2136</v>
      </c>
      <c r="AH73" s="82" t="s">
        <v>2137</v>
      </c>
      <c r="AI73" s="82" t="s">
        <v>2138</v>
      </c>
      <c r="AJ73" s="82" t="s">
        <v>136</v>
      </c>
      <c r="AK73" s="82" t="s">
        <v>2139</v>
      </c>
      <c r="AL73" s="82" t="s">
        <v>2110</v>
      </c>
      <c r="AM73" s="82" t="s">
        <v>2140</v>
      </c>
      <c r="AN73" s="82" t="s">
        <v>2141</v>
      </c>
      <c r="AO73" s="82" t="s">
        <v>2142</v>
      </c>
      <c r="AP73" s="82" t="s">
        <v>117</v>
      </c>
      <c r="AQ73" s="82" t="s">
        <v>118</v>
      </c>
      <c r="AR73" s="82" t="s">
        <v>284</v>
      </c>
      <c r="AS73" s="82" t="s">
        <v>430</v>
      </c>
      <c r="AT73" s="82" t="s">
        <v>2143</v>
      </c>
      <c r="AU73" s="82" t="s">
        <v>136</v>
      </c>
      <c r="AV73" s="82" t="s">
        <v>123</v>
      </c>
      <c r="AW73" s="82" t="s">
        <v>123</v>
      </c>
      <c r="AX73" s="82" t="s">
        <v>124</v>
      </c>
      <c r="AY73" s="82" t="s">
        <v>2144</v>
      </c>
      <c r="AZ73" s="82" t="s">
        <v>2144</v>
      </c>
      <c r="BA73" s="82" t="s">
        <v>629</v>
      </c>
      <c r="BB73" s="82" t="s">
        <v>2145</v>
      </c>
      <c r="BC73" s="82" t="s">
        <v>2146</v>
      </c>
      <c r="BD73" s="82" t="s">
        <v>2147</v>
      </c>
      <c r="BE73" s="91"/>
      <c r="BF73" s="82" t="s">
        <v>2148</v>
      </c>
      <c r="BG73" s="82" t="s">
        <v>1355</v>
      </c>
      <c r="BH73" s="82" t="s">
        <v>124</v>
      </c>
      <c r="BI73" s="82" t="s">
        <v>124</v>
      </c>
      <c r="BJ73" s="82" t="s">
        <v>123</v>
      </c>
      <c r="BK73" s="82" t="s">
        <v>1135</v>
      </c>
      <c r="BL73" s="82" t="s">
        <v>2149</v>
      </c>
      <c r="BM73" s="82" t="s">
        <v>2118</v>
      </c>
      <c r="BN73" s="82" t="s">
        <v>215</v>
      </c>
      <c r="BO73" s="82" t="s">
        <v>2150</v>
      </c>
      <c r="BP73" s="82" t="s">
        <v>217</v>
      </c>
      <c r="BQ73" s="82" t="s">
        <v>2110</v>
      </c>
      <c r="BR73" s="82" t="s">
        <v>2151</v>
      </c>
      <c r="BS73" s="82" t="s">
        <v>1216</v>
      </c>
      <c r="BT73" s="82" t="s">
        <v>2152</v>
      </c>
      <c r="BU73" s="82" t="s">
        <v>139</v>
      </c>
      <c r="BV73" s="82" t="s">
        <v>2153</v>
      </c>
      <c r="BW73" s="82" t="s">
        <v>2154</v>
      </c>
      <c r="BX73" s="82" t="s">
        <v>182</v>
      </c>
      <c r="BY73" s="82" t="s">
        <v>2155</v>
      </c>
      <c r="BZ73" s="82" t="s">
        <v>2156</v>
      </c>
      <c r="CA73" s="82" t="s">
        <v>2157</v>
      </c>
      <c r="CB73" s="82" t="s">
        <v>145</v>
      </c>
      <c r="CC73" s="82" t="s">
        <v>146</v>
      </c>
      <c r="CD73" s="82" t="s">
        <v>2158</v>
      </c>
      <c r="CE73" s="162"/>
    </row>
    <row r="74" spans="1:83" ht="45" customHeight="1" x14ac:dyDescent="0.25">
      <c r="A74" s="79" t="s">
        <v>2092</v>
      </c>
      <c r="B74" s="80">
        <v>3</v>
      </c>
      <c r="C74" s="81" t="s">
        <v>2159</v>
      </c>
      <c r="D74" s="248" t="s">
        <v>85</v>
      </c>
      <c r="E74" s="82" t="s">
        <v>86</v>
      </c>
      <c r="F74" s="82" t="s">
        <v>87</v>
      </c>
      <c r="G74" s="82" t="s">
        <v>88</v>
      </c>
      <c r="H74" s="82" t="s">
        <v>89</v>
      </c>
      <c r="I74" s="82" t="s">
        <v>2159</v>
      </c>
      <c r="J74" s="82" t="s">
        <v>2160</v>
      </c>
      <c r="K74" s="82"/>
      <c r="L74" s="82" t="s">
        <v>92</v>
      </c>
      <c r="M74" s="82" t="s">
        <v>1058</v>
      </c>
      <c r="N74" s="82" t="s">
        <v>94</v>
      </c>
      <c r="O74" s="91"/>
      <c r="P74" s="82" t="s">
        <v>2096</v>
      </c>
      <c r="Q74" s="82" t="s">
        <v>2097</v>
      </c>
      <c r="R74" s="91"/>
      <c r="S74" s="82" t="s">
        <v>97</v>
      </c>
      <c r="T74" s="82" t="s">
        <v>2161</v>
      </c>
      <c r="U74" s="82" t="s">
        <v>2162</v>
      </c>
      <c r="V74" s="82" t="s">
        <v>91</v>
      </c>
      <c r="W74" s="82" t="s">
        <v>91</v>
      </c>
      <c r="X74" s="82"/>
      <c r="Y74" s="82" t="s">
        <v>102</v>
      </c>
      <c r="Z74" s="82" t="s">
        <v>2163</v>
      </c>
      <c r="AA74" s="91"/>
      <c r="AB74" s="82"/>
      <c r="AC74" s="82"/>
      <c r="AD74" s="82" t="s">
        <v>2164</v>
      </c>
      <c r="AE74" s="82" t="s">
        <v>2165</v>
      </c>
      <c r="AF74" s="82" t="s">
        <v>2166</v>
      </c>
      <c r="AG74" s="82" t="s">
        <v>2167</v>
      </c>
      <c r="AH74" s="82" t="s">
        <v>2168</v>
      </c>
      <c r="AI74" s="82" t="s">
        <v>2169</v>
      </c>
      <c r="AJ74" s="82" t="s">
        <v>2170</v>
      </c>
      <c r="AK74" s="82" t="s">
        <v>2171</v>
      </c>
      <c r="AL74" s="82" t="s">
        <v>2110</v>
      </c>
      <c r="AM74" s="82" t="s">
        <v>2172</v>
      </c>
      <c r="AN74" s="82" t="s">
        <v>2173</v>
      </c>
      <c r="AO74" s="82" t="s">
        <v>2174</v>
      </c>
      <c r="AP74" s="82" t="s">
        <v>117</v>
      </c>
      <c r="AQ74" s="82" t="s">
        <v>1817</v>
      </c>
      <c r="AR74" s="82" t="s">
        <v>284</v>
      </c>
      <c r="AS74" s="82" t="s">
        <v>1016</v>
      </c>
      <c r="AT74" s="82" t="s">
        <v>2175</v>
      </c>
      <c r="AU74" s="82" t="s">
        <v>136</v>
      </c>
      <c r="AV74" s="82" t="s">
        <v>123</v>
      </c>
      <c r="AW74" s="82" t="s">
        <v>124</v>
      </c>
      <c r="AX74" s="82" t="s">
        <v>124</v>
      </c>
      <c r="AY74" s="82" t="s">
        <v>2176</v>
      </c>
      <c r="AZ74" s="82" t="s">
        <v>507</v>
      </c>
      <c r="BA74" s="82" t="s">
        <v>2177</v>
      </c>
      <c r="BB74" s="82" t="s">
        <v>2178</v>
      </c>
      <c r="BC74" s="82" t="s">
        <v>2179</v>
      </c>
      <c r="BD74" s="82" t="s">
        <v>2180</v>
      </c>
      <c r="BE74" s="91"/>
      <c r="BF74" s="82" t="s">
        <v>2181</v>
      </c>
      <c r="BG74" s="82"/>
      <c r="BH74" s="82"/>
      <c r="BI74" s="82"/>
      <c r="BJ74" s="82"/>
      <c r="BK74" s="82"/>
      <c r="BL74" s="82" t="s">
        <v>2182</v>
      </c>
      <c r="BM74" s="82" t="s">
        <v>2118</v>
      </c>
      <c r="BN74" s="82" t="s">
        <v>215</v>
      </c>
      <c r="BO74" s="82" t="s">
        <v>2183</v>
      </c>
      <c r="BP74" s="82" t="s">
        <v>135</v>
      </c>
      <c r="BQ74" s="82" t="s">
        <v>2184</v>
      </c>
      <c r="BR74" s="82" t="s">
        <v>2185</v>
      </c>
      <c r="BS74" s="82" t="s">
        <v>1421</v>
      </c>
      <c r="BT74" s="82" t="s">
        <v>2186</v>
      </c>
      <c r="BU74" s="82" t="s">
        <v>2187</v>
      </c>
      <c r="BV74" s="82" t="s">
        <v>2188</v>
      </c>
      <c r="BW74" s="82" t="s">
        <v>2154</v>
      </c>
      <c r="BX74" s="82" t="s">
        <v>182</v>
      </c>
      <c r="BY74" s="82"/>
      <c r="BZ74" s="82"/>
      <c r="CA74" s="82"/>
      <c r="CB74" s="82"/>
      <c r="CC74" s="82"/>
      <c r="CD74" s="82"/>
      <c r="CE74" s="162"/>
    </row>
    <row r="75" spans="1:83" ht="45" customHeight="1" x14ac:dyDescent="0.25">
      <c r="A75" s="217" t="s">
        <v>2092</v>
      </c>
      <c r="B75" s="230">
        <v>4</v>
      </c>
      <c r="C75" s="219" t="s">
        <v>2189</v>
      </c>
      <c r="D75" s="250" t="s">
        <v>85</v>
      </c>
      <c r="E75" s="198" t="s">
        <v>86</v>
      </c>
      <c r="F75" s="198" t="s">
        <v>87</v>
      </c>
      <c r="G75" s="198" t="s">
        <v>88</v>
      </c>
      <c r="H75" s="198" t="s">
        <v>261</v>
      </c>
      <c r="I75" s="198" t="s">
        <v>2189</v>
      </c>
      <c r="J75" s="198" t="s">
        <v>2190</v>
      </c>
      <c r="K75" s="198" t="s">
        <v>136</v>
      </c>
      <c r="L75" s="198" t="s">
        <v>92</v>
      </c>
      <c r="M75" s="198" t="s">
        <v>555</v>
      </c>
      <c r="N75" s="198" t="s">
        <v>94</v>
      </c>
      <c r="O75" s="255"/>
      <c r="P75" s="198" t="s">
        <v>2096</v>
      </c>
      <c r="Q75" s="198" t="s">
        <v>2097</v>
      </c>
      <c r="R75" s="255"/>
      <c r="S75" s="198" t="s">
        <v>97</v>
      </c>
      <c r="T75" s="198" t="s">
        <v>2191</v>
      </c>
      <c r="U75" s="198" t="s">
        <v>2192</v>
      </c>
      <c r="V75" s="198" t="s">
        <v>2193</v>
      </c>
      <c r="W75" s="198" t="s">
        <v>2194</v>
      </c>
      <c r="X75" s="198" t="s">
        <v>155</v>
      </c>
      <c r="Y75" s="198" t="s">
        <v>102</v>
      </c>
      <c r="Z75" s="198" t="s">
        <v>2195</v>
      </c>
      <c r="AA75" s="255"/>
      <c r="AB75" s="198" t="s">
        <v>2196</v>
      </c>
      <c r="AC75" s="198" t="s">
        <v>2196</v>
      </c>
      <c r="AD75" s="198" t="s">
        <v>2197</v>
      </c>
      <c r="AE75" s="198" t="s">
        <v>2198</v>
      </c>
      <c r="AF75" s="198" t="s">
        <v>2199</v>
      </c>
      <c r="AG75" s="198" t="s">
        <v>2199</v>
      </c>
      <c r="AH75" s="198" t="s">
        <v>2200</v>
      </c>
      <c r="AI75" s="198" t="s">
        <v>2201</v>
      </c>
      <c r="AJ75" s="198" t="s">
        <v>136</v>
      </c>
      <c r="AK75" s="198" t="s">
        <v>2202</v>
      </c>
      <c r="AL75" s="198" t="s">
        <v>2110</v>
      </c>
      <c r="AM75" s="198" t="s">
        <v>2203</v>
      </c>
      <c r="AN75" s="198" t="s">
        <v>2204</v>
      </c>
      <c r="AO75" s="198" t="s">
        <v>2205</v>
      </c>
      <c r="AP75" s="198" t="s">
        <v>117</v>
      </c>
      <c r="AQ75" s="198" t="s">
        <v>118</v>
      </c>
      <c r="AR75" s="198" t="s">
        <v>119</v>
      </c>
      <c r="AS75" s="198" t="s">
        <v>430</v>
      </c>
      <c r="AT75" s="198" t="s">
        <v>2206</v>
      </c>
      <c r="AU75" s="198" t="s">
        <v>2207</v>
      </c>
      <c r="AV75" s="198" t="s">
        <v>123</v>
      </c>
      <c r="AW75" s="198" t="s">
        <v>123</v>
      </c>
      <c r="AX75" s="198" t="s">
        <v>124</v>
      </c>
      <c r="AY75" s="198" t="s">
        <v>1443</v>
      </c>
      <c r="AZ75" s="198" t="s">
        <v>1443</v>
      </c>
      <c r="BA75" s="198" t="s">
        <v>629</v>
      </c>
      <c r="BB75" s="198" t="s">
        <v>2208</v>
      </c>
      <c r="BC75" s="198" t="s">
        <v>2209</v>
      </c>
      <c r="BD75" s="198" t="s">
        <v>2210</v>
      </c>
      <c r="BE75" s="255"/>
      <c r="BF75" s="198" t="s">
        <v>2211</v>
      </c>
      <c r="BG75" s="198"/>
      <c r="BH75" s="198"/>
      <c r="BI75" s="198"/>
      <c r="BJ75" s="198"/>
      <c r="BK75" s="198"/>
      <c r="BL75" s="198"/>
      <c r="BM75" s="198"/>
      <c r="BN75" s="198"/>
      <c r="BO75" s="198"/>
      <c r="BP75" s="198"/>
      <c r="BQ75" s="198"/>
      <c r="BR75" s="198"/>
      <c r="BS75" s="198"/>
      <c r="BT75" s="198"/>
      <c r="BU75" s="198"/>
      <c r="BV75" s="198"/>
      <c r="BW75" s="198"/>
      <c r="BX75" s="198"/>
      <c r="BY75" s="198"/>
      <c r="BZ75" s="198"/>
      <c r="CA75" s="198"/>
      <c r="CB75" s="198"/>
      <c r="CC75" s="198"/>
      <c r="CD75" s="198"/>
      <c r="CE75" s="261"/>
    </row>
    <row r="76" spans="1:83" ht="45" customHeight="1" x14ac:dyDescent="0.25">
      <c r="A76" s="41" t="s">
        <v>2212</v>
      </c>
      <c r="B76" s="42">
        <v>1</v>
      </c>
      <c r="C76" s="43" t="s">
        <v>2213</v>
      </c>
      <c r="D76" s="247" t="s">
        <v>85</v>
      </c>
      <c r="E76" s="78" t="s">
        <v>86</v>
      </c>
      <c r="F76" s="78" t="s">
        <v>87</v>
      </c>
      <c r="G76" s="78" t="s">
        <v>88</v>
      </c>
      <c r="H76" s="78" t="s">
        <v>261</v>
      </c>
      <c r="I76" s="78" t="s">
        <v>2213</v>
      </c>
      <c r="J76" s="78" t="s">
        <v>2214</v>
      </c>
      <c r="K76" s="78" t="s">
        <v>440</v>
      </c>
      <c r="L76" s="78" t="s">
        <v>92</v>
      </c>
      <c r="M76" s="78" t="s">
        <v>2215</v>
      </c>
      <c r="N76" s="78" t="s">
        <v>94</v>
      </c>
      <c r="O76" s="90"/>
      <c r="P76" s="78" t="s">
        <v>2216</v>
      </c>
      <c r="Q76" s="78" t="s">
        <v>2217</v>
      </c>
      <c r="R76" s="90"/>
      <c r="S76" s="78" t="s">
        <v>97</v>
      </c>
      <c r="T76" s="78" t="s">
        <v>2218</v>
      </c>
      <c r="U76" s="78" t="s">
        <v>2219</v>
      </c>
      <c r="V76" s="78" t="s">
        <v>2220</v>
      </c>
      <c r="W76" s="78" t="s">
        <v>2221</v>
      </c>
      <c r="X76" s="78" t="s">
        <v>101</v>
      </c>
      <c r="Y76" s="78" t="s">
        <v>102</v>
      </c>
      <c r="Z76" s="78" t="s">
        <v>2222</v>
      </c>
      <c r="AA76" s="90"/>
      <c r="AB76" s="78" t="s">
        <v>2223</v>
      </c>
      <c r="AC76" s="78" t="s">
        <v>2223</v>
      </c>
      <c r="AD76" s="78" t="s">
        <v>2224</v>
      </c>
      <c r="AE76" s="78" t="s">
        <v>2225</v>
      </c>
      <c r="AF76" s="78" t="s">
        <v>2226</v>
      </c>
      <c r="AG76" s="78" t="s">
        <v>136</v>
      </c>
      <c r="AH76" s="78" t="s">
        <v>2227</v>
      </c>
      <c r="AI76" s="78" t="s">
        <v>2228</v>
      </c>
      <c r="AJ76" s="78" t="s">
        <v>136</v>
      </c>
      <c r="AK76" s="78" t="s">
        <v>2229</v>
      </c>
      <c r="AL76" s="78" t="s">
        <v>2230</v>
      </c>
      <c r="AM76" s="78" t="s">
        <v>2231</v>
      </c>
      <c r="AN76" s="78" t="s">
        <v>2232</v>
      </c>
      <c r="AO76" s="78" t="s">
        <v>2233</v>
      </c>
      <c r="AP76" s="78" t="s">
        <v>117</v>
      </c>
      <c r="AQ76" s="78" t="s">
        <v>118</v>
      </c>
      <c r="AR76" s="78" t="s">
        <v>284</v>
      </c>
      <c r="AS76" s="78" t="s">
        <v>1016</v>
      </c>
      <c r="AT76" s="78" t="s">
        <v>2234</v>
      </c>
      <c r="AU76" s="78" t="s">
        <v>2235</v>
      </c>
      <c r="AV76" s="78" t="s">
        <v>123</v>
      </c>
      <c r="AW76" s="78" t="s">
        <v>124</v>
      </c>
      <c r="AX76" s="78" t="s">
        <v>124</v>
      </c>
      <c r="AY76" s="78" t="s">
        <v>1216</v>
      </c>
      <c r="AZ76" s="78" t="s">
        <v>681</v>
      </c>
      <c r="BA76" s="78" t="s">
        <v>1547</v>
      </c>
      <c r="BB76" s="78" t="s">
        <v>2236</v>
      </c>
      <c r="BC76" s="78" t="s">
        <v>2237</v>
      </c>
      <c r="BD76" s="78" t="s">
        <v>2238</v>
      </c>
      <c r="BE76" s="90"/>
      <c r="BF76" s="78" t="s">
        <v>2239</v>
      </c>
      <c r="BG76" s="78"/>
      <c r="BH76" s="78"/>
      <c r="BI76" s="78"/>
      <c r="BJ76" s="78"/>
      <c r="BK76" s="78"/>
      <c r="BL76" s="78" t="s">
        <v>576</v>
      </c>
      <c r="BM76" s="78" t="s">
        <v>2240</v>
      </c>
      <c r="BN76" s="78" t="s">
        <v>2241</v>
      </c>
      <c r="BO76" s="78" t="s">
        <v>2242</v>
      </c>
      <c r="BP76" s="78" t="s">
        <v>135</v>
      </c>
      <c r="BQ76" s="78" t="s">
        <v>2243</v>
      </c>
      <c r="BR76" s="78" t="s">
        <v>2244</v>
      </c>
      <c r="BS76" s="78" t="s">
        <v>2245</v>
      </c>
      <c r="BT76" s="78" t="s">
        <v>179</v>
      </c>
      <c r="BU76" s="78" t="s">
        <v>139</v>
      </c>
      <c r="BV76" s="78" t="s">
        <v>139</v>
      </c>
      <c r="BW76" s="78" t="s">
        <v>253</v>
      </c>
      <c r="BX76" s="78" t="s">
        <v>254</v>
      </c>
      <c r="BY76" s="78" t="s">
        <v>2246</v>
      </c>
      <c r="BZ76" s="78" t="s">
        <v>2247</v>
      </c>
      <c r="CA76" s="78" t="s">
        <v>2248</v>
      </c>
      <c r="CB76" s="78" t="s">
        <v>145</v>
      </c>
      <c r="CC76" s="78" t="s">
        <v>146</v>
      </c>
      <c r="CD76" s="78" t="s">
        <v>2249</v>
      </c>
      <c r="CE76" s="161"/>
    </row>
    <row r="77" spans="1:83" ht="45" customHeight="1" x14ac:dyDescent="0.25">
      <c r="A77" s="46" t="s">
        <v>2212</v>
      </c>
      <c r="B77" s="47">
        <v>2</v>
      </c>
      <c r="C77" s="48" t="s">
        <v>2250</v>
      </c>
      <c r="D77" s="248" t="s">
        <v>85</v>
      </c>
      <c r="E77" s="82" t="s">
        <v>86</v>
      </c>
      <c r="F77" s="82" t="s">
        <v>87</v>
      </c>
      <c r="G77" s="82" t="s">
        <v>88</v>
      </c>
      <c r="H77" s="82" t="s">
        <v>261</v>
      </c>
      <c r="I77" s="82" t="s">
        <v>2250</v>
      </c>
      <c r="J77" s="82" t="s">
        <v>2251</v>
      </c>
      <c r="K77" s="82" t="s">
        <v>136</v>
      </c>
      <c r="L77" s="82" t="s">
        <v>92</v>
      </c>
      <c r="M77" s="82" t="s">
        <v>1162</v>
      </c>
      <c r="N77" s="82" t="s">
        <v>94</v>
      </c>
      <c r="O77" s="91"/>
      <c r="P77" s="82" t="s">
        <v>2216</v>
      </c>
      <c r="Q77" s="82" t="s">
        <v>2217</v>
      </c>
      <c r="R77" s="91"/>
      <c r="S77" s="82" t="s">
        <v>97</v>
      </c>
      <c r="T77" s="82" t="s">
        <v>2252</v>
      </c>
      <c r="U77" s="82" t="s">
        <v>2253</v>
      </c>
      <c r="V77" s="82" t="s">
        <v>2254</v>
      </c>
      <c r="W77" s="82" t="s">
        <v>136</v>
      </c>
      <c r="X77" s="82" t="s">
        <v>155</v>
      </c>
      <c r="Y77" s="82" t="s">
        <v>102</v>
      </c>
      <c r="Z77" s="82" t="s">
        <v>2255</v>
      </c>
      <c r="AA77" s="91"/>
      <c r="AB77" s="82" t="s">
        <v>2256</v>
      </c>
      <c r="AC77" s="82" t="s">
        <v>2256</v>
      </c>
      <c r="AD77" s="82" t="s">
        <v>2257</v>
      </c>
      <c r="AE77" s="82" t="s">
        <v>2258</v>
      </c>
      <c r="AF77" s="82" t="s">
        <v>2259</v>
      </c>
      <c r="AG77" s="82" t="s">
        <v>136</v>
      </c>
      <c r="AH77" s="82" t="s">
        <v>2260</v>
      </c>
      <c r="AI77" s="82" t="s">
        <v>2261</v>
      </c>
      <c r="AJ77" s="82" t="s">
        <v>136</v>
      </c>
      <c r="AK77" s="82" t="s">
        <v>2262</v>
      </c>
      <c r="AL77" s="82" t="s">
        <v>2230</v>
      </c>
      <c r="AM77" s="82" t="s">
        <v>2263</v>
      </c>
      <c r="AN77" s="82" t="s">
        <v>2264</v>
      </c>
      <c r="AO77" s="82" t="s">
        <v>2265</v>
      </c>
      <c r="AP77" s="82" t="s">
        <v>117</v>
      </c>
      <c r="AQ77" s="82" t="s">
        <v>118</v>
      </c>
      <c r="AR77" s="82" t="s">
        <v>119</v>
      </c>
      <c r="AS77" s="82" t="s">
        <v>2266</v>
      </c>
      <c r="AT77" s="82" t="s">
        <v>1287</v>
      </c>
      <c r="AU77" s="82" t="s">
        <v>2267</v>
      </c>
      <c r="AV77" s="82" t="s">
        <v>123</v>
      </c>
      <c r="AW77" s="82" t="s">
        <v>124</v>
      </c>
      <c r="AX77" s="82" t="s">
        <v>124</v>
      </c>
      <c r="AY77" s="82" t="s">
        <v>2268</v>
      </c>
      <c r="AZ77" s="82" t="s">
        <v>2269</v>
      </c>
      <c r="BA77" s="82" t="s">
        <v>2270</v>
      </c>
      <c r="BB77" s="82"/>
      <c r="BC77" s="82" t="s">
        <v>2271</v>
      </c>
      <c r="BD77" s="82" t="s">
        <v>2272</v>
      </c>
      <c r="BE77" s="91"/>
      <c r="BF77" s="82" t="s">
        <v>2273</v>
      </c>
      <c r="BG77" s="82"/>
      <c r="BH77" s="82"/>
      <c r="BI77" s="82"/>
      <c r="BJ77" s="82"/>
      <c r="BK77" s="82"/>
      <c r="BL77" s="82" t="s">
        <v>2274</v>
      </c>
      <c r="BM77" s="82" t="s">
        <v>2240</v>
      </c>
      <c r="BN77" s="82" t="s">
        <v>133</v>
      </c>
      <c r="BO77" s="82"/>
      <c r="BP77" s="82" t="s">
        <v>217</v>
      </c>
      <c r="BQ77" s="82" t="s">
        <v>2230</v>
      </c>
      <c r="BR77" s="82" t="s">
        <v>136</v>
      </c>
      <c r="BS77" s="82" t="s">
        <v>2275</v>
      </c>
      <c r="BT77" s="82" t="s">
        <v>2276</v>
      </c>
      <c r="BU77" s="82" t="s">
        <v>297</v>
      </c>
      <c r="BV77" s="82" t="s">
        <v>297</v>
      </c>
      <c r="BW77" s="82" t="s">
        <v>1950</v>
      </c>
      <c r="BX77" s="82" t="s">
        <v>254</v>
      </c>
      <c r="BY77" s="82"/>
      <c r="BZ77" s="82"/>
      <c r="CA77" s="82"/>
      <c r="CB77" s="82"/>
      <c r="CC77" s="82"/>
      <c r="CD77" s="82"/>
      <c r="CE77" s="162"/>
    </row>
    <row r="78" spans="1:83" ht="45" customHeight="1" x14ac:dyDescent="0.25">
      <c r="A78" s="46" t="s">
        <v>2212</v>
      </c>
      <c r="B78" s="47">
        <v>3</v>
      </c>
      <c r="C78" s="48" t="s">
        <v>2277</v>
      </c>
      <c r="D78" s="248" t="s">
        <v>85</v>
      </c>
      <c r="E78" s="82" t="s">
        <v>86</v>
      </c>
      <c r="F78" s="82" t="s">
        <v>87</v>
      </c>
      <c r="G78" s="82" t="s">
        <v>88</v>
      </c>
      <c r="H78" s="82" t="s">
        <v>261</v>
      </c>
      <c r="I78" s="82" t="s">
        <v>2277</v>
      </c>
      <c r="J78" s="82" t="s">
        <v>2278</v>
      </c>
      <c r="K78" s="82" t="s">
        <v>136</v>
      </c>
      <c r="L78" s="82" t="s">
        <v>92</v>
      </c>
      <c r="M78" s="82" t="s">
        <v>2279</v>
      </c>
      <c r="N78" s="82" t="s">
        <v>94</v>
      </c>
      <c r="O78" s="91"/>
      <c r="P78" s="82" t="s">
        <v>2216</v>
      </c>
      <c r="Q78" s="82" t="s">
        <v>2217</v>
      </c>
      <c r="R78" s="91"/>
      <c r="S78" s="82" t="s">
        <v>97</v>
      </c>
      <c r="T78" s="82" t="s">
        <v>2280</v>
      </c>
      <c r="U78" s="82" t="s">
        <v>2281</v>
      </c>
      <c r="V78" s="82" t="s">
        <v>2282</v>
      </c>
      <c r="W78" s="82" t="s">
        <v>136</v>
      </c>
      <c r="X78" s="82" t="s">
        <v>2283</v>
      </c>
      <c r="Y78" s="82" t="s">
        <v>102</v>
      </c>
      <c r="Z78" s="82" t="s">
        <v>2284</v>
      </c>
      <c r="AA78" s="91"/>
      <c r="AB78" s="82" t="s">
        <v>2285</v>
      </c>
      <c r="AC78" s="82" t="s">
        <v>2285</v>
      </c>
      <c r="AD78" s="82" t="s">
        <v>2286</v>
      </c>
      <c r="AE78" s="82" t="s">
        <v>2287</v>
      </c>
      <c r="AF78" s="82" t="s">
        <v>2288</v>
      </c>
      <c r="AG78" s="82" t="s">
        <v>2288</v>
      </c>
      <c r="AH78" s="82" t="s">
        <v>2289</v>
      </c>
      <c r="AI78" s="82" t="s">
        <v>2290</v>
      </c>
      <c r="AJ78" s="82" t="s">
        <v>136</v>
      </c>
      <c r="AK78" s="82" t="s">
        <v>2291</v>
      </c>
      <c r="AL78" s="82" t="s">
        <v>2230</v>
      </c>
      <c r="AM78" s="82" t="s">
        <v>2292</v>
      </c>
      <c r="AN78" s="82" t="s">
        <v>2293</v>
      </c>
      <c r="AO78" s="82" t="s">
        <v>2294</v>
      </c>
      <c r="AP78" s="82" t="s">
        <v>117</v>
      </c>
      <c r="AQ78" s="82" t="s">
        <v>118</v>
      </c>
      <c r="AR78" s="82" t="s">
        <v>119</v>
      </c>
      <c r="AS78" s="82" t="s">
        <v>1016</v>
      </c>
      <c r="AT78" s="82" t="s">
        <v>1287</v>
      </c>
      <c r="AU78" s="82" t="s">
        <v>2295</v>
      </c>
      <c r="AV78" s="82" t="s">
        <v>123</v>
      </c>
      <c r="AW78" s="82" t="s">
        <v>124</v>
      </c>
      <c r="AX78" s="82" t="s">
        <v>124</v>
      </c>
      <c r="AY78" s="82" t="s">
        <v>507</v>
      </c>
      <c r="AZ78" s="82" t="s">
        <v>507</v>
      </c>
      <c r="BA78" s="82" t="s">
        <v>2296</v>
      </c>
      <c r="BB78" s="82" t="s">
        <v>2297</v>
      </c>
      <c r="BC78" s="82" t="s">
        <v>2298</v>
      </c>
      <c r="BD78" s="82" t="s">
        <v>2299</v>
      </c>
      <c r="BE78" s="91"/>
      <c r="BF78" s="82" t="s">
        <v>2300</v>
      </c>
      <c r="BG78" s="82"/>
      <c r="BH78" s="82"/>
      <c r="BI78" s="82"/>
      <c r="BJ78" s="82"/>
      <c r="BK78" s="82"/>
      <c r="BL78" s="82" t="s">
        <v>2301</v>
      </c>
      <c r="BM78" s="82" t="s">
        <v>215</v>
      </c>
      <c r="BN78" s="82" t="s">
        <v>133</v>
      </c>
      <c r="BO78" s="82" t="s">
        <v>1824</v>
      </c>
      <c r="BP78" s="82" t="s">
        <v>217</v>
      </c>
      <c r="BQ78" s="82" t="s">
        <v>2230</v>
      </c>
      <c r="BR78" s="82" t="s">
        <v>319</v>
      </c>
      <c r="BS78" s="82" t="s">
        <v>554</v>
      </c>
      <c r="BT78" s="82" t="s">
        <v>179</v>
      </c>
      <c r="BU78" s="82" t="s">
        <v>139</v>
      </c>
      <c r="BV78" s="82" t="s">
        <v>139</v>
      </c>
      <c r="BW78" s="82" t="s">
        <v>253</v>
      </c>
      <c r="BX78" s="82" t="s">
        <v>254</v>
      </c>
      <c r="BY78" s="82" t="s">
        <v>2302</v>
      </c>
      <c r="BZ78" s="82" t="s">
        <v>2303</v>
      </c>
      <c r="CA78" s="82" t="s">
        <v>2304</v>
      </c>
      <c r="CB78" s="82" t="s">
        <v>145</v>
      </c>
      <c r="CC78" s="82" t="s">
        <v>146</v>
      </c>
      <c r="CD78" s="82" t="s">
        <v>2305</v>
      </c>
      <c r="CE78" s="162"/>
    </row>
    <row r="79" spans="1:83" ht="45" customHeight="1" x14ac:dyDescent="0.25">
      <c r="A79" s="46" t="s">
        <v>2212</v>
      </c>
      <c r="B79" s="47">
        <v>4</v>
      </c>
      <c r="C79" s="48" t="s">
        <v>2306</v>
      </c>
      <c r="D79" s="248" t="s">
        <v>85</v>
      </c>
      <c r="E79" s="82" t="s">
        <v>86</v>
      </c>
      <c r="F79" s="82" t="s">
        <v>87</v>
      </c>
      <c r="G79" s="82" t="s">
        <v>88</v>
      </c>
      <c r="H79" s="82" t="s">
        <v>89</v>
      </c>
      <c r="I79" s="82" t="s">
        <v>2306</v>
      </c>
      <c r="J79" s="82" t="s">
        <v>2307</v>
      </c>
      <c r="K79" s="82" t="s">
        <v>91</v>
      </c>
      <c r="L79" s="82" t="s">
        <v>92</v>
      </c>
      <c r="M79" s="82" t="s">
        <v>2308</v>
      </c>
      <c r="N79" s="82" t="s">
        <v>94</v>
      </c>
      <c r="O79" s="91"/>
      <c r="P79" s="82" t="s">
        <v>2216</v>
      </c>
      <c r="Q79" s="82" t="s">
        <v>2217</v>
      </c>
      <c r="R79" s="91"/>
      <c r="S79" s="82" t="s">
        <v>97</v>
      </c>
      <c r="T79" s="82" t="s">
        <v>2309</v>
      </c>
      <c r="U79" s="82" t="s">
        <v>1654</v>
      </c>
      <c r="V79" s="82" t="s">
        <v>2310</v>
      </c>
      <c r="W79" s="82" t="s">
        <v>2311</v>
      </c>
      <c r="X79" s="82" t="s">
        <v>2312</v>
      </c>
      <c r="Y79" s="82" t="s">
        <v>102</v>
      </c>
      <c r="Z79" s="82" t="s">
        <v>2313</v>
      </c>
      <c r="AA79" s="91"/>
      <c r="AB79" s="82" t="s">
        <v>2314</v>
      </c>
      <c r="AC79" s="82"/>
      <c r="AD79" s="82"/>
      <c r="AE79" s="82"/>
      <c r="AF79" s="82" t="s">
        <v>2315</v>
      </c>
      <c r="AG79" s="82" t="s">
        <v>91</v>
      </c>
      <c r="AH79" s="82" t="s">
        <v>2316</v>
      </c>
      <c r="AI79" s="82" t="s">
        <v>2317</v>
      </c>
      <c r="AJ79" s="82" t="s">
        <v>91</v>
      </c>
      <c r="AK79" s="82" t="s">
        <v>2318</v>
      </c>
      <c r="AL79" s="82" t="s">
        <v>2230</v>
      </c>
      <c r="AM79" s="82" t="s">
        <v>2319</v>
      </c>
      <c r="AN79" s="82" t="s">
        <v>2320</v>
      </c>
      <c r="AO79" s="82" t="s">
        <v>2321</v>
      </c>
      <c r="AP79" s="82" t="s">
        <v>2322</v>
      </c>
      <c r="AQ79" s="82" t="s">
        <v>2323</v>
      </c>
      <c r="AR79" s="82" t="s">
        <v>284</v>
      </c>
      <c r="AS79" s="82" t="s">
        <v>240</v>
      </c>
      <c r="AT79" s="82" t="s">
        <v>535</v>
      </c>
      <c r="AU79" s="82"/>
      <c r="AV79" s="82" t="s">
        <v>123</v>
      </c>
      <c r="AW79" s="82"/>
      <c r="AX79" s="82" t="s">
        <v>124</v>
      </c>
      <c r="AY79" s="82" t="s">
        <v>2324</v>
      </c>
      <c r="AZ79" s="82" t="s">
        <v>2324</v>
      </c>
      <c r="BA79" s="82" t="s">
        <v>91</v>
      </c>
      <c r="BB79" s="82" t="s">
        <v>91</v>
      </c>
      <c r="BC79" s="82" t="s">
        <v>91</v>
      </c>
      <c r="BD79" s="82" t="s">
        <v>91</v>
      </c>
      <c r="BE79" s="91"/>
      <c r="BF79" s="82" t="s">
        <v>91</v>
      </c>
      <c r="BG79" s="82"/>
      <c r="BH79" s="82"/>
      <c r="BI79" s="82"/>
      <c r="BJ79" s="82"/>
      <c r="BK79" s="82"/>
      <c r="BL79" s="82" t="s">
        <v>652</v>
      </c>
      <c r="BM79" s="82" t="s">
        <v>2240</v>
      </c>
      <c r="BN79" s="82"/>
      <c r="BO79" s="82"/>
      <c r="BP79" s="82" t="s">
        <v>217</v>
      </c>
      <c r="BQ79" s="82"/>
      <c r="BR79" s="82"/>
      <c r="BS79" s="82" t="s">
        <v>2325</v>
      </c>
      <c r="BT79" s="82" t="s">
        <v>136</v>
      </c>
      <c r="BU79" s="82" t="s">
        <v>297</v>
      </c>
      <c r="BV79" s="82" t="s">
        <v>1135</v>
      </c>
      <c r="BW79" s="82" t="s">
        <v>1950</v>
      </c>
      <c r="BX79" s="82" t="s">
        <v>182</v>
      </c>
      <c r="BY79" s="82"/>
      <c r="BZ79" s="82"/>
      <c r="CA79" s="82"/>
      <c r="CB79" s="82"/>
      <c r="CC79" s="82"/>
      <c r="CD79" s="82"/>
      <c r="CE79" s="162"/>
    </row>
    <row r="80" spans="1:83" ht="45" customHeight="1" x14ac:dyDescent="0.25">
      <c r="A80" s="46" t="s">
        <v>2212</v>
      </c>
      <c r="B80" s="47">
        <v>5</v>
      </c>
      <c r="C80" s="48" t="s">
        <v>2326</v>
      </c>
      <c r="D80" s="248" t="s">
        <v>85</v>
      </c>
      <c r="E80" s="82" t="s">
        <v>86</v>
      </c>
      <c r="F80" s="82" t="s">
        <v>87</v>
      </c>
      <c r="G80" s="82" t="s">
        <v>88</v>
      </c>
      <c r="H80" s="82"/>
      <c r="I80" s="82" t="s">
        <v>2326</v>
      </c>
      <c r="J80" s="82" t="s">
        <v>2327</v>
      </c>
      <c r="K80" s="82"/>
      <c r="L80" s="82" t="s">
        <v>92</v>
      </c>
      <c r="M80" s="82"/>
      <c r="N80" s="82" t="s">
        <v>94</v>
      </c>
      <c r="O80" s="91"/>
      <c r="P80" s="82" t="s">
        <v>2216</v>
      </c>
      <c r="Q80" s="82" t="s">
        <v>2217</v>
      </c>
      <c r="R80" s="91"/>
      <c r="S80" s="82" t="s">
        <v>97</v>
      </c>
      <c r="T80" s="82"/>
      <c r="U80" s="82" t="s">
        <v>346</v>
      </c>
      <c r="V80" s="82"/>
      <c r="W80" s="82"/>
      <c r="X80" s="82"/>
      <c r="Y80" s="82" t="s">
        <v>102</v>
      </c>
      <c r="Z80" s="82" t="s">
        <v>2328</v>
      </c>
      <c r="AA80" s="91"/>
      <c r="AB80" s="82"/>
      <c r="AC80" s="82"/>
      <c r="AD80" s="82"/>
      <c r="AE80" s="82"/>
      <c r="AF80" s="82"/>
      <c r="AG80" s="82"/>
      <c r="AH80" s="82"/>
      <c r="AI80" s="82"/>
      <c r="AJ80" s="82"/>
      <c r="AK80" s="82" t="s">
        <v>1191</v>
      </c>
      <c r="AL80" s="82"/>
      <c r="AM80" s="82"/>
      <c r="AN80" s="82"/>
      <c r="AO80" s="82" t="s">
        <v>1191</v>
      </c>
      <c r="AP80" s="82"/>
      <c r="AQ80" s="82"/>
      <c r="AR80" s="82" t="s">
        <v>284</v>
      </c>
      <c r="AS80" s="82"/>
      <c r="AT80" s="82"/>
      <c r="AU80" s="82"/>
      <c r="AV80" s="82"/>
      <c r="AW80" s="82"/>
      <c r="AX80" s="82"/>
      <c r="AY80" s="82"/>
      <c r="AZ80" s="82"/>
      <c r="BA80" s="82"/>
      <c r="BB80" s="82"/>
      <c r="BC80" s="82"/>
      <c r="BD80" s="82"/>
      <c r="BE80" s="91"/>
      <c r="BF80" s="82"/>
      <c r="BG80" s="82"/>
      <c r="BH80" s="82"/>
      <c r="BI80" s="82"/>
      <c r="BJ80" s="82"/>
      <c r="BK80" s="82"/>
      <c r="BL80" s="82"/>
      <c r="BM80" s="82"/>
      <c r="BN80" s="82"/>
      <c r="BO80" s="82"/>
      <c r="BP80" s="82"/>
      <c r="BQ80" s="82"/>
      <c r="BR80" s="82"/>
      <c r="BS80" s="82"/>
      <c r="BT80" s="82"/>
      <c r="BU80" s="82"/>
      <c r="BV80" s="82"/>
      <c r="BW80" s="82"/>
      <c r="BX80" s="82"/>
      <c r="BY80" s="82"/>
      <c r="BZ80" s="82"/>
      <c r="CA80" s="82"/>
      <c r="CB80" s="82"/>
      <c r="CC80" s="82"/>
      <c r="CD80" s="82"/>
      <c r="CE80" s="162"/>
    </row>
    <row r="81" spans="1:83" ht="45" customHeight="1" x14ac:dyDescent="0.25">
      <c r="A81" s="46" t="s">
        <v>2212</v>
      </c>
      <c r="B81" s="47">
        <v>6</v>
      </c>
      <c r="C81" s="48" t="s">
        <v>2329</v>
      </c>
      <c r="D81" s="248" t="s">
        <v>85</v>
      </c>
      <c r="E81" s="82" t="s">
        <v>86</v>
      </c>
      <c r="F81" s="82" t="s">
        <v>87</v>
      </c>
      <c r="G81" s="82" t="s">
        <v>88</v>
      </c>
      <c r="H81" s="82" t="s">
        <v>261</v>
      </c>
      <c r="I81" s="82" t="s">
        <v>2329</v>
      </c>
      <c r="J81" s="82" t="s">
        <v>2330</v>
      </c>
      <c r="K81" s="82" t="s">
        <v>136</v>
      </c>
      <c r="L81" s="82" t="s">
        <v>92</v>
      </c>
      <c r="M81" s="82" t="s">
        <v>2331</v>
      </c>
      <c r="N81" s="82" t="s">
        <v>94</v>
      </c>
      <c r="O81" s="91"/>
      <c r="P81" s="82" t="s">
        <v>2216</v>
      </c>
      <c r="Q81" s="82" t="s">
        <v>2217</v>
      </c>
      <c r="R81" s="91"/>
      <c r="S81" s="82" t="s">
        <v>97</v>
      </c>
      <c r="T81" s="82" t="s">
        <v>2332</v>
      </c>
      <c r="U81" s="82" t="s">
        <v>2333</v>
      </c>
      <c r="V81" s="82" t="s">
        <v>2334</v>
      </c>
      <c r="W81" s="82" t="s">
        <v>136</v>
      </c>
      <c r="X81" s="82" t="s">
        <v>1803</v>
      </c>
      <c r="Y81" s="82" t="s">
        <v>102</v>
      </c>
      <c r="Z81" s="82" t="s">
        <v>2335</v>
      </c>
      <c r="AA81" s="91"/>
      <c r="AB81" s="82" t="s">
        <v>2336</v>
      </c>
      <c r="AC81" s="82" t="s">
        <v>2336</v>
      </c>
      <c r="AD81" s="82" t="s">
        <v>2337</v>
      </c>
      <c r="AE81" s="82" t="s">
        <v>2338</v>
      </c>
      <c r="AF81" s="82" t="s">
        <v>2339</v>
      </c>
      <c r="AG81" s="82" t="s">
        <v>136</v>
      </c>
      <c r="AH81" s="82" t="s">
        <v>2340</v>
      </c>
      <c r="AI81" s="82" t="s">
        <v>2341</v>
      </c>
      <c r="AJ81" s="82" t="s">
        <v>136</v>
      </c>
      <c r="AK81" s="82" t="s">
        <v>2342</v>
      </c>
      <c r="AL81" s="82" t="s">
        <v>2230</v>
      </c>
      <c r="AM81" s="82" t="s">
        <v>2343</v>
      </c>
      <c r="AN81" s="82" t="s">
        <v>2344</v>
      </c>
      <c r="AO81" s="82" t="s">
        <v>2345</v>
      </c>
      <c r="AP81" s="82" t="s">
        <v>117</v>
      </c>
      <c r="AQ81" s="82" t="s">
        <v>118</v>
      </c>
      <c r="AR81" s="82" t="s">
        <v>119</v>
      </c>
      <c r="AS81" s="82" t="s">
        <v>1016</v>
      </c>
      <c r="AT81" s="82" t="s">
        <v>2346</v>
      </c>
      <c r="AU81" s="82" t="s">
        <v>122</v>
      </c>
      <c r="AV81" s="82" t="s">
        <v>123</v>
      </c>
      <c r="AW81" s="82" t="s">
        <v>123</v>
      </c>
      <c r="AX81" s="82" t="s">
        <v>124</v>
      </c>
      <c r="AY81" s="82" t="s">
        <v>1546</v>
      </c>
      <c r="AZ81" s="82" t="s">
        <v>1546</v>
      </c>
      <c r="BA81" s="82" t="s">
        <v>1352</v>
      </c>
      <c r="BB81" s="82" t="s">
        <v>2347</v>
      </c>
      <c r="BC81" s="82" t="s">
        <v>2348</v>
      </c>
      <c r="BD81" s="82" t="s">
        <v>2349</v>
      </c>
      <c r="BE81" s="91"/>
      <c r="BF81" s="82" t="s">
        <v>2350</v>
      </c>
      <c r="BG81" s="82" t="s">
        <v>1355</v>
      </c>
      <c r="BH81" s="82" t="s">
        <v>123</v>
      </c>
      <c r="BI81" s="82" t="s">
        <v>123</v>
      </c>
      <c r="BJ81" s="82" t="s">
        <v>123</v>
      </c>
      <c r="BK81" s="82" t="s">
        <v>1057</v>
      </c>
      <c r="BL81" s="82" t="s">
        <v>652</v>
      </c>
      <c r="BM81" s="82" t="s">
        <v>2240</v>
      </c>
      <c r="BN81" s="82" t="s">
        <v>133</v>
      </c>
      <c r="BO81" s="82" t="s">
        <v>2351</v>
      </c>
      <c r="BP81" s="82" t="s">
        <v>217</v>
      </c>
      <c r="BQ81" s="82" t="s">
        <v>250</v>
      </c>
      <c r="BR81" s="82" t="s">
        <v>136</v>
      </c>
      <c r="BS81" s="82" t="s">
        <v>1356</v>
      </c>
      <c r="BT81" s="82" t="s">
        <v>179</v>
      </c>
      <c r="BU81" s="82" t="s">
        <v>297</v>
      </c>
      <c r="BV81" s="82" t="s">
        <v>297</v>
      </c>
      <c r="BW81" s="82" t="s">
        <v>253</v>
      </c>
      <c r="BX81" s="82" t="s">
        <v>254</v>
      </c>
      <c r="BY81" s="82" t="s">
        <v>2352</v>
      </c>
      <c r="BZ81" s="82" t="s">
        <v>2353</v>
      </c>
      <c r="CA81" s="82" t="s">
        <v>2354</v>
      </c>
      <c r="CB81" s="82" t="s">
        <v>145</v>
      </c>
      <c r="CC81" s="82" t="s">
        <v>146</v>
      </c>
      <c r="CD81" s="82" t="s">
        <v>2355</v>
      </c>
      <c r="CE81" s="162"/>
    </row>
    <row r="82" spans="1:83" ht="45" customHeight="1" x14ac:dyDescent="0.25">
      <c r="A82" s="46" t="s">
        <v>2212</v>
      </c>
      <c r="B82" s="47">
        <v>7</v>
      </c>
      <c r="C82" s="48" t="s">
        <v>2356</v>
      </c>
      <c r="D82" s="248" t="s">
        <v>85</v>
      </c>
      <c r="E82" s="82" t="s">
        <v>86</v>
      </c>
      <c r="F82" s="82" t="s">
        <v>87</v>
      </c>
      <c r="G82" s="82" t="s">
        <v>88</v>
      </c>
      <c r="H82" s="82" t="s">
        <v>89</v>
      </c>
      <c r="I82" s="82" t="s">
        <v>2356</v>
      </c>
      <c r="J82" s="82" t="s">
        <v>2357</v>
      </c>
      <c r="K82" s="82"/>
      <c r="L82" s="82" t="s">
        <v>343</v>
      </c>
      <c r="M82" s="82" t="s">
        <v>225</v>
      </c>
      <c r="N82" s="82" t="s">
        <v>94</v>
      </c>
      <c r="O82" s="91"/>
      <c r="P82" s="82" t="s">
        <v>2216</v>
      </c>
      <c r="Q82" s="82" t="s">
        <v>2217</v>
      </c>
      <c r="R82" s="91"/>
      <c r="S82" s="82" t="s">
        <v>97</v>
      </c>
      <c r="T82" s="82" t="s">
        <v>2358</v>
      </c>
      <c r="U82" s="82" t="s">
        <v>346</v>
      </c>
      <c r="V82" s="82" t="s">
        <v>2359</v>
      </c>
      <c r="W82" s="82" t="s">
        <v>2360</v>
      </c>
      <c r="X82" s="82" t="s">
        <v>155</v>
      </c>
      <c r="Y82" s="82" t="s">
        <v>102</v>
      </c>
      <c r="Z82" s="82" t="s">
        <v>2361</v>
      </c>
      <c r="AA82" s="91"/>
      <c r="AB82" s="82" t="s">
        <v>2362</v>
      </c>
      <c r="AC82" s="82" t="s">
        <v>2362</v>
      </c>
      <c r="AD82" s="82"/>
      <c r="AE82" s="82"/>
      <c r="AF82" s="82"/>
      <c r="AG82" s="82"/>
      <c r="AH82" s="82"/>
      <c r="AI82" s="82"/>
      <c r="AJ82" s="82"/>
      <c r="AK82" s="82" t="s">
        <v>2363</v>
      </c>
      <c r="AL82" s="82" t="s">
        <v>2230</v>
      </c>
      <c r="AM82" s="82" t="s">
        <v>2364</v>
      </c>
      <c r="AN82" s="82" t="s">
        <v>2365</v>
      </c>
      <c r="AO82" s="82" t="s">
        <v>2233</v>
      </c>
      <c r="AP82" s="82" t="s">
        <v>117</v>
      </c>
      <c r="AQ82" s="82" t="s">
        <v>118</v>
      </c>
      <c r="AR82" s="82" t="s">
        <v>284</v>
      </c>
      <c r="AS82" s="82" t="s">
        <v>2366</v>
      </c>
      <c r="AT82" s="82" t="s">
        <v>2367</v>
      </c>
      <c r="AU82" s="82" t="s">
        <v>2368</v>
      </c>
      <c r="AV82" s="82" t="s">
        <v>123</v>
      </c>
      <c r="AW82" s="82" t="s">
        <v>123</v>
      </c>
      <c r="AX82" s="82" t="s">
        <v>124</v>
      </c>
      <c r="AY82" s="82" t="s">
        <v>2369</v>
      </c>
      <c r="AZ82" s="82" t="s">
        <v>2369</v>
      </c>
      <c r="BA82" s="82" t="s">
        <v>2370</v>
      </c>
      <c r="BB82" s="82" t="s">
        <v>172</v>
      </c>
      <c r="BC82" s="82" t="s">
        <v>2371</v>
      </c>
      <c r="BD82" s="82" t="s">
        <v>2372</v>
      </c>
      <c r="BE82" s="91"/>
      <c r="BF82" s="82" t="s">
        <v>2373</v>
      </c>
      <c r="BG82" s="82"/>
      <c r="BH82" s="82"/>
      <c r="BI82" s="82"/>
      <c r="BJ82" s="82"/>
      <c r="BK82" s="82"/>
      <c r="BL82" s="82" t="s">
        <v>2374</v>
      </c>
      <c r="BM82" s="82" t="s">
        <v>2240</v>
      </c>
      <c r="BN82" s="82" t="s">
        <v>133</v>
      </c>
      <c r="BO82" s="82" t="s">
        <v>2375</v>
      </c>
      <c r="BP82" s="82" t="s">
        <v>217</v>
      </c>
      <c r="BQ82" s="82" t="s">
        <v>2230</v>
      </c>
      <c r="BR82" s="82" t="s">
        <v>136</v>
      </c>
      <c r="BS82" s="82" t="s">
        <v>297</v>
      </c>
      <c r="BT82" s="82" t="s">
        <v>2376</v>
      </c>
      <c r="BU82" s="82" t="s">
        <v>343</v>
      </c>
      <c r="BV82" s="82" t="s">
        <v>343</v>
      </c>
      <c r="BW82" s="82" t="s">
        <v>140</v>
      </c>
      <c r="BX82" s="82" t="s">
        <v>2377</v>
      </c>
      <c r="BY82" s="82"/>
      <c r="BZ82" s="82"/>
      <c r="CA82" s="82"/>
      <c r="CB82" s="82"/>
      <c r="CC82" s="82"/>
      <c r="CD82" s="82"/>
      <c r="CE82" s="162"/>
    </row>
    <row r="83" spans="1:83" ht="45" customHeight="1" x14ac:dyDescent="0.25">
      <c r="A83" s="46" t="s">
        <v>2212</v>
      </c>
      <c r="B83" s="47">
        <v>8</v>
      </c>
      <c r="C83" s="48" t="s">
        <v>2378</v>
      </c>
      <c r="D83" s="248" t="s">
        <v>85</v>
      </c>
      <c r="E83" s="243" t="s">
        <v>86</v>
      </c>
      <c r="F83" s="243" t="s">
        <v>87</v>
      </c>
      <c r="G83" s="243" t="s">
        <v>88</v>
      </c>
      <c r="H83" s="243" t="s">
        <v>89</v>
      </c>
      <c r="I83" s="243" t="s">
        <v>2378</v>
      </c>
      <c r="J83" s="243" t="s">
        <v>2379</v>
      </c>
      <c r="K83" s="243" t="s">
        <v>136</v>
      </c>
      <c r="L83" s="243" t="s">
        <v>150</v>
      </c>
      <c r="M83" s="243" t="s">
        <v>2380</v>
      </c>
      <c r="N83" s="243" t="s">
        <v>94</v>
      </c>
      <c r="O83" s="252"/>
      <c r="P83" s="243" t="s">
        <v>2216</v>
      </c>
      <c r="Q83" s="243" t="s">
        <v>2217</v>
      </c>
      <c r="R83" s="252"/>
      <c r="S83" s="243" t="s">
        <v>97</v>
      </c>
      <c r="T83" s="243" t="s">
        <v>2381</v>
      </c>
      <c r="U83" s="243" t="s">
        <v>2382</v>
      </c>
      <c r="V83" s="243" t="s">
        <v>2383</v>
      </c>
      <c r="W83" s="243" t="s">
        <v>2384</v>
      </c>
      <c r="X83" s="243" t="s">
        <v>155</v>
      </c>
      <c r="Y83" s="243" t="s">
        <v>102</v>
      </c>
      <c r="Z83" s="243" t="s">
        <v>2361</v>
      </c>
      <c r="AA83" s="252"/>
      <c r="AB83" s="243" t="s">
        <v>2385</v>
      </c>
      <c r="AC83" s="243" t="s">
        <v>2385</v>
      </c>
      <c r="AD83" s="243" t="s">
        <v>2386</v>
      </c>
      <c r="AE83" s="243" t="s">
        <v>2387</v>
      </c>
      <c r="AF83" s="243" t="s">
        <v>2388</v>
      </c>
      <c r="AG83" s="243" t="s">
        <v>2388</v>
      </c>
      <c r="AH83" s="243" t="s">
        <v>2389</v>
      </c>
      <c r="AI83" s="243" t="s">
        <v>2390</v>
      </c>
      <c r="AJ83" s="243" t="s">
        <v>136</v>
      </c>
      <c r="AK83" s="243" t="s">
        <v>2391</v>
      </c>
      <c r="AL83" s="243" t="s">
        <v>2230</v>
      </c>
      <c r="AM83" s="243" t="s">
        <v>2392</v>
      </c>
      <c r="AN83" s="243" t="s">
        <v>2393</v>
      </c>
      <c r="AO83" s="243" t="s">
        <v>2394</v>
      </c>
      <c r="AP83" s="243" t="s">
        <v>117</v>
      </c>
      <c r="AQ83" s="243" t="s">
        <v>118</v>
      </c>
      <c r="AR83" s="243" t="s">
        <v>119</v>
      </c>
      <c r="AS83" s="243" t="s">
        <v>1016</v>
      </c>
      <c r="AT83" s="243" t="s">
        <v>2395</v>
      </c>
      <c r="AU83" s="243" t="s">
        <v>2396</v>
      </c>
      <c r="AV83" s="243" t="s">
        <v>123</v>
      </c>
      <c r="AW83" s="243" t="s">
        <v>123</v>
      </c>
      <c r="AX83" s="243" t="s">
        <v>124</v>
      </c>
      <c r="AY83" s="243" t="s">
        <v>288</v>
      </c>
      <c r="AZ83" s="243" t="s">
        <v>288</v>
      </c>
      <c r="BA83" s="243" t="s">
        <v>2397</v>
      </c>
      <c r="BB83" s="243" t="s">
        <v>172</v>
      </c>
      <c r="BC83" s="243" t="s">
        <v>2398</v>
      </c>
      <c r="BD83" s="243" t="s">
        <v>2399</v>
      </c>
      <c r="BE83" s="252"/>
      <c r="BF83" s="243"/>
      <c r="BG83" s="243"/>
      <c r="BH83" s="243"/>
      <c r="BI83" s="243"/>
      <c r="BJ83" s="243"/>
      <c r="BK83" s="243"/>
      <c r="BL83" s="243" t="s">
        <v>652</v>
      </c>
      <c r="BM83" s="243" t="s">
        <v>2240</v>
      </c>
      <c r="BN83" s="243" t="s">
        <v>133</v>
      </c>
      <c r="BO83" s="243" t="s">
        <v>215</v>
      </c>
      <c r="BP83" s="243" t="s">
        <v>217</v>
      </c>
      <c r="BQ83" s="243" t="s">
        <v>2230</v>
      </c>
      <c r="BR83" s="243" t="s">
        <v>136</v>
      </c>
      <c r="BS83" s="243" t="s">
        <v>584</v>
      </c>
      <c r="BT83" s="243" t="s">
        <v>2376</v>
      </c>
      <c r="BU83" s="243" t="s">
        <v>139</v>
      </c>
      <c r="BV83" s="243" t="s">
        <v>909</v>
      </c>
      <c r="BW83" s="243" t="s">
        <v>140</v>
      </c>
      <c r="BX83" s="243" t="s">
        <v>254</v>
      </c>
      <c r="BY83" s="82"/>
      <c r="BZ83" s="82"/>
      <c r="CA83" s="82"/>
      <c r="CB83" s="82"/>
      <c r="CC83" s="82"/>
      <c r="CD83" s="82"/>
      <c r="CE83" s="162"/>
    </row>
    <row r="84" spans="1:83" ht="45" customHeight="1" x14ac:dyDescent="0.25">
      <c r="A84" s="46" t="s">
        <v>2212</v>
      </c>
      <c r="B84" s="47">
        <v>9</v>
      </c>
      <c r="C84" s="48" t="s">
        <v>2400</v>
      </c>
      <c r="D84" s="248" t="s">
        <v>85</v>
      </c>
      <c r="E84" s="82" t="s">
        <v>86</v>
      </c>
      <c r="F84" s="82" t="s">
        <v>87</v>
      </c>
      <c r="G84" s="82" t="s">
        <v>88</v>
      </c>
      <c r="H84" s="82" t="s">
        <v>261</v>
      </c>
      <c r="I84" s="82" t="s">
        <v>2400</v>
      </c>
      <c r="J84" s="82" t="s">
        <v>2401</v>
      </c>
      <c r="K84" s="82"/>
      <c r="L84" s="82" t="s">
        <v>92</v>
      </c>
      <c r="M84" s="82" t="s">
        <v>2402</v>
      </c>
      <c r="N84" s="82" t="s">
        <v>94</v>
      </c>
      <c r="O84" s="91"/>
      <c r="P84" s="82" t="s">
        <v>2216</v>
      </c>
      <c r="Q84" s="82" t="s">
        <v>2217</v>
      </c>
      <c r="R84" s="91"/>
      <c r="S84" s="82" t="s">
        <v>97</v>
      </c>
      <c r="T84" s="82" t="s">
        <v>2403</v>
      </c>
      <c r="U84" s="82" t="s">
        <v>2404</v>
      </c>
      <c r="V84" s="82" t="s">
        <v>2404</v>
      </c>
      <c r="W84" s="82" t="s">
        <v>2404</v>
      </c>
      <c r="X84" s="82"/>
      <c r="Y84" s="82" t="s">
        <v>102</v>
      </c>
      <c r="Z84" s="82" t="s">
        <v>2405</v>
      </c>
      <c r="AA84" s="91"/>
      <c r="AB84" s="82" t="s">
        <v>2406</v>
      </c>
      <c r="AC84" s="82" t="s">
        <v>2406</v>
      </c>
      <c r="AD84" s="82" t="s">
        <v>2407</v>
      </c>
      <c r="AE84" s="82" t="s">
        <v>2408</v>
      </c>
      <c r="AF84" s="82" t="s">
        <v>2409</v>
      </c>
      <c r="AG84" s="82" t="s">
        <v>2410</v>
      </c>
      <c r="AH84" s="82" t="s">
        <v>2411</v>
      </c>
      <c r="AI84" s="82" t="s">
        <v>2412</v>
      </c>
      <c r="AJ84" s="82" t="s">
        <v>2413</v>
      </c>
      <c r="AK84" s="82" t="s">
        <v>2414</v>
      </c>
      <c r="AL84" s="82" t="s">
        <v>2230</v>
      </c>
      <c r="AM84" s="82" t="s">
        <v>2415</v>
      </c>
      <c r="AN84" s="82" t="s">
        <v>2416</v>
      </c>
      <c r="AO84" s="82" t="s">
        <v>2417</v>
      </c>
      <c r="AP84" s="82" t="s">
        <v>117</v>
      </c>
      <c r="AQ84" s="82" t="s">
        <v>118</v>
      </c>
      <c r="AR84" s="82" t="s">
        <v>119</v>
      </c>
      <c r="AS84" s="82" t="s">
        <v>2418</v>
      </c>
      <c r="AT84" s="82" t="s">
        <v>2419</v>
      </c>
      <c r="AU84" s="82" t="s">
        <v>1630</v>
      </c>
      <c r="AV84" s="82" t="s">
        <v>123</v>
      </c>
      <c r="AW84" s="82" t="s">
        <v>124</v>
      </c>
      <c r="AX84" s="82" t="s">
        <v>124</v>
      </c>
      <c r="AY84" s="82" t="s">
        <v>297</v>
      </c>
      <c r="AZ84" s="82" t="s">
        <v>297</v>
      </c>
      <c r="BA84" s="82" t="s">
        <v>2420</v>
      </c>
      <c r="BB84" s="82" t="s">
        <v>2421</v>
      </c>
      <c r="BC84" s="82" t="s">
        <v>2422</v>
      </c>
      <c r="BD84" s="82" t="s">
        <v>2423</v>
      </c>
      <c r="BE84" s="91"/>
      <c r="BF84" s="82" t="s">
        <v>2424</v>
      </c>
      <c r="BG84" s="82" t="s">
        <v>1355</v>
      </c>
      <c r="BH84" s="82" t="s">
        <v>124</v>
      </c>
      <c r="BI84" s="82" t="s">
        <v>123</v>
      </c>
      <c r="BJ84" s="82" t="s">
        <v>123</v>
      </c>
      <c r="BK84" s="82" t="s">
        <v>343</v>
      </c>
      <c r="BL84" s="82" t="s">
        <v>652</v>
      </c>
      <c r="BM84" s="82" t="s">
        <v>2240</v>
      </c>
      <c r="BN84" s="82" t="s">
        <v>133</v>
      </c>
      <c r="BO84" s="82" t="s">
        <v>370</v>
      </c>
      <c r="BP84" s="82" t="s">
        <v>135</v>
      </c>
      <c r="BQ84" s="82" t="s">
        <v>2230</v>
      </c>
      <c r="BR84" s="82" t="s">
        <v>136</v>
      </c>
      <c r="BS84" s="82" t="s">
        <v>150</v>
      </c>
      <c r="BT84" s="82" t="s">
        <v>2425</v>
      </c>
      <c r="BU84" s="82" t="s">
        <v>374</v>
      </c>
      <c r="BV84" s="82" t="s">
        <v>297</v>
      </c>
      <c r="BW84" s="82" t="s">
        <v>140</v>
      </c>
      <c r="BX84" s="82" t="s">
        <v>254</v>
      </c>
      <c r="BY84" s="82"/>
      <c r="BZ84" s="82"/>
      <c r="CA84" s="82"/>
      <c r="CB84" s="82"/>
      <c r="CC84" s="82"/>
      <c r="CD84" s="82"/>
      <c r="CE84" s="162"/>
    </row>
    <row r="85" spans="1:83" ht="45" customHeight="1" x14ac:dyDescent="0.25">
      <c r="A85" s="53" t="s">
        <v>2212</v>
      </c>
      <c r="B85" s="54">
        <v>10</v>
      </c>
      <c r="C85" s="48" t="s">
        <v>2426</v>
      </c>
      <c r="D85" s="248" t="s">
        <v>85</v>
      </c>
      <c r="E85" s="198" t="s">
        <v>86</v>
      </c>
      <c r="F85" s="198" t="s">
        <v>87</v>
      </c>
      <c r="G85" s="198" t="s">
        <v>88</v>
      </c>
      <c r="H85" s="198" t="s">
        <v>261</v>
      </c>
      <c r="I85" s="198" t="s">
        <v>2426</v>
      </c>
      <c r="J85" s="198" t="s">
        <v>2427</v>
      </c>
      <c r="K85" s="198" t="s">
        <v>136</v>
      </c>
      <c r="L85" s="198" t="s">
        <v>92</v>
      </c>
      <c r="M85" s="198" t="s">
        <v>2428</v>
      </c>
      <c r="N85" s="198" t="s">
        <v>94</v>
      </c>
      <c r="O85" s="255"/>
      <c r="P85" s="198" t="s">
        <v>2216</v>
      </c>
      <c r="Q85" s="198" t="s">
        <v>2217</v>
      </c>
      <c r="R85" s="255"/>
      <c r="S85" s="198" t="s">
        <v>97</v>
      </c>
      <c r="T85" s="198"/>
      <c r="U85" s="198" t="s">
        <v>2429</v>
      </c>
      <c r="V85" s="198" t="s">
        <v>2430</v>
      </c>
      <c r="W85" s="198" t="s">
        <v>136</v>
      </c>
      <c r="X85" s="198" t="s">
        <v>383</v>
      </c>
      <c r="Y85" s="198" t="s">
        <v>102</v>
      </c>
      <c r="Z85" s="198" t="s">
        <v>2431</v>
      </c>
      <c r="AA85" s="255"/>
      <c r="AB85" s="198" t="s">
        <v>2432</v>
      </c>
      <c r="AC85" s="198" t="s">
        <v>2432</v>
      </c>
      <c r="AD85" s="198" t="s">
        <v>2433</v>
      </c>
      <c r="AE85" s="198" t="s">
        <v>2434</v>
      </c>
      <c r="AF85" s="198" t="s">
        <v>2435</v>
      </c>
      <c r="AG85" s="198" t="s">
        <v>2436</v>
      </c>
      <c r="AH85" s="198" t="s">
        <v>2437</v>
      </c>
      <c r="AI85" s="198" t="s">
        <v>2438</v>
      </c>
      <c r="AJ85" s="198" t="s">
        <v>136</v>
      </c>
      <c r="AK85" s="198" t="s">
        <v>2439</v>
      </c>
      <c r="AL85" s="198" t="s">
        <v>2230</v>
      </c>
      <c r="AM85" s="198" t="s">
        <v>2440</v>
      </c>
      <c r="AN85" s="198" t="s">
        <v>2441</v>
      </c>
      <c r="AO85" s="198" t="s">
        <v>2442</v>
      </c>
      <c r="AP85" s="198" t="s">
        <v>117</v>
      </c>
      <c r="AQ85" s="198" t="s">
        <v>118</v>
      </c>
      <c r="AR85" s="198" t="s">
        <v>119</v>
      </c>
      <c r="AS85" s="198" t="s">
        <v>1016</v>
      </c>
      <c r="AT85" s="198" t="s">
        <v>2443</v>
      </c>
      <c r="AU85" s="198" t="s">
        <v>136</v>
      </c>
      <c r="AV85" s="198" t="s">
        <v>123</v>
      </c>
      <c r="AW85" s="198" t="s">
        <v>124</v>
      </c>
      <c r="AX85" s="198" t="s">
        <v>124</v>
      </c>
      <c r="AY85" s="198" t="s">
        <v>2444</v>
      </c>
      <c r="AZ85" s="198" t="s">
        <v>2444</v>
      </c>
      <c r="BA85" s="198" t="s">
        <v>171</v>
      </c>
      <c r="BB85" s="198"/>
      <c r="BC85" s="198" t="s">
        <v>2445</v>
      </c>
      <c r="BD85" s="198" t="s">
        <v>2446</v>
      </c>
      <c r="BE85" s="255"/>
      <c r="BF85" s="198" t="s">
        <v>2447</v>
      </c>
      <c r="BG85" s="198"/>
      <c r="BH85" s="198"/>
      <c r="BI85" s="198"/>
      <c r="BJ85" s="198"/>
      <c r="BK85" s="198"/>
      <c r="BL85" s="198" t="s">
        <v>2448</v>
      </c>
      <c r="BM85" s="198" t="s">
        <v>2240</v>
      </c>
      <c r="BN85" s="198" t="s">
        <v>133</v>
      </c>
      <c r="BO85" s="198" t="s">
        <v>2449</v>
      </c>
      <c r="BP85" s="198" t="s">
        <v>135</v>
      </c>
      <c r="BQ85" s="198" t="s">
        <v>2088</v>
      </c>
      <c r="BR85" s="198" t="s">
        <v>2432</v>
      </c>
      <c r="BS85" s="198" t="s">
        <v>1553</v>
      </c>
      <c r="BT85" s="198" t="s">
        <v>2450</v>
      </c>
      <c r="BU85" s="198" t="s">
        <v>374</v>
      </c>
      <c r="BV85" s="198" t="s">
        <v>374</v>
      </c>
      <c r="BW85" s="198" t="s">
        <v>140</v>
      </c>
      <c r="BX85" s="198" t="s">
        <v>254</v>
      </c>
      <c r="BY85" s="198"/>
      <c r="BZ85" s="198"/>
      <c r="CA85" s="198"/>
      <c r="CB85" s="198"/>
      <c r="CC85" s="198"/>
      <c r="CD85" s="198"/>
      <c r="CE85" s="261"/>
    </row>
    <row r="86" spans="1:83" ht="45" customHeight="1" x14ac:dyDescent="0.25">
      <c r="A86" s="73" t="s">
        <v>2451</v>
      </c>
      <c r="B86" s="77">
        <v>1</v>
      </c>
      <c r="C86" s="75" t="s">
        <v>2452</v>
      </c>
      <c r="D86" s="247" t="s">
        <v>85</v>
      </c>
      <c r="E86" s="78" t="s">
        <v>86</v>
      </c>
      <c r="F86" s="78" t="s">
        <v>487</v>
      </c>
      <c r="G86" s="78" t="s">
        <v>88</v>
      </c>
      <c r="H86" s="78"/>
      <c r="I86" s="78" t="s">
        <v>2452</v>
      </c>
      <c r="J86" s="78" t="s">
        <v>2453</v>
      </c>
      <c r="K86" s="78"/>
      <c r="L86" s="78" t="s">
        <v>92</v>
      </c>
      <c r="M86" s="78"/>
      <c r="N86" s="78" t="s">
        <v>94</v>
      </c>
      <c r="O86" s="90"/>
      <c r="P86" s="78" t="s">
        <v>2454</v>
      </c>
      <c r="Q86" s="78" t="s">
        <v>2455</v>
      </c>
      <c r="R86" s="90"/>
      <c r="S86" s="78" t="s">
        <v>97</v>
      </c>
      <c r="T86" s="78"/>
      <c r="U86" s="78" t="s">
        <v>346</v>
      </c>
      <c r="V86" s="78"/>
      <c r="W86" s="78"/>
      <c r="X86" s="78"/>
      <c r="Y86" s="78" t="s">
        <v>102</v>
      </c>
      <c r="Z86" s="78" t="s">
        <v>2456</v>
      </c>
      <c r="AA86" s="90"/>
      <c r="AB86" s="78" t="s">
        <v>2457</v>
      </c>
      <c r="AC86" s="78" t="s">
        <v>2457</v>
      </c>
      <c r="AD86" s="78"/>
      <c r="AE86" s="78"/>
      <c r="AF86" s="78" t="s">
        <v>2458</v>
      </c>
      <c r="AG86" s="78"/>
      <c r="AH86" s="78" t="s">
        <v>2459</v>
      </c>
      <c r="AI86" s="78"/>
      <c r="AJ86" s="78"/>
      <c r="AK86" s="78" t="s">
        <v>2460</v>
      </c>
      <c r="AL86" s="78" t="s">
        <v>2461</v>
      </c>
      <c r="AM86" s="78" t="s">
        <v>2462</v>
      </c>
      <c r="AN86" s="78" t="s">
        <v>2463</v>
      </c>
      <c r="AO86" s="78" t="s">
        <v>2464</v>
      </c>
      <c r="AP86" s="78" t="s">
        <v>117</v>
      </c>
      <c r="AQ86" s="78" t="s">
        <v>569</v>
      </c>
      <c r="AR86" s="78" t="s">
        <v>284</v>
      </c>
      <c r="AS86" s="78"/>
      <c r="AT86" s="78" t="s">
        <v>2465</v>
      </c>
      <c r="AU86" s="78"/>
      <c r="AV86" s="78" t="s">
        <v>123</v>
      </c>
      <c r="AW86" s="78" t="s">
        <v>123</v>
      </c>
      <c r="AX86" s="78" t="s">
        <v>124</v>
      </c>
      <c r="AY86" s="78" t="s">
        <v>2466</v>
      </c>
      <c r="AZ86" s="78" t="s">
        <v>2466</v>
      </c>
      <c r="BA86" s="78"/>
      <c r="BB86" s="78"/>
      <c r="BC86" s="78"/>
      <c r="BD86" s="78"/>
      <c r="BE86" s="90"/>
      <c r="BF86" s="78" t="s">
        <v>2467</v>
      </c>
      <c r="BG86" s="78"/>
      <c r="BH86" s="78"/>
      <c r="BI86" s="78"/>
      <c r="BJ86" s="78"/>
      <c r="BK86" s="78"/>
      <c r="BL86" s="78" t="s">
        <v>2468</v>
      </c>
      <c r="BM86" s="78" t="s">
        <v>215</v>
      </c>
      <c r="BN86" s="78" t="s">
        <v>2469</v>
      </c>
      <c r="BO86" s="78" t="s">
        <v>2470</v>
      </c>
      <c r="BP86" s="78" t="s">
        <v>217</v>
      </c>
      <c r="BQ86" s="78"/>
      <c r="BR86" s="78"/>
      <c r="BS86" s="78"/>
      <c r="BT86" s="78"/>
      <c r="BU86" s="78"/>
      <c r="BV86" s="78"/>
      <c r="BW86" s="78"/>
      <c r="BX86" s="78"/>
      <c r="BY86" s="78" t="s">
        <v>2471</v>
      </c>
      <c r="BZ86" s="78" t="s">
        <v>2472</v>
      </c>
      <c r="CA86" s="78" t="s">
        <v>2473</v>
      </c>
      <c r="CB86" s="78" t="s">
        <v>145</v>
      </c>
      <c r="CC86" s="78" t="s">
        <v>146</v>
      </c>
      <c r="CD86" s="78" t="s">
        <v>2474</v>
      </c>
      <c r="CE86" s="161"/>
    </row>
    <row r="87" spans="1:83" ht="45" customHeight="1" x14ac:dyDescent="0.25">
      <c r="A87" s="79" t="s">
        <v>2451</v>
      </c>
      <c r="B87" s="80">
        <v>2</v>
      </c>
      <c r="C87" s="81" t="s">
        <v>2475</v>
      </c>
      <c r="D87" s="248" t="s">
        <v>85</v>
      </c>
      <c r="E87" s="82" t="s">
        <v>86</v>
      </c>
      <c r="F87" s="82" t="s">
        <v>487</v>
      </c>
      <c r="G87" s="82" t="s">
        <v>88</v>
      </c>
      <c r="H87" s="82" t="s">
        <v>89</v>
      </c>
      <c r="I87" s="82" t="s">
        <v>2475</v>
      </c>
      <c r="J87" s="82" t="s">
        <v>2476</v>
      </c>
      <c r="K87" s="82" t="s">
        <v>136</v>
      </c>
      <c r="L87" s="82" t="s">
        <v>377</v>
      </c>
      <c r="M87" s="82" t="s">
        <v>1456</v>
      </c>
      <c r="N87" s="82" t="s">
        <v>94</v>
      </c>
      <c r="O87" s="91"/>
      <c r="P87" s="82" t="s">
        <v>2454</v>
      </c>
      <c r="Q87" s="82" t="s">
        <v>2455</v>
      </c>
      <c r="R87" s="91"/>
      <c r="S87" s="82" t="s">
        <v>97</v>
      </c>
      <c r="T87" s="82" t="s">
        <v>2477</v>
      </c>
      <c r="U87" s="82" t="s">
        <v>2478</v>
      </c>
      <c r="V87" s="82" t="s">
        <v>2479</v>
      </c>
      <c r="W87" s="82" t="s">
        <v>2480</v>
      </c>
      <c r="X87" s="82" t="s">
        <v>155</v>
      </c>
      <c r="Y87" s="82" t="s">
        <v>102</v>
      </c>
      <c r="Z87" s="82" t="s">
        <v>2481</v>
      </c>
      <c r="AA87" s="91"/>
      <c r="AB87" s="82" t="s">
        <v>2482</v>
      </c>
      <c r="AC87" s="82" t="s">
        <v>2482</v>
      </c>
      <c r="AD87" s="82" t="s">
        <v>2483</v>
      </c>
      <c r="AE87" s="82" t="s">
        <v>2484</v>
      </c>
      <c r="AF87" s="82" t="s">
        <v>2485</v>
      </c>
      <c r="AG87" s="82" t="s">
        <v>2485</v>
      </c>
      <c r="AH87" s="82" t="s">
        <v>2486</v>
      </c>
      <c r="AI87" s="82" t="s">
        <v>2487</v>
      </c>
      <c r="AJ87" s="82" t="s">
        <v>136</v>
      </c>
      <c r="AK87" s="82" t="s">
        <v>2488</v>
      </c>
      <c r="AL87" s="82" t="s">
        <v>2461</v>
      </c>
      <c r="AM87" s="82" t="s">
        <v>2489</v>
      </c>
      <c r="AN87" s="82" t="s">
        <v>2490</v>
      </c>
      <c r="AO87" s="82" t="s">
        <v>2491</v>
      </c>
      <c r="AP87" s="82" t="s">
        <v>117</v>
      </c>
      <c r="AQ87" s="82" t="s">
        <v>569</v>
      </c>
      <c r="AR87" s="82" t="s">
        <v>119</v>
      </c>
      <c r="AS87" s="82" t="s">
        <v>899</v>
      </c>
      <c r="AT87" s="82" t="s">
        <v>2492</v>
      </c>
      <c r="AU87" s="82" t="s">
        <v>2493</v>
      </c>
      <c r="AV87" s="82" t="s">
        <v>123</v>
      </c>
      <c r="AW87" s="82" t="s">
        <v>123</v>
      </c>
      <c r="AX87" s="82" t="s">
        <v>124</v>
      </c>
      <c r="AY87" s="82" t="s">
        <v>2324</v>
      </c>
      <c r="AZ87" s="82" t="s">
        <v>2324</v>
      </c>
      <c r="BA87" s="82" t="s">
        <v>171</v>
      </c>
      <c r="BB87" s="82" t="s">
        <v>290</v>
      </c>
      <c r="BC87" s="82" t="s">
        <v>2494</v>
      </c>
      <c r="BD87" s="82" t="s">
        <v>2495</v>
      </c>
      <c r="BE87" s="91"/>
      <c r="BF87" s="82" t="s">
        <v>2496</v>
      </c>
      <c r="BG87" s="82"/>
      <c r="BH87" s="82"/>
      <c r="BI87" s="82"/>
      <c r="BJ87" s="82"/>
      <c r="BK87" s="82"/>
      <c r="BL87" s="82" t="s">
        <v>2497</v>
      </c>
      <c r="BM87" s="82" t="s">
        <v>215</v>
      </c>
      <c r="BN87" s="82" t="s">
        <v>2498</v>
      </c>
      <c r="BO87" s="82" t="s">
        <v>2499</v>
      </c>
      <c r="BP87" s="82" t="s">
        <v>135</v>
      </c>
      <c r="BQ87" s="82" t="s">
        <v>2461</v>
      </c>
      <c r="BR87" s="82" t="s">
        <v>2500</v>
      </c>
      <c r="BS87" s="82" t="s">
        <v>518</v>
      </c>
      <c r="BT87" s="82" t="s">
        <v>2501</v>
      </c>
      <c r="BU87" s="82" t="s">
        <v>139</v>
      </c>
      <c r="BV87" s="82" t="s">
        <v>139</v>
      </c>
      <c r="BW87" s="82" t="s">
        <v>253</v>
      </c>
      <c r="BX87" s="82" t="s">
        <v>182</v>
      </c>
      <c r="BY87" s="82" t="s">
        <v>2502</v>
      </c>
      <c r="BZ87" s="82" t="s">
        <v>2503</v>
      </c>
      <c r="CA87" s="82" t="s">
        <v>2504</v>
      </c>
      <c r="CB87" s="82" t="s">
        <v>145</v>
      </c>
      <c r="CC87" s="82" t="s">
        <v>146</v>
      </c>
      <c r="CD87" s="82" t="s">
        <v>2505</v>
      </c>
      <c r="CE87" s="162"/>
    </row>
    <row r="88" spans="1:83" ht="45" customHeight="1" x14ac:dyDescent="0.25">
      <c r="A88" s="79" t="s">
        <v>2451</v>
      </c>
      <c r="B88" s="80">
        <v>3</v>
      </c>
      <c r="C88" s="81" t="s">
        <v>2506</v>
      </c>
      <c r="D88" s="248" t="s">
        <v>85</v>
      </c>
      <c r="E88" s="82" t="s">
        <v>86</v>
      </c>
      <c r="F88" s="82" t="s">
        <v>487</v>
      </c>
      <c r="G88" s="82" t="s">
        <v>88</v>
      </c>
      <c r="H88" s="82" t="s">
        <v>89</v>
      </c>
      <c r="I88" s="82" t="s">
        <v>2506</v>
      </c>
      <c r="J88" s="82" t="s">
        <v>2507</v>
      </c>
      <c r="K88" s="82" t="s">
        <v>136</v>
      </c>
      <c r="L88" s="82" t="s">
        <v>343</v>
      </c>
      <c r="M88" s="82" t="s">
        <v>2508</v>
      </c>
      <c r="N88" s="82" t="s">
        <v>94</v>
      </c>
      <c r="O88" s="91"/>
      <c r="P88" s="82" t="s">
        <v>2454</v>
      </c>
      <c r="Q88" s="82" t="s">
        <v>2455</v>
      </c>
      <c r="R88" s="91"/>
      <c r="S88" s="82" t="s">
        <v>97</v>
      </c>
      <c r="T88" s="82" t="s">
        <v>2509</v>
      </c>
      <c r="U88" s="82" t="s">
        <v>2510</v>
      </c>
      <c r="V88" s="82" t="s">
        <v>2511</v>
      </c>
      <c r="W88" s="82" t="s">
        <v>2512</v>
      </c>
      <c r="X88" s="82" t="s">
        <v>383</v>
      </c>
      <c r="Y88" s="82" t="s">
        <v>102</v>
      </c>
      <c r="Z88" s="82" t="s">
        <v>2481</v>
      </c>
      <c r="AA88" s="91"/>
      <c r="AB88" s="82" t="s">
        <v>2513</v>
      </c>
      <c r="AC88" s="82" t="s">
        <v>2513</v>
      </c>
      <c r="AD88" s="82" t="s">
        <v>2514</v>
      </c>
      <c r="AE88" s="82" t="s">
        <v>2515</v>
      </c>
      <c r="AF88" s="82" t="s">
        <v>2516</v>
      </c>
      <c r="AG88" s="82" t="s">
        <v>2517</v>
      </c>
      <c r="AH88" s="82" t="s">
        <v>2518</v>
      </c>
      <c r="AI88" s="82" t="s">
        <v>2519</v>
      </c>
      <c r="AJ88" s="82" t="s">
        <v>136</v>
      </c>
      <c r="AK88" s="82" t="s">
        <v>2520</v>
      </c>
      <c r="AL88" s="82" t="s">
        <v>2461</v>
      </c>
      <c r="AM88" s="82" t="s">
        <v>2521</v>
      </c>
      <c r="AN88" s="82" t="s">
        <v>2522</v>
      </c>
      <c r="AO88" s="82" t="s">
        <v>2491</v>
      </c>
      <c r="AP88" s="82" t="s">
        <v>117</v>
      </c>
      <c r="AQ88" s="82" t="s">
        <v>569</v>
      </c>
      <c r="AR88" s="82" t="s">
        <v>119</v>
      </c>
      <c r="AS88" s="82"/>
      <c r="AT88" s="82" t="s">
        <v>1287</v>
      </c>
      <c r="AU88" s="82" t="s">
        <v>136</v>
      </c>
      <c r="AV88" s="82" t="s">
        <v>123</v>
      </c>
      <c r="AW88" s="82" t="s">
        <v>124</v>
      </c>
      <c r="AX88" s="82" t="s">
        <v>124</v>
      </c>
      <c r="AY88" s="82" t="s">
        <v>1516</v>
      </c>
      <c r="AZ88" s="82" t="s">
        <v>2523</v>
      </c>
      <c r="BA88" s="82" t="s">
        <v>629</v>
      </c>
      <c r="BB88" s="82" t="s">
        <v>2524</v>
      </c>
      <c r="BC88" s="82" t="s">
        <v>2525</v>
      </c>
      <c r="BD88" s="82" t="s">
        <v>2526</v>
      </c>
      <c r="BE88" s="91"/>
      <c r="BF88" s="82"/>
      <c r="BG88" s="82"/>
      <c r="BH88" s="82"/>
      <c r="BI88" s="82"/>
      <c r="BJ88" s="82"/>
      <c r="BK88" s="82"/>
      <c r="BL88" s="82" t="s">
        <v>2527</v>
      </c>
      <c r="BM88" s="82" t="s">
        <v>215</v>
      </c>
      <c r="BN88" s="82" t="s">
        <v>215</v>
      </c>
      <c r="BO88" s="82" t="s">
        <v>2528</v>
      </c>
      <c r="BP88" s="82" t="s">
        <v>217</v>
      </c>
      <c r="BQ88" s="82" t="s">
        <v>2461</v>
      </c>
      <c r="BR88" s="82" t="s">
        <v>136</v>
      </c>
      <c r="BS88" s="82" t="s">
        <v>405</v>
      </c>
      <c r="BT88" s="82" t="s">
        <v>179</v>
      </c>
      <c r="BU88" s="82" t="s">
        <v>139</v>
      </c>
      <c r="BV88" s="82" t="s">
        <v>636</v>
      </c>
      <c r="BW88" s="82" t="s">
        <v>253</v>
      </c>
      <c r="BX88" s="82" t="s">
        <v>1452</v>
      </c>
      <c r="BY88" s="82" t="s">
        <v>2529</v>
      </c>
      <c r="BZ88" s="82" t="s">
        <v>2530</v>
      </c>
      <c r="CA88" s="82" t="s">
        <v>2531</v>
      </c>
      <c r="CB88" s="82" t="s">
        <v>145</v>
      </c>
      <c r="CC88" s="82" t="s">
        <v>146</v>
      </c>
      <c r="CD88" s="82" t="s">
        <v>2532</v>
      </c>
      <c r="CE88" s="162"/>
    </row>
    <row r="89" spans="1:83" ht="45" customHeight="1" x14ac:dyDescent="0.25">
      <c r="A89" s="79" t="s">
        <v>2451</v>
      </c>
      <c r="B89" s="80">
        <v>4</v>
      </c>
      <c r="C89" s="81" t="s">
        <v>2533</v>
      </c>
      <c r="D89" s="248" t="s">
        <v>85</v>
      </c>
      <c r="E89" s="82" t="s">
        <v>86</v>
      </c>
      <c r="F89" s="82" t="s">
        <v>487</v>
      </c>
      <c r="G89" s="82" t="s">
        <v>88</v>
      </c>
      <c r="H89" s="82" t="s">
        <v>89</v>
      </c>
      <c r="I89" s="82" t="s">
        <v>2533</v>
      </c>
      <c r="J89" s="82" t="s">
        <v>2534</v>
      </c>
      <c r="K89" s="82" t="s">
        <v>2534</v>
      </c>
      <c r="L89" s="82" t="s">
        <v>180</v>
      </c>
      <c r="M89" s="82" t="s">
        <v>2535</v>
      </c>
      <c r="N89" s="82" t="s">
        <v>94</v>
      </c>
      <c r="O89" s="91"/>
      <c r="P89" s="82" t="s">
        <v>2454</v>
      </c>
      <c r="Q89" s="82" t="s">
        <v>2455</v>
      </c>
      <c r="R89" s="91"/>
      <c r="S89" s="82" t="s">
        <v>97</v>
      </c>
      <c r="T89" s="82"/>
      <c r="U89" s="82" t="s">
        <v>2536</v>
      </c>
      <c r="V89" s="82" t="s">
        <v>2537</v>
      </c>
      <c r="W89" s="82" t="s">
        <v>2538</v>
      </c>
      <c r="X89" s="82" t="s">
        <v>155</v>
      </c>
      <c r="Y89" s="82" t="s">
        <v>102</v>
      </c>
      <c r="Z89" s="82" t="s">
        <v>2481</v>
      </c>
      <c r="AA89" s="91"/>
      <c r="AB89" s="82" t="s">
        <v>2539</v>
      </c>
      <c r="AC89" s="82" t="s">
        <v>2539</v>
      </c>
      <c r="AD89" s="82" t="s">
        <v>2540</v>
      </c>
      <c r="AE89" s="82" t="s">
        <v>2541</v>
      </c>
      <c r="AF89" s="82" t="s">
        <v>2542</v>
      </c>
      <c r="AG89" s="82" t="s">
        <v>2542</v>
      </c>
      <c r="AH89" s="82" t="s">
        <v>2543</v>
      </c>
      <c r="AI89" s="82" t="s">
        <v>2544</v>
      </c>
      <c r="AJ89" s="82"/>
      <c r="AK89" s="82" t="s">
        <v>2545</v>
      </c>
      <c r="AL89" s="82" t="s">
        <v>2461</v>
      </c>
      <c r="AM89" s="82" t="s">
        <v>2546</v>
      </c>
      <c r="AN89" s="82" t="s">
        <v>2547</v>
      </c>
      <c r="AO89" s="82" t="s">
        <v>2491</v>
      </c>
      <c r="AP89" s="82" t="s">
        <v>117</v>
      </c>
      <c r="AQ89" s="82" t="s">
        <v>2548</v>
      </c>
      <c r="AR89" s="82" t="s">
        <v>119</v>
      </c>
      <c r="AS89" s="82" t="s">
        <v>2549</v>
      </c>
      <c r="AT89" s="82" t="s">
        <v>1287</v>
      </c>
      <c r="AU89" s="82" t="s">
        <v>123</v>
      </c>
      <c r="AV89" s="82" t="s">
        <v>123</v>
      </c>
      <c r="AW89" s="82" t="s">
        <v>124</v>
      </c>
      <c r="AX89" s="82" t="s">
        <v>124</v>
      </c>
      <c r="AY89" s="82" t="s">
        <v>2550</v>
      </c>
      <c r="AZ89" s="82" t="s">
        <v>2551</v>
      </c>
      <c r="BA89" s="82" t="s">
        <v>171</v>
      </c>
      <c r="BB89" s="82" t="s">
        <v>290</v>
      </c>
      <c r="BC89" s="82" t="s">
        <v>2552</v>
      </c>
      <c r="BD89" s="82" t="s">
        <v>2553</v>
      </c>
      <c r="BE89" s="91"/>
      <c r="BF89" s="82"/>
      <c r="BG89" s="82" t="s">
        <v>1355</v>
      </c>
      <c r="BH89" s="82"/>
      <c r="BI89" s="82"/>
      <c r="BJ89" s="82" t="s">
        <v>124</v>
      </c>
      <c r="BK89" s="82"/>
      <c r="BL89" s="82" t="s">
        <v>368</v>
      </c>
      <c r="BM89" s="82" t="s">
        <v>215</v>
      </c>
      <c r="BN89" s="82" t="s">
        <v>133</v>
      </c>
      <c r="BO89" s="82" t="s">
        <v>2554</v>
      </c>
      <c r="BP89" s="82" t="s">
        <v>217</v>
      </c>
      <c r="BQ89" s="82" t="s">
        <v>2461</v>
      </c>
      <c r="BR89" s="82"/>
      <c r="BS89" s="82" t="s">
        <v>993</v>
      </c>
      <c r="BT89" s="82" t="s">
        <v>179</v>
      </c>
      <c r="BU89" s="82" t="s">
        <v>139</v>
      </c>
      <c r="BV89" s="82" t="s">
        <v>139</v>
      </c>
      <c r="BW89" s="82" t="s">
        <v>140</v>
      </c>
      <c r="BX89" s="82" t="s">
        <v>182</v>
      </c>
      <c r="BY89" s="82"/>
      <c r="BZ89" s="82"/>
      <c r="CA89" s="82"/>
      <c r="CB89" s="82"/>
      <c r="CC89" s="82"/>
      <c r="CD89" s="82"/>
      <c r="CE89" s="162"/>
    </row>
    <row r="90" spans="1:83" ht="45" customHeight="1" x14ac:dyDescent="0.25">
      <c r="A90" s="79" t="s">
        <v>2451</v>
      </c>
      <c r="B90" s="80">
        <v>5</v>
      </c>
      <c r="C90" s="81" t="s">
        <v>2555</v>
      </c>
      <c r="D90" s="248" t="s">
        <v>85</v>
      </c>
      <c r="E90" s="82" t="s">
        <v>86</v>
      </c>
      <c r="F90" s="82" t="s">
        <v>487</v>
      </c>
      <c r="G90" s="82" t="s">
        <v>88</v>
      </c>
      <c r="H90" s="82" t="s">
        <v>89</v>
      </c>
      <c r="I90" s="82" t="s">
        <v>2555</v>
      </c>
      <c r="J90" s="82" t="s">
        <v>2556</v>
      </c>
      <c r="K90" s="82" t="s">
        <v>136</v>
      </c>
      <c r="L90" s="82" t="s">
        <v>150</v>
      </c>
      <c r="M90" s="82" t="s">
        <v>2557</v>
      </c>
      <c r="N90" s="82" t="s">
        <v>94</v>
      </c>
      <c r="O90" s="91"/>
      <c r="P90" s="82" t="s">
        <v>2454</v>
      </c>
      <c r="Q90" s="82" t="s">
        <v>2455</v>
      </c>
      <c r="R90" s="91"/>
      <c r="S90" s="82" t="s">
        <v>97</v>
      </c>
      <c r="T90" s="82" t="s">
        <v>2558</v>
      </c>
      <c r="U90" s="82" t="s">
        <v>2559</v>
      </c>
      <c r="V90" s="82" t="s">
        <v>2560</v>
      </c>
      <c r="W90" s="82" t="s">
        <v>2561</v>
      </c>
      <c r="X90" s="82" t="s">
        <v>155</v>
      </c>
      <c r="Y90" s="82" t="s">
        <v>102</v>
      </c>
      <c r="Z90" s="82" t="s">
        <v>2481</v>
      </c>
      <c r="AA90" s="91"/>
      <c r="AB90" s="82" t="s">
        <v>2562</v>
      </c>
      <c r="AC90" s="82" t="s">
        <v>2562</v>
      </c>
      <c r="AD90" s="82"/>
      <c r="AE90" s="82"/>
      <c r="AF90" s="82" t="s">
        <v>2563</v>
      </c>
      <c r="AG90" s="82" t="s">
        <v>2563</v>
      </c>
      <c r="AH90" s="82" t="s">
        <v>2564</v>
      </c>
      <c r="AI90" s="82" t="s">
        <v>2565</v>
      </c>
      <c r="AJ90" s="82"/>
      <c r="AK90" s="82" t="s">
        <v>2566</v>
      </c>
      <c r="AL90" s="82" t="s">
        <v>2461</v>
      </c>
      <c r="AM90" s="82" t="s">
        <v>2567</v>
      </c>
      <c r="AN90" s="82" t="s">
        <v>2568</v>
      </c>
      <c r="AO90" s="82" t="s">
        <v>2491</v>
      </c>
      <c r="AP90" s="82" t="s">
        <v>117</v>
      </c>
      <c r="AQ90" s="82" t="s">
        <v>118</v>
      </c>
      <c r="AR90" s="82" t="s">
        <v>119</v>
      </c>
      <c r="AS90" s="82" t="s">
        <v>732</v>
      </c>
      <c r="AT90" s="82" t="s">
        <v>2569</v>
      </c>
      <c r="AU90" s="82" t="s">
        <v>1630</v>
      </c>
      <c r="AV90" s="82" t="s">
        <v>123</v>
      </c>
      <c r="AW90" s="82" t="s">
        <v>124</v>
      </c>
      <c r="AX90" s="82" t="s">
        <v>124</v>
      </c>
      <c r="AY90" s="82" t="s">
        <v>2055</v>
      </c>
      <c r="AZ90" s="82" t="s">
        <v>2055</v>
      </c>
      <c r="BA90" s="82" t="s">
        <v>2570</v>
      </c>
      <c r="BB90" s="82" t="s">
        <v>2571</v>
      </c>
      <c r="BC90" s="82" t="s">
        <v>2572</v>
      </c>
      <c r="BD90" s="82" t="s">
        <v>2573</v>
      </c>
      <c r="BE90" s="91"/>
      <c r="BF90" s="82" t="s">
        <v>2574</v>
      </c>
      <c r="BG90" s="82"/>
      <c r="BH90" s="82"/>
      <c r="BI90" s="82"/>
      <c r="BJ90" s="82"/>
      <c r="BK90" s="82"/>
      <c r="BL90" s="82" t="s">
        <v>2575</v>
      </c>
      <c r="BM90" s="82" t="s">
        <v>2576</v>
      </c>
      <c r="BN90" s="82"/>
      <c r="BO90" s="82" t="s">
        <v>2577</v>
      </c>
      <c r="BP90" s="82" t="s">
        <v>135</v>
      </c>
      <c r="BQ90" s="82" t="s">
        <v>2461</v>
      </c>
      <c r="BR90" s="82" t="s">
        <v>136</v>
      </c>
      <c r="BS90" s="82" t="s">
        <v>1389</v>
      </c>
      <c r="BT90" s="82" t="s">
        <v>2578</v>
      </c>
      <c r="BU90" s="82" t="s">
        <v>139</v>
      </c>
      <c r="BV90" s="82" t="s">
        <v>139</v>
      </c>
      <c r="BW90" s="82" t="s">
        <v>253</v>
      </c>
      <c r="BX90" s="82" t="s">
        <v>182</v>
      </c>
      <c r="BY90" s="82"/>
      <c r="BZ90" s="82"/>
      <c r="CA90" s="82"/>
      <c r="CB90" s="82"/>
      <c r="CC90" s="82"/>
      <c r="CD90" s="82"/>
      <c r="CE90" s="162"/>
    </row>
    <row r="91" spans="1:83" ht="45" customHeight="1" x14ac:dyDescent="0.25">
      <c r="A91" s="79" t="s">
        <v>2451</v>
      </c>
      <c r="B91" s="80">
        <v>6</v>
      </c>
      <c r="C91" s="81" t="s">
        <v>2579</v>
      </c>
      <c r="D91" s="248" t="s">
        <v>85</v>
      </c>
      <c r="E91" s="82" t="s">
        <v>86</v>
      </c>
      <c r="F91" s="82" t="s">
        <v>487</v>
      </c>
      <c r="G91" s="82" t="s">
        <v>88</v>
      </c>
      <c r="H91" s="82" t="s">
        <v>89</v>
      </c>
      <c r="I91" s="82" t="s">
        <v>2579</v>
      </c>
      <c r="J91" s="82" t="s">
        <v>2580</v>
      </c>
      <c r="K91" s="82" t="s">
        <v>136</v>
      </c>
      <c r="L91" s="82" t="s">
        <v>305</v>
      </c>
      <c r="M91" s="82" t="s">
        <v>2581</v>
      </c>
      <c r="N91" s="82" t="s">
        <v>94</v>
      </c>
      <c r="O91" s="91"/>
      <c r="P91" s="82" t="s">
        <v>2454</v>
      </c>
      <c r="Q91" s="82" t="s">
        <v>2455</v>
      </c>
      <c r="R91" s="91"/>
      <c r="S91" s="82" t="s">
        <v>97</v>
      </c>
      <c r="T91" s="82" t="s">
        <v>2582</v>
      </c>
      <c r="U91" s="82" t="s">
        <v>346</v>
      </c>
      <c r="V91" s="82"/>
      <c r="W91" s="82"/>
      <c r="X91" s="82"/>
      <c r="Y91" s="82" t="s">
        <v>102</v>
      </c>
      <c r="Z91" s="82" t="s">
        <v>2481</v>
      </c>
      <c r="AA91" s="91"/>
      <c r="AB91" s="82"/>
      <c r="AC91" s="82"/>
      <c r="AD91" s="82"/>
      <c r="AE91" s="82"/>
      <c r="AF91" s="82"/>
      <c r="AG91" s="82"/>
      <c r="AH91" s="82"/>
      <c r="AI91" s="82"/>
      <c r="AJ91" s="82"/>
      <c r="AK91" s="82" t="s">
        <v>2583</v>
      </c>
      <c r="AL91" s="82" t="s">
        <v>2461</v>
      </c>
      <c r="AM91" s="82" t="s">
        <v>2584</v>
      </c>
      <c r="AN91" s="82" t="s">
        <v>2585</v>
      </c>
      <c r="AO91" s="82" t="s">
        <v>2586</v>
      </c>
      <c r="AP91" s="82" t="s">
        <v>117</v>
      </c>
      <c r="AQ91" s="82" t="s">
        <v>118</v>
      </c>
      <c r="AR91" s="82" t="s">
        <v>119</v>
      </c>
      <c r="AS91" s="82" t="s">
        <v>1016</v>
      </c>
      <c r="AT91" s="82" t="s">
        <v>598</v>
      </c>
      <c r="AU91" s="82" t="s">
        <v>136</v>
      </c>
      <c r="AV91" s="82" t="s">
        <v>123</v>
      </c>
      <c r="AW91" s="82" t="s">
        <v>124</v>
      </c>
      <c r="AX91" s="82" t="s">
        <v>124</v>
      </c>
      <c r="AY91" s="82" t="s">
        <v>1516</v>
      </c>
      <c r="AZ91" s="82" t="s">
        <v>2587</v>
      </c>
      <c r="BA91" s="82" t="s">
        <v>171</v>
      </c>
      <c r="BB91" s="82" t="s">
        <v>2588</v>
      </c>
      <c r="BC91" s="82" t="s">
        <v>2589</v>
      </c>
      <c r="BD91" s="82" t="s">
        <v>2590</v>
      </c>
      <c r="BE91" s="91"/>
      <c r="BF91" s="82" t="s">
        <v>2591</v>
      </c>
      <c r="BG91" s="82"/>
      <c r="BH91" s="82"/>
      <c r="BI91" s="82"/>
      <c r="BJ91" s="82"/>
      <c r="BK91" s="82"/>
      <c r="BL91" s="82" t="s">
        <v>2468</v>
      </c>
      <c r="BM91" s="82" t="s">
        <v>2469</v>
      </c>
      <c r="BN91" s="82" t="s">
        <v>215</v>
      </c>
      <c r="BO91" s="82" t="s">
        <v>2592</v>
      </c>
      <c r="BP91" s="82" t="s">
        <v>217</v>
      </c>
      <c r="BQ91" s="82" t="s">
        <v>2461</v>
      </c>
      <c r="BR91" s="82" t="s">
        <v>123</v>
      </c>
      <c r="BS91" s="82" t="s">
        <v>2593</v>
      </c>
      <c r="BT91" s="82" t="s">
        <v>179</v>
      </c>
      <c r="BU91" s="82" t="s">
        <v>139</v>
      </c>
      <c r="BV91" s="82" t="s">
        <v>139</v>
      </c>
      <c r="BW91" s="82" t="s">
        <v>253</v>
      </c>
      <c r="BX91" s="82" t="s">
        <v>2377</v>
      </c>
      <c r="BY91" s="82"/>
      <c r="BZ91" s="82"/>
      <c r="CA91" s="82"/>
      <c r="CB91" s="82"/>
      <c r="CC91" s="82"/>
      <c r="CD91" s="82"/>
      <c r="CE91" s="162"/>
    </row>
    <row r="92" spans="1:83" ht="45" customHeight="1" x14ac:dyDescent="0.25">
      <c r="A92" s="79" t="s">
        <v>2451</v>
      </c>
      <c r="B92" s="80">
        <v>7</v>
      </c>
      <c r="C92" s="81" t="s">
        <v>2594</v>
      </c>
      <c r="D92" s="248" t="s">
        <v>85</v>
      </c>
      <c r="E92" s="82" t="s">
        <v>86</v>
      </c>
      <c r="F92" s="82" t="s">
        <v>487</v>
      </c>
      <c r="G92" s="82" t="s">
        <v>88</v>
      </c>
      <c r="H92" s="82" t="s">
        <v>89</v>
      </c>
      <c r="I92" s="82" t="s">
        <v>2594</v>
      </c>
      <c r="J92" s="82" t="s">
        <v>2595</v>
      </c>
      <c r="K92" s="82" t="s">
        <v>136</v>
      </c>
      <c r="L92" s="82" t="s">
        <v>1155</v>
      </c>
      <c r="M92" s="82" t="s">
        <v>225</v>
      </c>
      <c r="N92" s="82" t="s">
        <v>94</v>
      </c>
      <c r="O92" s="91"/>
      <c r="P92" s="82" t="s">
        <v>2454</v>
      </c>
      <c r="Q92" s="82" t="s">
        <v>2455</v>
      </c>
      <c r="R92" s="91"/>
      <c r="S92" s="82" t="s">
        <v>97</v>
      </c>
      <c r="T92" s="82"/>
      <c r="U92" s="82" t="s">
        <v>2596</v>
      </c>
      <c r="V92" s="82" t="s">
        <v>2597</v>
      </c>
      <c r="W92" s="82" t="s">
        <v>2598</v>
      </c>
      <c r="X92" s="82" t="s">
        <v>155</v>
      </c>
      <c r="Y92" s="82" t="s">
        <v>102</v>
      </c>
      <c r="Z92" s="82" t="s">
        <v>2481</v>
      </c>
      <c r="AA92" s="91"/>
      <c r="AB92" s="82" t="s">
        <v>2599</v>
      </c>
      <c r="AC92" s="82" t="s">
        <v>2599</v>
      </c>
      <c r="AD92" s="82"/>
      <c r="AE92" s="82"/>
      <c r="AF92" s="82" t="s">
        <v>2600</v>
      </c>
      <c r="AG92" s="82" t="s">
        <v>2600</v>
      </c>
      <c r="AH92" s="82" t="s">
        <v>2601</v>
      </c>
      <c r="AI92" s="82" t="s">
        <v>2602</v>
      </c>
      <c r="AJ92" s="82" t="s">
        <v>136</v>
      </c>
      <c r="AK92" s="82" t="s">
        <v>2603</v>
      </c>
      <c r="AL92" s="82" t="s">
        <v>2461</v>
      </c>
      <c r="AM92" s="82" t="s">
        <v>2604</v>
      </c>
      <c r="AN92" s="82" t="s">
        <v>2605</v>
      </c>
      <c r="AO92" s="82" t="s">
        <v>2606</v>
      </c>
      <c r="AP92" s="82" t="s">
        <v>2607</v>
      </c>
      <c r="AQ92" s="82"/>
      <c r="AR92" s="82" t="s">
        <v>119</v>
      </c>
      <c r="AS92" s="82" t="s">
        <v>430</v>
      </c>
      <c r="AT92" s="82" t="s">
        <v>535</v>
      </c>
      <c r="AU92" s="82" t="s">
        <v>2608</v>
      </c>
      <c r="AV92" s="82" t="s">
        <v>123</v>
      </c>
      <c r="AW92" s="82" t="s">
        <v>124</v>
      </c>
      <c r="AX92" s="82" t="s">
        <v>124</v>
      </c>
      <c r="AY92" s="82" t="s">
        <v>2609</v>
      </c>
      <c r="AZ92" s="82" t="s">
        <v>2610</v>
      </c>
      <c r="BA92" s="82" t="s">
        <v>2611</v>
      </c>
      <c r="BB92" s="82" t="s">
        <v>2612</v>
      </c>
      <c r="BC92" s="82" t="s">
        <v>2613</v>
      </c>
      <c r="BD92" s="82" t="s">
        <v>2614</v>
      </c>
      <c r="BE92" s="91"/>
      <c r="BF92" s="82" t="s">
        <v>2615</v>
      </c>
      <c r="BG92" s="82"/>
      <c r="BH92" s="82"/>
      <c r="BI92" s="82"/>
      <c r="BJ92" s="82"/>
      <c r="BK92" s="82"/>
      <c r="BL92" s="82" t="s">
        <v>2616</v>
      </c>
      <c r="BM92" s="82" t="s">
        <v>2469</v>
      </c>
      <c r="BN92" s="82" t="s">
        <v>215</v>
      </c>
      <c r="BO92" s="82" t="s">
        <v>2617</v>
      </c>
      <c r="BP92" s="82" t="s">
        <v>217</v>
      </c>
      <c r="BQ92" s="82" t="s">
        <v>2461</v>
      </c>
      <c r="BR92" s="82" t="s">
        <v>2618</v>
      </c>
      <c r="BS92" s="82" t="s">
        <v>296</v>
      </c>
      <c r="BT92" s="82" t="s">
        <v>2619</v>
      </c>
      <c r="BU92" s="82" t="s">
        <v>139</v>
      </c>
      <c r="BV92" s="82" t="s">
        <v>853</v>
      </c>
      <c r="BW92" s="82" t="s">
        <v>140</v>
      </c>
      <c r="BX92" s="82" t="s">
        <v>182</v>
      </c>
      <c r="BY92" s="82"/>
      <c r="BZ92" s="82"/>
      <c r="CA92" s="82"/>
      <c r="CB92" s="82"/>
      <c r="CC92" s="82"/>
      <c r="CD92" s="82"/>
      <c r="CE92" s="162"/>
    </row>
    <row r="93" spans="1:83" ht="45" customHeight="1" x14ac:dyDescent="0.25">
      <c r="A93" s="79" t="s">
        <v>2451</v>
      </c>
      <c r="B93" s="80">
        <v>8</v>
      </c>
      <c r="C93" s="81" t="s">
        <v>2620</v>
      </c>
      <c r="D93" s="248" t="s">
        <v>85</v>
      </c>
      <c r="E93" s="82" t="s">
        <v>86</v>
      </c>
      <c r="F93" s="82" t="s">
        <v>487</v>
      </c>
      <c r="G93" s="82" t="s">
        <v>88</v>
      </c>
      <c r="H93" s="82" t="s">
        <v>261</v>
      </c>
      <c r="I93" s="82" t="s">
        <v>2620</v>
      </c>
      <c r="J93" s="82" t="s">
        <v>2621</v>
      </c>
      <c r="K93" s="82" t="s">
        <v>136</v>
      </c>
      <c r="L93" s="82" t="s">
        <v>92</v>
      </c>
      <c r="M93" s="82" t="s">
        <v>2622</v>
      </c>
      <c r="N93" s="82" t="s">
        <v>94</v>
      </c>
      <c r="O93" s="91"/>
      <c r="P93" s="82" t="s">
        <v>2454</v>
      </c>
      <c r="Q93" s="82" t="s">
        <v>2455</v>
      </c>
      <c r="R93" s="91"/>
      <c r="S93" s="82" t="s">
        <v>97</v>
      </c>
      <c r="T93" s="82" t="s">
        <v>2623</v>
      </c>
      <c r="U93" s="82" t="s">
        <v>2624</v>
      </c>
      <c r="V93" s="82" t="s">
        <v>2625</v>
      </c>
      <c r="W93" s="82" t="s">
        <v>136</v>
      </c>
      <c r="X93" s="82" t="s">
        <v>155</v>
      </c>
      <c r="Y93" s="82" t="s">
        <v>102</v>
      </c>
      <c r="Z93" s="82" t="s">
        <v>2626</v>
      </c>
      <c r="AA93" s="91"/>
      <c r="AB93" s="82" t="s">
        <v>2627</v>
      </c>
      <c r="AC93" s="82" t="s">
        <v>2627</v>
      </c>
      <c r="AD93" s="82" t="s">
        <v>2628</v>
      </c>
      <c r="AE93" s="82" t="s">
        <v>2629</v>
      </c>
      <c r="AF93" s="82" t="s">
        <v>2630</v>
      </c>
      <c r="AG93" s="82" t="s">
        <v>2631</v>
      </c>
      <c r="AH93" s="82" t="s">
        <v>2632</v>
      </c>
      <c r="AI93" s="82" t="s">
        <v>2633</v>
      </c>
      <c r="AJ93" s="82" t="s">
        <v>136</v>
      </c>
      <c r="AK93" s="82" t="s">
        <v>2634</v>
      </c>
      <c r="AL93" s="82" t="s">
        <v>2461</v>
      </c>
      <c r="AM93" s="82" t="s">
        <v>2635</v>
      </c>
      <c r="AN93" s="82" t="s">
        <v>2636</v>
      </c>
      <c r="AO93" s="82" t="s">
        <v>2637</v>
      </c>
      <c r="AP93" s="82" t="s">
        <v>2607</v>
      </c>
      <c r="AQ93" s="82" t="s">
        <v>118</v>
      </c>
      <c r="AR93" s="82" t="s">
        <v>119</v>
      </c>
      <c r="AS93" s="82" t="s">
        <v>430</v>
      </c>
      <c r="AT93" s="82" t="s">
        <v>2638</v>
      </c>
      <c r="AU93" s="82" t="s">
        <v>2639</v>
      </c>
      <c r="AV93" s="82" t="s">
        <v>123</v>
      </c>
      <c r="AW93" s="82" t="s">
        <v>123</v>
      </c>
      <c r="AX93" s="82" t="s">
        <v>124</v>
      </c>
      <c r="AY93" s="82" t="s">
        <v>2640</v>
      </c>
      <c r="AZ93" s="82" t="s">
        <v>2153</v>
      </c>
      <c r="BA93" s="82" t="s">
        <v>2641</v>
      </c>
      <c r="BB93" s="82" t="s">
        <v>2642</v>
      </c>
      <c r="BC93" s="82" t="s">
        <v>2643</v>
      </c>
      <c r="BD93" s="82" t="s">
        <v>540</v>
      </c>
      <c r="BE93" s="91"/>
      <c r="BF93" s="82" t="s">
        <v>2644</v>
      </c>
      <c r="BG93" s="82" t="s">
        <v>1355</v>
      </c>
      <c r="BH93" s="82" t="s">
        <v>123</v>
      </c>
      <c r="BI93" s="82" t="s">
        <v>123</v>
      </c>
      <c r="BJ93" s="82" t="s">
        <v>123</v>
      </c>
      <c r="BK93" s="82" t="s">
        <v>150</v>
      </c>
      <c r="BL93" s="82" t="s">
        <v>934</v>
      </c>
      <c r="BM93" s="82" t="s">
        <v>215</v>
      </c>
      <c r="BN93" s="82" t="s">
        <v>2469</v>
      </c>
      <c r="BO93" s="82" t="s">
        <v>2645</v>
      </c>
      <c r="BP93" s="82" t="s">
        <v>135</v>
      </c>
      <c r="BQ93" s="82" t="s">
        <v>2461</v>
      </c>
      <c r="BR93" s="82" t="s">
        <v>136</v>
      </c>
      <c r="BS93" s="82" t="s">
        <v>544</v>
      </c>
      <c r="BT93" s="82" t="s">
        <v>2646</v>
      </c>
      <c r="BU93" s="82" t="s">
        <v>1764</v>
      </c>
      <c r="BV93" s="82" t="s">
        <v>1764</v>
      </c>
      <c r="BW93" s="82" t="s">
        <v>140</v>
      </c>
      <c r="BX93" s="82" t="s">
        <v>182</v>
      </c>
      <c r="BY93" s="82"/>
      <c r="BZ93" s="82"/>
      <c r="CA93" s="82"/>
      <c r="CB93" s="82"/>
      <c r="CC93" s="82"/>
      <c r="CD93" s="82"/>
      <c r="CE93" s="162"/>
    </row>
    <row r="94" spans="1:83" ht="45" customHeight="1" x14ac:dyDescent="0.25">
      <c r="A94" s="79" t="s">
        <v>2451</v>
      </c>
      <c r="B94" s="80">
        <v>9</v>
      </c>
      <c r="C94" s="81" t="s">
        <v>2647</v>
      </c>
      <c r="D94" s="248" t="s">
        <v>85</v>
      </c>
      <c r="E94" s="82" t="s">
        <v>86</v>
      </c>
      <c r="F94" s="82" t="s">
        <v>487</v>
      </c>
      <c r="G94" s="82" t="s">
        <v>88</v>
      </c>
      <c r="H94" s="82"/>
      <c r="I94" s="82" t="s">
        <v>2647</v>
      </c>
      <c r="J94" s="82" t="s">
        <v>2648</v>
      </c>
      <c r="K94" s="82" t="s">
        <v>123</v>
      </c>
      <c r="L94" s="82" t="s">
        <v>92</v>
      </c>
      <c r="M94" s="82" t="s">
        <v>2649</v>
      </c>
      <c r="N94" s="82" t="s">
        <v>94</v>
      </c>
      <c r="O94" s="91"/>
      <c r="P94" s="82" t="s">
        <v>2454</v>
      </c>
      <c r="Q94" s="82" t="s">
        <v>2455</v>
      </c>
      <c r="R94" s="91"/>
      <c r="S94" s="82" t="s">
        <v>97</v>
      </c>
      <c r="T94" s="82" t="s">
        <v>2650</v>
      </c>
      <c r="U94" s="82" t="s">
        <v>346</v>
      </c>
      <c r="V94" s="82"/>
      <c r="W94" s="82"/>
      <c r="X94" s="82"/>
      <c r="Y94" s="82" t="s">
        <v>102</v>
      </c>
      <c r="Z94" s="82" t="s">
        <v>2651</v>
      </c>
      <c r="AA94" s="91"/>
      <c r="AB94" s="82" t="s">
        <v>2652</v>
      </c>
      <c r="AC94" s="82" t="s">
        <v>2652</v>
      </c>
      <c r="AD94" s="82" t="s">
        <v>2653</v>
      </c>
      <c r="AE94" s="82" t="s">
        <v>2654</v>
      </c>
      <c r="AF94" s="82" t="s">
        <v>2655</v>
      </c>
      <c r="AG94" s="82" t="s">
        <v>2656</v>
      </c>
      <c r="AH94" s="82" t="s">
        <v>2657</v>
      </c>
      <c r="AI94" s="82" t="s">
        <v>2658</v>
      </c>
      <c r="AJ94" s="82" t="s">
        <v>123</v>
      </c>
      <c r="AK94" s="82" t="s">
        <v>2659</v>
      </c>
      <c r="AL94" s="82" t="s">
        <v>2461</v>
      </c>
      <c r="AM94" s="82" t="s">
        <v>2660</v>
      </c>
      <c r="AN94" s="82" t="s">
        <v>2661</v>
      </c>
      <c r="AO94" s="82" t="s">
        <v>2662</v>
      </c>
      <c r="AP94" s="82" t="s">
        <v>117</v>
      </c>
      <c r="AQ94" s="82" t="s">
        <v>569</v>
      </c>
      <c r="AR94" s="82" t="s">
        <v>119</v>
      </c>
      <c r="AS94" s="82" t="s">
        <v>430</v>
      </c>
      <c r="AT94" s="82" t="s">
        <v>535</v>
      </c>
      <c r="AU94" s="82" t="s">
        <v>123</v>
      </c>
      <c r="AV94" s="82" t="s">
        <v>123</v>
      </c>
      <c r="AW94" s="82" t="s">
        <v>124</v>
      </c>
      <c r="AX94" s="82" t="s">
        <v>124</v>
      </c>
      <c r="AY94" s="82" t="s">
        <v>242</v>
      </c>
      <c r="AZ94" s="82" t="s">
        <v>242</v>
      </c>
      <c r="BA94" s="82" t="s">
        <v>171</v>
      </c>
      <c r="BB94" s="82" t="s">
        <v>290</v>
      </c>
      <c r="BC94" s="82" t="s">
        <v>2663</v>
      </c>
      <c r="BD94" s="82" t="s">
        <v>2664</v>
      </c>
      <c r="BE94" s="91"/>
      <c r="BF94" s="82" t="s">
        <v>2665</v>
      </c>
      <c r="BG94" s="82"/>
      <c r="BH94" s="82"/>
      <c r="BI94" s="82"/>
      <c r="BJ94" s="82"/>
      <c r="BK94" s="82"/>
      <c r="BL94" s="82" t="s">
        <v>2666</v>
      </c>
      <c r="BM94" s="82" t="s">
        <v>215</v>
      </c>
      <c r="BN94" s="82" t="s">
        <v>133</v>
      </c>
      <c r="BO94" s="82" t="s">
        <v>2667</v>
      </c>
      <c r="BP94" s="82" t="s">
        <v>217</v>
      </c>
      <c r="BQ94" s="82" t="s">
        <v>2461</v>
      </c>
      <c r="BR94" s="82" t="s">
        <v>123</v>
      </c>
      <c r="BS94" s="82" t="s">
        <v>2668</v>
      </c>
      <c r="BT94" s="82" t="s">
        <v>2669</v>
      </c>
      <c r="BU94" s="82" t="s">
        <v>1288</v>
      </c>
      <c r="BV94" s="82" t="s">
        <v>2670</v>
      </c>
      <c r="BW94" s="82" t="s">
        <v>253</v>
      </c>
      <c r="BX94" s="82" t="s">
        <v>2671</v>
      </c>
      <c r="BY94" s="82"/>
      <c r="BZ94" s="82"/>
      <c r="CA94" s="82"/>
      <c r="CB94" s="82"/>
      <c r="CC94" s="82"/>
      <c r="CD94" s="82"/>
      <c r="CE94" s="162"/>
    </row>
    <row r="95" spans="1:83" ht="45" customHeight="1" x14ac:dyDescent="0.25">
      <c r="A95" s="79" t="s">
        <v>2451</v>
      </c>
      <c r="B95" s="80">
        <v>10</v>
      </c>
      <c r="C95" s="81" t="s">
        <v>2672</v>
      </c>
      <c r="D95" s="248" t="s">
        <v>85</v>
      </c>
      <c r="E95" s="82" t="s">
        <v>86</v>
      </c>
      <c r="F95" s="82" t="s">
        <v>487</v>
      </c>
      <c r="G95" s="82" t="s">
        <v>88</v>
      </c>
      <c r="H95" s="82" t="s">
        <v>89</v>
      </c>
      <c r="I95" s="82" t="s">
        <v>2672</v>
      </c>
      <c r="J95" s="82" t="s">
        <v>2673</v>
      </c>
      <c r="K95" s="82" t="s">
        <v>136</v>
      </c>
      <c r="L95" s="82" t="s">
        <v>92</v>
      </c>
      <c r="M95" s="82" t="s">
        <v>1983</v>
      </c>
      <c r="N95" s="82" t="s">
        <v>94</v>
      </c>
      <c r="O95" s="91"/>
      <c r="P95" s="82" t="s">
        <v>2454</v>
      </c>
      <c r="Q95" s="82" t="s">
        <v>2455</v>
      </c>
      <c r="R95" s="91"/>
      <c r="S95" s="82" t="s">
        <v>97</v>
      </c>
      <c r="T95" s="82" t="s">
        <v>2674</v>
      </c>
      <c r="U95" s="82" t="s">
        <v>2675</v>
      </c>
      <c r="V95" s="82" t="s">
        <v>2676</v>
      </c>
      <c r="W95" s="82" t="s">
        <v>2677</v>
      </c>
      <c r="X95" s="82" t="s">
        <v>1803</v>
      </c>
      <c r="Y95" s="82" t="s">
        <v>102</v>
      </c>
      <c r="Z95" s="82" t="s">
        <v>2678</v>
      </c>
      <c r="AA95" s="91"/>
      <c r="AB95" s="82" t="s">
        <v>2679</v>
      </c>
      <c r="AC95" s="82" t="s">
        <v>2679</v>
      </c>
      <c r="AD95" s="82" t="s">
        <v>2680</v>
      </c>
      <c r="AE95" s="82" t="s">
        <v>2681</v>
      </c>
      <c r="AF95" s="82" t="s">
        <v>2682</v>
      </c>
      <c r="AG95" s="82" t="s">
        <v>2682</v>
      </c>
      <c r="AH95" s="82" t="s">
        <v>2683</v>
      </c>
      <c r="AI95" s="82" t="s">
        <v>2684</v>
      </c>
      <c r="AJ95" s="82" t="s">
        <v>136</v>
      </c>
      <c r="AK95" s="82" t="s">
        <v>2685</v>
      </c>
      <c r="AL95" s="82" t="s">
        <v>2461</v>
      </c>
      <c r="AM95" s="82" t="s">
        <v>2686</v>
      </c>
      <c r="AN95" s="82" t="s">
        <v>2687</v>
      </c>
      <c r="AO95" s="82" t="s">
        <v>2688</v>
      </c>
      <c r="AP95" s="82" t="s">
        <v>117</v>
      </c>
      <c r="AQ95" s="82" t="s">
        <v>2689</v>
      </c>
      <c r="AR95" s="82" t="s">
        <v>284</v>
      </c>
      <c r="AS95" s="82" t="s">
        <v>430</v>
      </c>
      <c r="AT95" s="82" t="s">
        <v>2690</v>
      </c>
      <c r="AU95" s="82" t="s">
        <v>136</v>
      </c>
      <c r="AV95" s="82" t="s">
        <v>123</v>
      </c>
      <c r="AW95" s="82" t="s">
        <v>124</v>
      </c>
      <c r="AX95" s="82" t="s">
        <v>124</v>
      </c>
      <c r="AY95" s="82" t="s">
        <v>2691</v>
      </c>
      <c r="AZ95" s="82" t="s">
        <v>2691</v>
      </c>
      <c r="BA95" s="82" t="s">
        <v>629</v>
      </c>
      <c r="BB95" s="82" t="s">
        <v>2692</v>
      </c>
      <c r="BC95" s="82" t="s">
        <v>2693</v>
      </c>
      <c r="BD95" s="82" t="s">
        <v>2694</v>
      </c>
      <c r="BE95" s="91"/>
      <c r="BF95" s="82" t="s">
        <v>2695</v>
      </c>
      <c r="BG95" s="82"/>
      <c r="BH95" s="82"/>
      <c r="BI95" s="82"/>
      <c r="BJ95" s="82"/>
      <c r="BK95" s="82"/>
      <c r="BL95" s="82" t="s">
        <v>2696</v>
      </c>
      <c r="BM95" s="82" t="s">
        <v>215</v>
      </c>
      <c r="BN95" s="82" t="s">
        <v>2469</v>
      </c>
      <c r="BO95" s="82" t="s">
        <v>2697</v>
      </c>
      <c r="BP95" s="82" t="s">
        <v>2698</v>
      </c>
      <c r="BQ95" s="82" t="s">
        <v>2461</v>
      </c>
      <c r="BR95" s="82"/>
      <c r="BS95" s="82" t="s">
        <v>1295</v>
      </c>
      <c r="BT95" s="82" t="s">
        <v>2450</v>
      </c>
      <c r="BU95" s="82" t="s">
        <v>297</v>
      </c>
      <c r="BV95" s="82" t="s">
        <v>297</v>
      </c>
      <c r="BW95" s="82" t="s">
        <v>220</v>
      </c>
      <c r="BX95" s="82" t="s">
        <v>254</v>
      </c>
      <c r="BY95" s="82"/>
      <c r="BZ95" s="82"/>
      <c r="CA95" s="82"/>
      <c r="CB95" s="82"/>
      <c r="CC95" s="82"/>
      <c r="CD95" s="82"/>
      <c r="CE95" s="162"/>
    </row>
    <row r="96" spans="1:83" ht="45" customHeight="1" x14ac:dyDescent="0.25">
      <c r="A96" s="79" t="s">
        <v>2451</v>
      </c>
      <c r="B96" s="80">
        <v>11</v>
      </c>
      <c r="C96" s="81" t="s">
        <v>2699</v>
      </c>
      <c r="D96" s="248" t="s">
        <v>85</v>
      </c>
      <c r="E96" s="82" t="s">
        <v>86</v>
      </c>
      <c r="F96" s="82" t="s">
        <v>487</v>
      </c>
      <c r="G96" s="82" t="s">
        <v>88</v>
      </c>
      <c r="H96" s="82"/>
      <c r="I96" s="82" t="s">
        <v>2699</v>
      </c>
      <c r="J96" s="82" t="s">
        <v>2700</v>
      </c>
      <c r="K96" s="82"/>
      <c r="L96" s="82" t="s">
        <v>92</v>
      </c>
      <c r="M96" s="82" t="s">
        <v>2701</v>
      </c>
      <c r="N96" s="82" t="s">
        <v>94</v>
      </c>
      <c r="O96" s="91"/>
      <c r="P96" s="82" t="s">
        <v>2454</v>
      </c>
      <c r="Q96" s="82" t="s">
        <v>2455</v>
      </c>
      <c r="R96" s="91"/>
      <c r="S96" s="82" t="s">
        <v>97</v>
      </c>
      <c r="T96" s="82"/>
      <c r="U96" s="82" t="s">
        <v>2702</v>
      </c>
      <c r="V96" s="82" t="s">
        <v>2703</v>
      </c>
      <c r="W96" s="82" t="s">
        <v>2704</v>
      </c>
      <c r="X96" s="82" t="s">
        <v>383</v>
      </c>
      <c r="Y96" s="82" t="s">
        <v>102</v>
      </c>
      <c r="Z96" s="82" t="s">
        <v>2705</v>
      </c>
      <c r="AA96" s="91"/>
      <c r="AB96" s="82" t="s">
        <v>2706</v>
      </c>
      <c r="AC96" s="82"/>
      <c r="AD96" s="82"/>
      <c r="AE96" s="82"/>
      <c r="AF96" s="82" t="s">
        <v>2707</v>
      </c>
      <c r="AG96" s="82"/>
      <c r="AH96" s="82" t="s">
        <v>2708</v>
      </c>
      <c r="AI96" s="82" t="s">
        <v>2709</v>
      </c>
      <c r="AJ96" s="82"/>
      <c r="AK96" s="82" t="s">
        <v>2710</v>
      </c>
      <c r="AL96" s="82" t="s">
        <v>2461</v>
      </c>
      <c r="AM96" s="82" t="s">
        <v>2711</v>
      </c>
      <c r="AN96" s="82" t="s">
        <v>2712</v>
      </c>
      <c r="AO96" s="82" t="s">
        <v>2713</v>
      </c>
      <c r="AP96" s="82"/>
      <c r="AQ96" s="82"/>
      <c r="AR96" s="82" t="s">
        <v>284</v>
      </c>
      <c r="AS96" s="82" t="s">
        <v>430</v>
      </c>
      <c r="AT96" s="82" t="s">
        <v>2714</v>
      </c>
      <c r="AU96" s="82"/>
      <c r="AV96" s="82" t="s">
        <v>123</v>
      </c>
      <c r="AW96" s="82"/>
      <c r="AX96" s="82" t="s">
        <v>124</v>
      </c>
      <c r="AY96" s="82"/>
      <c r="AZ96" s="82"/>
      <c r="BA96" s="82"/>
      <c r="BB96" s="82"/>
      <c r="BC96" s="82"/>
      <c r="BD96" s="82"/>
      <c r="BE96" s="91"/>
      <c r="BF96" s="82"/>
      <c r="BG96" s="82"/>
      <c r="BH96" s="82"/>
      <c r="BI96" s="82"/>
      <c r="BJ96" s="82"/>
      <c r="BK96" s="82"/>
      <c r="BL96" s="82"/>
      <c r="BM96" s="82"/>
      <c r="BN96" s="82"/>
      <c r="BO96" s="82"/>
      <c r="BP96" s="82"/>
      <c r="BQ96" s="82"/>
      <c r="BR96" s="82"/>
      <c r="BS96" s="82"/>
      <c r="BT96" s="82"/>
      <c r="BU96" s="82"/>
      <c r="BV96" s="82"/>
      <c r="BW96" s="82"/>
      <c r="BX96" s="82"/>
      <c r="BY96" s="82"/>
      <c r="BZ96" s="82"/>
      <c r="CA96" s="82"/>
      <c r="CB96" s="82"/>
      <c r="CC96" s="82"/>
      <c r="CD96" s="82"/>
      <c r="CE96" s="162"/>
    </row>
    <row r="97" spans="1:83" ht="45" customHeight="1" x14ac:dyDescent="0.25">
      <c r="A97" s="217" t="s">
        <v>2451</v>
      </c>
      <c r="B97" s="230">
        <v>12</v>
      </c>
      <c r="C97" s="219" t="s">
        <v>2715</v>
      </c>
      <c r="D97" s="248" t="s">
        <v>85</v>
      </c>
      <c r="E97" s="198" t="s">
        <v>86</v>
      </c>
      <c r="F97" s="198" t="s">
        <v>487</v>
      </c>
      <c r="G97" s="198" t="s">
        <v>88</v>
      </c>
      <c r="H97" s="198"/>
      <c r="I97" s="198" t="s">
        <v>2715</v>
      </c>
      <c r="J97" s="198" t="s">
        <v>2716</v>
      </c>
      <c r="K97" s="198"/>
      <c r="L97" s="198" t="s">
        <v>92</v>
      </c>
      <c r="M97" s="198"/>
      <c r="N97" s="198" t="s">
        <v>94</v>
      </c>
      <c r="O97" s="255"/>
      <c r="P97" s="198" t="s">
        <v>2454</v>
      </c>
      <c r="Q97" s="198" t="s">
        <v>2455</v>
      </c>
      <c r="R97" s="255"/>
      <c r="S97" s="198" t="s">
        <v>97</v>
      </c>
      <c r="T97" s="198"/>
      <c r="U97" s="198" t="s">
        <v>346</v>
      </c>
      <c r="V97" s="198"/>
      <c r="W97" s="198"/>
      <c r="X97" s="198"/>
      <c r="Y97" s="198" t="s">
        <v>102</v>
      </c>
      <c r="Z97" s="198" t="s">
        <v>2717</v>
      </c>
      <c r="AA97" s="255"/>
      <c r="AB97" s="198"/>
      <c r="AC97" s="198"/>
      <c r="AD97" s="198"/>
      <c r="AE97" s="198"/>
      <c r="AF97" s="198"/>
      <c r="AG97" s="198"/>
      <c r="AH97" s="198"/>
      <c r="AI97" s="198"/>
      <c r="AJ97" s="198"/>
      <c r="AK97" s="198" t="s">
        <v>1191</v>
      </c>
      <c r="AL97" s="198"/>
      <c r="AM97" s="198"/>
      <c r="AN97" s="198"/>
      <c r="AO97" s="198" t="s">
        <v>1191</v>
      </c>
      <c r="AP97" s="198"/>
      <c r="AQ97" s="198"/>
      <c r="AR97" s="198" t="s">
        <v>284</v>
      </c>
      <c r="AS97" s="198"/>
      <c r="AT97" s="198"/>
      <c r="AU97" s="198"/>
      <c r="AV97" s="198"/>
      <c r="AW97" s="198"/>
      <c r="AX97" s="198"/>
      <c r="AY97" s="198"/>
      <c r="AZ97" s="198"/>
      <c r="BA97" s="198"/>
      <c r="BB97" s="198"/>
      <c r="BC97" s="198"/>
      <c r="BD97" s="198"/>
      <c r="BE97" s="255"/>
      <c r="BF97" s="198"/>
      <c r="BG97" s="198"/>
      <c r="BH97" s="198"/>
      <c r="BI97" s="198"/>
      <c r="BJ97" s="198"/>
      <c r="BK97" s="198"/>
      <c r="BL97" s="198"/>
      <c r="BM97" s="198"/>
      <c r="BN97" s="198"/>
      <c r="BO97" s="198"/>
      <c r="BP97" s="198"/>
      <c r="BQ97" s="198"/>
      <c r="BR97" s="198"/>
      <c r="BS97" s="198"/>
      <c r="BT97" s="198"/>
      <c r="BU97" s="198"/>
      <c r="BV97" s="198"/>
      <c r="BW97" s="198"/>
      <c r="BX97" s="198"/>
      <c r="BY97" s="198"/>
      <c r="BZ97" s="198"/>
      <c r="CA97" s="198"/>
      <c r="CB97" s="198"/>
      <c r="CC97" s="198"/>
      <c r="CD97" s="198"/>
      <c r="CE97" s="261"/>
    </row>
    <row r="98" spans="1:83" ht="45" customHeight="1" x14ac:dyDescent="0.25">
      <c r="A98" s="41" t="s">
        <v>2718</v>
      </c>
      <c r="B98" s="42">
        <v>1</v>
      </c>
      <c r="C98" s="43" t="s">
        <v>2719</v>
      </c>
      <c r="D98" s="247" t="s">
        <v>85</v>
      </c>
      <c r="E98" s="78" t="s">
        <v>86</v>
      </c>
      <c r="F98" s="78" t="s">
        <v>87</v>
      </c>
      <c r="G98" s="78" t="s">
        <v>88</v>
      </c>
      <c r="H98" s="78" t="s">
        <v>261</v>
      </c>
      <c r="I98" s="78" t="s">
        <v>2719</v>
      </c>
      <c r="J98" s="78" t="s">
        <v>2720</v>
      </c>
      <c r="K98" s="78" t="s">
        <v>136</v>
      </c>
      <c r="L98" s="78" t="s">
        <v>92</v>
      </c>
      <c r="M98" s="78" t="s">
        <v>2721</v>
      </c>
      <c r="N98" s="78" t="s">
        <v>94</v>
      </c>
      <c r="O98" s="90"/>
      <c r="P98" s="78" t="s">
        <v>2722</v>
      </c>
      <c r="Q98" s="78" t="s">
        <v>2723</v>
      </c>
      <c r="R98" s="90"/>
      <c r="S98" s="78" t="s">
        <v>97</v>
      </c>
      <c r="T98" s="78" t="s">
        <v>2724</v>
      </c>
      <c r="U98" s="78" t="s">
        <v>346</v>
      </c>
      <c r="V98" s="78" t="s">
        <v>2725</v>
      </c>
      <c r="W98" s="78" t="s">
        <v>136</v>
      </c>
      <c r="X98" s="78" t="s">
        <v>383</v>
      </c>
      <c r="Y98" s="78" t="s">
        <v>102</v>
      </c>
      <c r="Z98" s="78" t="s">
        <v>2726</v>
      </c>
      <c r="AA98" s="90"/>
      <c r="AB98" s="78" t="s">
        <v>2727</v>
      </c>
      <c r="AC98" s="78" t="s">
        <v>2727</v>
      </c>
      <c r="AD98" s="78" t="s">
        <v>2728</v>
      </c>
      <c r="AE98" s="78" t="s">
        <v>2729</v>
      </c>
      <c r="AF98" s="78" t="s">
        <v>2730</v>
      </c>
      <c r="AG98" s="78" t="s">
        <v>136</v>
      </c>
      <c r="AH98" s="78" t="s">
        <v>2731</v>
      </c>
      <c r="AI98" s="78" t="s">
        <v>2732</v>
      </c>
      <c r="AJ98" s="78" t="s">
        <v>136</v>
      </c>
      <c r="AK98" s="78" t="s">
        <v>2733</v>
      </c>
      <c r="AL98" s="78" t="s">
        <v>2734</v>
      </c>
      <c r="AM98" s="78" t="s">
        <v>2735</v>
      </c>
      <c r="AN98" s="78" t="s">
        <v>2736</v>
      </c>
      <c r="AO98" s="78" t="s">
        <v>2737</v>
      </c>
      <c r="AP98" s="78" t="s">
        <v>117</v>
      </c>
      <c r="AQ98" s="78" t="s">
        <v>118</v>
      </c>
      <c r="AR98" s="78" t="s">
        <v>119</v>
      </c>
      <c r="AS98" s="78" t="s">
        <v>2738</v>
      </c>
      <c r="AT98" s="78" t="s">
        <v>2739</v>
      </c>
      <c r="AU98" s="78" t="s">
        <v>136</v>
      </c>
      <c r="AV98" s="78" t="s">
        <v>123</v>
      </c>
      <c r="AW98" s="78" t="s">
        <v>124</v>
      </c>
      <c r="AX98" s="78" t="s">
        <v>124</v>
      </c>
      <c r="AY98" s="78" t="s">
        <v>334</v>
      </c>
      <c r="AZ98" s="78" t="s">
        <v>334</v>
      </c>
      <c r="BA98" s="78" t="s">
        <v>171</v>
      </c>
      <c r="BB98" s="78" t="s">
        <v>2740</v>
      </c>
      <c r="BC98" s="78" t="s">
        <v>2741</v>
      </c>
      <c r="BD98" s="78" t="s">
        <v>2742</v>
      </c>
      <c r="BE98" s="90"/>
      <c r="BF98" s="78" t="s">
        <v>2743</v>
      </c>
      <c r="BG98" s="78"/>
      <c r="BH98" s="78"/>
      <c r="BI98" s="78"/>
      <c r="BJ98" s="78"/>
      <c r="BK98" s="78"/>
      <c r="BL98" s="78" t="s">
        <v>2744</v>
      </c>
      <c r="BM98" s="78" t="s">
        <v>2745</v>
      </c>
      <c r="BN98" s="78" t="s">
        <v>133</v>
      </c>
      <c r="BO98" s="78" t="s">
        <v>2746</v>
      </c>
      <c r="BP98" s="78" t="s">
        <v>135</v>
      </c>
      <c r="BQ98" s="78" t="s">
        <v>2734</v>
      </c>
      <c r="BR98" s="78" t="s">
        <v>2244</v>
      </c>
      <c r="BS98" s="78" t="s">
        <v>479</v>
      </c>
      <c r="BT98" s="78" t="s">
        <v>179</v>
      </c>
      <c r="BU98" s="78" t="s">
        <v>2747</v>
      </c>
      <c r="BV98" s="78" t="s">
        <v>2747</v>
      </c>
      <c r="BW98" s="78" t="s">
        <v>2748</v>
      </c>
      <c r="BX98" s="78" t="s">
        <v>2749</v>
      </c>
      <c r="BY98" s="78"/>
      <c r="BZ98" s="78"/>
      <c r="CA98" s="78"/>
      <c r="CB98" s="78"/>
      <c r="CC98" s="78"/>
      <c r="CD98" s="78"/>
      <c r="CE98" s="161"/>
    </row>
    <row r="99" spans="1:83" ht="45" customHeight="1" x14ac:dyDescent="0.25">
      <c r="A99" s="46" t="s">
        <v>2718</v>
      </c>
      <c r="B99" s="47">
        <v>2</v>
      </c>
      <c r="C99" s="48" t="s">
        <v>2750</v>
      </c>
      <c r="D99" s="248" t="s">
        <v>85</v>
      </c>
      <c r="E99" s="82" t="s">
        <v>86</v>
      </c>
      <c r="F99" s="82" t="s">
        <v>87</v>
      </c>
      <c r="G99" s="82" t="s">
        <v>88</v>
      </c>
      <c r="H99" s="82" t="s">
        <v>261</v>
      </c>
      <c r="I99" s="82" t="s">
        <v>2750</v>
      </c>
      <c r="J99" s="82" t="s">
        <v>2751</v>
      </c>
      <c r="K99" s="82" t="s">
        <v>2752</v>
      </c>
      <c r="L99" s="82" t="s">
        <v>92</v>
      </c>
      <c r="M99" s="82" t="s">
        <v>555</v>
      </c>
      <c r="N99" s="82" t="s">
        <v>94</v>
      </c>
      <c r="O99" s="91"/>
      <c r="P99" s="82" t="s">
        <v>2722</v>
      </c>
      <c r="Q99" s="82" t="s">
        <v>2723</v>
      </c>
      <c r="R99" s="91"/>
      <c r="S99" s="82" t="s">
        <v>97</v>
      </c>
      <c r="T99" s="82" t="s">
        <v>2753</v>
      </c>
      <c r="U99" s="82" t="s">
        <v>2754</v>
      </c>
      <c r="V99" s="82" t="s">
        <v>2755</v>
      </c>
      <c r="W99" s="82" t="s">
        <v>136</v>
      </c>
      <c r="X99" s="82" t="s">
        <v>155</v>
      </c>
      <c r="Y99" s="82" t="s">
        <v>102</v>
      </c>
      <c r="Z99" s="82" t="s">
        <v>2756</v>
      </c>
      <c r="AA99" s="91"/>
      <c r="AB99" s="82" t="s">
        <v>2757</v>
      </c>
      <c r="AC99" s="82" t="s">
        <v>2757</v>
      </c>
      <c r="AD99" s="82" t="s">
        <v>2758</v>
      </c>
      <c r="AE99" s="82" t="s">
        <v>2759</v>
      </c>
      <c r="AF99" s="82" t="s">
        <v>2760</v>
      </c>
      <c r="AG99" s="82" t="s">
        <v>2760</v>
      </c>
      <c r="AH99" s="82" t="s">
        <v>2761</v>
      </c>
      <c r="AI99" s="82" t="s">
        <v>2762</v>
      </c>
      <c r="AJ99" s="82" t="s">
        <v>136</v>
      </c>
      <c r="AK99" s="82" t="s">
        <v>2763</v>
      </c>
      <c r="AL99" s="82" t="s">
        <v>2734</v>
      </c>
      <c r="AM99" s="82" t="s">
        <v>2764</v>
      </c>
      <c r="AN99" s="82" t="s">
        <v>2765</v>
      </c>
      <c r="AO99" s="82" t="s">
        <v>2766</v>
      </c>
      <c r="AP99" s="82" t="s">
        <v>954</v>
      </c>
      <c r="AQ99" s="82" t="s">
        <v>118</v>
      </c>
      <c r="AR99" s="82" t="s">
        <v>119</v>
      </c>
      <c r="AS99" s="82" t="s">
        <v>204</v>
      </c>
      <c r="AT99" s="82" t="s">
        <v>2767</v>
      </c>
      <c r="AU99" s="82" t="s">
        <v>136</v>
      </c>
      <c r="AV99" s="82" t="s">
        <v>123</v>
      </c>
      <c r="AW99" s="82" t="s">
        <v>124</v>
      </c>
      <c r="AX99" s="82" t="s">
        <v>124</v>
      </c>
      <c r="AY99" s="82" t="s">
        <v>242</v>
      </c>
      <c r="AZ99" s="82" t="s">
        <v>242</v>
      </c>
      <c r="BA99" s="82" t="s">
        <v>171</v>
      </c>
      <c r="BB99" s="82" t="s">
        <v>2145</v>
      </c>
      <c r="BC99" s="82" t="s">
        <v>2768</v>
      </c>
      <c r="BD99" s="82" t="s">
        <v>2769</v>
      </c>
      <c r="BE99" s="91"/>
      <c r="BF99" s="82" t="s">
        <v>2770</v>
      </c>
      <c r="BG99" s="82"/>
      <c r="BH99" s="82"/>
      <c r="BI99" s="82"/>
      <c r="BJ99" s="82"/>
      <c r="BK99" s="82"/>
      <c r="BL99" s="82" t="s">
        <v>2771</v>
      </c>
      <c r="BM99" s="82" t="s">
        <v>2772</v>
      </c>
      <c r="BN99" s="82" t="s">
        <v>2033</v>
      </c>
      <c r="BO99" s="82" t="s">
        <v>136</v>
      </c>
      <c r="BP99" s="82" t="s">
        <v>135</v>
      </c>
      <c r="BQ99" s="82" t="s">
        <v>2734</v>
      </c>
      <c r="BR99" s="82" t="s">
        <v>136</v>
      </c>
      <c r="BS99" s="82" t="s">
        <v>515</v>
      </c>
      <c r="BT99" s="82" t="s">
        <v>2186</v>
      </c>
      <c r="BU99" s="82" t="s">
        <v>139</v>
      </c>
      <c r="BV99" s="82" t="s">
        <v>139</v>
      </c>
      <c r="BW99" s="82" t="s">
        <v>253</v>
      </c>
      <c r="BX99" s="82" t="s">
        <v>182</v>
      </c>
      <c r="BY99" s="82" t="s">
        <v>2773</v>
      </c>
      <c r="BZ99" s="82" t="s">
        <v>2774</v>
      </c>
      <c r="CA99" s="82" t="s">
        <v>2775</v>
      </c>
      <c r="CB99" s="82" t="s">
        <v>145</v>
      </c>
      <c r="CC99" s="82" t="s">
        <v>146</v>
      </c>
      <c r="CD99" s="82" t="s">
        <v>2776</v>
      </c>
      <c r="CE99" s="162"/>
    </row>
    <row r="100" spans="1:83" ht="45" customHeight="1" x14ac:dyDescent="0.25">
      <c r="A100" s="46" t="s">
        <v>2718</v>
      </c>
      <c r="B100" s="47">
        <v>3</v>
      </c>
      <c r="C100" s="48" t="s">
        <v>2777</v>
      </c>
      <c r="D100" s="248" t="s">
        <v>85</v>
      </c>
      <c r="E100" s="82" t="s">
        <v>86</v>
      </c>
      <c r="F100" s="82" t="s">
        <v>87</v>
      </c>
      <c r="G100" s="82" t="s">
        <v>88</v>
      </c>
      <c r="H100" s="82" t="s">
        <v>261</v>
      </c>
      <c r="I100" s="82" t="s">
        <v>2777</v>
      </c>
      <c r="J100" s="82" t="s">
        <v>2778</v>
      </c>
      <c r="K100" s="82" t="s">
        <v>136</v>
      </c>
      <c r="L100" s="82" t="s">
        <v>92</v>
      </c>
      <c r="M100" s="82" t="s">
        <v>802</v>
      </c>
      <c r="N100" s="82" t="s">
        <v>94</v>
      </c>
      <c r="O100" s="91"/>
      <c r="P100" s="82" t="s">
        <v>2722</v>
      </c>
      <c r="Q100" s="82" t="s">
        <v>2723</v>
      </c>
      <c r="R100" s="91"/>
      <c r="S100" s="82" t="s">
        <v>97</v>
      </c>
      <c r="T100" s="82" t="s">
        <v>2779</v>
      </c>
      <c r="U100" s="82" t="s">
        <v>2780</v>
      </c>
      <c r="V100" s="82" t="s">
        <v>2781</v>
      </c>
      <c r="W100" s="82" t="s">
        <v>2782</v>
      </c>
      <c r="X100" s="82" t="s">
        <v>155</v>
      </c>
      <c r="Y100" s="82" t="s">
        <v>102</v>
      </c>
      <c r="Z100" s="82" t="s">
        <v>2783</v>
      </c>
      <c r="AA100" s="91"/>
      <c r="AB100" s="82" t="s">
        <v>2784</v>
      </c>
      <c r="AC100" s="82" t="s">
        <v>2784</v>
      </c>
      <c r="AD100" s="82" t="s">
        <v>2785</v>
      </c>
      <c r="AE100" s="82" t="s">
        <v>2786</v>
      </c>
      <c r="AF100" s="82" t="s">
        <v>2787</v>
      </c>
      <c r="AG100" s="82" t="s">
        <v>2787</v>
      </c>
      <c r="AH100" s="82" t="s">
        <v>2788</v>
      </c>
      <c r="AI100" s="82" t="s">
        <v>2789</v>
      </c>
      <c r="AJ100" s="82" t="s">
        <v>136</v>
      </c>
      <c r="AK100" s="82" t="s">
        <v>2790</v>
      </c>
      <c r="AL100" s="82" t="s">
        <v>2734</v>
      </c>
      <c r="AM100" s="82" t="s">
        <v>2791</v>
      </c>
      <c r="AN100" s="82" t="s">
        <v>2792</v>
      </c>
      <c r="AO100" s="82" t="s">
        <v>2793</v>
      </c>
      <c r="AP100" s="82" t="s">
        <v>117</v>
      </c>
      <c r="AQ100" s="82" t="s">
        <v>118</v>
      </c>
      <c r="AR100" s="82" t="s">
        <v>119</v>
      </c>
      <c r="AS100" s="82" t="s">
        <v>2794</v>
      </c>
      <c r="AT100" s="82" t="s">
        <v>2795</v>
      </c>
      <c r="AU100" s="82" t="s">
        <v>136</v>
      </c>
      <c r="AV100" s="82" t="s">
        <v>123</v>
      </c>
      <c r="AW100" s="82" t="s">
        <v>124</v>
      </c>
      <c r="AX100" s="82" t="s">
        <v>124</v>
      </c>
      <c r="AY100" s="82" t="s">
        <v>139</v>
      </c>
      <c r="AZ100" s="82" t="s">
        <v>139</v>
      </c>
      <c r="BA100" s="82" t="s">
        <v>171</v>
      </c>
      <c r="BB100" s="82" t="s">
        <v>172</v>
      </c>
      <c r="BC100" s="82" t="s">
        <v>2796</v>
      </c>
      <c r="BD100" s="82" t="s">
        <v>2797</v>
      </c>
      <c r="BE100" s="91"/>
      <c r="BF100" s="82" t="s">
        <v>2798</v>
      </c>
      <c r="BG100" s="82"/>
      <c r="BH100" s="82"/>
      <c r="BI100" s="82"/>
      <c r="BJ100" s="82"/>
      <c r="BK100" s="82"/>
      <c r="BL100" s="82" t="s">
        <v>2799</v>
      </c>
      <c r="BM100" s="82" t="s">
        <v>2745</v>
      </c>
      <c r="BN100" s="82" t="s">
        <v>133</v>
      </c>
      <c r="BO100" s="82" t="s">
        <v>2800</v>
      </c>
      <c r="BP100" s="82" t="s">
        <v>217</v>
      </c>
      <c r="BQ100" s="82" t="s">
        <v>2734</v>
      </c>
      <c r="BR100" s="82" t="s">
        <v>2801</v>
      </c>
      <c r="BS100" s="82" t="s">
        <v>639</v>
      </c>
      <c r="BT100" s="82" t="s">
        <v>2802</v>
      </c>
      <c r="BU100" s="82" t="s">
        <v>139</v>
      </c>
      <c r="BV100" s="82" t="s">
        <v>139</v>
      </c>
      <c r="BW100" s="82" t="s">
        <v>140</v>
      </c>
      <c r="BX100" s="82" t="s">
        <v>254</v>
      </c>
      <c r="BY100" s="82" t="s">
        <v>2803</v>
      </c>
      <c r="BZ100" s="82" t="s">
        <v>2804</v>
      </c>
      <c r="CA100" s="82" t="s">
        <v>2805</v>
      </c>
      <c r="CB100" s="82" t="s">
        <v>145</v>
      </c>
      <c r="CC100" s="82" t="s">
        <v>146</v>
      </c>
      <c r="CD100" s="82" t="s">
        <v>2806</v>
      </c>
      <c r="CE100" s="162"/>
    </row>
    <row r="101" spans="1:83" ht="45" customHeight="1" x14ac:dyDescent="0.25">
      <c r="A101" s="46" t="s">
        <v>2718</v>
      </c>
      <c r="B101" s="47">
        <v>4</v>
      </c>
      <c r="C101" s="48" t="s">
        <v>2807</v>
      </c>
      <c r="D101" s="248" t="s">
        <v>85</v>
      </c>
      <c r="E101" s="82" t="s">
        <v>86</v>
      </c>
      <c r="F101" s="82" t="s">
        <v>87</v>
      </c>
      <c r="G101" s="82" t="s">
        <v>88</v>
      </c>
      <c r="H101" s="82" t="s">
        <v>89</v>
      </c>
      <c r="I101" s="82" t="s">
        <v>2807</v>
      </c>
      <c r="J101" s="82" t="s">
        <v>2808</v>
      </c>
      <c r="K101" s="82" t="s">
        <v>136</v>
      </c>
      <c r="L101" s="82" t="s">
        <v>180</v>
      </c>
      <c r="M101" s="82" t="s">
        <v>2809</v>
      </c>
      <c r="N101" s="82" t="s">
        <v>94</v>
      </c>
      <c r="O101" s="91"/>
      <c r="P101" s="82" t="s">
        <v>2722</v>
      </c>
      <c r="Q101" s="82" t="s">
        <v>2723</v>
      </c>
      <c r="R101" s="91"/>
      <c r="S101" s="82" t="s">
        <v>97</v>
      </c>
      <c r="T101" s="82" t="s">
        <v>2810</v>
      </c>
      <c r="U101" s="82" t="s">
        <v>2811</v>
      </c>
      <c r="V101" s="82" t="s">
        <v>2812</v>
      </c>
      <c r="W101" s="82" t="s">
        <v>2813</v>
      </c>
      <c r="X101" s="82" t="s">
        <v>155</v>
      </c>
      <c r="Y101" s="82" t="s">
        <v>102</v>
      </c>
      <c r="Z101" s="82" t="s">
        <v>2783</v>
      </c>
      <c r="AA101" s="91"/>
      <c r="AB101" s="82" t="s">
        <v>2814</v>
      </c>
      <c r="AC101" s="82" t="s">
        <v>2814</v>
      </c>
      <c r="AD101" s="82" t="s">
        <v>2815</v>
      </c>
      <c r="AE101" s="82" t="s">
        <v>2816</v>
      </c>
      <c r="AF101" s="82" t="s">
        <v>2817</v>
      </c>
      <c r="AG101" s="82" t="s">
        <v>2817</v>
      </c>
      <c r="AH101" s="82" t="s">
        <v>2818</v>
      </c>
      <c r="AI101" s="82" t="s">
        <v>2819</v>
      </c>
      <c r="AJ101" s="82" t="s">
        <v>136</v>
      </c>
      <c r="AK101" s="82" t="s">
        <v>2820</v>
      </c>
      <c r="AL101" s="82" t="s">
        <v>2734</v>
      </c>
      <c r="AM101" s="82" t="s">
        <v>2821</v>
      </c>
      <c r="AN101" s="82" t="s">
        <v>2822</v>
      </c>
      <c r="AO101" s="82" t="s">
        <v>2793</v>
      </c>
      <c r="AP101" s="82" t="s">
        <v>117</v>
      </c>
      <c r="AQ101" s="82" t="s">
        <v>118</v>
      </c>
      <c r="AR101" s="82" t="s">
        <v>119</v>
      </c>
      <c r="AS101" s="82" t="s">
        <v>2823</v>
      </c>
      <c r="AT101" s="82" t="s">
        <v>2824</v>
      </c>
      <c r="AU101" s="82" t="s">
        <v>2825</v>
      </c>
      <c r="AV101" s="82" t="s">
        <v>123</v>
      </c>
      <c r="AW101" s="82" t="s">
        <v>124</v>
      </c>
      <c r="AX101" s="82" t="s">
        <v>124</v>
      </c>
      <c r="AY101" s="82" t="s">
        <v>1216</v>
      </c>
      <c r="AZ101" s="82" t="s">
        <v>1216</v>
      </c>
      <c r="BA101" s="82" t="s">
        <v>1547</v>
      </c>
      <c r="BB101" s="82" t="s">
        <v>290</v>
      </c>
      <c r="BC101" s="82" t="s">
        <v>2826</v>
      </c>
      <c r="BD101" s="82" t="s">
        <v>2827</v>
      </c>
      <c r="BE101" s="91"/>
      <c r="BF101" s="82" t="s">
        <v>2828</v>
      </c>
      <c r="BG101" s="82"/>
      <c r="BH101" s="82"/>
      <c r="BI101" s="82"/>
      <c r="BJ101" s="82"/>
      <c r="BK101" s="82"/>
      <c r="BL101" s="82" t="s">
        <v>2799</v>
      </c>
      <c r="BM101" s="82" t="s">
        <v>2829</v>
      </c>
      <c r="BN101" s="82" t="s">
        <v>2830</v>
      </c>
      <c r="BO101" s="82" t="s">
        <v>2829</v>
      </c>
      <c r="BP101" s="82" t="s">
        <v>217</v>
      </c>
      <c r="BQ101" s="82" t="s">
        <v>1813</v>
      </c>
      <c r="BR101" s="82" t="s">
        <v>123</v>
      </c>
      <c r="BS101" s="82" t="s">
        <v>336</v>
      </c>
      <c r="BT101" s="82" t="s">
        <v>2831</v>
      </c>
      <c r="BU101" s="82" t="s">
        <v>139</v>
      </c>
      <c r="BV101" s="82" t="s">
        <v>139</v>
      </c>
      <c r="BW101" s="82" t="s">
        <v>140</v>
      </c>
      <c r="BX101" s="82" t="s">
        <v>2377</v>
      </c>
      <c r="BY101" s="82" t="s">
        <v>2832</v>
      </c>
      <c r="BZ101" s="82" t="s">
        <v>2833</v>
      </c>
      <c r="CA101" s="82" t="s">
        <v>2834</v>
      </c>
      <c r="CB101" s="82" t="s">
        <v>145</v>
      </c>
      <c r="CC101" s="82" t="s">
        <v>146</v>
      </c>
      <c r="CD101" s="82" t="s">
        <v>2835</v>
      </c>
      <c r="CE101" s="162"/>
    </row>
    <row r="102" spans="1:83" ht="45" customHeight="1" x14ac:dyDescent="0.25">
      <c r="A102" s="46" t="s">
        <v>2718</v>
      </c>
      <c r="B102" s="47">
        <v>5</v>
      </c>
      <c r="C102" s="48" t="s">
        <v>2836</v>
      </c>
      <c r="D102" s="248" t="s">
        <v>85</v>
      </c>
      <c r="E102" s="82" t="s">
        <v>86</v>
      </c>
      <c r="F102" s="82" t="s">
        <v>87</v>
      </c>
      <c r="G102" s="82" t="s">
        <v>88</v>
      </c>
      <c r="H102" s="82" t="s">
        <v>89</v>
      </c>
      <c r="I102" s="82" t="s">
        <v>2836</v>
      </c>
      <c r="J102" s="82" t="s">
        <v>2837</v>
      </c>
      <c r="K102" s="82" t="s">
        <v>2838</v>
      </c>
      <c r="L102" s="82" t="s">
        <v>343</v>
      </c>
      <c r="M102" s="82" t="s">
        <v>2839</v>
      </c>
      <c r="N102" s="82" t="s">
        <v>94</v>
      </c>
      <c r="O102" s="91"/>
      <c r="P102" s="82" t="s">
        <v>2722</v>
      </c>
      <c r="Q102" s="82" t="s">
        <v>2723</v>
      </c>
      <c r="R102" s="91"/>
      <c r="S102" s="82" t="s">
        <v>97</v>
      </c>
      <c r="T102" s="82" t="s">
        <v>2840</v>
      </c>
      <c r="U102" s="82" t="s">
        <v>2841</v>
      </c>
      <c r="V102" s="82" t="s">
        <v>2842</v>
      </c>
      <c r="W102" s="82" t="s">
        <v>2843</v>
      </c>
      <c r="X102" s="82" t="s">
        <v>101</v>
      </c>
      <c r="Y102" s="82" t="s">
        <v>102</v>
      </c>
      <c r="Z102" s="82" t="s">
        <v>2783</v>
      </c>
      <c r="AA102" s="91"/>
      <c r="AB102" s="82" t="s">
        <v>2844</v>
      </c>
      <c r="AC102" s="82" t="s">
        <v>2844</v>
      </c>
      <c r="AD102" s="82" t="s">
        <v>2845</v>
      </c>
      <c r="AE102" s="82" t="s">
        <v>2816</v>
      </c>
      <c r="AF102" s="82" t="s">
        <v>2846</v>
      </c>
      <c r="AG102" s="82" t="s">
        <v>2846</v>
      </c>
      <c r="AH102" s="82" t="s">
        <v>2847</v>
      </c>
      <c r="AI102" s="82" t="s">
        <v>2848</v>
      </c>
      <c r="AJ102" s="82" t="s">
        <v>136</v>
      </c>
      <c r="AK102" s="82" t="s">
        <v>2849</v>
      </c>
      <c r="AL102" s="82" t="s">
        <v>2734</v>
      </c>
      <c r="AM102" s="82" t="s">
        <v>2850</v>
      </c>
      <c r="AN102" s="82" t="s">
        <v>2851</v>
      </c>
      <c r="AO102" s="82" t="s">
        <v>2793</v>
      </c>
      <c r="AP102" s="82" t="s">
        <v>117</v>
      </c>
      <c r="AQ102" s="82" t="s">
        <v>118</v>
      </c>
      <c r="AR102" s="82" t="s">
        <v>119</v>
      </c>
      <c r="AS102" s="82" t="s">
        <v>1016</v>
      </c>
      <c r="AT102" s="82" t="s">
        <v>1287</v>
      </c>
      <c r="AU102" s="82" t="s">
        <v>136</v>
      </c>
      <c r="AV102" s="82" t="s">
        <v>123</v>
      </c>
      <c r="AW102" s="82" t="s">
        <v>124</v>
      </c>
      <c r="AX102" s="82" t="s">
        <v>124</v>
      </c>
      <c r="AY102" s="82" t="s">
        <v>1047</v>
      </c>
      <c r="AZ102" s="82" t="s">
        <v>1047</v>
      </c>
      <c r="BA102" s="82" t="s">
        <v>171</v>
      </c>
      <c r="BB102" s="82" t="s">
        <v>172</v>
      </c>
      <c r="BC102" s="82" t="s">
        <v>2852</v>
      </c>
      <c r="BD102" s="82" t="s">
        <v>2853</v>
      </c>
      <c r="BE102" s="91"/>
      <c r="BF102" s="82" t="s">
        <v>2854</v>
      </c>
      <c r="BG102" s="82"/>
      <c r="BH102" s="82"/>
      <c r="BI102" s="82"/>
      <c r="BJ102" s="82"/>
      <c r="BK102" s="82"/>
      <c r="BL102" s="82" t="s">
        <v>2855</v>
      </c>
      <c r="BM102" s="82" t="s">
        <v>2856</v>
      </c>
      <c r="BN102" s="82" t="s">
        <v>133</v>
      </c>
      <c r="BO102" s="82" t="s">
        <v>2857</v>
      </c>
      <c r="BP102" s="82" t="s">
        <v>135</v>
      </c>
      <c r="BQ102" s="82" t="s">
        <v>2734</v>
      </c>
      <c r="BR102" s="82" t="s">
        <v>2858</v>
      </c>
      <c r="BS102" s="82" t="s">
        <v>2859</v>
      </c>
      <c r="BT102" s="82" t="s">
        <v>2860</v>
      </c>
      <c r="BU102" s="82" t="s">
        <v>343</v>
      </c>
      <c r="BV102" s="82" t="s">
        <v>343</v>
      </c>
      <c r="BW102" s="82" t="s">
        <v>140</v>
      </c>
      <c r="BX102" s="82" t="s">
        <v>182</v>
      </c>
      <c r="BY102" s="82"/>
      <c r="BZ102" s="82"/>
      <c r="CA102" s="82"/>
      <c r="CB102" s="82"/>
      <c r="CC102" s="82"/>
      <c r="CD102" s="82"/>
      <c r="CE102" s="162"/>
    </row>
    <row r="103" spans="1:83" ht="45" customHeight="1" x14ac:dyDescent="0.25">
      <c r="A103" s="46" t="s">
        <v>2718</v>
      </c>
      <c r="B103" s="47">
        <v>6</v>
      </c>
      <c r="C103" s="48" t="s">
        <v>2861</v>
      </c>
      <c r="D103" s="248" t="s">
        <v>85</v>
      </c>
      <c r="E103" s="82" t="s">
        <v>86</v>
      </c>
      <c r="F103" s="82" t="s">
        <v>487</v>
      </c>
      <c r="G103" s="82" t="s">
        <v>88</v>
      </c>
      <c r="H103" s="82" t="s">
        <v>89</v>
      </c>
      <c r="I103" s="82" t="s">
        <v>2861</v>
      </c>
      <c r="J103" s="82" t="s">
        <v>2862</v>
      </c>
      <c r="K103" s="82" t="s">
        <v>136</v>
      </c>
      <c r="L103" s="82" t="s">
        <v>92</v>
      </c>
      <c r="M103" s="82" t="s">
        <v>2863</v>
      </c>
      <c r="N103" s="82" t="s">
        <v>94</v>
      </c>
      <c r="O103" s="91"/>
      <c r="P103" s="82" t="s">
        <v>2722</v>
      </c>
      <c r="Q103" s="82" t="s">
        <v>2723</v>
      </c>
      <c r="R103" s="91"/>
      <c r="S103" s="82" t="s">
        <v>97</v>
      </c>
      <c r="T103" s="82" t="s">
        <v>2864</v>
      </c>
      <c r="U103" s="82" t="s">
        <v>2865</v>
      </c>
      <c r="V103" s="82" t="s">
        <v>2866</v>
      </c>
      <c r="W103" s="82" t="s">
        <v>2867</v>
      </c>
      <c r="X103" s="82" t="s">
        <v>155</v>
      </c>
      <c r="Y103" s="82" t="s">
        <v>102</v>
      </c>
      <c r="Z103" s="82" t="s">
        <v>2868</v>
      </c>
      <c r="AA103" s="91"/>
      <c r="AB103" s="82" t="s">
        <v>2869</v>
      </c>
      <c r="AC103" s="82" t="s">
        <v>2869</v>
      </c>
      <c r="AD103" s="82" t="s">
        <v>2870</v>
      </c>
      <c r="AE103" s="82" t="s">
        <v>2871</v>
      </c>
      <c r="AF103" s="82" t="s">
        <v>2872</v>
      </c>
      <c r="AG103" s="82" t="s">
        <v>2872</v>
      </c>
      <c r="AH103" s="82" t="s">
        <v>2873</v>
      </c>
      <c r="AI103" s="82" t="s">
        <v>2874</v>
      </c>
      <c r="AJ103" s="82" t="s">
        <v>2875</v>
      </c>
      <c r="AK103" s="82" t="s">
        <v>2876</v>
      </c>
      <c r="AL103" s="82" t="s">
        <v>2734</v>
      </c>
      <c r="AM103" s="82" t="s">
        <v>2877</v>
      </c>
      <c r="AN103" s="82" t="s">
        <v>2878</v>
      </c>
      <c r="AO103" s="82" t="s">
        <v>2879</v>
      </c>
      <c r="AP103" s="82" t="s">
        <v>117</v>
      </c>
      <c r="AQ103" s="82" t="s">
        <v>118</v>
      </c>
      <c r="AR103" s="82" t="s">
        <v>119</v>
      </c>
      <c r="AS103" s="82" t="s">
        <v>168</v>
      </c>
      <c r="AT103" s="82" t="s">
        <v>674</v>
      </c>
      <c r="AU103" s="82" t="s">
        <v>136</v>
      </c>
      <c r="AV103" s="82" t="s">
        <v>123</v>
      </c>
      <c r="AW103" s="82" t="s">
        <v>124</v>
      </c>
      <c r="AX103" s="82" t="s">
        <v>124</v>
      </c>
      <c r="AY103" s="82" t="s">
        <v>2880</v>
      </c>
      <c r="AZ103" s="82" t="s">
        <v>2880</v>
      </c>
      <c r="BA103" s="82" t="s">
        <v>629</v>
      </c>
      <c r="BB103" s="82" t="s">
        <v>2881</v>
      </c>
      <c r="BC103" s="82" t="s">
        <v>2882</v>
      </c>
      <c r="BD103" s="82" t="s">
        <v>2883</v>
      </c>
      <c r="BE103" s="91"/>
      <c r="BF103" s="82" t="s">
        <v>2884</v>
      </c>
      <c r="BG103" s="82"/>
      <c r="BH103" s="82"/>
      <c r="BI103" s="82"/>
      <c r="BJ103" s="82"/>
      <c r="BK103" s="82"/>
      <c r="BL103" s="82" t="s">
        <v>652</v>
      </c>
      <c r="BM103" s="82" t="s">
        <v>2745</v>
      </c>
      <c r="BN103" s="82" t="s">
        <v>215</v>
      </c>
      <c r="BO103" s="82" t="s">
        <v>2885</v>
      </c>
      <c r="BP103" s="82" t="s">
        <v>217</v>
      </c>
      <c r="BQ103" s="82" t="s">
        <v>2734</v>
      </c>
      <c r="BR103" s="82" t="s">
        <v>136</v>
      </c>
      <c r="BS103" s="82" t="s">
        <v>634</v>
      </c>
      <c r="BT103" s="82" t="s">
        <v>2886</v>
      </c>
      <c r="BU103" s="82" t="s">
        <v>297</v>
      </c>
      <c r="BV103" s="82" t="s">
        <v>297</v>
      </c>
      <c r="BW103" s="82" t="s">
        <v>140</v>
      </c>
      <c r="BX103" s="82" t="s">
        <v>182</v>
      </c>
      <c r="BY103" s="82"/>
      <c r="BZ103" s="82"/>
      <c r="CA103" s="82"/>
      <c r="CB103" s="82"/>
      <c r="CC103" s="82"/>
      <c r="CD103" s="82"/>
      <c r="CE103" s="162"/>
    </row>
    <row r="104" spans="1:83" ht="45" customHeight="1" x14ac:dyDescent="0.25">
      <c r="A104" s="46" t="s">
        <v>2718</v>
      </c>
      <c r="B104" s="47">
        <v>7</v>
      </c>
      <c r="C104" s="48" t="s">
        <v>2887</v>
      </c>
      <c r="D104" s="248" t="s">
        <v>2127</v>
      </c>
      <c r="E104" s="82" t="s">
        <v>86</v>
      </c>
      <c r="F104" s="82" t="s">
        <v>87</v>
      </c>
      <c r="G104" s="82" t="s">
        <v>88</v>
      </c>
      <c r="H104" s="82"/>
      <c r="I104" s="82" t="s">
        <v>2887</v>
      </c>
      <c r="J104" s="82" t="s">
        <v>2888</v>
      </c>
      <c r="K104" s="82"/>
      <c r="L104" s="82" t="s">
        <v>92</v>
      </c>
      <c r="M104" s="82" t="s">
        <v>2889</v>
      </c>
      <c r="N104" s="82" t="s">
        <v>94</v>
      </c>
      <c r="O104" s="91"/>
      <c r="P104" s="82" t="s">
        <v>2722</v>
      </c>
      <c r="Q104" s="82" t="s">
        <v>2723</v>
      </c>
      <c r="R104" s="91"/>
      <c r="S104" s="82" t="s">
        <v>97</v>
      </c>
      <c r="T104" s="82"/>
      <c r="U104" s="82" t="s">
        <v>2890</v>
      </c>
      <c r="V104" s="82" t="s">
        <v>2890</v>
      </c>
      <c r="W104" s="82" t="s">
        <v>2891</v>
      </c>
      <c r="X104" s="82"/>
      <c r="Y104" s="82" t="s">
        <v>102</v>
      </c>
      <c r="Z104" s="82" t="s">
        <v>2892</v>
      </c>
      <c r="AA104" s="91"/>
      <c r="AB104" s="82" t="s">
        <v>2893</v>
      </c>
      <c r="AC104" s="82" t="s">
        <v>2893</v>
      </c>
      <c r="AD104" s="82" t="s">
        <v>2894</v>
      </c>
      <c r="AE104" s="82" t="s">
        <v>2895</v>
      </c>
      <c r="AF104" s="82" t="s">
        <v>2896</v>
      </c>
      <c r="AG104" s="82"/>
      <c r="AH104" s="82" t="s">
        <v>2897</v>
      </c>
      <c r="AI104" s="82" t="s">
        <v>2898</v>
      </c>
      <c r="AJ104" s="82" t="s">
        <v>2899</v>
      </c>
      <c r="AK104" s="82" t="s">
        <v>2900</v>
      </c>
      <c r="AL104" s="82" t="s">
        <v>2734</v>
      </c>
      <c r="AM104" s="82" t="s">
        <v>2901</v>
      </c>
      <c r="AN104" s="82" t="s">
        <v>2902</v>
      </c>
      <c r="AO104" s="82" t="s">
        <v>2903</v>
      </c>
      <c r="AP104" s="82" t="s">
        <v>117</v>
      </c>
      <c r="AQ104" s="82" t="s">
        <v>118</v>
      </c>
      <c r="AR104" s="82" t="s">
        <v>119</v>
      </c>
      <c r="AS104" s="82" t="s">
        <v>732</v>
      </c>
      <c r="AT104" s="82"/>
      <c r="AU104" s="82"/>
      <c r="AV104" s="82" t="s">
        <v>123</v>
      </c>
      <c r="AW104" s="82" t="s">
        <v>124</v>
      </c>
      <c r="AX104" s="82" t="s">
        <v>124</v>
      </c>
      <c r="AY104" s="82" t="s">
        <v>242</v>
      </c>
      <c r="AZ104" s="82" t="s">
        <v>242</v>
      </c>
      <c r="BA104" s="82" t="s">
        <v>171</v>
      </c>
      <c r="BB104" s="82"/>
      <c r="BC104" s="82" t="s">
        <v>2904</v>
      </c>
      <c r="BD104" s="82"/>
      <c r="BE104" s="91"/>
      <c r="BF104" s="82" t="s">
        <v>2905</v>
      </c>
      <c r="BG104" s="82"/>
      <c r="BH104" s="82"/>
      <c r="BI104" s="82"/>
      <c r="BJ104" s="82"/>
      <c r="BK104" s="82"/>
      <c r="BL104" s="82" t="s">
        <v>2906</v>
      </c>
      <c r="BM104" s="82" t="s">
        <v>2829</v>
      </c>
      <c r="BN104" s="82" t="s">
        <v>133</v>
      </c>
      <c r="BO104" s="82" t="s">
        <v>2907</v>
      </c>
      <c r="BP104" s="82" t="s">
        <v>217</v>
      </c>
      <c r="BQ104" s="82" t="s">
        <v>2734</v>
      </c>
      <c r="BR104" s="82" t="s">
        <v>2908</v>
      </c>
      <c r="BS104" s="82" t="s">
        <v>610</v>
      </c>
      <c r="BT104" s="82" t="s">
        <v>179</v>
      </c>
      <c r="BU104" s="82" t="s">
        <v>297</v>
      </c>
      <c r="BV104" s="82" t="s">
        <v>297</v>
      </c>
      <c r="BW104" s="82" t="s">
        <v>253</v>
      </c>
      <c r="BX104" s="82" t="s">
        <v>182</v>
      </c>
      <c r="BY104" s="82"/>
      <c r="BZ104" s="82"/>
      <c r="CA104" s="82"/>
      <c r="CB104" s="82"/>
      <c r="CC104" s="82"/>
      <c r="CD104" s="82"/>
      <c r="CE104" s="162"/>
    </row>
    <row r="105" spans="1:83" ht="45" customHeight="1" x14ac:dyDescent="0.25">
      <c r="A105" s="46" t="s">
        <v>2718</v>
      </c>
      <c r="B105" s="47">
        <v>8</v>
      </c>
      <c r="C105" s="48" t="s">
        <v>2909</v>
      </c>
      <c r="D105" s="248" t="s">
        <v>85</v>
      </c>
      <c r="E105" s="82" t="s">
        <v>86</v>
      </c>
      <c r="F105" s="82" t="s">
        <v>87</v>
      </c>
      <c r="G105" s="82" t="s">
        <v>88</v>
      </c>
      <c r="H105" s="82"/>
      <c r="I105" s="82" t="s">
        <v>2909</v>
      </c>
      <c r="J105" s="82" t="s">
        <v>2910</v>
      </c>
      <c r="K105" s="82"/>
      <c r="L105" s="82" t="s">
        <v>92</v>
      </c>
      <c r="M105" s="82"/>
      <c r="N105" s="82" t="s">
        <v>94</v>
      </c>
      <c r="O105" s="91"/>
      <c r="P105" s="82" t="s">
        <v>2722</v>
      </c>
      <c r="Q105" s="82" t="s">
        <v>2723</v>
      </c>
      <c r="R105" s="91"/>
      <c r="S105" s="82" t="s">
        <v>97</v>
      </c>
      <c r="T105" s="82"/>
      <c r="U105" s="82" t="s">
        <v>346</v>
      </c>
      <c r="V105" s="82"/>
      <c r="W105" s="82"/>
      <c r="X105" s="82"/>
      <c r="Y105" s="82" t="s">
        <v>102</v>
      </c>
      <c r="Z105" s="82" t="s">
        <v>2911</v>
      </c>
      <c r="AA105" s="91"/>
      <c r="AB105" s="82"/>
      <c r="AC105" s="82"/>
      <c r="AD105" s="82"/>
      <c r="AE105" s="82"/>
      <c r="AF105" s="82"/>
      <c r="AG105" s="82"/>
      <c r="AH105" s="82"/>
      <c r="AI105" s="82"/>
      <c r="AJ105" s="82"/>
      <c r="AK105" s="82" t="s">
        <v>1191</v>
      </c>
      <c r="AL105" s="82"/>
      <c r="AM105" s="82"/>
      <c r="AN105" s="82"/>
      <c r="AO105" s="82" t="s">
        <v>1191</v>
      </c>
      <c r="AP105" s="82"/>
      <c r="AQ105" s="82"/>
      <c r="AR105" s="82" t="s">
        <v>284</v>
      </c>
      <c r="AS105" s="82"/>
      <c r="AT105" s="82"/>
      <c r="AU105" s="82"/>
      <c r="AV105" s="82"/>
      <c r="AW105" s="82"/>
      <c r="AX105" s="82"/>
      <c r="AY105" s="82"/>
      <c r="AZ105" s="82"/>
      <c r="BA105" s="82"/>
      <c r="BB105" s="82"/>
      <c r="BC105" s="82"/>
      <c r="BD105" s="82"/>
      <c r="BE105" s="91"/>
      <c r="BF105" s="82"/>
      <c r="BG105" s="82"/>
      <c r="BH105" s="82"/>
      <c r="BI105" s="82"/>
      <c r="BJ105" s="82"/>
      <c r="BK105" s="82"/>
      <c r="BL105" s="82"/>
      <c r="BM105" s="82"/>
      <c r="BN105" s="82"/>
      <c r="BO105" s="82"/>
      <c r="BP105" s="82"/>
      <c r="BQ105" s="82"/>
      <c r="BR105" s="82"/>
      <c r="BS105" s="82"/>
      <c r="BT105" s="82"/>
      <c r="BU105" s="82"/>
      <c r="BV105" s="82"/>
      <c r="BW105" s="82"/>
      <c r="BX105" s="82"/>
      <c r="BY105" s="82"/>
      <c r="BZ105" s="82"/>
      <c r="CA105" s="82"/>
      <c r="CB105" s="82"/>
      <c r="CC105" s="82"/>
      <c r="CD105" s="82"/>
      <c r="CE105" s="162"/>
    </row>
    <row r="106" spans="1:83" ht="45" customHeight="1" x14ac:dyDescent="0.25">
      <c r="A106" s="53" t="s">
        <v>2718</v>
      </c>
      <c r="B106" s="54">
        <v>9</v>
      </c>
      <c r="C106" s="55" t="s">
        <v>2912</v>
      </c>
      <c r="D106" s="248" t="s">
        <v>85</v>
      </c>
      <c r="E106" s="198" t="s">
        <v>86</v>
      </c>
      <c r="F106" s="198" t="s">
        <v>87</v>
      </c>
      <c r="G106" s="198" t="s">
        <v>88</v>
      </c>
      <c r="H106" s="198" t="s">
        <v>89</v>
      </c>
      <c r="I106" s="198" t="s">
        <v>2912</v>
      </c>
      <c r="J106" s="198" t="s">
        <v>2913</v>
      </c>
      <c r="K106" s="198" t="s">
        <v>136</v>
      </c>
      <c r="L106" s="198" t="s">
        <v>377</v>
      </c>
      <c r="M106" s="198" t="s">
        <v>585</v>
      </c>
      <c r="N106" s="198" t="s">
        <v>94</v>
      </c>
      <c r="O106" s="255"/>
      <c r="P106" s="198" t="s">
        <v>2722</v>
      </c>
      <c r="Q106" s="198" t="s">
        <v>2723</v>
      </c>
      <c r="R106" s="255"/>
      <c r="S106" s="198" t="s">
        <v>97</v>
      </c>
      <c r="T106" s="198" t="s">
        <v>2914</v>
      </c>
      <c r="U106" s="198" t="s">
        <v>2915</v>
      </c>
      <c r="V106" s="198" t="s">
        <v>2916</v>
      </c>
      <c r="W106" s="198" t="s">
        <v>2917</v>
      </c>
      <c r="X106" s="198" t="s">
        <v>101</v>
      </c>
      <c r="Y106" s="198" t="s">
        <v>102</v>
      </c>
      <c r="Z106" s="198" t="s">
        <v>2783</v>
      </c>
      <c r="AA106" s="255"/>
      <c r="AB106" s="198" t="s">
        <v>2918</v>
      </c>
      <c r="AC106" s="198" t="s">
        <v>2918</v>
      </c>
      <c r="AD106" s="198" t="s">
        <v>2919</v>
      </c>
      <c r="AE106" s="198" t="s">
        <v>2920</v>
      </c>
      <c r="AF106" s="198" t="s">
        <v>2921</v>
      </c>
      <c r="AG106" s="198" t="s">
        <v>2922</v>
      </c>
      <c r="AH106" s="198" t="s">
        <v>2923</v>
      </c>
      <c r="AI106" s="198" t="s">
        <v>2924</v>
      </c>
      <c r="AJ106" s="198" t="s">
        <v>136</v>
      </c>
      <c r="AK106" s="198" t="s">
        <v>2925</v>
      </c>
      <c r="AL106" s="198" t="s">
        <v>2734</v>
      </c>
      <c r="AM106" s="198" t="s">
        <v>2926</v>
      </c>
      <c r="AN106" s="198" t="s">
        <v>2927</v>
      </c>
      <c r="AO106" s="198" t="s">
        <v>2793</v>
      </c>
      <c r="AP106" s="198" t="s">
        <v>117</v>
      </c>
      <c r="AQ106" s="198" t="s">
        <v>118</v>
      </c>
      <c r="AR106" s="198" t="s">
        <v>119</v>
      </c>
      <c r="AS106" s="198" t="s">
        <v>1016</v>
      </c>
      <c r="AT106" s="198" t="s">
        <v>506</v>
      </c>
      <c r="AU106" s="198" t="s">
        <v>2928</v>
      </c>
      <c r="AV106" s="198" t="s">
        <v>123</v>
      </c>
      <c r="AW106" s="198" t="s">
        <v>124</v>
      </c>
      <c r="AX106" s="198" t="s">
        <v>124</v>
      </c>
      <c r="AY106" s="198" t="s">
        <v>396</v>
      </c>
      <c r="AZ106" s="198" t="s">
        <v>2929</v>
      </c>
      <c r="BA106" s="198" t="s">
        <v>171</v>
      </c>
      <c r="BB106" s="198" t="s">
        <v>1383</v>
      </c>
      <c r="BC106" s="198" t="s">
        <v>2930</v>
      </c>
      <c r="BD106" s="198" t="s">
        <v>2931</v>
      </c>
      <c r="BE106" s="255"/>
      <c r="BF106" s="198" t="s">
        <v>2932</v>
      </c>
      <c r="BG106" s="198"/>
      <c r="BH106" s="198"/>
      <c r="BI106" s="198"/>
      <c r="BJ106" s="198"/>
      <c r="BK106" s="198"/>
      <c r="BL106" s="198" t="s">
        <v>652</v>
      </c>
      <c r="BM106" s="198" t="s">
        <v>2856</v>
      </c>
      <c r="BN106" s="198" t="s">
        <v>133</v>
      </c>
      <c r="BO106" s="198" t="s">
        <v>2933</v>
      </c>
      <c r="BP106" s="198" t="s">
        <v>135</v>
      </c>
      <c r="BQ106" s="198" t="s">
        <v>2734</v>
      </c>
      <c r="BR106" s="198" t="s">
        <v>2934</v>
      </c>
      <c r="BS106" s="198" t="s">
        <v>139</v>
      </c>
      <c r="BT106" s="198" t="s">
        <v>2935</v>
      </c>
      <c r="BU106" s="198" t="s">
        <v>554</v>
      </c>
      <c r="BV106" s="198" t="s">
        <v>554</v>
      </c>
      <c r="BW106" s="198" t="s">
        <v>253</v>
      </c>
      <c r="BX106" s="198" t="s">
        <v>2377</v>
      </c>
      <c r="BY106" s="198" t="s">
        <v>2936</v>
      </c>
      <c r="BZ106" s="198" t="s">
        <v>2937</v>
      </c>
      <c r="CA106" s="198" t="s">
        <v>2938</v>
      </c>
      <c r="CB106" s="198" t="s">
        <v>145</v>
      </c>
      <c r="CC106" s="198" t="s">
        <v>146</v>
      </c>
      <c r="CD106" s="198" t="s">
        <v>2939</v>
      </c>
      <c r="CE106" s="261"/>
    </row>
    <row r="107" spans="1:83" ht="45" customHeight="1" x14ac:dyDescent="0.25">
      <c r="A107" s="73" t="s">
        <v>2940</v>
      </c>
      <c r="B107" s="77">
        <v>1</v>
      </c>
      <c r="C107" s="75" t="s">
        <v>2941</v>
      </c>
      <c r="D107" s="247" t="s">
        <v>85</v>
      </c>
      <c r="E107" s="78" t="s">
        <v>86</v>
      </c>
      <c r="F107" s="78" t="s">
        <v>87</v>
      </c>
      <c r="G107" s="78" t="s">
        <v>88</v>
      </c>
      <c r="H107" s="78" t="s">
        <v>89</v>
      </c>
      <c r="I107" s="78" t="s">
        <v>2941</v>
      </c>
      <c r="J107" s="78" t="s">
        <v>2942</v>
      </c>
      <c r="K107" s="78" t="s">
        <v>136</v>
      </c>
      <c r="L107" s="78" t="s">
        <v>92</v>
      </c>
      <c r="M107" s="78" t="s">
        <v>2943</v>
      </c>
      <c r="N107" s="78" t="s">
        <v>94</v>
      </c>
      <c r="O107" s="90"/>
      <c r="P107" s="78" t="s">
        <v>2944</v>
      </c>
      <c r="Q107" s="78" t="s">
        <v>2945</v>
      </c>
      <c r="R107" s="90"/>
      <c r="S107" s="78" t="s">
        <v>97</v>
      </c>
      <c r="T107" s="78" t="s">
        <v>2946</v>
      </c>
      <c r="U107" s="78" t="s">
        <v>2947</v>
      </c>
      <c r="V107" s="78" t="s">
        <v>2948</v>
      </c>
      <c r="W107" s="78" t="s">
        <v>136</v>
      </c>
      <c r="X107" s="78" t="s">
        <v>155</v>
      </c>
      <c r="Y107" s="78" t="s">
        <v>102</v>
      </c>
      <c r="Z107" s="78" t="s">
        <v>2949</v>
      </c>
      <c r="AA107" s="90"/>
      <c r="AB107" s="78" t="s">
        <v>2950</v>
      </c>
      <c r="AC107" s="78" t="s">
        <v>2950</v>
      </c>
      <c r="AD107" s="78" t="s">
        <v>2951</v>
      </c>
      <c r="AE107" s="78" t="s">
        <v>2952</v>
      </c>
      <c r="AF107" s="78" t="s">
        <v>2953</v>
      </c>
      <c r="AG107" s="78" t="s">
        <v>2954</v>
      </c>
      <c r="AH107" s="78" t="s">
        <v>2955</v>
      </c>
      <c r="AI107" s="78"/>
      <c r="AJ107" s="78" t="s">
        <v>136</v>
      </c>
      <c r="AK107" s="78" t="s">
        <v>2956</v>
      </c>
      <c r="AL107" s="78" t="s">
        <v>2957</v>
      </c>
      <c r="AM107" s="78" t="s">
        <v>2958</v>
      </c>
      <c r="AN107" s="78" t="s">
        <v>2959</v>
      </c>
      <c r="AO107" s="78" t="s">
        <v>2960</v>
      </c>
      <c r="AP107" s="78" t="s">
        <v>117</v>
      </c>
      <c r="AQ107" s="78" t="s">
        <v>118</v>
      </c>
      <c r="AR107" s="78" t="s">
        <v>284</v>
      </c>
      <c r="AS107" s="78" t="s">
        <v>1848</v>
      </c>
      <c r="AT107" s="78"/>
      <c r="AU107" s="78" t="s">
        <v>2961</v>
      </c>
      <c r="AV107" s="78" t="s">
        <v>123</v>
      </c>
      <c r="AW107" s="78" t="s">
        <v>124</v>
      </c>
      <c r="AX107" s="78" t="s">
        <v>124</v>
      </c>
      <c r="AY107" s="78" t="s">
        <v>2691</v>
      </c>
      <c r="AZ107" s="78" t="s">
        <v>2691</v>
      </c>
      <c r="BA107" s="78" t="s">
        <v>171</v>
      </c>
      <c r="BB107" s="78" t="s">
        <v>290</v>
      </c>
      <c r="BC107" s="78" t="s">
        <v>2962</v>
      </c>
      <c r="BD107" s="78" t="s">
        <v>2963</v>
      </c>
      <c r="BE107" s="90"/>
      <c r="BF107" s="78"/>
      <c r="BG107" s="78"/>
      <c r="BH107" s="78"/>
      <c r="BI107" s="78"/>
      <c r="BJ107" s="78"/>
      <c r="BK107" s="78"/>
      <c r="BL107" s="78" t="s">
        <v>1641</v>
      </c>
      <c r="BM107" s="78" t="s">
        <v>2964</v>
      </c>
      <c r="BN107" s="78" t="s">
        <v>133</v>
      </c>
      <c r="BO107" s="78" t="s">
        <v>2965</v>
      </c>
      <c r="BP107" s="78" t="s">
        <v>135</v>
      </c>
      <c r="BQ107" s="78" t="s">
        <v>2957</v>
      </c>
      <c r="BR107" s="78" t="s">
        <v>2966</v>
      </c>
      <c r="BS107" s="78" t="s">
        <v>2967</v>
      </c>
      <c r="BT107" s="78" t="s">
        <v>2968</v>
      </c>
      <c r="BU107" s="78" t="s">
        <v>297</v>
      </c>
      <c r="BV107" s="78" t="s">
        <v>297</v>
      </c>
      <c r="BW107" s="78" t="s">
        <v>253</v>
      </c>
      <c r="BX107" s="78" t="s">
        <v>2969</v>
      </c>
      <c r="BY107" s="78" t="s">
        <v>2970</v>
      </c>
      <c r="BZ107" s="78" t="s">
        <v>2971</v>
      </c>
      <c r="CA107" s="78" t="s">
        <v>2972</v>
      </c>
      <c r="CB107" s="78" t="s">
        <v>145</v>
      </c>
      <c r="CC107" s="78"/>
      <c r="CD107" s="78" t="s">
        <v>2973</v>
      </c>
      <c r="CE107" s="161"/>
    </row>
    <row r="108" spans="1:83" ht="45" customHeight="1" x14ac:dyDescent="0.25">
      <c r="A108" s="79" t="s">
        <v>2940</v>
      </c>
      <c r="B108" s="80">
        <v>2</v>
      </c>
      <c r="C108" s="81" t="s">
        <v>2974</v>
      </c>
      <c r="D108" s="248" t="s">
        <v>85</v>
      </c>
      <c r="E108" s="82" t="s">
        <v>86</v>
      </c>
      <c r="F108" s="82" t="s">
        <v>87</v>
      </c>
      <c r="G108" s="82" t="s">
        <v>88</v>
      </c>
      <c r="H108" s="82" t="s">
        <v>261</v>
      </c>
      <c r="I108" s="82" t="s">
        <v>2974</v>
      </c>
      <c r="J108" s="82" t="s">
        <v>2975</v>
      </c>
      <c r="K108" s="82"/>
      <c r="L108" s="82" t="s">
        <v>92</v>
      </c>
      <c r="M108" s="82" t="s">
        <v>2976</v>
      </c>
      <c r="N108" s="82" t="s">
        <v>94</v>
      </c>
      <c r="O108" s="91"/>
      <c r="P108" s="82" t="s">
        <v>2944</v>
      </c>
      <c r="Q108" s="82" t="s">
        <v>2945</v>
      </c>
      <c r="R108" s="91"/>
      <c r="S108" s="82" t="s">
        <v>97</v>
      </c>
      <c r="T108" s="82" t="s">
        <v>2977</v>
      </c>
      <c r="U108" s="82" t="s">
        <v>2978</v>
      </c>
      <c r="V108" s="82" t="s">
        <v>2979</v>
      </c>
      <c r="W108" s="82" t="s">
        <v>136</v>
      </c>
      <c r="X108" s="82" t="s">
        <v>454</v>
      </c>
      <c r="Y108" s="82" t="s">
        <v>102</v>
      </c>
      <c r="Z108" s="82" t="s">
        <v>2980</v>
      </c>
      <c r="AA108" s="91"/>
      <c r="AB108" s="82" t="s">
        <v>2981</v>
      </c>
      <c r="AC108" s="82" t="s">
        <v>2981</v>
      </c>
      <c r="AD108" s="82" t="s">
        <v>2982</v>
      </c>
      <c r="AE108" s="82" t="s">
        <v>2983</v>
      </c>
      <c r="AF108" s="82" t="s">
        <v>2984</v>
      </c>
      <c r="AG108" s="82" t="s">
        <v>2984</v>
      </c>
      <c r="AH108" s="82" t="s">
        <v>2985</v>
      </c>
      <c r="AI108" s="82" t="s">
        <v>2986</v>
      </c>
      <c r="AJ108" s="82" t="s">
        <v>1630</v>
      </c>
      <c r="AK108" s="82" t="s">
        <v>2987</v>
      </c>
      <c r="AL108" s="82" t="s">
        <v>2957</v>
      </c>
      <c r="AM108" s="82" t="s">
        <v>2988</v>
      </c>
      <c r="AN108" s="82" t="s">
        <v>2989</v>
      </c>
      <c r="AO108" s="82" t="s">
        <v>2990</v>
      </c>
      <c r="AP108" s="82" t="s">
        <v>117</v>
      </c>
      <c r="AQ108" s="82" t="s">
        <v>118</v>
      </c>
      <c r="AR108" s="82" t="s">
        <v>284</v>
      </c>
      <c r="AS108" s="82" t="s">
        <v>789</v>
      </c>
      <c r="AT108" s="82" t="s">
        <v>2991</v>
      </c>
      <c r="AU108" s="82" t="s">
        <v>136</v>
      </c>
      <c r="AV108" s="82" t="s">
        <v>123</v>
      </c>
      <c r="AW108" s="82" t="s">
        <v>124</v>
      </c>
      <c r="AX108" s="82" t="s">
        <v>124</v>
      </c>
      <c r="AY108" s="82" t="s">
        <v>469</v>
      </c>
      <c r="AZ108" s="82" t="s">
        <v>469</v>
      </c>
      <c r="BA108" s="82" t="s">
        <v>398</v>
      </c>
      <c r="BB108" s="82" t="s">
        <v>290</v>
      </c>
      <c r="BC108" s="82" t="s">
        <v>2992</v>
      </c>
      <c r="BD108" s="82" t="s">
        <v>2993</v>
      </c>
      <c r="BE108" s="91"/>
      <c r="BF108" s="82" t="s">
        <v>2994</v>
      </c>
      <c r="BG108" s="82"/>
      <c r="BH108" s="82"/>
      <c r="BI108" s="82"/>
      <c r="BJ108" s="82"/>
      <c r="BK108" s="82"/>
      <c r="BL108" s="82" t="s">
        <v>2995</v>
      </c>
      <c r="BM108" s="82" t="s">
        <v>2996</v>
      </c>
      <c r="BN108" s="82" t="s">
        <v>215</v>
      </c>
      <c r="BO108" s="82" t="s">
        <v>2997</v>
      </c>
      <c r="BP108" s="82" t="s">
        <v>217</v>
      </c>
      <c r="BQ108" s="82" t="s">
        <v>2957</v>
      </c>
      <c r="BR108" s="82"/>
      <c r="BS108" s="82" t="s">
        <v>1110</v>
      </c>
      <c r="BT108" s="82" t="s">
        <v>179</v>
      </c>
      <c r="BU108" s="82" t="s">
        <v>139</v>
      </c>
      <c r="BV108" s="82" t="s">
        <v>297</v>
      </c>
      <c r="BW108" s="82" t="s">
        <v>253</v>
      </c>
      <c r="BX108" s="82" t="s">
        <v>1452</v>
      </c>
      <c r="BY108" s="82"/>
      <c r="BZ108" s="82"/>
      <c r="CA108" s="82"/>
      <c r="CB108" s="82"/>
      <c r="CC108" s="82"/>
      <c r="CD108" s="82"/>
      <c r="CE108" s="162"/>
    </row>
    <row r="109" spans="1:83" ht="45" customHeight="1" x14ac:dyDescent="0.25">
      <c r="A109" s="79" t="s">
        <v>2940</v>
      </c>
      <c r="B109" s="80">
        <v>3</v>
      </c>
      <c r="C109" s="81" t="s">
        <v>2998</v>
      </c>
      <c r="D109" s="248" t="s">
        <v>85</v>
      </c>
      <c r="E109" s="82" t="s">
        <v>86</v>
      </c>
      <c r="F109" s="82" t="s">
        <v>487</v>
      </c>
      <c r="G109" s="82" t="s">
        <v>88</v>
      </c>
      <c r="H109" s="82"/>
      <c r="I109" s="82" t="s">
        <v>2998</v>
      </c>
      <c r="J109" s="82" t="s">
        <v>2999</v>
      </c>
      <c r="K109" s="82"/>
      <c r="L109" s="82" t="s">
        <v>92</v>
      </c>
      <c r="M109" s="82" t="s">
        <v>585</v>
      </c>
      <c r="N109" s="82" t="s">
        <v>94</v>
      </c>
      <c r="O109" s="91"/>
      <c r="P109" s="82" t="s">
        <v>2944</v>
      </c>
      <c r="Q109" s="82" t="s">
        <v>2945</v>
      </c>
      <c r="R109" s="91"/>
      <c r="S109" s="82" t="s">
        <v>97</v>
      </c>
      <c r="T109" s="82" t="s">
        <v>3000</v>
      </c>
      <c r="U109" s="82" t="s">
        <v>3001</v>
      </c>
      <c r="V109" s="82" t="s">
        <v>3002</v>
      </c>
      <c r="W109" s="82" t="s">
        <v>3003</v>
      </c>
      <c r="X109" s="82" t="s">
        <v>383</v>
      </c>
      <c r="Y109" s="82" t="s">
        <v>102</v>
      </c>
      <c r="Z109" s="82" t="s">
        <v>3004</v>
      </c>
      <c r="AA109" s="91"/>
      <c r="AB109" s="82" t="s">
        <v>3005</v>
      </c>
      <c r="AC109" s="82" t="s">
        <v>3005</v>
      </c>
      <c r="AD109" s="82" t="s">
        <v>3006</v>
      </c>
      <c r="AE109" s="82" t="s">
        <v>3007</v>
      </c>
      <c r="AF109" s="82" t="s">
        <v>3008</v>
      </c>
      <c r="AG109" s="82" t="s">
        <v>3008</v>
      </c>
      <c r="AH109" s="82" t="s">
        <v>3009</v>
      </c>
      <c r="AI109" s="82" t="s">
        <v>3010</v>
      </c>
      <c r="AJ109" s="82" t="s">
        <v>136</v>
      </c>
      <c r="AK109" s="82" t="s">
        <v>3011</v>
      </c>
      <c r="AL109" s="82" t="s">
        <v>2957</v>
      </c>
      <c r="AM109" s="82" t="s">
        <v>3012</v>
      </c>
      <c r="AN109" s="82" t="s">
        <v>3013</v>
      </c>
      <c r="AO109" s="82" t="s">
        <v>3014</v>
      </c>
      <c r="AP109" s="82" t="s">
        <v>117</v>
      </c>
      <c r="AQ109" s="82" t="s">
        <v>569</v>
      </c>
      <c r="AR109" s="82" t="s">
        <v>119</v>
      </c>
      <c r="AS109" s="82" t="s">
        <v>3015</v>
      </c>
      <c r="AT109" s="82" t="s">
        <v>3016</v>
      </c>
      <c r="AU109" s="82" t="s">
        <v>3017</v>
      </c>
      <c r="AV109" s="82" t="s">
        <v>123</v>
      </c>
      <c r="AW109" s="82" t="s">
        <v>124</v>
      </c>
      <c r="AX109" s="82" t="s">
        <v>124</v>
      </c>
      <c r="AY109" s="82" t="s">
        <v>3018</v>
      </c>
      <c r="AZ109" s="82" t="s">
        <v>3018</v>
      </c>
      <c r="BA109" s="82" t="s">
        <v>629</v>
      </c>
      <c r="BB109" s="82" t="s">
        <v>3019</v>
      </c>
      <c r="BC109" s="82" t="s">
        <v>3020</v>
      </c>
      <c r="BD109" s="82" t="s">
        <v>3021</v>
      </c>
      <c r="BE109" s="91"/>
      <c r="BF109" s="82" t="s">
        <v>3022</v>
      </c>
      <c r="BG109" s="82"/>
      <c r="BH109" s="82"/>
      <c r="BI109" s="82"/>
      <c r="BJ109" s="82"/>
      <c r="BK109" s="82"/>
      <c r="BL109" s="82" t="s">
        <v>1974</v>
      </c>
      <c r="BM109" s="82" t="s">
        <v>3023</v>
      </c>
      <c r="BN109" s="82" t="s">
        <v>215</v>
      </c>
      <c r="BO109" s="82" t="s">
        <v>215</v>
      </c>
      <c r="BP109" s="82" t="s">
        <v>217</v>
      </c>
      <c r="BQ109" s="82" t="s">
        <v>2957</v>
      </c>
      <c r="BR109" s="82" t="s">
        <v>3024</v>
      </c>
      <c r="BS109" s="82" t="s">
        <v>479</v>
      </c>
      <c r="BT109" s="82" t="s">
        <v>140</v>
      </c>
      <c r="BU109" s="82" t="s">
        <v>297</v>
      </c>
      <c r="BV109" s="82" t="s">
        <v>297</v>
      </c>
      <c r="BW109" s="82" t="s">
        <v>140</v>
      </c>
      <c r="BX109" s="82" t="s">
        <v>182</v>
      </c>
      <c r="BY109" s="82" t="s">
        <v>3025</v>
      </c>
      <c r="BZ109" s="82" t="s">
        <v>3026</v>
      </c>
      <c r="CA109" s="82" t="s">
        <v>3027</v>
      </c>
      <c r="CB109" s="82" t="s">
        <v>145</v>
      </c>
      <c r="CC109" s="82" t="s">
        <v>146</v>
      </c>
      <c r="CD109" s="82" t="s">
        <v>3028</v>
      </c>
      <c r="CE109" s="162"/>
    </row>
    <row r="110" spans="1:83" ht="45" customHeight="1" x14ac:dyDescent="0.25">
      <c r="A110" s="79" t="s">
        <v>2940</v>
      </c>
      <c r="B110" s="80">
        <v>4</v>
      </c>
      <c r="C110" s="81" t="s">
        <v>3029</v>
      </c>
      <c r="D110" s="248" t="s">
        <v>85</v>
      </c>
      <c r="E110" s="82" t="s">
        <v>86</v>
      </c>
      <c r="F110" s="82" t="s">
        <v>487</v>
      </c>
      <c r="G110" s="82" t="s">
        <v>88</v>
      </c>
      <c r="H110" s="82" t="s">
        <v>89</v>
      </c>
      <c r="I110" s="82" t="s">
        <v>3029</v>
      </c>
      <c r="J110" s="82" t="s">
        <v>3030</v>
      </c>
      <c r="K110" s="82" t="s">
        <v>2244</v>
      </c>
      <c r="L110" s="82" t="s">
        <v>3031</v>
      </c>
      <c r="M110" s="82" t="s">
        <v>3032</v>
      </c>
      <c r="N110" s="82" t="s">
        <v>94</v>
      </c>
      <c r="O110" s="91"/>
      <c r="P110" s="82" t="s">
        <v>2944</v>
      </c>
      <c r="Q110" s="82" t="s">
        <v>2945</v>
      </c>
      <c r="R110" s="91"/>
      <c r="S110" s="82" t="s">
        <v>97</v>
      </c>
      <c r="T110" s="82" t="s">
        <v>3033</v>
      </c>
      <c r="U110" s="82" t="s">
        <v>3034</v>
      </c>
      <c r="V110" s="82" t="s">
        <v>3035</v>
      </c>
      <c r="W110" s="82" t="s">
        <v>3036</v>
      </c>
      <c r="X110" s="82" t="s">
        <v>155</v>
      </c>
      <c r="Y110" s="82" t="s">
        <v>102</v>
      </c>
      <c r="Z110" s="82" t="s">
        <v>3037</v>
      </c>
      <c r="AA110" s="91"/>
      <c r="AB110" s="82" t="s">
        <v>3038</v>
      </c>
      <c r="AC110" s="82" t="s">
        <v>3038</v>
      </c>
      <c r="AD110" s="82" t="s">
        <v>3039</v>
      </c>
      <c r="AE110" s="82" t="s">
        <v>3040</v>
      </c>
      <c r="AF110" s="82" t="s">
        <v>3041</v>
      </c>
      <c r="AG110" s="82" t="s">
        <v>3042</v>
      </c>
      <c r="AH110" s="82" t="s">
        <v>3043</v>
      </c>
      <c r="AI110" s="82" t="s">
        <v>3044</v>
      </c>
      <c r="AJ110" s="82" t="s">
        <v>3045</v>
      </c>
      <c r="AK110" s="82" t="s">
        <v>3046</v>
      </c>
      <c r="AL110" s="82" t="s">
        <v>2957</v>
      </c>
      <c r="AM110" s="82" t="s">
        <v>3047</v>
      </c>
      <c r="AN110" s="82" t="s">
        <v>3048</v>
      </c>
      <c r="AO110" s="82" t="s">
        <v>3049</v>
      </c>
      <c r="AP110" s="82" t="s">
        <v>117</v>
      </c>
      <c r="AQ110" s="82" t="s">
        <v>569</v>
      </c>
      <c r="AR110" s="82" t="s">
        <v>119</v>
      </c>
      <c r="AS110" s="82" t="s">
        <v>673</v>
      </c>
      <c r="AT110" s="82" t="s">
        <v>3050</v>
      </c>
      <c r="AU110" s="82" t="s">
        <v>3051</v>
      </c>
      <c r="AV110" s="82" t="s">
        <v>123</v>
      </c>
      <c r="AW110" s="82" t="s">
        <v>124</v>
      </c>
      <c r="AX110" s="82" t="s">
        <v>124</v>
      </c>
      <c r="AY110" s="82" t="s">
        <v>3052</v>
      </c>
      <c r="AZ110" s="82" t="s">
        <v>3053</v>
      </c>
      <c r="BA110" s="82" t="s">
        <v>3054</v>
      </c>
      <c r="BB110" s="82" t="s">
        <v>3055</v>
      </c>
      <c r="BC110" s="82" t="s">
        <v>3056</v>
      </c>
      <c r="BD110" s="82" t="s">
        <v>3057</v>
      </c>
      <c r="BE110" s="91"/>
      <c r="BF110" s="82" t="s">
        <v>3058</v>
      </c>
      <c r="BG110" s="82"/>
      <c r="BH110" s="82"/>
      <c r="BI110" s="82"/>
      <c r="BJ110" s="82"/>
      <c r="BK110" s="82"/>
      <c r="BL110" s="82" t="s">
        <v>3059</v>
      </c>
      <c r="BM110" s="82" t="s">
        <v>3060</v>
      </c>
      <c r="BN110" s="82" t="s">
        <v>215</v>
      </c>
      <c r="BO110" s="82" t="s">
        <v>3061</v>
      </c>
      <c r="BP110" s="82" t="s">
        <v>135</v>
      </c>
      <c r="BQ110" s="82" t="s">
        <v>2957</v>
      </c>
      <c r="BR110" s="82" t="s">
        <v>136</v>
      </c>
      <c r="BS110" s="82" t="s">
        <v>3062</v>
      </c>
      <c r="BT110" s="82" t="s">
        <v>3063</v>
      </c>
      <c r="BU110" s="82" t="s">
        <v>180</v>
      </c>
      <c r="BV110" s="82" t="s">
        <v>180</v>
      </c>
      <c r="BW110" s="82" t="s">
        <v>140</v>
      </c>
      <c r="BX110" s="82" t="s">
        <v>3064</v>
      </c>
      <c r="BY110" s="82"/>
      <c r="BZ110" s="82"/>
      <c r="CA110" s="82"/>
      <c r="CB110" s="82"/>
      <c r="CC110" s="82"/>
      <c r="CD110" s="82"/>
      <c r="CE110" s="162"/>
    </row>
    <row r="111" spans="1:83" ht="45" customHeight="1" x14ac:dyDescent="0.25">
      <c r="A111" s="79" t="s">
        <v>2940</v>
      </c>
      <c r="B111" s="80">
        <v>5</v>
      </c>
      <c r="C111" s="81" t="s">
        <v>3065</v>
      </c>
      <c r="D111" s="248" t="s">
        <v>85</v>
      </c>
      <c r="E111" s="82" t="s">
        <v>86</v>
      </c>
      <c r="F111" s="82" t="s">
        <v>487</v>
      </c>
      <c r="G111" s="82" t="s">
        <v>88</v>
      </c>
      <c r="H111" s="82" t="s">
        <v>89</v>
      </c>
      <c r="I111" s="82" t="s">
        <v>3065</v>
      </c>
      <c r="J111" s="82" t="s">
        <v>3066</v>
      </c>
      <c r="K111" s="82"/>
      <c r="L111" s="82" t="s">
        <v>343</v>
      </c>
      <c r="M111" s="82"/>
      <c r="N111" s="82" t="s">
        <v>94</v>
      </c>
      <c r="O111" s="91"/>
      <c r="P111" s="82" t="s">
        <v>2944</v>
      </c>
      <c r="Q111" s="82" t="s">
        <v>2945</v>
      </c>
      <c r="R111" s="91"/>
      <c r="S111" s="82" t="s">
        <v>97</v>
      </c>
      <c r="T111" s="82"/>
      <c r="U111" s="82" t="s">
        <v>346</v>
      </c>
      <c r="V111" s="82"/>
      <c r="W111" s="82"/>
      <c r="X111" s="82"/>
      <c r="Y111" s="82" t="s">
        <v>102</v>
      </c>
      <c r="Z111" s="82" t="s">
        <v>3037</v>
      </c>
      <c r="AA111" s="91"/>
      <c r="AB111" s="82" t="s">
        <v>3067</v>
      </c>
      <c r="AC111" s="82" t="s">
        <v>3067</v>
      </c>
      <c r="AD111" s="82"/>
      <c r="AE111" s="82"/>
      <c r="AF111" s="82" t="s">
        <v>3068</v>
      </c>
      <c r="AG111" s="82" t="s">
        <v>3069</v>
      </c>
      <c r="AH111" s="82" t="s">
        <v>3070</v>
      </c>
      <c r="AI111" s="82"/>
      <c r="AJ111" s="82"/>
      <c r="AK111" s="82" t="s">
        <v>3071</v>
      </c>
      <c r="AL111" s="82" t="s">
        <v>2957</v>
      </c>
      <c r="AM111" s="82" t="s">
        <v>3072</v>
      </c>
      <c r="AN111" s="82" t="s">
        <v>3073</v>
      </c>
      <c r="AO111" s="82" t="s">
        <v>3074</v>
      </c>
      <c r="AP111" s="82" t="s">
        <v>117</v>
      </c>
      <c r="AQ111" s="82" t="s">
        <v>569</v>
      </c>
      <c r="AR111" s="82" t="s">
        <v>119</v>
      </c>
      <c r="AS111" s="82" t="s">
        <v>1016</v>
      </c>
      <c r="AT111" s="82" t="s">
        <v>1287</v>
      </c>
      <c r="AU111" s="82"/>
      <c r="AV111" s="82" t="s">
        <v>123</v>
      </c>
      <c r="AW111" s="82" t="s">
        <v>124</v>
      </c>
      <c r="AX111" s="82" t="s">
        <v>124</v>
      </c>
      <c r="AY111" s="82"/>
      <c r="AZ111" s="82"/>
      <c r="BA111" s="82"/>
      <c r="BB111" s="82"/>
      <c r="BC111" s="82"/>
      <c r="BD111" s="82"/>
      <c r="BE111" s="91"/>
      <c r="BF111" s="82"/>
      <c r="BG111" s="82"/>
      <c r="BH111" s="82"/>
      <c r="BI111" s="82"/>
      <c r="BJ111" s="82"/>
      <c r="BK111" s="82"/>
      <c r="BL111" s="82"/>
      <c r="BM111" s="82"/>
      <c r="BN111" s="82"/>
      <c r="BO111" s="82"/>
      <c r="BP111" s="82"/>
      <c r="BQ111" s="82"/>
      <c r="BR111" s="82"/>
      <c r="BS111" s="82"/>
      <c r="BT111" s="82"/>
      <c r="BU111" s="82"/>
      <c r="BV111" s="82"/>
      <c r="BW111" s="82"/>
      <c r="BX111" s="82"/>
      <c r="BY111" s="82"/>
      <c r="BZ111" s="82"/>
      <c r="CA111" s="82"/>
      <c r="CB111" s="82"/>
      <c r="CC111" s="82"/>
      <c r="CD111" s="82"/>
      <c r="CE111" s="162"/>
    </row>
    <row r="112" spans="1:83" ht="45" customHeight="1" x14ac:dyDescent="0.25">
      <c r="A112" s="79" t="s">
        <v>2940</v>
      </c>
      <c r="B112" s="80">
        <v>6</v>
      </c>
      <c r="C112" s="81" t="s">
        <v>3075</v>
      </c>
      <c r="D112" s="248" t="s">
        <v>85</v>
      </c>
      <c r="E112" s="82" t="s">
        <v>86</v>
      </c>
      <c r="F112" s="82" t="s">
        <v>487</v>
      </c>
      <c r="G112" s="82" t="s">
        <v>88</v>
      </c>
      <c r="H112" s="82" t="s">
        <v>89</v>
      </c>
      <c r="I112" s="82" t="s">
        <v>3075</v>
      </c>
      <c r="J112" s="82" t="s">
        <v>3076</v>
      </c>
      <c r="K112" s="82" t="s">
        <v>2244</v>
      </c>
      <c r="L112" s="82" t="s">
        <v>1244</v>
      </c>
      <c r="M112" s="82" t="s">
        <v>3077</v>
      </c>
      <c r="N112" s="82" t="s">
        <v>94</v>
      </c>
      <c r="O112" s="91"/>
      <c r="P112" s="82" t="s">
        <v>2944</v>
      </c>
      <c r="Q112" s="82" t="s">
        <v>2945</v>
      </c>
      <c r="R112" s="91"/>
      <c r="S112" s="82" t="s">
        <v>97</v>
      </c>
      <c r="T112" s="82" t="s">
        <v>3078</v>
      </c>
      <c r="U112" s="82" t="s">
        <v>3079</v>
      </c>
      <c r="V112" s="82"/>
      <c r="W112" s="82"/>
      <c r="X112" s="82"/>
      <c r="Y112" s="82" t="s">
        <v>102</v>
      </c>
      <c r="Z112" s="82" t="s">
        <v>3037</v>
      </c>
      <c r="AA112" s="91"/>
      <c r="AB112" s="82" t="s">
        <v>3080</v>
      </c>
      <c r="AC112" s="82" t="s">
        <v>3080</v>
      </c>
      <c r="AD112" s="82" t="s">
        <v>3081</v>
      </c>
      <c r="AE112" s="82" t="s">
        <v>3082</v>
      </c>
      <c r="AF112" s="82" t="s">
        <v>3083</v>
      </c>
      <c r="AG112" s="82" t="s">
        <v>3084</v>
      </c>
      <c r="AH112" s="82" t="s">
        <v>3085</v>
      </c>
      <c r="AI112" s="82" t="s">
        <v>3086</v>
      </c>
      <c r="AJ112" s="82" t="s">
        <v>123</v>
      </c>
      <c r="AK112" s="82" t="s">
        <v>3087</v>
      </c>
      <c r="AL112" s="82" t="s">
        <v>2957</v>
      </c>
      <c r="AM112" s="82" t="s">
        <v>3088</v>
      </c>
      <c r="AN112" s="82" t="s">
        <v>3089</v>
      </c>
      <c r="AO112" s="82" t="s">
        <v>3049</v>
      </c>
      <c r="AP112" s="82" t="s">
        <v>117</v>
      </c>
      <c r="AQ112" s="82" t="s">
        <v>1817</v>
      </c>
      <c r="AR112" s="82" t="s">
        <v>119</v>
      </c>
      <c r="AS112" s="82" t="s">
        <v>394</v>
      </c>
      <c r="AT112" s="82" t="s">
        <v>3090</v>
      </c>
      <c r="AU112" s="82" t="s">
        <v>3091</v>
      </c>
      <c r="AV112" s="82" t="s">
        <v>123</v>
      </c>
      <c r="AW112" s="82" t="s">
        <v>123</v>
      </c>
      <c r="AX112" s="82" t="s">
        <v>124</v>
      </c>
      <c r="AY112" s="82" t="s">
        <v>125</v>
      </c>
      <c r="AZ112" s="82" t="s">
        <v>3092</v>
      </c>
      <c r="BA112" s="82" t="s">
        <v>171</v>
      </c>
      <c r="BB112" s="82" t="s">
        <v>290</v>
      </c>
      <c r="BC112" s="82" t="s">
        <v>3093</v>
      </c>
      <c r="BD112" s="82" t="s">
        <v>3094</v>
      </c>
      <c r="BE112" s="91"/>
      <c r="BF112" s="82" t="s">
        <v>3095</v>
      </c>
      <c r="BG112" s="82"/>
      <c r="BH112" s="82"/>
      <c r="BI112" s="82"/>
      <c r="BJ112" s="82"/>
      <c r="BK112" s="82"/>
      <c r="BL112" s="82" t="s">
        <v>3096</v>
      </c>
      <c r="BM112" s="82" t="s">
        <v>3060</v>
      </c>
      <c r="BN112" s="82" t="s">
        <v>215</v>
      </c>
      <c r="BO112" s="82" t="s">
        <v>3097</v>
      </c>
      <c r="BP112" s="82" t="s">
        <v>135</v>
      </c>
      <c r="BQ112" s="82" t="s">
        <v>2957</v>
      </c>
      <c r="BR112" s="82" t="s">
        <v>136</v>
      </c>
      <c r="BS112" s="82" t="s">
        <v>634</v>
      </c>
      <c r="BT112" s="82" t="s">
        <v>3098</v>
      </c>
      <c r="BU112" s="82" t="s">
        <v>139</v>
      </c>
      <c r="BV112" s="82" t="s">
        <v>139</v>
      </c>
      <c r="BW112" s="82" t="s">
        <v>3099</v>
      </c>
      <c r="BX112" s="82" t="s">
        <v>2377</v>
      </c>
      <c r="BY112" s="82"/>
      <c r="BZ112" s="82"/>
      <c r="CA112" s="82"/>
      <c r="CB112" s="82"/>
      <c r="CC112" s="82"/>
      <c r="CD112" s="82"/>
      <c r="CE112" s="162"/>
    </row>
    <row r="113" spans="1:83" ht="45" customHeight="1" x14ac:dyDescent="0.25">
      <c r="A113" s="79" t="s">
        <v>2940</v>
      </c>
      <c r="B113" s="80">
        <v>7</v>
      </c>
      <c r="C113" s="81" t="s">
        <v>3100</v>
      </c>
      <c r="D113" s="248" t="s">
        <v>85</v>
      </c>
      <c r="E113" s="82" t="s">
        <v>86</v>
      </c>
      <c r="F113" s="82" t="s">
        <v>1297</v>
      </c>
      <c r="G113" s="82" t="s">
        <v>88</v>
      </c>
      <c r="H113" s="82"/>
      <c r="I113" s="82" t="s">
        <v>3100</v>
      </c>
      <c r="J113" s="82" t="s">
        <v>3101</v>
      </c>
      <c r="K113" s="82"/>
      <c r="L113" s="82" t="s">
        <v>92</v>
      </c>
      <c r="M113" s="82"/>
      <c r="N113" s="82" t="s">
        <v>94</v>
      </c>
      <c r="O113" s="91"/>
      <c r="P113" s="82" t="s">
        <v>2944</v>
      </c>
      <c r="Q113" s="82" t="s">
        <v>2945</v>
      </c>
      <c r="R113" s="91"/>
      <c r="S113" s="82" t="s">
        <v>97</v>
      </c>
      <c r="T113" s="82"/>
      <c r="U113" s="82" t="s">
        <v>3102</v>
      </c>
      <c r="V113" s="82" t="s">
        <v>3103</v>
      </c>
      <c r="W113" s="82"/>
      <c r="X113" s="82"/>
      <c r="Y113" s="82" t="s">
        <v>102</v>
      </c>
      <c r="Z113" s="82" t="s">
        <v>3037</v>
      </c>
      <c r="AA113" s="91"/>
      <c r="AB113" s="82" t="s">
        <v>3104</v>
      </c>
      <c r="AC113" s="82" t="s">
        <v>3104</v>
      </c>
      <c r="AD113" s="82" t="s">
        <v>3105</v>
      </c>
      <c r="AE113" s="82" t="s">
        <v>3106</v>
      </c>
      <c r="AF113" s="82" t="s">
        <v>3107</v>
      </c>
      <c r="AG113" s="82" t="s">
        <v>3107</v>
      </c>
      <c r="AH113" s="82"/>
      <c r="AI113" s="82"/>
      <c r="AJ113" s="82" t="s">
        <v>136</v>
      </c>
      <c r="AK113" s="82" t="s">
        <v>3108</v>
      </c>
      <c r="AL113" s="82" t="s">
        <v>2957</v>
      </c>
      <c r="AM113" s="82" t="s">
        <v>3109</v>
      </c>
      <c r="AN113" s="82" t="s">
        <v>3110</v>
      </c>
      <c r="AO113" s="82" t="s">
        <v>3074</v>
      </c>
      <c r="AP113" s="82" t="s">
        <v>117</v>
      </c>
      <c r="AQ113" s="82" t="s">
        <v>1312</v>
      </c>
      <c r="AR113" s="82" t="s">
        <v>119</v>
      </c>
      <c r="AS113" s="82" t="s">
        <v>789</v>
      </c>
      <c r="AT113" s="82" t="s">
        <v>3111</v>
      </c>
      <c r="AU113" s="82" t="s">
        <v>136</v>
      </c>
      <c r="AV113" s="82" t="s">
        <v>123</v>
      </c>
      <c r="AW113" s="82" t="s">
        <v>124</v>
      </c>
      <c r="AX113" s="82" t="s">
        <v>124</v>
      </c>
      <c r="AY113" s="82" t="s">
        <v>3112</v>
      </c>
      <c r="AZ113" s="82" t="s">
        <v>1413</v>
      </c>
      <c r="BA113" s="82" t="s">
        <v>3113</v>
      </c>
      <c r="BB113" s="82" t="s">
        <v>172</v>
      </c>
      <c r="BC113" s="82"/>
      <c r="BD113" s="82" t="s">
        <v>3114</v>
      </c>
      <c r="BE113" s="91"/>
      <c r="BF113" s="82" t="s">
        <v>3115</v>
      </c>
      <c r="BG113" s="82"/>
      <c r="BH113" s="82"/>
      <c r="BI113" s="82"/>
      <c r="BJ113" s="82"/>
      <c r="BK113" s="82"/>
      <c r="BL113" s="82"/>
      <c r="BM113" s="82"/>
      <c r="BN113" s="82"/>
      <c r="BO113" s="82"/>
      <c r="BP113" s="82"/>
      <c r="BQ113" s="82"/>
      <c r="BR113" s="82"/>
      <c r="BS113" s="82"/>
      <c r="BT113" s="82"/>
      <c r="BU113" s="82"/>
      <c r="BV113" s="82"/>
      <c r="BW113" s="82"/>
      <c r="BX113" s="82"/>
      <c r="BY113" s="82"/>
      <c r="BZ113" s="82"/>
      <c r="CA113" s="82"/>
      <c r="CB113" s="82"/>
      <c r="CC113" s="82"/>
      <c r="CD113" s="82"/>
      <c r="CE113" s="162"/>
    </row>
    <row r="114" spans="1:83" ht="45" customHeight="1" x14ac:dyDescent="0.25">
      <c r="A114" s="79" t="s">
        <v>2940</v>
      </c>
      <c r="B114" s="80">
        <v>8</v>
      </c>
      <c r="C114" s="81" t="s">
        <v>3116</v>
      </c>
      <c r="D114" s="248" t="s">
        <v>85</v>
      </c>
      <c r="E114" s="82" t="s">
        <v>86</v>
      </c>
      <c r="F114" s="82" t="s">
        <v>487</v>
      </c>
      <c r="G114" s="82" t="s">
        <v>88</v>
      </c>
      <c r="H114" s="82" t="s">
        <v>89</v>
      </c>
      <c r="I114" s="82" t="s">
        <v>3116</v>
      </c>
      <c r="J114" s="82" t="s">
        <v>3117</v>
      </c>
      <c r="K114" s="82" t="s">
        <v>3118</v>
      </c>
      <c r="L114" s="82" t="s">
        <v>92</v>
      </c>
      <c r="M114" s="82" t="s">
        <v>973</v>
      </c>
      <c r="N114" s="82" t="s">
        <v>94</v>
      </c>
      <c r="O114" s="91"/>
      <c r="P114" s="82" t="s">
        <v>2944</v>
      </c>
      <c r="Q114" s="82" t="s">
        <v>2945</v>
      </c>
      <c r="R114" s="91"/>
      <c r="S114" s="82" t="s">
        <v>97</v>
      </c>
      <c r="T114" s="82" t="s">
        <v>3119</v>
      </c>
      <c r="U114" s="82" t="s">
        <v>3120</v>
      </c>
      <c r="V114" s="82" t="s">
        <v>3121</v>
      </c>
      <c r="W114" s="82" t="s">
        <v>3122</v>
      </c>
      <c r="X114" s="82" t="s">
        <v>383</v>
      </c>
      <c r="Y114" s="82" t="s">
        <v>102</v>
      </c>
      <c r="Z114" s="82" t="s">
        <v>3123</v>
      </c>
      <c r="AA114" s="91"/>
      <c r="AB114" s="82" t="s">
        <v>3124</v>
      </c>
      <c r="AC114" s="82" t="s">
        <v>3124</v>
      </c>
      <c r="AD114" s="82" t="s">
        <v>3125</v>
      </c>
      <c r="AE114" s="82" t="s">
        <v>3126</v>
      </c>
      <c r="AF114" s="82" t="s">
        <v>3127</v>
      </c>
      <c r="AG114" s="82" t="s">
        <v>3127</v>
      </c>
      <c r="AH114" s="82" t="s">
        <v>3128</v>
      </c>
      <c r="AI114" s="82" t="s">
        <v>3129</v>
      </c>
      <c r="AJ114" s="82" t="s">
        <v>136</v>
      </c>
      <c r="AK114" s="82" t="s">
        <v>3130</v>
      </c>
      <c r="AL114" s="82" t="s">
        <v>2957</v>
      </c>
      <c r="AM114" s="82" t="s">
        <v>3131</v>
      </c>
      <c r="AN114" s="82" t="s">
        <v>3132</v>
      </c>
      <c r="AO114" s="82" t="s">
        <v>3133</v>
      </c>
      <c r="AP114" s="82" t="s">
        <v>117</v>
      </c>
      <c r="AQ114" s="82" t="s">
        <v>569</v>
      </c>
      <c r="AR114" s="82" t="s">
        <v>119</v>
      </c>
      <c r="AS114" s="82" t="s">
        <v>1016</v>
      </c>
      <c r="AT114" s="82" t="s">
        <v>2143</v>
      </c>
      <c r="AU114" s="82" t="s">
        <v>136</v>
      </c>
      <c r="AV114" s="82" t="s">
        <v>123</v>
      </c>
      <c r="AW114" s="82" t="s">
        <v>124</v>
      </c>
      <c r="AX114" s="82" t="s">
        <v>124</v>
      </c>
      <c r="AY114" s="82" t="s">
        <v>2691</v>
      </c>
      <c r="AZ114" s="82" t="s">
        <v>2691</v>
      </c>
      <c r="BA114" s="82" t="s">
        <v>987</v>
      </c>
      <c r="BB114" s="82" t="s">
        <v>290</v>
      </c>
      <c r="BC114" s="82" t="s">
        <v>3134</v>
      </c>
      <c r="BD114" s="82" t="s">
        <v>3119</v>
      </c>
      <c r="BE114" s="91"/>
      <c r="BF114" s="82" t="s">
        <v>3135</v>
      </c>
      <c r="BG114" s="82"/>
      <c r="BH114" s="82"/>
      <c r="BI114" s="82"/>
      <c r="BJ114" s="82"/>
      <c r="BK114" s="82"/>
      <c r="BL114" s="82" t="s">
        <v>3136</v>
      </c>
      <c r="BM114" s="82" t="s">
        <v>3060</v>
      </c>
      <c r="BN114" s="82" t="s">
        <v>215</v>
      </c>
      <c r="BO114" s="82" t="s">
        <v>3137</v>
      </c>
      <c r="BP114" s="82" t="s">
        <v>135</v>
      </c>
      <c r="BQ114" s="82" t="s">
        <v>2957</v>
      </c>
      <c r="BR114" s="82" t="s">
        <v>3138</v>
      </c>
      <c r="BS114" s="82" t="s">
        <v>489</v>
      </c>
      <c r="BT114" s="82" t="s">
        <v>3139</v>
      </c>
      <c r="BU114" s="82" t="s">
        <v>297</v>
      </c>
      <c r="BV114" s="82" t="s">
        <v>297</v>
      </c>
      <c r="BW114" s="82" t="s">
        <v>140</v>
      </c>
      <c r="BX114" s="82" t="s">
        <v>182</v>
      </c>
      <c r="BY114" s="82" t="s">
        <v>3140</v>
      </c>
      <c r="BZ114" s="82" t="s">
        <v>3141</v>
      </c>
      <c r="CA114" s="82" t="s">
        <v>3142</v>
      </c>
      <c r="CB114" s="82" t="s">
        <v>145</v>
      </c>
      <c r="CC114" s="82" t="s">
        <v>146</v>
      </c>
      <c r="CD114" s="82" t="s">
        <v>3143</v>
      </c>
      <c r="CE114" s="162"/>
    </row>
    <row r="115" spans="1:83" ht="45" customHeight="1" x14ac:dyDescent="0.25">
      <c r="A115" s="79" t="s">
        <v>2940</v>
      </c>
      <c r="B115" s="80">
        <v>9</v>
      </c>
      <c r="C115" s="81" t="s">
        <v>3144</v>
      </c>
      <c r="D115" s="248" t="s">
        <v>85</v>
      </c>
      <c r="E115" s="82" t="s">
        <v>86</v>
      </c>
      <c r="F115" s="82" t="s">
        <v>487</v>
      </c>
      <c r="G115" s="82" t="s">
        <v>88</v>
      </c>
      <c r="H115" s="82" t="s">
        <v>89</v>
      </c>
      <c r="I115" s="82" t="s">
        <v>3144</v>
      </c>
      <c r="J115" s="82" t="s">
        <v>3145</v>
      </c>
      <c r="K115" s="82" t="s">
        <v>3146</v>
      </c>
      <c r="L115" s="82" t="s">
        <v>92</v>
      </c>
      <c r="M115" s="82" t="s">
        <v>3147</v>
      </c>
      <c r="N115" s="82" t="s">
        <v>94</v>
      </c>
      <c r="O115" s="91"/>
      <c r="P115" s="82" t="s">
        <v>2944</v>
      </c>
      <c r="Q115" s="82" t="s">
        <v>2945</v>
      </c>
      <c r="R115" s="91"/>
      <c r="S115" s="82" t="s">
        <v>97</v>
      </c>
      <c r="T115" s="82" t="s">
        <v>3148</v>
      </c>
      <c r="U115" s="82" t="s">
        <v>3149</v>
      </c>
      <c r="V115" s="82" t="s">
        <v>3150</v>
      </c>
      <c r="W115" s="82" t="s">
        <v>136</v>
      </c>
      <c r="X115" s="82" t="s">
        <v>383</v>
      </c>
      <c r="Y115" s="82" t="s">
        <v>102</v>
      </c>
      <c r="Z115" s="82" t="s">
        <v>3151</v>
      </c>
      <c r="AA115" s="91"/>
      <c r="AB115" s="82" t="s">
        <v>3152</v>
      </c>
      <c r="AC115" s="82" t="s">
        <v>3152</v>
      </c>
      <c r="AD115" s="82" t="s">
        <v>3153</v>
      </c>
      <c r="AE115" s="82" t="s">
        <v>3154</v>
      </c>
      <c r="AF115" s="82" t="s">
        <v>3155</v>
      </c>
      <c r="AG115" s="82" t="s">
        <v>3156</v>
      </c>
      <c r="AH115" s="82" t="s">
        <v>3157</v>
      </c>
      <c r="AI115" s="82" t="s">
        <v>3158</v>
      </c>
      <c r="AJ115" s="82" t="s">
        <v>136</v>
      </c>
      <c r="AK115" s="82" t="s">
        <v>3159</v>
      </c>
      <c r="AL115" s="82" t="s">
        <v>2957</v>
      </c>
      <c r="AM115" s="82" t="s">
        <v>3160</v>
      </c>
      <c r="AN115" s="82" t="s">
        <v>3161</v>
      </c>
      <c r="AO115" s="82" t="s">
        <v>3162</v>
      </c>
      <c r="AP115" s="82" t="s">
        <v>3163</v>
      </c>
      <c r="AQ115" s="82" t="s">
        <v>569</v>
      </c>
      <c r="AR115" s="82" t="s">
        <v>284</v>
      </c>
      <c r="AS115" s="82" t="s">
        <v>732</v>
      </c>
      <c r="AT115" s="82" t="s">
        <v>3164</v>
      </c>
      <c r="AU115" s="82" t="s">
        <v>3165</v>
      </c>
      <c r="AV115" s="82" t="s">
        <v>123</v>
      </c>
      <c r="AW115" s="82" t="s">
        <v>124</v>
      </c>
      <c r="AX115" s="82" t="s">
        <v>124</v>
      </c>
      <c r="AY115" s="82" t="s">
        <v>3166</v>
      </c>
      <c r="AZ115" s="82" t="s">
        <v>3166</v>
      </c>
      <c r="BA115" s="82" t="s">
        <v>1352</v>
      </c>
      <c r="BB115" s="82" t="s">
        <v>290</v>
      </c>
      <c r="BC115" s="82" t="s">
        <v>3167</v>
      </c>
      <c r="BD115" s="82" t="s">
        <v>3168</v>
      </c>
      <c r="BE115" s="91"/>
      <c r="BF115" s="82" t="s">
        <v>3135</v>
      </c>
      <c r="BG115" s="82"/>
      <c r="BH115" s="82"/>
      <c r="BI115" s="82"/>
      <c r="BJ115" s="82"/>
      <c r="BK115" s="82"/>
      <c r="BL115" s="82" t="s">
        <v>2995</v>
      </c>
      <c r="BM115" s="82" t="s">
        <v>2996</v>
      </c>
      <c r="BN115" s="82" t="s">
        <v>215</v>
      </c>
      <c r="BO115" s="82" t="s">
        <v>3169</v>
      </c>
      <c r="BP115" s="82" t="s">
        <v>217</v>
      </c>
      <c r="BQ115" s="82" t="s">
        <v>2957</v>
      </c>
      <c r="BR115" s="82" t="s">
        <v>1974</v>
      </c>
      <c r="BS115" s="82" t="s">
        <v>544</v>
      </c>
      <c r="BT115" s="82" t="s">
        <v>3098</v>
      </c>
      <c r="BU115" s="82" t="s">
        <v>139</v>
      </c>
      <c r="BV115" s="82" t="s">
        <v>139</v>
      </c>
      <c r="BW115" s="82" t="s">
        <v>140</v>
      </c>
      <c r="BX115" s="82" t="s">
        <v>182</v>
      </c>
      <c r="BY115" s="82" t="s">
        <v>3170</v>
      </c>
      <c r="BZ115" s="82" t="s">
        <v>3171</v>
      </c>
      <c r="CA115" s="82" t="s">
        <v>3172</v>
      </c>
      <c r="CB115" s="82" t="s">
        <v>145</v>
      </c>
      <c r="CC115" s="82" t="s">
        <v>146</v>
      </c>
      <c r="CD115" s="82" t="s">
        <v>3173</v>
      </c>
      <c r="CE115" s="162"/>
    </row>
    <row r="116" spans="1:83" ht="45" customHeight="1" x14ac:dyDescent="0.25">
      <c r="A116" s="79" t="s">
        <v>2940</v>
      </c>
      <c r="B116" s="80">
        <v>10</v>
      </c>
      <c r="C116" s="81" t="s">
        <v>3174</v>
      </c>
      <c r="D116" s="248" t="s">
        <v>85</v>
      </c>
      <c r="E116" s="82" t="s">
        <v>86</v>
      </c>
      <c r="F116" s="82" t="s">
        <v>487</v>
      </c>
      <c r="G116" s="82" t="s">
        <v>88</v>
      </c>
      <c r="H116" s="82"/>
      <c r="I116" s="82" t="s">
        <v>3174</v>
      </c>
      <c r="J116" s="82" t="s">
        <v>3175</v>
      </c>
      <c r="K116" s="82"/>
      <c r="L116" s="82" t="s">
        <v>92</v>
      </c>
      <c r="M116" s="82"/>
      <c r="N116" s="82" t="s">
        <v>94</v>
      </c>
      <c r="O116" s="91"/>
      <c r="P116" s="82" t="s">
        <v>2944</v>
      </c>
      <c r="Q116" s="82" t="s">
        <v>2945</v>
      </c>
      <c r="R116" s="91"/>
      <c r="S116" s="82" t="s">
        <v>97</v>
      </c>
      <c r="T116" s="82"/>
      <c r="U116" s="82" t="s">
        <v>3176</v>
      </c>
      <c r="V116" s="82" t="s">
        <v>3177</v>
      </c>
      <c r="W116" s="82"/>
      <c r="X116" s="82"/>
      <c r="Y116" s="82" t="s">
        <v>102</v>
      </c>
      <c r="Z116" s="82" t="s">
        <v>3178</v>
      </c>
      <c r="AA116" s="91"/>
      <c r="AB116" s="82" t="s">
        <v>3179</v>
      </c>
      <c r="AC116" s="82" t="s">
        <v>3179</v>
      </c>
      <c r="AD116" s="82"/>
      <c r="AE116" s="82"/>
      <c r="AF116" s="82"/>
      <c r="AG116" s="82"/>
      <c r="AH116" s="82"/>
      <c r="AI116" s="82"/>
      <c r="AJ116" s="82"/>
      <c r="AK116" s="82" t="s">
        <v>3180</v>
      </c>
      <c r="AL116" s="82"/>
      <c r="AM116" s="82" t="s">
        <v>3181</v>
      </c>
      <c r="AN116" s="82"/>
      <c r="AO116" s="82" t="s">
        <v>3182</v>
      </c>
      <c r="AP116" s="82"/>
      <c r="AQ116" s="82"/>
      <c r="AR116" s="82" t="s">
        <v>284</v>
      </c>
      <c r="AS116" s="82"/>
      <c r="AT116" s="82" t="s">
        <v>1287</v>
      </c>
      <c r="AU116" s="82"/>
      <c r="AV116" s="82"/>
      <c r="AW116" s="82"/>
      <c r="AX116" s="82"/>
      <c r="AY116" s="82"/>
      <c r="AZ116" s="82"/>
      <c r="BA116" s="82"/>
      <c r="BB116" s="82"/>
      <c r="BC116" s="82"/>
      <c r="BD116" s="82"/>
      <c r="BE116" s="91"/>
      <c r="BF116" s="82"/>
      <c r="BG116" s="82"/>
      <c r="BH116" s="82"/>
      <c r="BI116" s="82"/>
      <c r="BJ116" s="82"/>
      <c r="BK116" s="82"/>
      <c r="BL116" s="82"/>
      <c r="BM116" s="82"/>
      <c r="BN116" s="82"/>
      <c r="BO116" s="82"/>
      <c r="BP116" s="82"/>
      <c r="BQ116" s="82"/>
      <c r="BR116" s="82"/>
      <c r="BS116" s="82"/>
      <c r="BT116" s="82"/>
      <c r="BU116" s="82"/>
      <c r="BV116" s="82"/>
      <c r="BW116" s="82"/>
      <c r="BX116" s="82"/>
      <c r="BY116" s="82"/>
      <c r="BZ116" s="82"/>
      <c r="CA116" s="82"/>
      <c r="CB116" s="82"/>
      <c r="CC116" s="82"/>
      <c r="CD116" s="82"/>
      <c r="CE116" s="162"/>
    </row>
    <row r="117" spans="1:83" ht="45" customHeight="1" x14ac:dyDescent="0.25">
      <c r="A117" s="79" t="s">
        <v>2940</v>
      </c>
      <c r="B117" s="80">
        <v>11</v>
      </c>
      <c r="C117" s="81" t="s">
        <v>3183</v>
      </c>
      <c r="D117" s="248" t="s">
        <v>85</v>
      </c>
      <c r="E117" s="82" t="s">
        <v>86</v>
      </c>
      <c r="F117" s="82" t="s">
        <v>487</v>
      </c>
      <c r="G117" s="82" t="s">
        <v>88</v>
      </c>
      <c r="H117" s="82"/>
      <c r="I117" s="82" t="s">
        <v>3183</v>
      </c>
      <c r="J117" s="82" t="s">
        <v>3184</v>
      </c>
      <c r="K117" s="82"/>
      <c r="L117" s="82" t="s">
        <v>92</v>
      </c>
      <c r="M117" s="82"/>
      <c r="N117" s="82" t="s">
        <v>94</v>
      </c>
      <c r="O117" s="91"/>
      <c r="P117" s="82" t="s">
        <v>2944</v>
      </c>
      <c r="Q117" s="82" t="s">
        <v>2945</v>
      </c>
      <c r="R117" s="91"/>
      <c r="S117" s="82" t="s">
        <v>97</v>
      </c>
      <c r="T117" s="82"/>
      <c r="U117" s="82" t="s">
        <v>346</v>
      </c>
      <c r="V117" s="82"/>
      <c r="W117" s="82"/>
      <c r="X117" s="82"/>
      <c r="Y117" s="82" t="s">
        <v>102</v>
      </c>
      <c r="Z117" s="82" t="s">
        <v>3037</v>
      </c>
      <c r="AA117" s="91"/>
      <c r="AB117" s="82"/>
      <c r="AC117" s="82"/>
      <c r="AD117" s="82"/>
      <c r="AE117" s="82"/>
      <c r="AF117" s="82"/>
      <c r="AG117" s="82"/>
      <c r="AH117" s="82"/>
      <c r="AI117" s="82"/>
      <c r="AJ117" s="82"/>
      <c r="AK117" s="82" t="s">
        <v>1191</v>
      </c>
      <c r="AL117" s="82"/>
      <c r="AM117" s="82"/>
      <c r="AN117" s="82"/>
      <c r="AO117" s="82" t="s">
        <v>1191</v>
      </c>
      <c r="AP117" s="82"/>
      <c r="AQ117" s="82"/>
      <c r="AR117" s="82" t="s">
        <v>284</v>
      </c>
      <c r="AS117" s="82"/>
      <c r="AT117" s="82"/>
      <c r="AU117" s="82"/>
      <c r="AV117" s="82"/>
      <c r="AW117" s="82"/>
      <c r="AX117" s="82"/>
      <c r="AY117" s="82"/>
      <c r="AZ117" s="82"/>
      <c r="BA117" s="82"/>
      <c r="BB117" s="82"/>
      <c r="BC117" s="82"/>
      <c r="BD117" s="82"/>
      <c r="BE117" s="91"/>
      <c r="BF117" s="82"/>
      <c r="BG117" s="82"/>
      <c r="BH117" s="82"/>
      <c r="BI117" s="82"/>
      <c r="BJ117" s="82"/>
      <c r="BK117" s="82"/>
      <c r="BL117" s="82"/>
      <c r="BM117" s="82"/>
      <c r="BN117" s="82"/>
      <c r="BO117" s="82"/>
      <c r="BP117" s="82"/>
      <c r="BQ117" s="82"/>
      <c r="BR117" s="82"/>
      <c r="BS117" s="82"/>
      <c r="BT117" s="82"/>
      <c r="BU117" s="82"/>
      <c r="BV117" s="82"/>
      <c r="BW117" s="82"/>
      <c r="BX117" s="82"/>
      <c r="BY117" s="82"/>
      <c r="BZ117" s="82"/>
      <c r="CA117" s="82"/>
      <c r="CB117" s="82"/>
      <c r="CC117" s="82"/>
      <c r="CD117" s="82"/>
      <c r="CE117" s="162"/>
    </row>
    <row r="118" spans="1:83" ht="45" customHeight="1" x14ac:dyDescent="0.25">
      <c r="A118" s="79" t="s">
        <v>2940</v>
      </c>
      <c r="B118" s="80">
        <v>12</v>
      </c>
      <c r="C118" s="81" t="s">
        <v>3185</v>
      </c>
      <c r="D118" s="248" t="s">
        <v>85</v>
      </c>
      <c r="E118" s="82" t="s">
        <v>86</v>
      </c>
      <c r="F118" s="82" t="s">
        <v>487</v>
      </c>
      <c r="G118" s="82" t="s">
        <v>88</v>
      </c>
      <c r="H118" s="82" t="s">
        <v>89</v>
      </c>
      <c r="I118" s="82" t="s">
        <v>3185</v>
      </c>
      <c r="J118" s="82" t="s">
        <v>3186</v>
      </c>
      <c r="K118" s="82" t="s">
        <v>136</v>
      </c>
      <c r="L118" s="82" t="s">
        <v>1155</v>
      </c>
      <c r="M118" s="82" t="s">
        <v>3187</v>
      </c>
      <c r="N118" s="82" t="s">
        <v>94</v>
      </c>
      <c r="O118" s="91"/>
      <c r="P118" s="82" t="s">
        <v>2944</v>
      </c>
      <c r="Q118" s="82" t="s">
        <v>2945</v>
      </c>
      <c r="R118" s="91"/>
      <c r="S118" s="82" t="s">
        <v>97</v>
      </c>
      <c r="T118" s="82" t="s">
        <v>3188</v>
      </c>
      <c r="U118" s="82" t="s">
        <v>3189</v>
      </c>
      <c r="V118" s="82" t="s">
        <v>3190</v>
      </c>
      <c r="W118" s="82" t="s">
        <v>136</v>
      </c>
      <c r="X118" s="82" t="s">
        <v>383</v>
      </c>
      <c r="Y118" s="82" t="s">
        <v>102</v>
      </c>
      <c r="Z118" s="82" t="s">
        <v>3037</v>
      </c>
      <c r="AA118" s="91"/>
      <c r="AB118" s="82" t="s">
        <v>3191</v>
      </c>
      <c r="AC118" s="82" t="s">
        <v>3191</v>
      </c>
      <c r="AD118" s="82" t="s">
        <v>3192</v>
      </c>
      <c r="AE118" s="82" t="s">
        <v>3193</v>
      </c>
      <c r="AF118" s="82" t="s">
        <v>3194</v>
      </c>
      <c r="AG118" s="82" t="s">
        <v>3194</v>
      </c>
      <c r="AH118" s="82" t="s">
        <v>3195</v>
      </c>
      <c r="AI118" s="82" t="s">
        <v>3196</v>
      </c>
      <c r="AJ118" s="82"/>
      <c r="AK118" s="82" t="s">
        <v>3197</v>
      </c>
      <c r="AL118" s="82" t="s">
        <v>2957</v>
      </c>
      <c r="AM118" s="82" t="s">
        <v>3198</v>
      </c>
      <c r="AN118" s="82" t="s">
        <v>3199</v>
      </c>
      <c r="AO118" s="82" t="s">
        <v>3074</v>
      </c>
      <c r="AP118" s="82" t="s">
        <v>117</v>
      </c>
      <c r="AQ118" s="82" t="s">
        <v>569</v>
      </c>
      <c r="AR118" s="82" t="s">
        <v>119</v>
      </c>
      <c r="AS118" s="82" t="s">
        <v>394</v>
      </c>
      <c r="AT118" s="82" t="s">
        <v>3200</v>
      </c>
      <c r="AU118" s="82" t="s">
        <v>3091</v>
      </c>
      <c r="AV118" s="82" t="s">
        <v>123</v>
      </c>
      <c r="AW118" s="82" t="s">
        <v>123</v>
      </c>
      <c r="AX118" s="82" t="s">
        <v>124</v>
      </c>
      <c r="AY118" s="82" t="s">
        <v>3201</v>
      </c>
      <c r="AZ118" s="82" t="s">
        <v>3202</v>
      </c>
      <c r="BA118" s="82" t="s">
        <v>1352</v>
      </c>
      <c r="BB118" s="82" t="s">
        <v>290</v>
      </c>
      <c r="BC118" s="82" t="s">
        <v>3203</v>
      </c>
      <c r="BD118" s="82" t="s">
        <v>3204</v>
      </c>
      <c r="BE118" s="91"/>
      <c r="BF118" s="82" t="s">
        <v>3205</v>
      </c>
      <c r="BG118" s="82"/>
      <c r="BH118" s="82"/>
      <c r="BI118" s="82"/>
      <c r="BJ118" s="82"/>
      <c r="BK118" s="82"/>
      <c r="BL118" s="82" t="s">
        <v>3206</v>
      </c>
      <c r="BM118" s="82" t="s">
        <v>3060</v>
      </c>
      <c r="BN118" s="82" t="s">
        <v>215</v>
      </c>
      <c r="BO118" s="82"/>
      <c r="BP118" s="82" t="s">
        <v>135</v>
      </c>
      <c r="BQ118" s="82" t="s">
        <v>2957</v>
      </c>
      <c r="BR118" s="82" t="s">
        <v>136</v>
      </c>
      <c r="BS118" s="82" t="s">
        <v>908</v>
      </c>
      <c r="BT118" s="82" t="s">
        <v>3063</v>
      </c>
      <c r="BU118" s="82" t="s">
        <v>3207</v>
      </c>
      <c r="BV118" s="82" t="s">
        <v>1764</v>
      </c>
      <c r="BW118" s="82" t="s">
        <v>140</v>
      </c>
      <c r="BX118" s="82" t="s">
        <v>182</v>
      </c>
      <c r="BY118" s="82"/>
      <c r="BZ118" s="82"/>
      <c r="CA118" s="82"/>
      <c r="CB118" s="82"/>
      <c r="CC118" s="82"/>
      <c r="CD118" s="82"/>
      <c r="CE118" s="162"/>
    </row>
    <row r="119" spans="1:83" ht="45" customHeight="1" x14ac:dyDescent="0.25">
      <c r="A119" s="41" t="s">
        <v>3208</v>
      </c>
      <c r="B119" s="42">
        <v>1</v>
      </c>
      <c r="C119" s="43" t="s">
        <v>3209</v>
      </c>
      <c r="D119" s="247" t="s">
        <v>85</v>
      </c>
      <c r="E119" s="78" t="s">
        <v>86</v>
      </c>
      <c r="F119" s="78" t="s">
        <v>87</v>
      </c>
      <c r="G119" s="78" t="s">
        <v>88</v>
      </c>
      <c r="H119" s="78" t="s">
        <v>261</v>
      </c>
      <c r="I119" s="78" t="s">
        <v>3209</v>
      </c>
      <c r="J119" s="78" t="s">
        <v>3210</v>
      </c>
      <c r="K119" s="78"/>
      <c r="L119" s="78" t="s">
        <v>92</v>
      </c>
      <c r="M119" s="78" t="s">
        <v>555</v>
      </c>
      <c r="N119" s="78" t="s">
        <v>94</v>
      </c>
      <c r="O119" s="90"/>
      <c r="P119" s="78" t="s">
        <v>3211</v>
      </c>
      <c r="Q119" s="78" t="s">
        <v>3212</v>
      </c>
      <c r="R119" s="90"/>
      <c r="S119" s="78" t="s">
        <v>97</v>
      </c>
      <c r="T119" s="78" t="s">
        <v>3213</v>
      </c>
      <c r="U119" s="78" t="s">
        <v>3214</v>
      </c>
      <c r="V119" s="78" t="s">
        <v>3215</v>
      </c>
      <c r="W119" s="78" t="s">
        <v>3216</v>
      </c>
      <c r="X119" s="78" t="s">
        <v>155</v>
      </c>
      <c r="Y119" s="78" t="s">
        <v>102</v>
      </c>
      <c r="Z119" s="78" t="s">
        <v>3217</v>
      </c>
      <c r="AA119" s="90"/>
      <c r="AB119" s="78" t="s">
        <v>3218</v>
      </c>
      <c r="AC119" s="78" t="s">
        <v>3218</v>
      </c>
      <c r="AD119" s="78" t="s">
        <v>3219</v>
      </c>
      <c r="AE119" s="78" t="s">
        <v>3220</v>
      </c>
      <c r="AF119" s="78" t="s">
        <v>3221</v>
      </c>
      <c r="AG119" s="78" t="s">
        <v>3221</v>
      </c>
      <c r="AH119" s="78" t="s">
        <v>3222</v>
      </c>
      <c r="AI119" s="78" t="s">
        <v>3223</v>
      </c>
      <c r="AJ119" s="78" t="s">
        <v>136</v>
      </c>
      <c r="AK119" s="78" t="s">
        <v>3224</v>
      </c>
      <c r="AL119" s="78" t="s">
        <v>3225</v>
      </c>
      <c r="AM119" s="78" t="s">
        <v>3226</v>
      </c>
      <c r="AN119" s="78" t="s">
        <v>3227</v>
      </c>
      <c r="AO119" s="78" t="s">
        <v>3228</v>
      </c>
      <c r="AP119" s="78" t="s">
        <v>117</v>
      </c>
      <c r="AQ119" s="78" t="s">
        <v>118</v>
      </c>
      <c r="AR119" s="78" t="s">
        <v>119</v>
      </c>
      <c r="AS119" s="78" t="s">
        <v>673</v>
      </c>
      <c r="AT119" s="78" t="s">
        <v>3229</v>
      </c>
      <c r="AU119" s="78" t="s">
        <v>3230</v>
      </c>
      <c r="AV119" s="78" t="s">
        <v>123</v>
      </c>
      <c r="AW119" s="78" t="s">
        <v>124</v>
      </c>
      <c r="AX119" s="78" t="s">
        <v>124</v>
      </c>
      <c r="AY119" s="78" t="s">
        <v>3231</v>
      </c>
      <c r="AZ119" s="78" t="s">
        <v>3231</v>
      </c>
      <c r="BA119" s="78"/>
      <c r="BB119" s="78"/>
      <c r="BC119" s="78" t="s">
        <v>3232</v>
      </c>
      <c r="BD119" s="78" t="s">
        <v>3233</v>
      </c>
      <c r="BE119" s="90"/>
      <c r="BF119" s="78"/>
      <c r="BG119" s="78" t="s">
        <v>1355</v>
      </c>
      <c r="BH119" s="78" t="s">
        <v>123</v>
      </c>
      <c r="BI119" s="78" t="s">
        <v>123</v>
      </c>
      <c r="BJ119" s="78" t="s">
        <v>124</v>
      </c>
      <c r="BK119" s="78" t="s">
        <v>180</v>
      </c>
      <c r="BL119" s="78" t="s">
        <v>3234</v>
      </c>
      <c r="BM119" s="78" t="s">
        <v>3235</v>
      </c>
      <c r="BN119" s="78" t="s">
        <v>215</v>
      </c>
      <c r="BO119" s="78" t="s">
        <v>3236</v>
      </c>
      <c r="BP119" s="78" t="s">
        <v>217</v>
      </c>
      <c r="BQ119" s="78" t="s">
        <v>3225</v>
      </c>
      <c r="BR119" s="78" t="s">
        <v>136</v>
      </c>
      <c r="BS119" s="78" t="s">
        <v>1155</v>
      </c>
      <c r="BT119" s="78" t="s">
        <v>3237</v>
      </c>
      <c r="BU119" s="78" t="s">
        <v>297</v>
      </c>
      <c r="BV119" s="78" t="s">
        <v>297</v>
      </c>
      <c r="BW119" s="78" t="s">
        <v>253</v>
      </c>
      <c r="BX119" s="78" t="s">
        <v>254</v>
      </c>
      <c r="BY119" s="78" t="s">
        <v>3238</v>
      </c>
      <c r="BZ119" s="78" t="s">
        <v>3239</v>
      </c>
      <c r="CA119" s="78" t="s">
        <v>3240</v>
      </c>
      <c r="CB119" s="78" t="s">
        <v>145</v>
      </c>
      <c r="CC119" s="78" t="s">
        <v>146</v>
      </c>
      <c r="CD119" s="78" t="s">
        <v>3241</v>
      </c>
      <c r="CE119" s="161"/>
    </row>
    <row r="120" spans="1:83" ht="45" customHeight="1" x14ac:dyDescent="0.25">
      <c r="A120" s="46" t="s">
        <v>3208</v>
      </c>
      <c r="B120" s="47">
        <v>2</v>
      </c>
      <c r="C120" s="48" t="s">
        <v>3242</v>
      </c>
      <c r="D120" s="248" t="s">
        <v>85</v>
      </c>
      <c r="E120" s="82" t="s">
        <v>86</v>
      </c>
      <c r="F120" s="82" t="s">
        <v>87</v>
      </c>
      <c r="G120" s="82" t="s">
        <v>88</v>
      </c>
      <c r="H120" s="82" t="s">
        <v>261</v>
      </c>
      <c r="I120" s="82" t="s">
        <v>3242</v>
      </c>
      <c r="J120" s="82" t="s">
        <v>3243</v>
      </c>
      <c r="K120" s="82" t="s">
        <v>136</v>
      </c>
      <c r="L120" s="82" t="s">
        <v>92</v>
      </c>
      <c r="M120" s="82" t="s">
        <v>3147</v>
      </c>
      <c r="N120" s="82" t="s">
        <v>94</v>
      </c>
      <c r="O120" s="91"/>
      <c r="P120" s="82" t="s">
        <v>3211</v>
      </c>
      <c r="Q120" s="82" t="s">
        <v>3212</v>
      </c>
      <c r="R120" s="91"/>
      <c r="S120" s="82" t="s">
        <v>97</v>
      </c>
      <c r="T120" s="82" t="s">
        <v>3244</v>
      </c>
      <c r="U120" s="82" t="s">
        <v>3245</v>
      </c>
      <c r="V120" s="82" t="s">
        <v>3246</v>
      </c>
      <c r="W120" s="82" t="s">
        <v>123</v>
      </c>
      <c r="X120" s="82" t="s">
        <v>383</v>
      </c>
      <c r="Y120" s="82" t="s">
        <v>102</v>
      </c>
      <c r="Z120" s="82" t="s">
        <v>3247</v>
      </c>
      <c r="AA120" s="91"/>
      <c r="AB120" s="82" t="s">
        <v>3248</v>
      </c>
      <c r="AC120" s="82" t="s">
        <v>3248</v>
      </c>
      <c r="AD120" s="82" t="s">
        <v>3249</v>
      </c>
      <c r="AE120" s="82" t="s">
        <v>3250</v>
      </c>
      <c r="AF120" s="82" t="s">
        <v>3251</v>
      </c>
      <c r="AG120" s="82" t="s">
        <v>3251</v>
      </c>
      <c r="AH120" s="82" t="s">
        <v>3252</v>
      </c>
      <c r="AI120" s="82" t="s">
        <v>3253</v>
      </c>
      <c r="AJ120" s="82" t="s">
        <v>136</v>
      </c>
      <c r="AK120" s="82" t="s">
        <v>3254</v>
      </c>
      <c r="AL120" s="82" t="s">
        <v>3225</v>
      </c>
      <c r="AM120" s="82" t="s">
        <v>3255</v>
      </c>
      <c r="AN120" s="82" t="s">
        <v>3256</v>
      </c>
      <c r="AO120" s="82" t="s">
        <v>3257</v>
      </c>
      <c r="AP120" s="82" t="s">
        <v>117</v>
      </c>
      <c r="AQ120" s="82" t="s">
        <v>118</v>
      </c>
      <c r="AR120" s="82" t="s">
        <v>119</v>
      </c>
      <c r="AS120" s="82" t="s">
        <v>673</v>
      </c>
      <c r="AT120" s="82" t="s">
        <v>3258</v>
      </c>
      <c r="AU120" s="82" t="s">
        <v>3259</v>
      </c>
      <c r="AV120" s="82" t="s">
        <v>123</v>
      </c>
      <c r="AW120" s="82" t="s">
        <v>124</v>
      </c>
      <c r="AX120" s="82" t="s">
        <v>124</v>
      </c>
      <c r="AY120" s="82" t="s">
        <v>2691</v>
      </c>
      <c r="AZ120" s="82" t="s">
        <v>2324</v>
      </c>
      <c r="BA120" s="82" t="s">
        <v>3260</v>
      </c>
      <c r="BB120" s="82" t="s">
        <v>3261</v>
      </c>
      <c r="BC120" s="82" t="s">
        <v>3262</v>
      </c>
      <c r="BD120" s="82" t="s">
        <v>3263</v>
      </c>
      <c r="BE120" s="91"/>
      <c r="BF120" s="82" t="s">
        <v>3264</v>
      </c>
      <c r="BG120" s="82"/>
      <c r="BH120" s="82"/>
      <c r="BI120" s="82"/>
      <c r="BJ120" s="82"/>
      <c r="BK120" s="82"/>
      <c r="BL120" s="82" t="s">
        <v>3265</v>
      </c>
      <c r="BM120" s="82" t="s">
        <v>3266</v>
      </c>
      <c r="BN120" s="82" t="s">
        <v>215</v>
      </c>
      <c r="BO120" s="82" t="s">
        <v>3267</v>
      </c>
      <c r="BP120" s="82" t="s">
        <v>217</v>
      </c>
      <c r="BQ120" s="82" t="s">
        <v>3225</v>
      </c>
      <c r="BR120" s="82" t="s">
        <v>136</v>
      </c>
      <c r="BS120" s="82" t="s">
        <v>936</v>
      </c>
      <c r="BT120" s="82" t="s">
        <v>179</v>
      </c>
      <c r="BU120" s="82" t="s">
        <v>297</v>
      </c>
      <c r="BV120" s="82" t="s">
        <v>3268</v>
      </c>
      <c r="BW120" s="82" t="s">
        <v>253</v>
      </c>
      <c r="BX120" s="82" t="s">
        <v>2377</v>
      </c>
      <c r="BY120" s="82" t="s">
        <v>3269</v>
      </c>
      <c r="BZ120" s="82" t="s">
        <v>3270</v>
      </c>
      <c r="CA120" s="82" t="s">
        <v>2124</v>
      </c>
      <c r="CB120" s="82" t="s">
        <v>145</v>
      </c>
      <c r="CC120" s="82" t="s">
        <v>146</v>
      </c>
      <c r="CD120" s="82" t="s">
        <v>3271</v>
      </c>
      <c r="CE120" s="162"/>
    </row>
    <row r="121" spans="1:83" ht="45" customHeight="1" x14ac:dyDescent="0.25">
      <c r="A121" s="46" t="s">
        <v>3208</v>
      </c>
      <c r="B121" s="47">
        <v>3</v>
      </c>
      <c r="C121" s="48" t="s">
        <v>3272</v>
      </c>
      <c r="D121" s="248" t="s">
        <v>85</v>
      </c>
      <c r="E121" s="82" t="s">
        <v>86</v>
      </c>
      <c r="F121" s="82" t="s">
        <v>87</v>
      </c>
      <c r="G121" s="82" t="s">
        <v>88</v>
      </c>
      <c r="H121" s="82" t="s">
        <v>261</v>
      </c>
      <c r="I121" s="82" t="s">
        <v>3272</v>
      </c>
      <c r="J121" s="82" t="s">
        <v>3273</v>
      </c>
      <c r="K121" s="82" t="s">
        <v>136</v>
      </c>
      <c r="L121" s="82" t="s">
        <v>92</v>
      </c>
      <c r="M121" s="82" t="s">
        <v>1456</v>
      </c>
      <c r="N121" s="82" t="s">
        <v>94</v>
      </c>
      <c r="O121" s="91"/>
      <c r="P121" s="82" t="s">
        <v>3211</v>
      </c>
      <c r="Q121" s="82" t="s">
        <v>3212</v>
      </c>
      <c r="R121" s="91"/>
      <c r="S121" s="82" t="s">
        <v>97</v>
      </c>
      <c r="T121" s="82" t="s">
        <v>3274</v>
      </c>
      <c r="U121" s="82" t="s">
        <v>3275</v>
      </c>
      <c r="V121" s="82" t="s">
        <v>3276</v>
      </c>
      <c r="W121" s="82" t="s">
        <v>123</v>
      </c>
      <c r="X121" s="82"/>
      <c r="Y121" s="82" t="s">
        <v>102</v>
      </c>
      <c r="Z121" s="82" t="s">
        <v>3277</v>
      </c>
      <c r="AA121" s="91"/>
      <c r="AB121" s="82" t="s">
        <v>3278</v>
      </c>
      <c r="AC121" s="82" t="s">
        <v>3278</v>
      </c>
      <c r="AD121" s="82" t="s">
        <v>3279</v>
      </c>
      <c r="AE121" s="82" t="s">
        <v>3280</v>
      </c>
      <c r="AF121" s="82" t="s">
        <v>3281</v>
      </c>
      <c r="AG121" s="82" t="s">
        <v>3282</v>
      </c>
      <c r="AH121" s="82" t="s">
        <v>3283</v>
      </c>
      <c r="AI121" s="82" t="s">
        <v>3284</v>
      </c>
      <c r="AJ121" s="82" t="s">
        <v>136</v>
      </c>
      <c r="AK121" s="82" t="s">
        <v>3285</v>
      </c>
      <c r="AL121" s="82" t="s">
        <v>3225</v>
      </c>
      <c r="AM121" s="82" t="s">
        <v>3286</v>
      </c>
      <c r="AN121" s="82" t="s">
        <v>3287</v>
      </c>
      <c r="AO121" s="82" t="s">
        <v>3288</v>
      </c>
      <c r="AP121" s="82" t="s">
        <v>117</v>
      </c>
      <c r="AQ121" s="82" t="s">
        <v>118</v>
      </c>
      <c r="AR121" s="82" t="s">
        <v>119</v>
      </c>
      <c r="AS121" s="82" t="s">
        <v>2266</v>
      </c>
      <c r="AT121" s="82" t="s">
        <v>3289</v>
      </c>
      <c r="AU121" s="82" t="s">
        <v>3290</v>
      </c>
      <c r="AV121" s="82" t="s">
        <v>123</v>
      </c>
      <c r="AW121" s="82" t="s">
        <v>123</v>
      </c>
      <c r="AX121" s="82" t="s">
        <v>124</v>
      </c>
      <c r="AY121" s="82" t="s">
        <v>3291</v>
      </c>
      <c r="AZ121" s="82" t="s">
        <v>2324</v>
      </c>
      <c r="BA121" s="82" t="s">
        <v>1352</v>
      </c>
      <c r="BB121" s="82" t="s">
        <v>290</v>
      </c>
      <c r="BC121" s="82" t="s">
        <v>3292</v>
      </c>
      <c r="BD121" s="82" t="s">
        <v>3293</v>
      </c>
      <c r="BE121" s="91"/>
      <c r="BF121" s="82"/>
      <c r="BG121" s="82" t="s">
        <v>1355</v>
      </c>
      <c r="BH121" s="82"/>
      <c r="BI121" s="82"/>
      <c r="BJ121" s="82"/>
      <c r="BK121" s="82"/>
      <c r="BL121" s="82" t="s">
        <v>576</v>
      </c>
      <c r="BM121" s="82" t="s">
        <v>3235</v>
      </c>
      <c r="BN121" s="82" t="s">
        <v>215</v>
      </c>
      <c r="BO121" s="82" t="s">
        <v>3294</v>
      </c>
      <c r="BP121" s="82" t="s">
        <v>217</v>
      </c>
      <c r="BQ121" s="82" t="s">
        <v>3225</v>
      </c>
      <c r="BR121" s="82" t="s">
        <v>123</v>
      </c>
      <c r="BS121" s="82" t="s">
        <v>908</v>
      </c>
      <c r="BT121" s="82" t="s">
        <v>179</v>
      </c>
      <c r="BU121" s="82" t="s">
        <v>297</v>
      </c>
      <c r="BV121" s="82" t="s">
        <v>297</v>
      </c>
      <c r="BW121" s="82" t="s">
        <v>220</v>
      </c>
      <c r="BX121" s="82" t="s">
        <v>254</v>
      </c>
      <c r="BY121" s="82"/>
      <c r="BZ121" s="82"/>
      <c r="CA121" s="82"/>
      <c r="CB121" s="82"/>
      <c r="CC121" s="82"/>
      <c r="CD121" s="82"/>
      <c r="CE121" s="162"/>
    </row>
    <row r="122" spans="1:83" ht="45" customHeight="1" x14ac:dyDescent="0.25">
      <c r="A122" s="46" t="s">
        <v>3208</v>
      </c>
      <c r="B122" s="47">
        <v>4</v>
      </c>
      <c r="C122" s="48" t="s">
        <v>3295</v>
      </c>
      <c r="D122" s="248" t="s">
        <v>85</v>
      </c>
      <c r="E122" s="82" t="s">
        <v>86</v>
      </c>
      <c r="F122" s="82" t="s">
        <v>87</v>
      </c>
      <c r="G122" s="82" t="s">
        <v>88</v>
      </c>
      <c r="H122" s="82"/>
      <c r="I122" s="82" t="s">
        <v>3295</v>
      </c>
      <c r="J122" s="82" t="s">
        <v>3296</v>
      </c>
      <c r="K122" s="82"/>
      <c r="L122" s="82" t="s">
        <v>92</v>
      </c>
      <c r="M122" s="82" t="s">
        <v>2622</v>
      </c>
      <c r="N122" s="82" t="s">
        <v>94</v>
      </c>
      <c r="O122" s="91"/>
      <c r="P122" s="82" t="s">
        <v>3211</v>
      </c>
      <c r="Q122" s="82" t="s">
        <v>3212</v>
      </c>
      <c r="R122" s="91"/>
      <c r="S122" s="82" t="s">
        <v>97</v>
      </c>
      <c r="T122" s="82" t="s">
        <v>3297</v>
      </c>
      <c r="U122" s="82" t="s">
        <v>3298</v>
      </c>
      <c r="V122" s="82" t="s">
        <v>3299</v>
      </c>
      <c r="W122" s="82" t="s">
        <v>3300</v>
      </c>
      <c r="X122" s="82" t="s">
        <v>155</v>
      </c>
      <c r="Y122" s="82" t="s">
        <v>102</v>
      </c>
      <c r="Z122" s="82" t="s">
        <v>3301</v>
      </c>
      <c r="AA122" s="91"/>
      <c r="AB122" s="82" t="s">
        <v>3302</v>
      </c>
      <c r="AC122" s="82" t="s">
        <v>3302</v>
      </c>
      <c r="AD122" s="82" t="s">
        <v>3303</v>
      </c>
      <c r="AE122" s="82" t="s">
        <v>3304</v>
      </c>
      <c r="AF122" s="82" t="s">
        <v>3305</v>
      </c>
      <c r="AG122" s="82" t="s">
        <v>3305</v>
      </c>
      <c r="AH122" s="82" t="s">
        <v>3306</v>
      </c>
      <c r="AI122" s="82" t="s">
        <v>3307</v>
      </c>
      <c r="AJ122" s="82" t="s">
        <v>3308</v>
      </c>
      <c r="AK122" s="82" t="s">
        <v>3309</v>
      </c>
      <c r="AL122" s="82" t="s">
        <v>3225</v>
      </c>
      <c r="AM122" s="82" t="s">
        <v>3310</v>
      </c>
      <c r="AN122" s="82" t="s">
        <v>3311</v>
      </c>
      <c r="AO122" s="82" t="s">
        <v>3312</v>
      </c>
      <c r="AP122" s="82" t="s">
        <v>117</v>
      </c>
      <c r="AQ122" s="82" t="s">
        <v>118</v>
      </c>
      <c r="AR122" s="82" t="s">
        <v>284</v>
      </c>
      <c r="AS122" s="82" t="s">
        <v>732</v>
      </c>
      <c r="AT122" s="82" t="s">
        <v>3313</v>
      </c>
      <c r="AU122" s="82" t="s">
        <v>3314</v>
      </c>
      <c r="AV122" s="82" t="s">
        <v>123</v>
      </c>
      <c r="AW122" s="82" t="s">
        <v>123</v>
      </c>
      <c r="AX122" s="82" t="s">
        <v>124</v>
      </c>
      <c r="AY122" s="82" t="s">
        <v>3315</v>
      </c>
      <c r="AZ122" s="82" t="s">
        <v>3315</v>
      </c>
      <c r="BA122" s="82" t="s">
        <v>1352</v>
      </c>
      <c r="BB122" s="82" t="s">
        <v>226</v>
      </c>
      <c r="BC122" s="82" t="s">
        <v>3316</v>
      </c>
      <c r="BD122" s="82" t="s">
        <v>3317</v>
      </c>
      <c r="BE122" s="91"/>
      <c r="BF122" s="82" t="s">
        <v>3318</v>
      </c>
      <c r="BG122" s="82"/>
      <c r="BH122" s="82"/>
      <c r="BI122" s="82"/>
      <c r="BJ122" s="82"/>
      <c r="BK122" s="82"/>
      <c r="BL122" s="82" t="s">
        <v>652</v>
      </c>
      <c r="BM122" s="82" t="s">
        <v>3235</v>
      </c>
      <c r="BN122" s="82" t="s">
        <v>215</v>
      </c>
      <c r="BO122" s="82" t="s">
        <v>3319</v>
      </c>
      <c r="BP122" s="82" t="s">
        <v>217</v>
      </c>
      <c r="BQ122" s="82" t="s">
        <v>2088</v>
      </c>
      <c r="BR122" s="82" t="s">
        <v>136</v>
      </c>
      <c r="BS122" s="82" t="s">
        <v>936</v>
      </c>
      <c r="BT122" s="82" t="s">
        <v>1085</v>
      </c>
      <c r="BU122" s="82" t="s">
        <v>139</v>
      </c>
      <c r="BV122" s="82" t="s">
        <v>139</v>
      </c>
      <c r="BW122" s="82" t="s">
        <v>253</v>
      </c>
      <c r="BX122" s="82" t="s">
        <v>182</v>
      </c>
      <c r="BY122" s="82" t="s">
        <v>3320</v>
      </c>
      <c r="BZ122" s="82" t="s">
        <v>3321</v>
      </c>
      <c r="CA122" s="82" t="s">
        <v>2124</v>
      </c>
      <c r="CB122" s="82" t="s">
        <v>145</v>
      </c>
      <c r="CC122" s="82" t="s">
        <v>146</v>
      </c>
      <c r="CD122" s="82" t="s">
        <v>3322</v>
      </c>
      <c r="CE122" s="162"/>
    </row>
    <row r="123" spans="1:83" ht="45" customHeight="1" x14ac:dyDescent="0.25">
      <c r="A123" s="46" t="s">
        <v>3208</v>
      </c>
      <c r="B123" s="47">
        <v>5</v>
      </c>
      <c r="C123" s="48" t="s">
        <v>3323</v>
      </c>
      <c r="D123" s="248" t="s">
        <v>85</v>
      </c>
      <c r="E123" s="82" t="s">
        <v>86</v>
      </c>
      <c r="F123" s="82" t="s">
        <v>87</v>
      </c>
      <c r="G123" s="82" t="s">
        <v>88</v>
      </c>
      <c r="H123" s="82" t="s">
        <v>89</v>
      </c>
      <c r="I123" s="82" t="s">
        <v>3323</v>
      </c>
      <c r="J123" s="82" t="s">
        <v>3324</v>
      </c>
      <c r="K123" s="82" t="s">
        <v>136</v>
      </c>
      <c r="L123" s="82" t="s">
        <v>92</v>
      </c>
      <c r="M123" s="82" t="s">
        <v>555</v>
      </c>
      <c r="N123" s="82" t="s">
        <v>94</v>
      </c>
      <c r="O123" s="91"/>
      <c r="P123" s="82" t="s">
        <v>3211</v>
      </c>
      <c r="Q123" s="82" t="s">
        <v>3212</v>
      </c>
      <c r="R123" s="91"/>
      <c r="S123" s="82" t="s">
        <v>97</v>
      </c>
      <c r="T123" s="82" t="s">
        <v>3325</v>
      </c>
      <c r="U123" s="82" t="s">
        <v>3326</v>
      </c>
      <c r="V123" s="82" t="s">
        <v>3327</v>
      </c>
      <c r="W123" s="82" t="s">
        <v>3328</v>
      </c>
      <c r="X123" s="82" t="s">
        <v>155</v>
      </c>
      <c r="Y123" s="82" t="s">
        <v>102</v>
      </c>
      <c r="Z123" s="82" t="s">
        <v>3329</v>
      </c>
      <c r="AA123" s="91"/>
      <c r="AB123" s="82" t="s">
        <v>3330</v>
      </c>
      <c r="AC123" s="82" t="s">
        <v>3330</v>
      </c>
      <c r="AD123" s="82" t="s">
        <v>3331</v>
      </c>
      <c r="AE123" s="82" t="s">
        <v>3332</v>
      </c>
      <c r="AF123" s="82" t="s">
        <v>3333</v>
      </c>
      <c r="AG123" s="82" t="s">
        <v>3333</v>
      </c>
      <c r="AH123" s="82" t="s">
        <v>3334</v>
      </c>
      <c r="AI123" s="82" t="s">
        <v>3335</v>
      </c>
      <c r="AJ123" s="82" t="s">
        <v>136</v>
      </c>
      <c r="AK123" s="82" t="s">
        <v>3336</v>
      </c>
      <c r="AL123" s="82" t="s">
        <v>3225</v>
      </c>
      <c r="AM123" s="82" t="s">
        <v>3337</v>
      </c>
      <c r="AN123" s="82" t="s">
        <v>3338</v>
      </c>
      <c r="AO123" s="82" t="s">
        <v>3339</v>
      </c>
      <c r="AP123" s="82" t="s">
        <v>117</v>
      </c>
      <c r="AQ123" s="82" t="s">
        <v>118</v>
      </c>
      <c r="AR123" s="82" t="s">
        <v>119</v>
      </c>
      <c r="AS123" s="82" t="s">
        <v>1848</v>
      </c>
      <c r="AT123" s="82" t="s">
        <v>535</v>
      </c>
      <c r="AU123" s="82" t="s">
        <v>136</v>
      </c>
      <c r="AV123" s="82" t="s">
        <v>123</v>
      </c>
      <c r="AW123" s="82" t="s">
        <v>124</v>
      </c>
      <c r="AX123" s="82" t="s">
        <v>124</v>
      </c>
      <c r="AY123" s="82" t="s">
        <v>3340</v>
      </c>
      <c r="AZ123" s="82" t="s">
        <v>3340</v>
      </c>
      <c r="BA123" s="82" t="s">
        <v>1352</v>
      </c>
      <c r="BB123" s="82" t="s">
        <v>793</v>
      </c>
      <c r="BC123" s="82" t="s">
        <v>3341</v>
      </c>
      <c r="BD123" s="82" t="s">
        <v>3342</v>
      </c>
      <c r="BE123" s="91"/>
      <c r="BF123" s="82" t="s">
        <v>3343</v>
      </c>
      <c r="BG123" s="82"/>
      <c r="BH123" s="82"/>
      <c r="BI123" s="82"/>
      <c r="BJ123" s="82"/>
      <c r="BK123" s="82"/>
      <c r="BL123" s="82" t="s">
        <v>3344</v>
      </c>
      <c r="BM123" s="82" t="s">
        <v>3266</v>
      </c>
      <c r="BN123" s="82" t="s">
        <v>215</v>
      </c>
      <c r="BO123" s="82" t="s">
        <v>3345</v>
      </c>
      <c r="BP123" s="82" t="s">
        <v>217</v>
      </c>
      <c r="BQ123" s="82" t="s">
        <v>3225</v>
      </c>
      <c r="BR123" s="82" t="s">
        <v>136</v>
      </c>
      <c r="BS123" s="82" t="s">
        <v>3346</v>
      </c>
      <c r="BT123" s="82" t="s">
        <v>3347</v>
      </c>
      <c r="BU123" s="82" t="s">
        <v>139</v>
      </c>
      <c r="BV123" s="82" t="s">
        <v>139</v>
      </c>
      <c r="BW123" s="82" t="s">
        <v>253</v>
      </c>
      <c r="BX123" s="82" t="s">
        <v>1452</v>
      </c>
      <c r="BY123" s="82" t="s">
        <v>1321</v>
      </c>
      <c r="BZ123" s="82" t="s">
        <v>3348</v>
      </c>
      <c r="CA123" s="82" t="s">
        <v>3349</v>
      </c>
      <c r="CB123" s="82" t="s">
        <v>145</v>
      </c>
      <c r="CC123" s="82" t="s">
        <v>146</v>
      </c>
      <c r="CD123" s="82" t="s">
        <v>3350</v>
      </c>
      <c r="CE123" s="162"/>
    </row>
    <row r="124" spans="1:83" ht="45" customHeight="1" x14ac:dyDescent="0.25">
      <c r="A124" s="73" t="s">
        <v>3351</v>
      </c>
      <c r="B124" s="77">
        <v>1</v>
      </c>
      <c r="C124" s="75" t="s">
        <v>3352</v>
      </c>
      <c r="D124" s="247" t="s">
        <v>85</v>
      </c>
      <c r="E124" s="78" t="s">
        <v>86</v>
      </c>
      <c r="F124" s="78" t="s">
        <v>87</v>
      </c>
      <c r="G124" s="78" t="s">
        <v>88</v>
      </c>
      <c r="H124" s="78" t="s">
        <v>261</v>
      </c>
      <c r="I124" s="78" t="s">
        <v>3352</v>
      </c>
      <c r="J124" s="78" t="s">
        <v>3353</v>
      </c>
      <c r="K124" s="78" t="s">
        <v>136</v>
      </c>
      <c r="L124" s="78" t="s">
        <v>92</v>
      </c>
      <c r="M124" s="78" t="s">
        <v>3354</v>
      </c>
      <c r="N124" s="78" t="s">
        <v>94</v>
      </c>
      <c r="O124" s="90"/>
      <c r="P124" s="78" t="s">
        <v>3355</v>
      </c>
      <c r="Q124" s="78" t="s">
        <v>3356</v>
      </c>
      <c r="R124" s="90"/>
      <c r="S124" s="78" t="s">
        <v>97</v>
      </c>
      <c r="T124" s="78" t="s">
        <v>3357</v>
      </c>
      <c r="U124" s="78" t="s">
        <v>3358</v>
      </c>
      <c r="V124" s="78" t="s">
        <v>3359</v>
      </c>
      <c r="W124" s="78" t="s">
        <v>3360</v>
      </c>
      <c r="X124" s="78" t="s">
        <v>454</v>
      </c>
      <c r="Y124" s="78" t="s">
        <v>102</v>
      </c>
      <c r="Z124" s="78" t="s">
        <v>3361</v>
      </c>
      <c r="AA124" s="90"/>
      <c r="AB124" s="78" t="s">
        <v>3362</v>
      </c>
      <c r="AC124" s="78" t="s">
        <v>3362</v>
      </c>
      <c r="AD124" s="78" t="s">
        <v>3363</v>
      </c>
      <c r="AE124" s="78" t="s">
        <v>3364</v>
      </c>
      <c r="AF124" s="78" t="s">
        <v>3365</v>
      </c>
      <c r="AG124" s="78" t="s">
        <v>3365</v>
      </c>
      <c r="AH124" s="78" t="s">
        <v>3366</v>
      </c>
      <c r="AI124" s="78" t="s">
        <v>3367</v>
      </c>
      <c r="AJ124" s="78" t="s">
        <v>3362</v>
      </c>
      <c r="AK124" s="78" t="s">
        <v>3368</v>
      </c>
      <c r="AL124" s="78" t="s">
        <v>3369</v>
      </c>
      <c r="AM124" s="78" t="s">
        <v>3370</v>
      </c>
      <c r="AN124" s="78" t="s">
        <v>3371</v>
      </c>
      <c r="AO124" s="78" t="s">
        <v>3372</v>
      </c>
      <c r="AP124" s="78" t="s">
        <v>954</v>
      </c>
      <c r="AQ124" s="78" t="s">
        <v>118</v>
      </c>
      <c r="AR124" s="78" t="s">
        <v>119</v>
      </c>
      <c r="AS124" s="78" t="s">
        <v>789</v>
      </c>
      <c r="AT124" s="78" t="s">
        <v>3373</v>
      </c>
      <c r="AU124" s="78" t="s">
        <v>136</v>
      </c>
      <c r="AV124" s="78" t="s">
        <v>123</v>
      </c>
      <c r="AW124" s="78" t="s">
        <v>123</v>
      </c>
      <c r="AX124" s="78" t="s">
        <v>124</v>
      </c>
      <c r="AY124" s="78" t="s">
        <v>3374</v>
      </c>
      <c r="AZ124" s="78" t="s">
        <v>3374</v>
      </c>
      <c r="BA124" s="78" t="s">
        <v>171</v>
      </c>
      <c r="BB124" s="78" t="s">
        <v>1383</v>
      </c>
      <c r="BC124" s="78" t="s">
        <v>3375</v>
      </c>
      <c r="BD124" s="78" t="s">
        <v>3376</v>
      </c>
      <c r="BE124" s="90"/>
      <c r="BF124" s="78" t="s">
        <v>3377</v>
      </c>
      <c r="BG124" s="78"/>
      <c r="BH124" s="78"/>
      <c r="BI124" s="78"/>
      <c r="BJ124" s="78"/>
      <c r="BK124" s="78"/>
      <c r="BL124" s="78" t="s">
        <v>652</v>
      </c>
      <c r="BM124" s="78" t="s">
        <v>215</v>
      </c>
      <c r="BN124" s="78" t="s">
        <v>3378</v>
      </c>
      <c r="BO124" s="78" t="s">
        <v>3379</v>
      </c>
      <c r="BP124" s="78" t="s">
        <v>217</v>
      </c>
      <c r="BQ124" s="78" t="s">
        <v>3369</v>
      </c>
      <c r="BR124" s="78" t="s">
        <v>136</v>
      </c>
      <c r="BS124" s="78" t="s">
        <v>1451</v>
      </c>
      <c r="BT124" s="78" t="s">
        <v>1085</v>
      </c>
      <c r="BU124" s="78" t="s">
        <v>1288</v>
      </c>
      <c r="BV124" s="78" t="s">
        <v>1288</v>
      </c>
      <c r="BW124" s="78" t="s">
        <v>3380</v>
      </c>
      <c r="BX124" s="78" t="s">
        <v>182</v>
      </c>
      <c r="BY124" s="78" t="s">
        <v>3381</v>
      </c>
      <c r="BZ124" s="78" t="s">
        <v>3382</v>
      </c>
      <c r="CA124" s="78" t="s">
        <v>3383</v>
      </c>
      <c r="CB124" s="78" t="s">
        <v>145</v>
      </c>
      <c r="CC124" s="78" t="s">
        <v>146</v>
      </c>
      <c r="CD124" s="78" t="s">
        <v>3384</v>
      </c>
      <c r="CE124" s="161"/>
    </row>
    <row r="125" spans="1:83" ht="45" customHeight="1" x14ac:dyDescent="0.25">
      <c r="A125" s="79" t="s">
        <v>3351</v>
      </c>
      <c r="B125" s="80">
        <v>2</v>
      </c>
      <c r="C125" s="81" t="s">
        <v>3385</v>
      </c>
      <c r="D125" s="248" t="s">
        <v>85</v>
      </c>
      <c r="E125" s="243" t="s">
        <v>86</v>
      </c>
      <c r="F125" s="243" t="s">
        <v>487</v>
      </c>
      <c r="G125" s="243" t="s">
        <v>88</v>
      </c>
      <c r="H125" s="243" t="s">
        <v>89</v>
      </c>
      <c r="I125" s="243" t="s">
        <v>3385</v>
      </c>
      <c r="J125" s="243" t="s">
        <v>3386</v>
      </c>
      <c r="K125" s="243" t="s">
        <v>136</v>
      </c>
      <c r="L125" s="243" t="s">
        <v>92</v>
      </c>
      <c r="M125" s="243" t="s">
        <v>3387</v>
      </c>
      <c r="N125" s="243" t="s">
        <v>94</v>
      </c>
      <c r="O125" s="252"/>
      <c r="P125" s="243" t="s">
        <v>3355</v>
      </c>
      <c r="Q125" s="243" t="s">
        <v>3356</v>
      </c>
      <c r="R125" s="252"/>
      <c r="S125" s="243" t="s">
        <v>97</v>
      </c>
      <c r="T125" s="243" t="s">
        <v>3388</v>
      </c>
      <c r="U125" s="243" t="s">
        <v>3389</v>
      </c>
      <c r="V125" s="243" t="s">
        <v>3390</v>
      </c>
      <c r="W125" s="243" t="s">
        <v>3391</v>
      </c>
      <c r="X125" s="243" t="s">
        <v>1803</v>
      </c>
      <c r="Y125" s="243" t="s">
        <v>102</v>
      </c>
      <c r="Z125" s="243" t="s">
        <v>3392</v>
      </c>
      <c r="AA125" s="252"/>
      <c r="AB125" s="243" t="s">
        <v>3393</v>
      </c>
      <c r="AC125" s="243" t="s">
        <v>3393</v>
      </c>
      <c r="AD125" s="243" t="s">
        <v>3394</v>
      </c>
      <c r="AE125" s="243" t="s">
        <v>3395</v>
      </c>
      <c r="AF125" s="243" t="s">
        <v>3396</v>
      </c>
      <c r="AG125" s="243" t="s">
        <v>3397</v>
      </c>
      <c r="AH125" s="243" t="s">
        <v>3398</v>
      </c>
      <c r="AI125" s="243" t="s">
        <v>3399</v>
      </c>
      <c r="AJ125" s="243" t="s">
        <v>3400</v>
      </c>
      <c r="AK125" s="243" t="s">
        <v>3400</v>
      </c>
      <c r="AL125" s="243" t="s">
        <v>3369</v>
      </c>
      <c r="AM125" s="243" t="s">
        <v>3401</v>
      </c>
      <c r="AN125" s="243" t="s">
        <v>3402</v>
      </c>
      <c r="AO125" s="243" t="s">
        <v>3403</v>
      </c>
      <c r="AP125" s="243" t="s">
        <v>117</v>
      </c>
      <c r="AQ125" s="243" t="s">
        <v>569</v>
      </c>
      <c r="AR125" s="243" t="s">
        <v>119</v>
      </c>
      <c r="AS125" s="243" t="s">
        <v>168</v>
      </c>
      <c r="AT125" s="243" t="s">
        <v>3404</v>
      </c>
      <c r="AU125" s="243" t="s">
        <v>136</v>
      </c>
      <c r="AV125" s="243" t="s">
        <v>123</v>
      </c>
      <c r="AW125" s="243" t="s">
        <v>124</v>
      </c>
      <c r="AX125" s="243" t="s">
        <v>124</v>
      </c>
      <c r="AY125" s="243" t="s">
        <v>170</v>
      </c>
      <c r="AZ125" s="243" t="s">
        <v>170</v>
      </c>
      <c r="BA125" s="243" t="s">
        <v>171</v>
      </c>
      <c r="BB125" s="243" t="s">
        <v>3405</v>
      </c>
      <c r="BC125" s="243" t="s">
        <v>3406</v>
      </c>
      <c r="BD125" s="243" t="s">
        <v>3407</v>
      </c>
      <c r="BE125" s="252"/>
      <c r="BF125" s="243" t="s">
        <v>3408</v>
      </c>
      <c r="BG125" s="243"/>
      <c r="BH125" s="243"/>
      <c r="BI125" s="243"/>
      <c r="BJ125" s="243"/>
      <c r="BK125" s="243"/>
      <c r="BL125" s="243" t="s">
        <v>2374</v>
      </c>
      <c r="BM125" s="243" t="s">
        <v>3409</v>
      </c>
      <c r="BN125" s="243" t="s">
        <v>215</v>
      </c>
      <c r="BO125" s="243" t="s">
        <v>3410</v>
      </c>
      <c r="BP125" s="243" t="s">
        <v>217</v>
      </c>
      <c r="BQ125" s="243" t="s">
        <v>2088</v>
      </c>
      <c r="BR125" s="243" t="s">
        <v>136</v>
      </c>
      <c r="BS125" s="243" t="s">
        <v>3411</v>
      </c>
      <c r="BT125" s="243" t="s">
        <v>3412</v>
      </c>
      <c r="BU125" s="243" t="s">
        <v>139</v>
      </c>
      <c r="BV125" s="243" t="s">
        <v>607</v>
      </c>
      <c r="BW125" s="243" t="s">
        <v>140</v>
      </c>
      <c r="BX125" s="243" t="s">
        <v>254</v>
      </c>
      <c r="BY125" s="82"/>
      <c r="BZ125" s="82"/>
      <c r="CA125" s="82"/>
      <c r="CB125" s="82"/>
      <c r="CC125" s="82"/>
      <c r="CD125" s="82"/>
      <c r="CE125" s="162"/>
    </row>
    <row r="126" spans="1:83" ht="45" customHeight="1" x14ac:dyDescent="0.25">
      <c r="A126" s="79" t="s">
        <v>3351</v>
      </c>
      <c r="B126" s="80">
        <v>3</v>
      </c>
      <c r="C126" s="81" t="s">
        <v>3413</v>
      </c>
      <c r="D126" s="248" t="s">
        <v>85</v>
      </c>
      <c r="E126" s="82" t="s">
        <v>86</v>
      </c>
      <c r="F126" s="82" t="s">
        <v>87</v>
      </c>
      <c r="G126" s="82" t="s">
        <v>88</v>
      </c>
      <c r="H126" s="82" t="s">
        <v>261</v>
      </c>
      <c r="I126" s="82" t="s">
        <v>3413</v>
      </c>
      <c r="J126" s="82" t="s">
        <v>3414</v>
      </c>
      <c r="K126" s="82" t="s">
        <v>136</v>
      </c>
      <c r="L126" s="82" t="s">
        <v>92</v>
      </c>
      <c r="M126" s="82" t="s">
        <v>3415</v>
      </c>
      <c r="N126" s="82" t="s">
        <v>94</v>
      </c>
      <c r="O126" s="91"/>
      <c r="P126" s="82" t="s">
        <v>3355</v>
      </c>
      <c r="Q126" s="82" t="s">
        <v>3356</v>
      </c>
      <c r="R126" s="91"/>
      <c r="S126" s="82" t="s">
        <v>97</v>
      </c>
      <c r="T126" s="82" t="s">
        <v>3416</v>
      </c>
      <c r="U126" s="82" t="s">
        <v>3417</v>
      </c>
      <c r="V126" s="82" t="s">
        <v>3418</v>
      </c>
      <c r="W126" s="82" t="s">
        <v>136</v>
      </c>
      <c r="X126" s="82" t="s">
        <v>155</v>
      </c>
      <c r="Y126" s="82" t="s">
        <v>102</v>
      </c>
      <c r="Z126" s="82" t="s">
        <v>3419</v>
      </c>
      <c r="AA126" s="91"/>
      <c r="AB126" s="82" t="s">
        <v>3420</v>
      </c>
      <c r="AC126" s="82" t="s">
        <v>3421</v>
      </c>
      <c r="AD126" s="82" t="s">
        <v>3422</v>
      </c>
      <c r="AE126" s="82" t="s">
        <v>3423</v>
      </c>
      <c r="AF126" s="82" t="s">
        <v>3424</v>
      </c>
      <c r="AG126" s="82" t="s">
        <v>136</v>
      </c>
      <c r="AH126" s="82" t="s">
        <v>3425</v>
      </c>
      <c r="AI126" s="82" t="s">
        <v>3426</v>
      </c>
      <c r="AJ126" s="82" t="s">
        <v>3427</v>
      </c>
      <c r="AK126" s="82" t="s">
        <v>3428</v>
      </c>
      <c r="AL126" s="82" t="s">
        <v>3369</v>
      </c>
      <c r="AM126" s="82" t="s">
        <v>3429</v>
      </c>
      <c r="AN126" s="82" t="s">
        <v>3430</v>
      </c>
      <c r="AO126" s="82" t="s">
        <v>3431</v>
      </c>
      <c r="AP126" s="82" t="s">
        <v>117</v>
      </c>
      <c r="AQ126" s="82" t="s">
        <v>118</v>
      </c>
      <c r="AR126" s="82" t="s">
        <v>119</v>
      </c>
      <c r="AS126" s="82" t="s">
        <v>204</v>
      </c>
      <c r="AT126" s="82" t="s">
        <v>2690</v>
      </c>
      <c r="AU126" s="82" t="s">
        <v>122</v>
      </c>
      <c r="AV126" s="82" t="s">
        <v>123</v>
      </c>
      <c r="AW126" s="82" t="s">
        <v>123</v>
      </c>
      <c r="AX126" s="82" t="s">
        <v>123</v>
      </c>
      <c r="AY126" s="82" t="s">
        <v>3432</v>
      </c>
      <c r="AZ126" s="82" t="s">
        <v>2670</v>
      </c>
      <c r="BA126" s="82" t="s">
        <v>136</v>
      </c>
      <c r="BB126" s="82" t="s">
        <v>3433</v>
      </c>
      <c r="BC126" s="82" t="s">
        <v>3434</v>
      </c>
      <c r="BD126" s="82" t="s">
        <v>3435</v>
      </c>
      <c r="BE126" s="91"/>
      <c r="BF126" s="82" t="s">
        <v>3436</v>
      </c>
      <c r="BG126" s="82"/>
      <c r="BH126" s="82"/>
      <c r="BI126" s="82"/>
      <c r="BJ126" s="82"/>
      <c r="BK126" s="82"/>
      <c r="BL126" s="82" t="s">
        <v>3437</v>
      </c>
      <c r="BM126" s="82" t="s">
        <v>3378</v>
      </c>
      <c r="BN126" s="82" t="s">
        <v>215</v>
      </c>
      <c r="BO126" s="82" t="s">
        <v>3438</v>
      </c>
      <c r="BP126" s="82" t="s">
        <v>217</v>
      </c>
      <c r="BQ126" s="82" t="s">
        <v>3369</v>
      </c>
      <c r="BR126" s="82" t="s">
        <v>136</v>
      </c>
      <c r="BS126" s="82" t="s">
        <v>3268</v>
      </c>
      <c r="BT126" s="82" t="s">
        <v>3439</v>
      </c>
      <c r="BU126" s="82" t="s">
        <v>139</v>
      </c>
      <c r="BV126" s="82" t="s">
        <v>1389</v>
      </c>
      <c r="BW126" s="82" t="s">
        <v>253</v>
      </c>
      <c r="BX126" s="82" t="s">
        <v>182</v>
      </c>
      <c r="BY126" s="82" t="s">
        <v>3440</v>
      </c>
      <c r="BZ126" s="82" t="s">
        <v>3441</v>
      </c>
      <c r="CA126" s="82" t="s">
        <v>3442</v>
      </c>
      <c r="CB126" s="82" t="s">
        <v>145</v>
      </c>
      <c r="CC126" s="82" t="s">
        <v>3443</v>
      </c>
      <c r="CD126" s="82" t="s">
        <v>3444</v>
      </c>
      <c r="CE126" s="162"/>
    </row>
    <row r="127" spans="1:83" ht="45" customHeight="1" x14ac:dyDescent="0.25">
      <c r="A127" s="41" t="s">
        <v>3445</v>
      </c>
      <c r="B127" s="42">
        <v>1</v>
      </c>
      <c r="C127" s="43" t="s">
        <v>3446</v>
      </c>
      <c r="D127" s="247" t="s">
        <v>85</v>
      </c>
      <c r="E127" s="78" t="s">
        <v>86</v>
      </c>
      <c r="F127" s="78" t="s">
        <v>87</v>
      </c>
      <c r="G127" s="78" t="s">
        <v>88</v>
      </c>
      <c r="H127" s="78" t="s">
        <v>89</v>
      </c>
      <c r="I127" s="78" t="s">
        <v>3446</v>
      </c>
      <c r="J127" s="78" t="s">
        <v>3447</v>
      </c>
      <c r="K127" s="78" t="s">
        <v>136</v>
      </c>
      <c r="L127" s="78" t="s">
        <v>92</v>
      </c>
      <c r="M127" s="78" t="s">
        <v>555</v>
      </c>
      <c r="N127" s="78" t="s">
        <v>94</v>
      </c>
      <c r="O127" s="90"/>
      <c r="P127" s="78" t="s">
        <v>3448</v>
      </c>
      <c r="Q127" s="78" t="s">
        <v>3449</v>
      </c>
      <c r="R127" s="90"/>
      <c r="S127" s="78" t="s">
        <v>97</v>
      </c>
      <c r="T127" s="78" t="s">
        <v>3450</v>
      </c>
      <c r="U127" s="78" t="s">
        <v>3451</v>
      </c>
      <c r="V127" s="78" t="s">
        <v>3452</v>
      </c>
      <c r="W127" s="78" t="s">
        <v>136</v>
      </c>
      <c r="X127" s="78" t="s">
        <v>155</v>
      </c>
      <c r="Y127" s="78" t="s">
        <v>102</v>
      </c>
      <c r="Z127" s="78" t="s">
        <v>3453</v>
      </c>
      <c r="AA127" s="90"/>
      <c r="AB127" s="78" t="s">
        <v>3454</v>
      </c>
      <c r="AC127" s="78" t="s">
        <v>3454</v>
      </c>
      <c r="AD127" s="78" t="s">
        <v>3455</v>
      </c>
      <c r="AE127" s="78" t="s">
        <v>3456</v>
      </c>
      <c r="AF127" s="78" t="s">
        <v>3457</v>
      </c>
      <c r="AG127" s="78" t="s">
        <v>136</v>
      </c>
      <c r="AH127" s="78" t="s">
        <v>3458</v>
      </c>
      <c r="AI127" s="78" t="s">
        <v>3459</v>
      </c>
      <c r="AJ127" s="78" t="s">
        <v>136</v>
      </c>
      <c r="AK127" s="78" t="s">
        <v>3460</v>
      </c>
      <c r="AL127" s="78" t="s">
        <v>3461</v>
      </c>
      <c r="AM127" s="78" t="s">
        <v>3462</v>
      </c>
      <c r="AN127" s="78" t="s">
        <v>3463</v>
      </c>
      <c r="AO127" s="78" t="s">
        <v>3464</v>
      </c>
      <c r="AP127" s="78" t="s">
        <v>117</v>
      </c>
      <c r="AQ127" s="78" t="s">
        <v>118</v>
      </c>
      <c r="AR127" s="78" t="s">
        <v>119</v>
      </c>
      <c r="AS127" s="78" t="s">
        <v>430</v>
      </c>
      <c r="AT127" s="78" t="s">
        <v>3465</v>
      </c>
      <c r="AU127" s="78" t="s">
        <v>122</v>
      </c>
      <c r="AV127" s="78" t="s">
        <v>123</v>
      </c>
      <c r="AW127" s="78" t="s">
        <v>124</v>
      </c>
      <c r="AX127" s="78" t="s">
        <v>124</v>
      </c>
      <c r="AY127" s="78" t="s">
        <v>819</v>
      </c>
      <c r="AZ127" s="78" t="s">
        <v>819</v>
      </c>
      <c r="BA127" s="78" t="s">
        <v>171</v>
      </c>
      <c r="BB127" s="78" t="s">
        <v>737</v>
      </c>
      <c r="BC127" s="78" t="s">
        <v>3466</v>
      </c>
      <c r="BD127" s="78" t="s">
        <v>3467</v>
      </c>
      <c r="BE127" s="90"/>
      <c r="BF127" s="78" t="s">
        <v>3468</v>
      </c>
      <c r="BG127" s="78"/>
      <c r="BH127" s="78"/>
      <c r="BI127" s="78"/>
      <c r="BJ127" s="78"/>
      <c r="BK127" s="78"/>
      <c r="BL127" s="78" t="s">
        <v>1021</v>
      </c>
      <c r="BM127" s="78" t="s">
        <v>3469</v>
      </c>
      <c r="BN127" s="78" t="s">
        <v>215</v>
      </c>
      <c r="BO127" s="78" t="s">
        <v>3470</v>
      </c>
      <c r="BP127" s="78" t="s">
        <v>217</v>
      </c>
      <c r="BQ127" s="78" t="s">
        <v>3461</v>
      </c>
      <c r="BR127" s="78" t="s">
        <v>136</v>
      </c>
      <c r="BS127" s="78" t="s">
        <v>3471</v>
      </c>
      <c r="BT127" s="78" t="s">
        <v>3472</v>
      </c>
      <c r="BU127" s="78" t="s">
        <v>297</v>
      </c>
      <c r="BV127" s="78" t="s">
        <v>297</v>
      </c>
      <c r="BW127" s="78" t="s">
        <v>253</v>
      </c>
      <c r="BX127" s="78" t="s">
        <v>182</v>
      </c>
      <c r="BY127" s="78" t="s">
        <v>3473</v>
      </c>
      <c r="BZ127" s="78" t="s">
        <v>3474</v>
      </c>
      <c r="CA127" s="78" t="s">
        <v>3475</v>
      </c>
      <c r="CB127" s="78" t="s">
        <v>145</v>
      </c>
      <c r="CC127" s="78" t="s">
        <v>146</v>
      </c>
      <c r="CD127" s="78" t="s">
        <v>3476</v>
      </c>
      <c r="CE127" s="161"/>
    </row>
    <row r="128" spans="1:83" ht="45" customHeight="1" x14ac:dyDescent="0.25">
      <c r="A128" s="46" t="s">
        <v>3445</v>
      </c>
      <c r="B128" s="47">
        <v>2</v>
      </c>
      <c r="C128" s="48" t="s">
        <v>3477</v>
      </c>
      <c r="D128" s="220" t="s">
        <v>85</v>
      </c>
      <c r="E128" s="243" t="s">
        <v>86</v>
      </c>
      <c r="F128" s="243" t="s">
        <v>87</v>
      </c>
      <c r="G128" s="243" t="s">
        <v>88</v>
      </c>
      <c r="H128" s="243" t="s">
        <v>89</v>
      </c>
      <c r="I128" s="243" t="s">
        <v>3477</v>
      </c>
      <c r="J128" s="243" t="s">
        <v>3478</v>
      </c>
      <c r="K128" s="243" t="s">
        <v>136</v>
      </c>
      <c r="L128" s="243" t="s">
        <v>92</v>
      </c>
      <c r="M128" s="243" t="s">
        <v>684</v>
      </c>
      <c r="N128" s="243" t="s">
        <v>94</v>
      </c>
      <c r="O128" s="252"/>
      <c r="P128" s="243" t="s">
        <v>3448</v>
      </c>
      <c r="Q128" s="243" t="s">
        <v>3449</v>
      </c>
      <c r="R128" s="252"/>
      <c r="S128" s="243" t="s">
        <v>97</v>
      </c>
      <c r="T128" s="243" t="s">
        <v>3479</v>
      </c>
      <c r="U128" s="243" t="s">
        <v>3480</v>
      </c>
      <c r="V128" s="243" t="s">
        <v>3481</v>
      </c>
      <c r="W128" s="243" t="s">
        <v>3482</v>
      </c>
      <c r="X128" s="243" t="s">
        <v>155</v>
      </c>
      <c r="Y128" s="243" t="s">
        <v>102</v>
      </c>
      <c r="Z128" s="243" t="s">
        <v>3483</v>
      </c>
      <c r="AA128" s="252"/>
      <c r="AB128" s="243" t="s">
        <v>3484</v>
      </c>
      <c r="AC128" s="243" t="s">
        <v>3484</v>
      </c>
      <c r="AD128" s="243" t="s">
        <v>3485</v>
      </c>
      <c r="AE128" s="243" t="s">
        <v>3486</v>
      </c>
      <c r="AF128" s="243" t="s">
        <v>3487</v>
      </c>
      <c r="AG128" s="243" t="s">
        <v>3488</v>
      </c>
      <c r="AH128" s="243" t="s">
        <v>3489</v>
      </c>
      <c r="AI128" s="243" t="s">
        <v>3490</v>
      </c>
      <c r="AJ128" s="243" t="s">
        <v>136</v>
      </c>
      <c r="AK128" s="243" t="s">
        <v>3491</v>
      </c>
      <c r="AL128" s="243" t="s">
        <v>3461</v>
      </c>
      <c r="AM128" s="243" t="s">
        <v>3492</v>
      </c>
      <c r="AN128" s="243" t="s">
        <v>3493</v>
      </c>
      <c r="AO128" s="243" t="s">
        <v>3494</v>
      </c>
      <c r="AP128" s="243" t="s">
        <v>117</v>
      </c>
      <c r="AQ128" s="243" t="s">
        <v>118</v>
      </c>
      <c r="AR128" s="243" t="s">
        <v>119</v>
      </c>
      <c r="AS128" s="243" t="s">
        <v>430</v>
      </c>
      <c r="AT128" s="243" t="s">
        <v>1287</v>
      </c>
      <c r="AU128" s="243" t="s">
        <v>3495</v>
      </c>
      <c r="AV128" s="243" t="s">
        <v>123</v>
      </c>
      <c r="AW128" s="243" t="s">
        <v>123</v>
      </c>
      <c r="AX128" s="243" t="s">
        <v>124</v>
      </c>
      <c r="AY128" s="243" t="s">
        <v>993</v>
      </c>
      <c r="AZ128" s="243" t="s">
        <v>993</v>
      </c>
      <c r="BA128" s="243" t="s">
        <v>572</v>
      </c>
      <c r="BB128" s="243" t="s">
        <v>3496</v>
      </c>
      <c r="BC128" s="243" t="s">
        <v>3497</v>
      </c>
      <c r="BD128" s="243" t="s">
        <v>540</v>
      </c>
      <c r="BE128" s="252"/>
      <c r="BF128" s="243" t="s">
        <v>3498</v>
      </c>
      <c r="BG128" s="243"/>
      <c r="BH128" s="243"/>
      <c r="BI128" s="243"/>
      <c r="BJ128" s="243"/>
      <c r="BK128" s="243" t="s">
        <v>180</v>
      </c>
      <c r="BL128" s="243" t="s">
        <v>934</v>
      </c>
      <c r="BM128" s="243" t="s">
        <v>3469</v>
      </c>
      <c r="BN128" s="243" t="s">
        <v>215</v>
      </c>
      <c r="BO128" s="243" t="s">
        <v>3499</v>
      </c>
      <c r="BP128" s="243" t="s">
        <v>135</v>
      </c>
      <c r="BQ128" s="243" t="s">
        <v>3461</v>
      </c>
      <c r="BR128" s="243" t="s">
        <v>3500</v>
      </c>
      <c r="BS128" s="243" t="s">
        <v>939</v>
      </c>
      <c r="BT128" s="243" t="s">
        <v>3501</v>
      </c>
      <c r="BU128" s="243" t="s">
        <v>139</v>
      </c>
      <c r="BV128" s="243" t="s">
        <v>1054</v>
      </c>
      <c r="BW128" s="243" t="s">
        <v>220</v>
      </c>
      <c r="BX128" s="243" t="s">
        <v>1889</v>
      </c>
      <c r="BY128" s="82" t="s">
        <v>3502</v>
      </c>
      <c r="BZ128" s="82" t="s">
        <v>3503</v>
      </c>
      <c r="CA128" s="82" t="s">
        <v>3504</v>
      </c>
      <c r="CB128" s="82" t="s">
        <v>145</v>
      </c>
      <c r="CC128" s="82" t="s">
        <v>146</v>
      </c>
      <c r="CD128" s="82" t="s">
        <v>3505</v>
      </c>
      <c r="CE128" s="162"/>
    </row>
    <row r="129" spans="1:83" ht="45" customHeight="1" x14ac:dyDescent="0.25">
      <c r="A129" s="46" t="s">
        <v>3445</v>
      </c>
      <c r="B129" s="47">
        <v>3</v>
      </c>
      <c r="C129" s="48" t="s">
        <v>3506</v>
      </c>
      <c r="D129" s="248" t="s">
        <v>85</v>
      </c>
      <c r="E129" s="82" t="s">
        <v>86</v>
      </c>
      <c r="F129" s="82" t="s">
        <v>87</v>
      </c>
      <c r="G129" s="82" t="s">
        <v>88</v>
      </c>
      <c r="H129" s="82" t="s">
        <v>89</v>
      </c>
      <c r="I129" s="82" t="s">
        <v>3506</v>
      </c>
      <c r="J129" s="82" t="s">
        <v>3507</v>
      </c>
      <c r="K129" s="82" t="s">
        <v>136</v>
      </c>
      <c r="L129" s="82" t="s">
        <v>92</v>
      </c>
      <c r="M129" s="82" t="s">
        <v>3508</v>
      </c>
      <c r="N129" s="82" t="s">
        <v>94</v>
      </c>
      <c r="O129" s="91"/>
      <c r="P129" s="82" t="s">
        <v>3448</v>
      </c>
      <c r="Q129" s="82" t="s">
        <v>3449</v>
      </c>
      <c r="R129" s="91"/>
      <c r="S129" s="82" t="s">
        <v>97</v>
      </c>
      <c r="T129" s="82" t="s">
        <v>3509</v>
      </c>
      <c r="U129" s="82" t="s">
        <v>3510</v>
      </c>
      <c r="V129" s="82" t="s">
        <v>3511</v>
      </c>
      <c r="W129" s="82" t="s">
        <v>3512</v>
      </c>
      <c r="X129" s="82" t="s">
        <v>1803</v>
      </c>
      <c r="Y129" s="82" t="s">
        <v>102</v>
      </c>
      <c r="Z129" s="82" t="s">
        <v>3513</v>
      </c>
      <c r="AA129" s="91"/>
      <c r="AB129" s="82" t="s">
        <v>3514</v>
      </c>
      <c r="AC129" s="82" t="s">
        <v>3514</v>
      </c>
      <c r="AD129" s="82" t="s">
        <v>3515</v>
      </c>
      <c r="AE129" s="82" t="s">
        <v>3516</v>
      </c>
      <c r="AF129" s="82" t="s">
        <v>3517</v>
      </c>
      <c r="AG129" s="82" t="s">
        <v>3517</v>
      </c>
      <c r="AH129" s="82" t="s">
        <v>3518</v>
      </c>
      <c r="AI129" s="82" t="s">
        <v>3519</v>
      </c>
      <c r="AJ129" s="82" t="s">
        <v>136</v>
      </c>
      <c r="AK129" s="82" t="s">
        <v>3520</v>
      </c>
      <c r="AL129" s="82" t="s">
        <v>3461</v>
      </c>
      <c r="AM129" s="82" t="s">
        <v>3521</v>
      </c>
      <c r="AN129" s="82" t="s">
        <v>3522</v>
      </c>
      <c r="AO129" s="82" t="s">
        <v>3523</v>
      </c>
      <c r="AP129" s="82" t="s">
        <v>117</v>
      </c>
      <c r="AQ129" s="82" t="s">
        <v>118</v>
      </c>
      <c r="AR129" s="82" t="s">
        <v>119</v>
      </c>
      <c r="AS129" s="82" t="s">
        <v>3524</v>
      </c>
      <c r="AT129" s="82" t="s">
        <v>535</v>
      </c>
      <c r="AU129" s="82" t="s">
        <v>3525</v>
      </c>
      <c r="AV129" s="82" t="s">
        <v>123</v>
      </c>
      <c r="AW129" s="82" t="s">
        <v>124</v>
      </c>
      <c r="AX129" s="82" t="s">
        <v>124</v>
      </c>
      <c r="AY129" s="82" t="s">
        <v>170</v>
      </c>
      <c r="AZ129" s="82" t="s">
        <v>170</v>
      </c>
      <c r="BA129" s="82" t="s">
        <v>171</v>
      </c>
      <c r="BB129" s="82" t="s">
        <v>290</v>
      </c>
      <c r="BC129" s="82" t="s">
        <v>3526</v>
      </c>
      <c r="BD129" s="82" t="s">
        <v>3527</v>
      </c>
      <c r="BE129" s="91"/>
      <c r="BF129" s="82" t="s">
        <v>3528</v>
      </c>
      <c r="BG129" s="82"/>
      <c r="BH129" s="82"/>
      <c r="BI129" s="82"/>
      <c r="BJ129" s="82"/>
      <c r="BK129" s="82"/>
      <c r="BL129" s="82" t="s">
        <v>1021</v>
      </c>
      <c r="BM129" s="82" t="s">
        <v>3529</v>
      </c>
      <c r="BN129" s="82" t="s">
        <v>215</v>
      </c>
      <c r="BO129" s="82" t="s">
        <v>3530</v>
      </c>
      <c r="BP129" s="82" t="s">
        <v>217</v>
      </c>
      <c r="BQ129" s="82" t="s">
        <v>3461</v>
      </c>
      <c r="BR129" s="82" t="s">
        <v>3531</v>
      </c>
      <c r="BS129" s="82" t="s">
        <v>1295</v>
      </c>
      <c r="BT129" s="82" t="s">
        <v>2501</v>
      </c>
      <c r="BU129" s="82" t="s">
        <v>139</v>
      </c>
      <c r="BV129" s="82" t="s">
        <v>139</v>
      </c>
      <c r="BW129" s="82" t="s">
        <v>3532</v>
      </c>
      <c r="BX129" s="82" t="s">
        <v>2008</v>
      </c>
      <c r="BY129" s="82" t="s">
        <v>3533</v>
      </c>
      <c r="BZ129" s="82" t="s">
        <v>3534</v>
      </c>
      <c r="CA129" s="82" t="s">
        <v>3535</v>
      </c>
      <c r="CB129" s="82" t="s">
        <v>145</v>
      </c>
      <c r="CC129" s="82" t="s">
        <v>146</v>
      </c>
      <c r="CD129" s="82" t="s">
        <v>3536</v>
      </c>
      <c r="CE129" s="162"/>
    </row>
    <row r="130" spans="1:83" ht="45" customHeight="1" x14ac:dyDescent="0.25">
      <c r="A130" s="46" t="s">
        <v>3445</v>
      </c>
      <c r="B130" s="47">
        <v>4</v>
      </c>
      <c r="C130" s="48" t="s">
        <v>3537</v>
      </c>
      <c r="D130" s="248" t="s">
        <v>85</v>
      </c>
      <c r="E130" s="82" t="s">
        <v>86</v>
      </c>
      <c r="F130" s="82" t="s">
        <v>87</v>
      </c>
      <c r="G130" s="82" t="s">
        <v>88</v>
      </c>
      <c r="H130" s="82" t="s">
        <v>89</v>
      </c>
      <c r="I130" s="82" t="s">
        <v>3537</v>
      </c>
      <c r="J130" s="82" t="s">
        <v>3538</v>
      </c>
      <c r="K130" s="82" t="s">
        <v>136</v>
      </c>
      <c r="L130" s="82" t="s">
        <v>180</v>
      </c>
      <c r="M130" s="82" t="s">
        <v>973</v>
      </c>
      <c r="N130" s="82" t="s">
        <v>94</v>
      </c>
      <c r="O130" s="91"/>
      <c r="P130" s="82" t="s">
        <v>3448</v>
      </c>
      <c r="Q130" s="82" t="s">
        <v>3449</v>
      </c>
      <c r="R130" s="91"/>
      <c r="S130" s="82" t="s">
        <v>97</v>
      </c>
      <c r="T130" s="82" t="s">
        <v>3539</v>
      </c>
      <c r="U130" s="82" t="s">
        <v>3540</v>
      </c>
      <c r="V130" s="82" t="s">
        <v>3541</v>
      </c>
      <c r="W130" s="82" t="s">
        <v>3542</v>
      </c>
      <c r="X130" s="82" t="s">
        <v>155</v>
      </c>
      <c r="Y130" s="82" t="s">
        <v>102</v>
      </c>
      <c r="Z130" s="82" t="s">
        <v>3513</v>
      </c>
      <c r="AA130" s="91"/>
      <c r="AB130" s="82" t="s">
        <v>3543</v>
      </c>
      <c r="AC130" s="82" t="s">
        <v>3544</v>
      </c>
      <c r="AD130" s="82" t="s">
        <v>3515</v>
      </c>
      <c r="AE130" s="82" t="s">
        <v>3516</v>
      </c>
      <c r="AF130" s="82" t="s">
        <v>3545</v>
      </c>
      <c r="AG130" s="82" t="s">
        <v>3545</v>
      </c>
      <c r="AH130" s="82" t="s">
        <v>3546</v>
      </c>
      <c r="AI130" s="82" t="s">
        <v>3547</v>
      </c>
      <c r="AJ130" s="82" t="s">
        <v>136</v>
      </c>
      <c r="AK130" s="82" t="s">
        <v>3548</v>
      </c>
      <c r="AL130" s="82" t="s">
        <v>3461</v>
      </c>
      <c r="AM130" s="82" t="s">
        <v>3549</v>
      </c>
      <c r="AN130" s="82" t="s">
        <v>3550</v>
      </c>
      <c r="AO130" s="82" t="s">
        <v>3551</v>
      </c>
      <c r="AP130" s="82" t="s">
        <v>117</v>
      </c>
      <c r="AQ130" s="82" t="s">
        <v>118</v>
      </c>
      <c r="AR130" s="82" t="s">
        <v>119</v>
      </c>
      <c r="AS130" s="82" t="s">
        <v>3552</v>
      </c>
      <c r="AT130" s="82" t="s">
        <v>3553</v>
      </c>
      <c r="AU130" s="82" t="s">
        <v>3554</v>
      </c>
      <c r="AV130" s="82" t="s">
        <v>123</v>
      </c>
      <c r="AW130" s="82" t="s">
        <v>124</v>
      </c>
      <c r="AX130" s="82" t="s">
        <v>124</v>
      </c>
      <c r="AY130" s="82" t="s">
        <v>1149</v>
      </c>
      <c r="AZ130" s="82" t="s">
        <v>3555</v>
      </c>
      <c r="BA130" s="82" t="s">
        <v>1606</v>
      </c>
      <c r="BB130" s="82" t="s">
        <v>3556</v>
      </c>
      <c r="BC130" s="82" t="s">
        <v>3557</v>
      </c>
      <c r="BD130" s="82" t="s">
        <v>3558</v>
      </c>
      <c r="BE130" s="91"/>
      <c r="BF130" s="82" t="s">
        <v>3559</v>
      </c>
      <c r="BG130" s="82"/>
      <c r="BH130" s="82"/>
      <c r="BI130" s="82"/>
      <c r="BJ130" s="82"/>
      <c r="BK130" s="82"/>
      <c r="BL130" s="82" t="s">
        <v>3560</v>
      </c>
      <c r="BM130" s="82" t="s">
        <v>3469</v>
      </c>
      <c r="BN130" s="82" t="s">
        <v>215</v>
      </c>
      <c r="BO130" s="82" t="s">
        <v>3561</v>
      </c>
      <c r="BP130" s="82" t="s">
        <v>217</v>
      </c>
      <c r="BQ130" s="82" t="s">
        <v>3461</v>
      </c>
      <c r="BR130" s="82" t="s">
        <v>136</v>
      </c>
      <c r="BS130" s="82" t="s">
        <v>469</v>
      </c>
      <c r="BT130" s="82" t="s">
        <v>3562</v>
      </c>
      <c r="BU130" s="82" t="s">
        <v>139</v>
      </c>
      <c r="BV130" s="82" t="s">
        <v>139</v>
      </c>
      <c r="BW130" s="82" t="s">
        <v>3380</v>
      </c>
      <c r="BX130" s="82" t="s">
        <v>182</v>
      </c>
      <c r="BY130" s="82"/>
      <c r="BZ130" s="82"/>
      <c r="CA130" s="82"/>
      <c r="CB130" s="82"/>
      <c r="CC130" s="82"/>
      <c r="CD130" s="82"/>
      <c r="CE130" s="162"/>
    </row>
    <row r="131" spans="1:83" ht="45" customHeight="1" x14ac:dyDescent="0.25">
      <c r="A131" s="46" t="s">
        <v>3445</v>
      </c>
      <c r="B131" s="47">
        <v>5</v>
      </c>
      <c r="C131" s="48" t="s">
        <v>3563</v>
      </c>
      <c r="D131" s="248" t="s">
        <v>85</v>
      </c>
      <c r="E131" s="82" t="s">
        <v>86</v>
      </c>
      <c r="F131" s="82" t="s">
        <v>87</v>
      </c>
      <c r="G131" s="82" t="s">
        <v>88</v>
      </c>
      <c r="H131" s="82" t="s">
        <v>261</v>
      </c>
      <c r="I131" s="82" t="s">
        <v>3563</v>
      </c>
      <c r="J131" s="82" t="s">
        <v>3564</v>
      </c>
      <c r="K131" s="82" t="s">
        <v>136</v>
      </c>
      <c r="L131" s="82" t="s">
        <v>92</v>
      </c>
      <c r="M131" s="82" t="s">
        <v>2095</v>
      </c>
      <c r="N131" s="82" t="s">
        <v>94</v>
      </c>
      <c r="O131" s="91"/>
      <c r="P131" s="82" t="s">
        <v>3448</v>
      </c>
      <c r="Q131" s="82" t="s">
        <v>3449</v>
      </c>
      <c r="R131" s="91"/>
      <c r="S131" s="82" t="s">
        <v>97</v>
      </c>
      <c r="T131" s="82" t="s">
        <v>3565</v>
      </c>
      <c r="U131" s="82" t="s">
        <v>3566</v>
      </c>
      <c r="V131" s="82" t="s">
        <v>3567</v>
      </c>
      <c r="W131" s="82" t="s">
        <v>136</v>
      </c>
      <c r="X131" s="82" t="s">
        <v>155</v>
      </c>
      <c r="Y131" s="82" t="s">
        <v>102</v>
      </c>
      <c r="Z131" s="82" t="s">
        <v>3568</v>
      </c>
      <c r="AA131" s="91"/>
      <c r="AB131" s="82" t="s">
        <v>3569</v>
      </c>
      <c r="AC131" s="82" t="s">
        <v>3569</v>
      </c>
      <c r="AD131" s="82" t="s">
        <v>3570</v>
      </c>
      <c r="AE131" s="82" t="s">
        <v>3571</v>
      </c>
      <c r="AF131" s="82" t="s">
        <v>3572</v>
      </c>
      <c r="AG131" s="82" t="s">
        <v>3572</v>
      </c>
      <c r="AH131" s="82" t="s">
        <v>3573</v>
      </c>
      <c r="AI131" s="82" t="s">
        <v>3574</v>
      </c>
      <c r="AJ131" s="82" t="s">
        <v>136</v>
      </c>
      <c r="AK131" s="82" t="s">
        <v>3575</v>
      </c>
      <c r="AL131" s="82" t="s">
        <v>3461</v>
      </c>
      <c r="AM131" s="82" t="s">
        <v>3576</v>
      </c>
      <c r="AN131" s="82" t="s">
        <v>3577</v>
      </c>
      <c r="AO131" s="82" t="s">
        <v>3578</v>
      </c>
      <c r="AP131" s="82" t="s">
        <v>117</v>
      </c>
      <c r="AQ131" s="82" t="s">
        <v>118</v>
      </c>
      <c r="AR131" s="82" t="s">
        <v>119</v>
      </c>
      <c r="AS131" s="82" t="s">
        <v>430</v>
      </c>
      <c r="AT131" s="82" t="s">
        <v>3579</v>
      </c>
      <c r="AU131" s="82" t="s">
        <v>136</v>
      </c>
      <c r="AV131" s="82" t="s">
        <v>123</v>
      </c>
      <c r="AW131" s="82" t="s">
        <v>124</v>
      </c>
      <c r="AX131" s="82" t="s">
        <v>124</v>
      </c>
      <c r="AY131" s="82" t="s">
        <v>288</v>
      </c>
      <c r="AZ131" s="82" t="s">
        <v>288</v>
      </c>
      <c r="BA131" s="82" t="s">
        <v>171</v>
      </c>
      <c r="BB131" s="82" t="s">
        <v>172</v>
      </c>
      <c r="BC131" s="82" t="s">
        <v>3580</v>
      </c>
      <c r="BD131" s="82" t="s">
        <v>3581</v>
      </c>
      <c r="BE131" s="91"/>
      <c r="BF131" s="82" t="s">
        <v>3582</v>
      </c>
      <c r="BG131" s="82" t="s">
        <v>1355</v>
      </c>
      <c r="BH131" s="82" t="s">
        <v>124</v>
      </c>
      <c r="BI131" s="82" t="s">
        <v>123</v>
      </c>
      <c r="BJ131" s="82" t="s">
        <v>123</v>
      </c>
      <c r="BK131" s="82" t="s">
        <v>1356</v>
      </c>
      <c r="BL131" s="82" t="s">
        <v>3583</v>
      </c>
      <c r="BM131" s="82" t="s">
        <v>3469</v>
      </c>
      <c r="BN131" s="82" t="s">
        <v>215</v>
      </c>
      <c r="BO131" s="82" t="s">
        <v>3584</v>
      </c>
      <c r="BP131" s="82" t="s">
        <v>217</v>
      </c>
      <c r="BQ131" s="82" t="s">
        <v>250</v>
      </c>
      <c r="BR131" s="82" t="s">
        <v>3585</v>
      </c>
      <c r="BS131" s="82" t="s">
        <v>2967</v>
      </c>
      <c r="BT131" s="82" t="s">
        <v>3586</v>
      </c>
      <c r="BU131" s="82" t="s">
        <v>297</v>
      </c>
      <c r="BV131" s="82" t="s">
        <v>297</v>
      </c>
      <c r="BW131" s="82" t="s">
        <v>140</v>
      </c>
      <c r="BX131" s="82" t="s">
        <v>182</v>
      </c>
      <c r="BY131" s="82"/>
      <c r="BZ131" s="82"/>
      <c r="CA131" s="82"/>
      <c r="CB131" s="82"/>
      <c r="CC131" s="82"/>
      <c r="CD131" s="82"/>
      <c r="CE131" s="162"/>
    </row>
    <row r="132" spans="1:83" ht="45" customHeight="1" x14ac:dyDescent="0.25">
      <c r="A132" s="46" t="s">
        <v>3445</v>
      </c>
      <c r="B132" s="47">
        <v>6</v>
      </c>
      <c r="C132" s="48" t="s">
        <v>3587</v>
      </c>
      <c r="D132" s="248" t="s">
        <v>85</v>
      </c>
      <c r="E132" s="82" t="s">
        <v>86</v>
      </c>
      <c r="F132" s="82" t="s">
        <v>87</v>
      </c>
      <c r="G132" s="82" t="s">
        <v>88</v>
      </c>
      <c r="H132" s="82" t="s">
        <v>261</v>
      </c>
      <c r="I132" s="82" t="s">
        <v>3587</v>
      </c>
      <c r="J132" s="82" t="s">
        <v>3588</v>
      </c>
      <c r="K132" s="82" t="s">
        <v>136</v>
      </c>
      <c r="L132" s="82" t="s">
        <v>92</v>
      </c>
      <c r="M132" s="82" t="s">
        <v>684</v>
      </c>
      <c r="N132" s="82" t="s">
        <v>94</v>
      </c>
      <c r="O132" s="91"/>
      <c r="P132" s="82" t="s">
        <v>3448</v>
      </c>
      <c r="Q132" s="82" t="s">
        <v>3449</v>
      </c>
      <c r="R132" s="91"/>
      <c r="S132" s="82" t="s">
        <v>97</v>
      </c>
      <c r="T132" s="82" t="s">
        <v>3589</v>
      </c>
      <c r="U132" s="82" t="s">
        <v>3590</v>
      </c>
      <c r="V132" s="82" t="s">
        <v>3591</v>
      </c>
      <c r="W132" s="82" t="s">
        <v>136</v>
      </c>
      <c r="X132" s="82" t="s">
        <v>101</v>
      </c>
      <c r="Y132" s="82" t="s">
        <v>102</v>
      </c>
      <c r="Z132" s="82" t="s">
        <v>3592</v>
      </c>
      <c r="AA132" s="91"/>
      <c r="AB132" s="82" t="s">
        <v>3593</v>
      </c>
      <c r="AC132" s="82" t="s">
        <v>3593</v>
      </c>
      <c r="AD132" s="82" t="s">
        <v>3594</v>
      </c>
      <c r="AE132" s="82" t="s">
        <v>3595</v>
      </c>
      <c r="AF132" s="82" t="s">
        <v>3596</v>
      </c>
      <c r="AG132" s="82" t="s">
        <v>3596</v>
      </c>
      <c r="AH132" s="82" t="s">
        <v>3597</v>
      </c>
      <c r="AI132" s="82" t="s">
        <v>3598</v>
      </c>
      <c r="AJ132" s="82" t="s">
        <v>3599</v>
      </c>
      <c r="AK132" s="82" t="s">
        <v>3600</v>
      </c>
      <c r="AL132" s="82" t="s">
        <v>3461</v>
      </c>
      <c r="AM132" s="82" t="s">
        <v>3601</v>
      </c>
      <c r="AN132" s="82" t="s">
        <v>3602</v>
      </c>
      <c r="AO132" s="82" t="s">
        <v>3603</v>
      </c>
      <c r="AP132" s="82" t="s">
        <v>117</v>
      </c>
      <c r="AQ132" s="82" t="s">
        <v>118</v>
      </c>
      <c r="AR132" s="82" t="s">
        <v>284</v>
      </c>
      <c r="AS132" s="82" t="s">
        <v>673</v>
      </c>
      <c r="AT132" s="82" t="s">
        <v>3604</v>
      </c>
      <c r="AU132" s="82" t="s">
        <v>3605</v>
      </c>
      <c r="AV132" s="82" t="s">
        <v>123</v>
      </c>
      <c r="AW132" s="82" t="s">
        <v>124</v>
      </c>
      <c r="AX132" s="82" t="s">
        <v>124</v>
      </c>
      <c r="AY132" s="82" t="s">
        <v>3606</v>
      </c>
      <c r="AZ132" s="82" t="s">
        <v>3607</v>
      </c>
      <c r="BA132" s="82" t="s">
        <v>3608</v>
      </c>
      <c r="BB132" s="82" t="s">
        <v>3609</v>
      </c>
      <c r="BC132" s="82" t="s">
        <v>3610</v>
      </c>
      <c r="BD132" s="82" t="s">
        <v>3611</v>
      </c>
      <c r="BE132" s="91"/>
      <c r="BF132" s="82" t="s">
        <v>3612</v>
      </c>
      <c r="BG132" s="82"/>
      <c r="BH132" s="82"/>
      <c r="BI132" s="82"/>
      <c r="BJ132" s="82"/>
      <c r="BK132" s="82"/>
      <c r="BL132" s="82" t="s">
        <v>3613</v>
      </c>
      <c r="BM132" s="82" t="s">
        <v>3529</v>
      </c>
      <c r="BN132" s="82" t="s">
        <v>215</v>
      </c>
      <c r="BO132" s="82" t="s">
        <v>3614</v>
      </c>
      <c r="BP132" s="82" t="s">
        <v>217</v>
      </c>
      <c r="BQ132" s="82" t="s">
        <v>3461</v>
      </c>
      <c r="BR132" s="82" t="s">
        <v>3615</v>
      </c>
      <c r="BS132" s="82" t="s">
        <v>1057</v>
      </c>
      <c r="BT132" s="82" t="s">
        <v>3412</v>
      </c>
      <c r="BU132" s="82" t="s">
        <v>297</v>
      </c>
      <c r="BV132" s="82" t="s">
        <v>1054</v>
      </c>
      <c r="BW132" s="82" t="s">
        <v>1709</v>
      </c>
      <c r="BX132" s="82" t="s">
        <v>182</v>
      </c>
      <c r="BY132" s="82" t="s">
        <v>3616</v>
      </c>
      <c r="BZ132" s="82" t="s">
        <v>3617</v>
      </c>
      <c r="CA132" s="82" t="s">
        <v>3618</v>
      </c>
      <c r="CB132" s="82" t="s">
        <v>145</v>
      </c>
      <c r="CC132" s="82" t="s">
        <v>146</v>
      </c>
      <c r="CD132" s="82" t="s">
        <v>3619</v>
      </c>
      <c r="CE132" s="162"/>
    </row>
    <row r="133" spans="1:83" ht="45" customHeight="1" x14ac:dyDescent="0.25">
      <c r="A133" s="46" t="s">
        <v>3445</v>
      </c>
      <c r="B133" s="47">
        <v>7</v>
      </c>
      <c r="C133" s="48" t="s">
        <v>3620</v>
      </c>
      <c r="D133" s="248" t="s">
        <v>85</v>
      </c>
      <c r="E133" s="82" t="s">
        <v>86</v>
      </c>
      <c r="F133" s="82" t="s">
        <v>87</v>
      </c>
      <c r="G133" s="82" t="s">
        <v>88</v>
      </c>
      <c r="H133" s="82"/>
      <c r="I133" s="82" t="s">
        <v>3620</v>
      </c>
      <c r="J133" s="82" t="s">
        <v>3621</v>
      </c>
      <c r="K133" s="82"/>
      <c r="L133" s="82" t="s">
        <v>92</v>
      </c>
      <c r="M133" s="82" t="s">
        <v>555</v>
      </c>
      <c r="N133" s="82" t="s">
        <v>94</v>
      </c>
      <c r="O133" s="91"/>
      <c r="P133" s="82" t="s">
        <v>3448</v>
      </c>
      <c r="Q133" s="82" t="s">
        <v>3449</v>
      </c>
      <c r="R133" s="91"/>
      <c r="S133" s="82" t="s">
        <v>97</v>
      </c>
      <c r="T133" s="82"/>
      <c r="U133" s="82" t="s">
        <v>3622</v>
      </c>
      <c r="V133" s="82" t="s">
        <v>3623</v>
      </c>
      <c r="W133" s="82"/>
      <c r="X133" s="82" t="s">
        <v>383</v>
      </c>
      <c r="Y133" s="82" t="s">
        <v>102</v>
      </c>
      <c r="Z133" s="82" t="s">
        <v>3624</v>
      </c>
      <c r="AA133" s="91"/>
      <c r="AB133" s="82" t="s">
        <v>3625</v>
      </c>
      <c r="AC133" s="82" t="s">
        <v>3625</v>
      </c>
      <c r="AD133" s="82" t="s">
        <v>3626</v>
      </c>
      <c r="AE133" s="82" t="s">
        <v>3627</v>
      </c>
      <c r="AF133" s="82" t="s">
        <v>3628</v>
      </c>
      <c r="AG133" s="82" t="s">
        <v>3628</v>
      </c>
      <c r="AH133" s="82" t="s">
        <v>3629</v>
      </c>
      <c r="AI133" s="82"/>
      <c r="AJ133" s="82"/>
      <c r="AK133" s="82" t="s">
        <v>3630</v>
      </c>
      <c r="AL133" s="82" t="s">
        <v>3461</v>
      </c>
      <c r="AM133" s="82" t="s">
        <v>3631</v>
      </c>
      <c r="AN133" s="82" t="s">
        <v>3632</v>
      </c>
      <c r="AO133" s="82" t="s">
        <v>3633</v>
      </c>
      <c r="AP133" s="82" t="s">
        <v>117</v>
      </c>
      <c r="AQ133" s="82"/>
      <c r="AR133" s="82" t="s">
        <v>284</v>
      </c>
      <c r="AS133" s="82"/>
      <c r="AT133" s="82" t="s">
        <v>3634</v>
      </c>
      <c r="AU133" s="82"/>
      <c r="AV133" s="82" t="s">
        <v>123</v>
      </c>
      <c r="AW133" s="82" t="s">
        <v>123</v>
      </c>
      <c r="AX133" s="82" t="s">
        <v>124</v>
      </c>
      <c r="AY133" s="82"/>
      <c r="AZ133" s="82"/>
      <c r="BA133" s="82"/>
      <c r="BB133" s="82"/>
      <c r="BC133" s="82"/>
      <c r="BD133" s="82"/>
      <c r="BE133" s="91"/>
      <c r="BF133" s="82" t="s">
        <v>3635</v>
      </c>
      <c r="BG133" s="82"/>
      <c r="BH133" s="82"/>
      <c r="BI133" s="82"/>
      <c r="BJ133" s="82"/>
      <c r="BK133" s="82"/>
      <c r="BL133" s="82" t="s">
        <v>3636</v>
      </c>
      <c r="BM133" s="82" t="s">
        <v>3529</v>
      </c>
      <c r="BN133" s="82" t="s">
        <v>215</v>
      </c>
      <c r="BO133" s="82" t="s">
        <v>3637</v>
      </c>
      <c r="BP133" s="82" t="s">
        <v>217</v>
      </c>
      <c r="BQ133" s="82" t="s">
        <v>3461</v>
      </c>
      <c r="BR133" s="82"/>
      <c r="BS133" s="82"/>
      <c r="BT133" s="82"/>
      <c r="BU133" s="82"/>
      <c r="BV133" s="82"/>
      <c r="BW133" s="82"/>
      <c r="BX133" s="82"/>
      <c r="BY133" s="82"/>
      <c r="BZ133" s="82"/>
      <c r="CA133" s="82"/>
      <c r="CB133" s="82"/>
      <c r="CC133" s="82"/>
      <c r="CD133" s="82"/>
      <c r="CE133" s="162"/>
    </row>
    <row r="134" spans="1:83" ht="45" customHeight="1" x14ac:dyDescent="0.25">
      <c r="A134" s="46" t="s">
        <v>3445</v>
      </c>
      <c r="B134" s="47">
        <v>8</v>
      </c>
      <c r="C134" s="48" t="s">
        <v>3638</v>
      </c>
      <c r="D134" s="248" t="s">
        <v>85</v>
      </c>
      <c r="E134" s="82" t="s">
        <v>86</v>
      </c>
      <c r="F134" s="82" t="s">
        <v>87</v>
      </c>
      <c r="G134" s="82" t="s">
        <v>88</v>
      </c>
      <c r="H134" s="82" t="s">
        <v>89</v>
      </c>
      <c r="I134" s="82" t="s">
        <v>3638</v>
      </c>
      <c r="J134" s="82" t="s">
        <v>3639</v>
      </c>
      <c r="K134" s="82" t="s">
        <v>136</v>
      </c>
      <c r="L134" s="82" t="s">
        <v>92</v>
      </c>
      <c r="M134" s="82" t="s">
        <v>684</v>
      </c>
      <c r="N134" s="82" t="s">
        <v>94</v>
      </c>
      <c r="O134" s="91"/>
      <c r="P134" s="82" t="s">
        <v>3448</v>
      </c>
      <c r="Q134" s="82" t="s">
        <v>3449</v>
      </c>
      <c r="R134" s="91"/>
      <c r="S134" s="82" t="s">
        <v>97</v>
      </c>
      <c r="T134" s="82" t="s">
        <v>3640</v>
      </c>
      <c r="U134" s="82" t="s">
        <v>3641</v>
      </c>
      <c r="V134" s="82" t="s">
        <v>3642</v>
      </c>
      <c r="W134" s="82" t="s">
        <v>136</v>
      </c>
      <c r="X134" s="82" t="s">
        <v>1803</v>
      </c>
      <c r="Y134" s="82" t="s">
        <v>102</v>
      </c>
      <c r="Z134" s="82" t="s">
        <v>3643</v>
      </c>
      <c r="AA134" s="91"/>
      <c r="AB134" s="82" t="s">
        <v>3644</v>
      </c>
      <c r="AC134" s="82" t="s">
        <v>3644</v>
      </c>
      <c r="AD134" s="82" t="s">
        <v>3645</v>
      </c>
      <c r="AE134" s="82" t="s">
        <v>3646</v>
      </c>
      <c r="AF134" s="82" t="s">
        <v>3647</v>
      </c>
      <c r="AG134" s="82" t="s">
        <v>3647</v>
      </c>
      <c r="AH134" s="82" t="s">
        <v>3648</v>
      </c>
      <c r="AI134" s="82" t="s">
        <v>3649</v>
      </c>
      <c r="AJ134" s="82" t="s">
        <v>136</v>
      </c>
      <c r="AK134" s="82" t="s">
        <v>3650</v>
      </c>
      <c r="AL134" s="82" t="s">
        <v>3461</v>
      </c>
      <c r="AM134" s="82" t="s">
        <v>3651</v>
      </c>
      <c r="AN134" s="82" t="s">
        <v>3652</v>
      </c>
      <c r="AO134" s="82" t="s">
        <v>3653</v>
      </c>
      <c r="AP134" s="82" t="s">
        <v>117</v>
      </c>
      <c r="AQ134" s="82" t="s">
        <v>118</v>
      </c>
      <c r="AR134" s="82" t="s">
        <v>284</v>
      </c>
      <c r="AS134" s="82" t="s">
        <v>204</v>
      </c>
      <c r="AT134" s="82" t="s">
        <v>3654</v>
      </c>
      <c r="AU134" s="82" t="s">
        <v>3655</v>
      </c>
      <c r="AV134" s="82" t="s">
        <v>123</v>
      </c>
      <c r="AW134" s="82" t="s">
        <v>123</v>
      </c>
      <c r="AX134" s="82" t="s">
        <v>124</v>
      </c>
      <c r="AY134" s="82" t="s">
        <v>3656</v>
      </c>
      <c r="AZ134" s="82" t="s">
        <v>3657</v>
      </c>
      <c r="BA134" s="82" t="s">
        <v>629</v>
      </c>
      <c r="BB134" s="82" t="s">
        <v>172</v>
      </c>
      <c r="BC134" s="82" t="s">
        <v>3658</v>
      </c>
      <c r="BD134" s="82" t="s">
        <v>3659</v>
      </c>
      <c r="BE134" s="91"/>
      <c r="BF134" s="82" t="s">
        <v>3660</v>
      </c>
      <c r="BG134" s="82"/>
      <c r="BH134" s="82"/>
      <c r="BI134" s="82"/>
      <c r="BJ134" s="82"/>
      <c r="BK134" s="82"/>
      <c r="BL134" s="82" t="s">
        <v>3661</v>
      </c>
      <c r="BM134" s="82" t="s">
        <v>3469</v>
      </c>
      <c r="BN134" s="82" t="s">
        <v>215</v>
      </c>
      <c r="BO134" s="82" t="s">
        <v>3662</v>
      </c>
      <c r="BP134" s="82" t="s">
        <v>217</v>
      </c>
      <c r="BQ134" s="82" t="s">
        <v>3461</v>
      </c>
      <c r="BR134" s="82" t="s">
        <v>136</v>
      </c>
      <c r="BS134" s="82" t="s">
        <v>1288</v>
      </c>
      <c r="BT134" s="82" t="s">
        <v>3663</v>
      </c>
      <c r="BU134" s="82" t="s">
        <v>297</v>
      </c>
      <c r="BV134" s="82" t="s">
        <v>297</v>
      </c>
      <c r="BW134" s="82" t="s">
        <v>253</v>
      </c>
      <c r="BX134" s="82" t="s">
        <v>3664</v>
      </c>
      <c r="BY134" s="82" t="s">
        <v>1321</v>
      </c>
      <c r="BZ134" s="82" t="s">
        <v>3665</v>
      </c>
      <c r="CA134" s="82" t="s">
        <v>3666</v>
      </c>
      <c r="CB134" s="82" t="s">
        <v>145</v>
      </c>
      <c r="CC134" s="82" t="s">
        <v>146</v>
      </c>
      <c r="CD134" s="82" t="s">
        <v>3667</v>
      </c>
      <c r="CE134" s="162"/>
    </row>
    <row r="135" spans="1:83" ht="45" customHeight="1" x14ac:dyDescent="0.25">
      <c r="A135" s="53" t="s">
        <v>3445</v>
      </c>
      <c r="B135" s="54">
        <v>9</v>
      </c>
      <c r="C135" s="55" t="s">
        <v>3668</v>
      </c>
      <c r="D135" s="250" t="s">
        <v>85</v>
      </c>
      <c r="E135" s="198" t="s">
        <v>86</v>
      </c>
      <c r="F135" s="198" t="s">
        <v>87</v>
      </c>
      <c r="G135" s="198" t="s">
        <v>88</v>
      </c>
      <c r="H135" s="198" t="s">
        <v>89</v>
      </c>
      <c r="I135" s="198" t="s">
        <v>3668</v>
      </c>
      <c r="J135" s="198" t="s">
        <v>3669</v>
      </c>
      <c r="K135" s="198" t="s">
        <v>136</v>
      </c>
      <c r="L135" s="198" t="s">
        <v>92</v>
      </c>
      <c r="M135" s="198" t="s">
        <v>3670</v>
      </c>
      <c r="N135" s="198" t="s">
        <v>94</v>
      </c>
      <c r="O135" s="255"/>
      <c r="P135" s="198" t="s">
        <v>3448</v>
      </c>
      <c r="Q135" s="198" t="s">
        <v>3449</v>
      </c>
      <c r="R135" s="255"/>
      <c r="S135" s="198" t="s">
        <v>97</v>
      </c>
      <c r="T135" s="198" t="s">
        <v>3671</v>
      </c>
      <c r="U135" s="198" t="s">
        <v>3672</v>
      </c>
      <c r="V135" s="198" t="s">
        <v>3673</v>
      </c>
      <c r="W135" s="198" t="s">
        <v>123</v>
      </c>
      <c r="X135" s="198" t="s">
        <v>155</v>
      </c>
      <c r="Y135" s="198" t="s">
        <v>102</v>
      </c>
      <c r="Z135" s="198" t="s">
        <v>3674</v>
      </c>
      <c r="AA135" s="255"/>
      <c r="AB135" s="198" t="s">
        <v>3675</v>
      </c>
      <c r="AC135" s="198" t="s">
        <v>3675</v>
      </c>
      <c r="AD135" s="198" t="s">
        <v>3676</v>
      </c>
      <c r="AE135" s="198" t="s">
        <v>3677</v>
      </c>
      <c r="AF135" s="198" t="s">
        <v>3678</v>
      </c>
      <c r="AG135" s="198" t="s">
        <v>3678</v>
      </c>
      <c r="AH135" s="198" t="s">
        <v>3679</v>
      </c>
      <c r="AI135" s="198" t="s">
        <v>3680</v>
      </c>
      <c r="AJ135" s="198" t="s">
        <v>136</v>
      </c>
      <c r="AK135" s="198" t="s">
        <v>3681</v>
      </c>
      <c r="AL135" s="198" t="s">
        <v>3461</v>
      </c>
      <c r="AM135" s="198" t="s">
        <v>3682</v>
      </c>
      <c r="AN135" s="198" t="s">
        <v>3683</v>
      </c>
      <c r="AO135" s="198" t="s">
        <v>3684</v>
      </c>
      <c r="AP135" s="198" t="s">
        <v>117</v>
      </c>
      <c r="AQ135" s="198" t="s">
        <v>118</v>
      </c>
      <c r="AR135" s="198" t="s">
        <v>119</v>
      </c>
      <c r="AS135" s="198" t="s">
        <v>1848</v>
      </c>
      <c r="AT135" s="198" t="s">
        <v>3685</v>
      </c>
      <c r="AU135" s="198" t="s">
        <v>3686</v>
      </c>
      <c r="AV135" s="198" t="s">
        <v>123</v>
      </c>
      <c r="AW135" s="198" t="s">
        <v>124</v>
      </c>
      <c r="AX135" s="198" t="s">
        <v>124</v>
      </c>
      <c r="AY135" s="198" t="s">
        <v>701</v>
      </c>
      <c r="AZ135" s="198" t="s">
        <v>701</v>
      </c>
      <c r="BA135" s="198" t="s">
        <v>171</v>
      </c>
      <c r="BB135" s="198" t="s">
        <v>290</v>
      </c>
      <c r="BC135" s="198" t="s">
        <v>3687</v>
      </c>
      <c r="BD135" s="198" t="s">
        <v>3688</v>
      </c>
      <c r="BE135" s="255"/>
      <c r="BF135" s="198" t="s">
        <v>3689</v>
      </c>
      <c r="BG135" s="198"/>
      <c r="BH135" s="198"/>
      <c r="BI135" s="198"/>
      <c r="BJ135" s="198"/>
      <c r="BK135" s="198"/>
      <c r="BL135" s="198" t="s">
        <v>1021</v>
      </c>
      <c r="BM135" s="198" t="s">
        <v>3529</v>
      </c>
      <c r="BN135" s="198" t="s">
        <v>215</v>
      </c>
      <c r="BO135" s="198" t="s">
        <v>3690</v>
      </c>
      <c r="BP135" s="198" t="s">
        <v>217</v>
      </c>
      <c r="BQ135" s="198" t="s">
        <v>250</v>
      </c>
      <c r="BR135" s="198" t="s">
        <v>136</v>
      </c>
      <c r="BS135" s="198" t="s">
        <v>3691</v>
      </c>
      <c r="BT135" s="198" t="s">
        <v>3692</v>
      </c>
      <c r="BU135" s="198" t="s">
        <v>297</v>
      </c>
      <c r="BV135" s="198" t="s">
        <v>252</v>
      </c>
      <c r="BW135" s="198" t="s">
        <v>253</v>
      </c>
      <c r="BX135" s="198" t="s">
        <v>182</v>
      </c>
      <c r="BY135" s="198" t="s">
        <v>3693</v>
      </c>
      <c r="BZ135" s="198" t="s">
        <v>3694</v>
      </c>
      <c r="CA135" s="198" t="s">
        <v>3695</v>
      </c>
      <c r="CB135" s="198" t="s">
        <v>145</v>
      </c>
      <c r="CC135" s="198" t="s">
        <v>146</v>
      </c>
      <c r="CD135" s="198" t="s">
        <v>3696</v>
      </c>
      <c r="CE135" s="261"/>
    </row>
    <row r="136" spans="1:83" ht="45" customHeight="1" x14ac:dyDescent="0.25">
      <c r="A136" s="73" t="s">
        <v>3697</v>
      </c>
      <c r="B136" s="77">
        <v>1</v>
      </c>
      <c r="C136" s="75" t="s">
        <v>3698</v>
      </c>
      <c r="D136" s="247" t="s">
        <v>85</v>
      </c>
      <c r="E136" s="78" t="s">
        <v>86</v>
      </c>
      <c r="F136" s="78" t="s">
        <v>87</v>
      </c>
      <c r="G136" s="78" t="s">
        <v>88</v>
      </c>
      <c r="H136" s="78" t="s">
        <v>261</v>
      </c>
      <c r="I136" s="78" t="s">
        <v>3698</v>
      </c>
      <c r="J136" s="78" t="s">
        <v>3699</v>
      </c>
      <c r="K136" s="78" t="s">
        <v>136</v>
      </c>
      <c r="L136" s="78" t="s">
        <v>92</v>
      </c>
      <c r="M136" s="78" t="s">
        <v>684</v>
      </c>
      <c r="N136" s="78" t="s">
        <v>94</v>
      </c>
      <c r="O136" s="90"/>
      <c r="P136" s="78" t="s">
        <v>3700</v>
      </c>
      <c r="Q136" s="78" t="s">
        <v>3701</v>
      </c>
      <c r="R136" s="90"/>
      <c r="S136" s="78" t="s">
        <v>97</v>
      </c>
      <c r="T136" s="78" t="s">
        <v>3702</v>
      </c>
      <c r="U136" s="78" t="s">
        <v>3703</v>
      </c>
      <c r="V136" s="78" t="s">
        <v>3704</v>
      </c>
      <c r="W136" s="78" t="s">
        <v>3705</v>
      </c>
      <c r="X136" s="78" t="s">
        <v>1803</v>
      </c>
      <c r="Y136" s="78" t="s">
        <v>102</v>
      </c>
      <c r="Z136" s="78" t="s">
        <v>3706</v>
      </c>
      <c r="AA136" s="90"/>
      <c r="AB136" s="78" t="s">
        <v>3707</v>
      </c>
      <c r="AC136" s="78" t="s">
        <v>3707</v>
      </c>
      <c r="AD136" s="78" t="s">
        <v>3708</v>
      </c>
      <c r="AE136" s="78" t="s">
        <v>3709</v>
      </c>
      <c r="AF136" s="78" t="s">
        <v>3710</v>
      </c>
      <c r="AG136" s="78" t="s">
        <v>3710</v>
      </c>
      <c r="AH136" s="78" t="s">
        <v>3711</v>
      </c>
      <c r="AI136" s="78" t="s">
        <v>3712</v>
      </c>
      <c r="AJ136" s="78" t="s">
        <v>136</v>
      </c>
      <c r="AK136" s="78" t="s">
        <v>3713</v>
      </c>
      <c r="AL136" s="78" t="s">
        <v>3714</v>
      </c>
      <c r="AM136" s="78" t="s">
        <v>3715</v>
      </c>
      <c r="AN136" s="78" t="s">
        <v>3716</v>
      </c>
      <c r="AO136" s="78" t="s">
        <v>3717</v>
      </c>
      <c r="AP136" s="78" t="s">
        <v>117</v>
      </c>
      <c r="AQ136" s="78" t="s">
        <v>118</v>
      </c>
      <c r="AR136" s="78" t="s">
        <v>119</v>
      </c>
      <c r="AS136" s="78" t="s">
        <v>2266</v>
      </c>
      <c r="AT136" s="78" t="s">
        <v>3718</v>
      </c>
      <c r="AU136" s="78" t="s">
        <v>136</v>
      </c>
      <c r="AV136" s="78" t="s">
        <v>123</v>
      </c>
      <c r="AW136" s="78" t="s">
        <v>124</v>
      </c>
      <c r="AX136" s="78" t="s">
        <v>124</v>
      </c>
      <c r="AY136" s="78" t="s">
        <v>1267</v>
      </c>
      <c r="AZ136" s="78" t="s">
        <v>1267</v>
      </c>
      <c r="BA136" s="78" t="s">
        <v>1352</v>
      </c>
      <c r="BB136" s="78" t="s">
        <v>290</v>
      </c>
      <c r="BC136" s="78" t="s">
        <v>3719</v>
      </c>
      <c r="BD136" s="78" t="s">
        <v>3720</v>
      </c>
      <c r="BE136" s="90"/>
      <c r="BF136" s="78" t="s">
        <v>3721</v>
      </c>
      <c r="BG136" s="78"/>
      <c r="BH136" s="78"/>
      <c r="BI136" s="78"/>
      <c r="BJ136" s="78"/>
      <c r="BK136" s="78"/>
      <c r="BL136" s="78" t="s">
        <v>402</v>
      </c>
      <c r="BM136" s="78" t="s">
        <v>3722</v>
      </c>
      <c r="BN136" s="78" t="s">
        <v>215</v>
      </c>
      <c r="BO136" s="78" t="s">
        <v>3723</v>
      </c>
      <c r="BP136" s="78" t="s">
        <v>217</v>
      </c>
      <c r="BQ136" s="78" t="s">
        <v>3714</v>
      </c>
      <c r="BR136" s="78" t="s">
        <v>3724</v>
      </c>
      <c r="BS136" s="78" t="s">
        <v>297</v>
      </c>
      <c r="BT136" s="78" t="s">
        <v>3725</v>
      </c>
      <c r="BU136" s="78" t="s">
        <v>297</v>
      </c>
      <c r="BV136" s="78" t="s">
        <v>853</v>
      </c>
      <c r="BW136" s="78" t="s">
        <v>545</v>
      </c>
      <c r="BX136" s="78" t="s">
        <v>182</v>
      </c>
      <c r="BY136" s="78" t="s">
        <v>3726</v>
      </c>
      <c r="BZ136" s="78" t="s">
        <v>3727</v>
      </c>
      <c r="CA136" s="78" t="s">
        <v>3728</v>
      </c>
      <c r="CB136" s="78" t="s">
        <v>145</v>
      </c>
      <c r="CC136" s="78" t="s">
        <v>146</v>
      </c>
      <c r="CD136" s="78" t="s">
        <v>3729</v>
      </c>
      <c r="CE136" s="161"/>
    </row>
    <row r="137" spans="1:83" ht="45" customHeight="1" x14ac:dyDescent="0.25">
      <c r="A137" s="79" t="s">
        <v>3697</v>
      </c>
      <c r="B137" s="80">
        <v>2</v>
      </c>
      <c r="C137" s="81" t="s">
        <v>3730</v>
      </c>
      <c r="D137" s="248" t="s">
        <v>85</v>
      </c>
      <c r="E137" s="82" t="s">
        <v>86</v>
      </c>
      <c r="F137" s="82" t="s">
        <v>87</v>
      </c>
      <c r="G137" s="82" t="s">
        <v>88</v>
      </c>
      <c r="H137" s="82" t="s">
        <v>89</v>
      </c>
      <c r="I137" s="82" t="s">
        <v>3730</v>
      </c>
      <c r="J137" s="82" t="s">
        <v>3731</v>
      </c>
      <c r="K137" s="82" t="s">
        <v>136</v>
      </c>
      <c r="L137" s="82" t="s">
        <v>92</v>
      </c>
      <c r="M137" s="82" t="s">
        <v>684</v>
      </c>
      <c r="N137" s="82" t="s">
        <v>94</v>
      </c>
      <c r="O137" s="91"/>
      <c r="P137" s="82" t="s">
        <v>3700</v>
      </c>
      <c r="Q137" s="82" t="s">
        <v>3701</v>
      </c>
      <c r="R137" s="91"/>
      <c r="S137" s="82" t="s">
        <v>97</v>
      </c>
      <c r="T137" s="82" t="s">
        <v>3732</v>
      </c>
      <c r="U137" s="82" t="s">
        <v>3733</v>
      </c>
      <c r="V137" s="82" t="s">
        <v>3734</v>
      </c>
      <c r="W137" s="82" t="s">
        <v>3735</v>
      </c>
      <c r="X137" s="82" t="s">
        <v>383</v>
      </c>
      <c r="Y137" s="82" t="s">
        <v>102</v>
      </c>
      <c r="Z137" s="82" t="s">
        <v>3736</v>
      </c>
      <c r="AA137" s="91"/>
      <c r="AB137" s="82" t="s">
        <v>3737</v>
      </c>
      <c r="AC137" s="82" t="s">
        <v>3737</v>
      </c>
      <c r="AD137" s="82" t="s">
        <v>3738</v>
      </c>
      <c r="AE137" s="82" t="s">
        <v>3739</v>
      </c>
      <c r="AF137" s="82" t="s">
        <v>3740</v>
      </c>
      <c r="AG137" s="82" t="s">
        <v>3741</v>
      </c>
      <c r="AH137" s="82" t="s">
        <v>3742</v>
      </c>
      <c r="AI137" s="82" t="s">
        <v>3743</v>
      </c>
      <c r="AJ137" s="82" t="s">
        <v>136</v>
      </c>
      <c r="AK137" s="82" t="s">
        <v>3744</v>
      </c>
      <c r="AL137" s="82" t="s">
        <v>3714</v>
      </c>
      <c r="AM137" s="82" t="s">
        <v>3745</v>
      </c>
      <c r="AN137" s="82" t="s">
        <v>3746</v>
      </c>
      <c r="AO137" s="82" t="s">
        <v>3747</v>
      </c>
      <c r="AP137" s="82" t="s">
        <v>117</v>
      </c>
      <c r="AQ137" s="82" t="s">
        <v>118</v>
      </c>
      <c r="AR137" s="82" t="s">
        <v>119</v>
      </c>
      <c r="AS137" s="82" t="s">
        <v>1016</v>
      </c>
      <c r="AT137" s="82" t="s">
        <v>3748</v>
      </c>
      <c r="AU137" s="82" t="s">
        <v>136</v>
      </c>
      <c r="AV137" s="82" t="s">
        <v>123</v>
      </c>
      <c r="AW137" s="82" t="s">
        <v>124</v>
      </c>
      <c r="AX137" s="82" t="s">
        <v>124</v>
      </c>
      <c r="AY137" s="82" t="s">
        <v>2324</v>
      </c>
      <c r="AZ137" s="82" t="s">
        <v>2324</v>
      </c>
      <c r="BA137" s="82" t="s">
        <v>1352</v>
      </c>
      <c r="BB137" s="82" t="s">
        <v>290</v>
      </c>
      <c r="BC137" s="82" t="s">
        <v>3749</v>
      </c>
      <c r="BD137" s="82" t="s">
        <v>3750</v>
      </c>
      <c r="BE137" s="91"/>
      <c r="BF137" s="82" t="s">
        <v>3751</v>
      </c>
      <c r="BG137" s="82" t="s">
        <v>1355</v>
      </c>
      <c r="BH137" s="82" t="s">
        <v>123</v>
      </c>
      <c r="BI137" s="82" t="s">
        <v>123</v>
      </c>
      <c r="BJ137" s="82" t="s">
        <v>123</v>
      </c>
      <c r="BK137" s="82" t="s">
        <v>518</v>
      </c>
      <c r="BL137" s="82" t="s">
        <v>3752</v>
      </c>
      <c r="BM137" s="82" t="s">
        <v>3753</v>
      </c>
      <c r="BN137" s="82" t="s">
        <v>215</v>
      </c>
      <c r="BO137" s="82" t="s">
        <v>3754</v>
      </c>
      <c r="BP137" s="82" t="s">
        <v>135</v>
      </c>
      <c r="BQ137" s="82" t="s">
        <v>3714</v>
      </c>
      <c r="BR137" s="82" t="s">
        <v>3755</v>
      </c>
      <c r="BS137" s="82" t="s">
        <v>3756</v>
      </c>
      <c r="BT137" s="82" t="s">
        <v>179</v>
      </c>
      <c r="BU137" s="82" t="s">
        <v>297</v>
      </c>
      <c r="BV137" s="82" t="s">
        <v>297</v>
      </c>
      <c r="BW137" s="82" t="s">
        <v>253</v>
      </c>
      <c r="BX137" s="82" t="s">
        <v>182</v>
      </c>
      <c r="BY137" s="82" t="s">
        <v>3757</v>
      </c>
      <c r="BZ137" s="82" t="s">
        <v>3758</v>
      </c>
      <c r="CA137" s="82" t="s">
        <v>3759</v>
      </c>
      <c r="CB137" s="82" t="s">
        <v>145</v>
      </c>
      <c r="CC137" s="82" t="s">
        <v>146</v>
      </c>
      <c r="CD137" s="82" t="s">
        <v>3760</v>
      </c>
      <c r="CE137" s="162"/>
    </row>
    <row r="138" spans="1:83" ht="45" customHeight="1" x14ac:dyDescent="0.25">
      <c r="A138" s="79" t="s">
        <v>3697</v>
      </c>
      <c r="B138" s="80">
        <v>3</v>
      </c>
      <c r="C138" s="81" t="s">
        <v>3761</v>
      </c>
      <c r="D138" s="248" t="s">
        <v>85</v>
      </c>
      <c r="E138" s="82" t="s">
        <v>86</v>
      </c>
      <c r="F138" s="82" t="s">
        <v>87</v>
      </c>
      <c r="G138" s="82" t="s">
        <v>88</v>
      </c>
      <c r="H138" s="82" t="s">
        <v>89</v>
      </c>
      <c r="I138" s="82" t="s">
        <v>3761</v>
      </c>
      <c r="J138" s="82" t="s">
        <v>3762</v>
      </c>
      <c r="K138" s="82" t="s">
        <v>136</v>
      </c>
      <c r="L138" s="82" t="s">
        <v>92</v>
      </c>
      <c r="M138" s="82" t="s">
        <v>684</v>
      </c>
      <c r="N138" s="82" t="s">
        <v>94</v>
      </c>
      <c r="O138" s="91"/>
      <c r="P138" s="82" t="s">
        <v>3700</v>
      </c>
      <c r="Q138" s="82" t="s">
        <v>3701</v>
      </c>
      <c r="R138" s="91"/>
      <c r="S138" s="82" t="s">
        <v>97</v>
      </c>
      <c r="T138" s="82" t="s">
        <v>3763</v>
      </c>
      <c r="U138" s="82" t="s">
        <v>3764</v>
      </c>
      <c r="V138" s="82" t="s">
        <v>3765</v>
      </c>
      <c r="W138" s="82" t="s">
        <v>3766</v>
      </c>
      <c r="X138" s="82" t="s">
        <v>383</v>
      </c>
      <c r="Y138" s="82" t="s">
        <v>102</v>
      </c>
      <c r="Z138" s="82" t="s">
        <v>3767</v>
      </c>
      <c r="AA138" s="91"/>
      <c r="AB138" s="82" t="s">
        <v>3768</v>
      </c>
      <c r="AC138" s="82" t="s">
        <v>3768</v>
      </c>
      <c r="AD138" s="82" t="s">
        <v>3769</v>
      </c>
      <c r="AE138" s="82" t="s">
        <v>3770</v>
      </c>
      <c r="AF138" s="82" t="s">
        <v>3771</v>
      </c>
      <c r="AG138" s="82" t="s">
        <v>3771</v>
      </c>
      <c r="AH138" s="82" t="s">
        <v>3772</v>
      </c>
      <c r="AI138" s="82" t="s">
        <v>3773</v>
      </c>
      <c r="AJ138" s="82" t="s">
        <v>123</v>
      </c>
      <c r="AK138" s="82" t="s">
        <v>3774</v>
      </c>
      <c r="AL138" s="82" t="s">
        <v>3714</v>
      </c>
      <c r="AM138" s="82" t="s">
        <v>3775</v>
      </c>
      <c r="AN138" s="82" t="s">
        <v>3776</v>
      </c>
      <c r="AO138" s="82" t="s">
        <v>3777</v>
      </c>
      <c r="AP138" s="82" t="s">
        <v>117</v>
      </c>
      <c r="AQ138" s="82" t="s">
        <v>118</v>
      </c>
      <c r="AR138" s="82" t="s">
        <v>119</v>
      </c>
      <c r="AS138" s="82" t="s">
        <v>3778</v>
      </c>
      <c r="AT138" s="82" t="s">
        <v>3779</v>
      </c>
      <c r="AU138" s="82" t="s">
        <v>3780</v>
      </c>
      <c r="AV138" s="82" t="s">
        <v>123</v>
      </c>
      <c r="AW138" s="82" t="s">
        <v>124</v>
      </c>
      <c r="AX138" s="82" t="s">
        <v>124</v>
      </c>
      <c r="AY138" s="82" t="s">
        <v>3781</v>
      </c>
      <c r="AZ138" s="82" t="s">
        <v>3781</v>
      </c>
      <c r="BA138" s="82" t="s">
        <v>1352</v>
      </c>
      <c r="BB138" s="82" t="s">
        <v>290</v>
      </c>
      <c r="BC138" s="82" t="s">
        <v>3782</v>
      </c>
      <c r="BD138" s="82" t="s">
        <v>3783</v>
      </c>
      <c r="BE138" s="91"/>
      <c r="BF138" s="82" t="s">
        <v>3784</v>
      </c>
      <c r="BG138" s="82" t="s">
        <v>1355</v>
      </c>
      <c r="BH138" s="82" t="s">
        <v>124</v>
      </c>
      <c r="BI138" s="82" t="s">
        <v>123</v>
      </c>
      <c r="BJ138" s="82" t="s">
        <v>123</v>
      </c>
      <c r="BK138" s="82" t="s">
        <v>305</v>
      </c>
      <c r="BL138" s="82" t="s">
        <v>213</v>
      </c>
      <c r="BM138" s="82" t="s">
        <v>3785</v>
      </c>
      <c r="BN138" s="82" t="s">
        <v>133</v>
      </c>
      <c r="BO138" s="82" t="s">
        <v>3786</v>
      </c>
      <c r="BP138" s="82" t="s">
        <v>135</v>
      </c>
      <c r="BQ138" s="82" t="s">
        <v>3714</v>
      </c>
      <c r="BR138" s="82" t="s">
        <v>478</v>
      </c>
      <c r="BS138" s="82" t="s">
        <v>479</v>
      </c>
      <c r="BT138" s="82" t="s">
        <v>3787</v>
      </c>
      <c r="BU138" s="82" t="s">
        <v>1764</v>
      </c>
      <c r="BV138" s="82" t="s">
        <v>1764</v>
      </c>
      <c r="BW138" s="82" t="s">
        <v>140</v>
      </c>
      <c r="BX138" s="82" t="s">
        <v>182</v>
      </c>
      <c r="BY138" s="82" t="s">
        <v>3788</v>
      </c>
      <c r="BZ138" s="82" t="s">
        <v>3789</v>
      </c>
      <c r="CA138" s="82" t="s">
        <v>3790</v>
      </c>
      <c r="CB138" s="82" t="s">
        <v>145</v>
      </c>
      <c r="CC138" s="82" t="s">
        <v>146</v>
      </c>
      <c r="CD138" s="82" t="s">
        <v>3791</v>
      </c>
      <c r="CE138" s="162"/>
    </row>
    <row r="139" spans="1:83" ht="45" customHeight="1" x14ac:dyDescent="0.25">
      <c r="A139" s="79" t="s">
        <v>3697</v>
      </c>
      <c r="B139" s="80">
        <v>4</v>
      </c>
      <c r="C139" s="81" t="s">
        <v>3792</v>
      </c>
      <c r="D139" s="248" t="s">
        <v>85</v>
      </c>
      <c r="E139" s="82" t="s">
        <v>86</v>
      </c>
      <c r="F139" s="82" t="s">
        <v>87</v>
      </c>
      <c r="G139" s="82" t="s">
        <v>88</v>
      </c>
      <c r="H139" s="82" t="s">
        <v>89</v>
      </c>
      <c r="I139" s="82" t="s">
        <v>3792</v>
      </c>
      <c r="J139" s="82" t="s">
        <v>3793</v>
      </c>
      <c r="K139" s="82" t="s">
        <v>136</v>
      </c>
      <c r="L139" s="82" t="s">
        <v>92</v>
      </c>
      <c r="M139" s="82" t="s">
        <v>684</v>
      </c>
      <c r="N139" s="82" t="s">
        <v>94</v>
      </c>
      <c r="O139" s="91"/>
      <c r="P139" s="82" t="s">
        <v>3700</v>
      </c>
      <c r="Q139" s="82" t="s">
        <v>3701</v>
      </c>
      <c r="R139" s="91"/>
      <c r="S139" s="82" t="s">
        <v>97</v>
      </c>
      <c r="T139" s="82" t="s">
        <v>3794</v>
      </c>
      <c r="U139" s="82" t="s">
        <v>346</v>
      </c>
      <c r="V139" s="82" t="s">
        <v>3795</v>
      </c>
      <c r="W139" s="82" t="s">
        <v>3796</v>
      </c>
      <c r="X139" s="82" t="s">
        <v>383</v>
      </c>
      <c r="Y139" s="82" t="s">
        <v>102</v>
      </c>
      <c r="Z139" s="82" t="s">
        <v>3797</v>
      </c>
      <c r="AA139" s="91"/>
      <c r="AB139" s="82" t="s">
        <v>3798</v>
      </c>
      <c r="AC139" s="82" t="s">
        <v>3798</v>
      </c>
      <c r="AD139" s="82" t="s">
        <v>3799</v>
      </c>
      <c r="AE139" s="82" t="s">
        <v>3800</v>
      </c>
      <c r="AF139" s="82" t="s">
        <v>3801</v>
      </c>
      <c r="AG139" s="82" t="s">
        <v>3802</v>
      </c>
      <c r="AH139" s="82" t="s">
        <v>3803</v>
      </c>
      <c r="AI139" s="82" t="s">
        <v>3804</v>
      </c>
      <c r="AJ139" s="82" t="s">
        <v>3805</v>
      </c>
      <c r="AK139" s="82" t="s">
        <v>3806</v>
      </c>
      <c r="AL139" s="82" t="s">
        <v>3714</v>
      </c>
      <c r="AM139" s="82" t="s">
        <v>3807</v>
      </c>
      <c r="AN139" s="82" t="s">
        <v>3808</v>
      </c>
      <c r="AO139" s="82" t="s">
        <v>3809</v>
      </c>
      <c r="AP139" s="82" t="s">
        <v>117</v>
      </c>
      <c r="AQ139" s="82" t="s">
        <v>118</v>
      </c>
      <c r="AR139" s="82" t="s">
        <v>119</v>
      </c>
      <c r="AS139" s="82" t="s">
        <v>1016</v>
      </c>
      <c r="AT139" s="82" t="s">
        <v>3810</v>
      </c>
      <c r="AU139" s="82" t="s">
        <v>136</v>
      </c>
      <c r="AV139" s="82" t="s">
        <v>123</v>
      </c>
      <c r="AW139" s="82" t="s">
        <v>124</v>
      </c>
      <c r="AX139" s="82" t="s">
        <v>124</v>
      </c>
      <c r="AY139" s="82" t="s">
        <v>3811</v>
      </c>
      <c r="AZ139" s="82" t="s">
        <v>819</v>
      </c>
      <c r="BA139" s="82" t="s">
        <v>171</v>
      </c>
      <c r="BB139" s="82" t="s">
        <v>1182</v>
      </c>
      <c r="BC139" s="82" t="s">
        <v>3812</v>
      </c>
      <c r="BD139" s="82" t="s">
        <v>3813</v>
      </c>
      <c r="BE139" s="91"/>
      <c r="BF139" s="82" t="s">
        <v>3814</v>
      </c>
      <c r="BG139" s="82"/>
      <c r="BH139" s="82"/>
      <c r="BI139" s="82"/>
      <c r="BJ139" s="82"/>
      <c r="BK139" s="82"/>
      <c r="BL139" s="82" t="s">
        <v>679</v>
      </c>
      <c r="BM139" s="82" t="s">
        <v>3753</v>
      </c>
      <c r="BN139" s="82" t="s">
        <v>215</v>
      </c>
      <c r="BO139" s="82" t="s">
        <v>3815</v>
      </c>
      <c r="BP139" s="82" t="s">
        <v>135</v>
      </c>
      <c r="BQ139" s="82" t="s">
        <v>3714</v>
      </c>
      <c r="BR139" s="82" t="s">
        <v>3816</v>
      </c>
      <c r="BS139" s="82" t="s">
        <v>3817</v>
      </c>
      <c r="BT139" s="82" t="s">
        <v>3818</v>
      </c>
      <c r="BU139" s="82" t="s">
        <v>139</v>
      </c>
      <c r="BV139" s="82" t="s">
        <v>139</v>
      </c>
      <c r="BW139" s="82" t="s">
        <v>140</v>
      </c>
      <c r="BX139" s="82" t="s">
        <v>2377</v>
      </c>
      <c r="BY139" s="82" t="s">
        <v>2832</v>
      </c>
      <c r="BZ139" s="82" t="s">
        <v>3819</v>
      </c>
      <c r="CA139" s="82" t="s">
        <v>3820</v>
      </c>
      <c r="CB139" s="82" t="s">
        <v>145</v>
      </c>
      <c r="CC139" s="82" t="s">
        <v>146</v>
      </c>
      <c r="CD139" s="82" t="s">
        <v>3821</v>
      </c>
      <c r="CE139" s="162"/>
    </row>
    <row r="140" spans="1:83" ht="45" customHeight="1" x14ac:dyDescent="0.25">
      <c r="A140" s="217" t="s">
        <v>3697</v>
      </c>
      <c r="B140" s="230">
        <v>5</v>
      </c>
      <c r="C140" s="219" t="s">
        <v>3822</v>
      </c>
      <c r="D140" s="250" t="s">
        <v>85</v>
      </c>
      <c r="E140" s="198" t="s">
        <v>86</v>
      </c>
      <c r="F140" s="198" t="s">
        <v>87</v>
      </c>
      <c r="G140" s="198" t="s">
        <v>88</v>
      </c>
      <c r="H140" s="198" t="s">
        <v>89</v>
      </c>
      <c r="I140" s="198" t="s">
        <v>3822</v>
      </c>
      <c r="J140" s="198" t="s">
        <v>3823</v>
      </c>
      <c r="K140" s="198" t="s">
        <v>136</v>
      </c>
      <c r="L140" s="198" t="s">
        <v>92</v>
      </c>
      <c r="M140" s="198" t="s">
        <v>3824</v>
      </c>
      <c r="N140" s="198" t="s">
        <v>94</v>
      </c>
      <c r="O140" s="255"/>
      <c r="P140" s="198" t="s">
        <v>3700</v>
      </c>
      <c r="Q140" s="198" t="s">
        <v>3701</v>
      </c>
      <c r="R140" s="255"/>
      <c r="S140" s="198" t="s">
        <v>97</v>
      </c>
      <c r="T140" s="198" t="s">
        <v>3825</v>
      </c>
      <c r="U140" s="198" t="s">
        <v>3826</v>
      </c>
      <c r="V140" s="198" t="s">
        <v>3827</v>
      </c>
      <c r="W140" s="198" t="s">
        <v>91</v>
      </c>
      <c r="X140" s="198" t="s">
        <v>383</v>
      </c>
      <c r="Y140" s="198" t="s">
        <v>102</v>
      </c>
      <c r="Z140" s="198" t="s">
        <v>3797</v>
      </c>
      <c r="AA140" s="255"/>
      <c r="AB140" s="198" t="s">
        <v>3828</v>
      </c>
      <c r="AC140" s="198" t="s">
        <v>3828</v>
      </c>
      <c r="AD140" s="198" t="s">
        <v>3829</v>
      </c>
      <c r="AE140" s="198" t="s">
        <v>3830</v>
      </c>
      <c r="AF140" s="198" t="s">
        <v>3831</v>
      </c>
      <c r="AG140" s="198" t="s">
        <v>136</v>
      </c>
      <c r="AH140" s="198" t="s">
        <v>3832</v>
      </c>
      <c r="AI140" s="198" t="s">
        <v>3833</v>
      </c>
      <c r="AJ140" s="198" t="s">
        <v>136</v>
      </c>
      <c r="AK140" s="198" t="s">
        <v>3834</v>
      </c>
      <c r="AL140" s="198" t="s">
        <v>3714</v>
      </c>
      <c r="AM140" s="198" t="s">
        <v>3835</v>
      </c>
      <c r="AN140" s="198" t="s">
        <v>3836</v>
      </c>
      <c r="AO140" s="198" t="s">
        <v>3809</v>
      </c>
      <c r="AP140" s="198" t="s">
        <v>117</v>
      </c>
      <c r="AQ140" s="198" t="s">
        <v>118</v>
      </c>
      <c r="AR140" s="198" t="s">
        <v>284</v>
      </c>
      <c r="AS140" s="198" t="s">
        <v>842</v>
      </c>
      <c r="AT140" s="198" t="s">
        <v>3837</v>
      </c>
      <c r="AU140" s="198" t="s">
        <v>123</v>
      </c>
      <c r="AV140" s="198" t="s">
        <v>123</v>
      </c>
      <c r="AW140" s="198" t="s">
        <v>124</v>
      </c>
      <c r="AX140" s="198" t="s">
        <v>124</v>
      </c>
      <c r="AY140" s="198" t="s">
        <v>1295</v>
      </c>
      <c r="AZ140" s="198" t="s">
        <v>1295</v>
      </c>
      <c r="BA140" s="198" t="s">
        <v>123</v>
      </c>
      <c r="BB140" s="198" t="s">
        <v>290</v>
      </c>
      <c r="BC140" s="198" t="s">
        <v>3838</v>
      </c>
      <c r="BD140" s="198" t="s">
        <v>3839</v>
      </c>
      <c r="BE140" s="255"/>
      <c r="BF140" s="198" t="s">
        <v>3840</v>
      </c>
      <c r="BG140" s="198" t="s">
        <v>1355</v>
      </c>
      <c r="BH140" s="198" t="s">
        <v>124</v>
      </c>
      <c r="BI140" s="198" t="s">
        <v>123</v>
      </c>
      <c r="BJ140" s="198" t="s">
        <v>124</v>
      </c>
      <c r="BK140" s="198" t="s">
        <v>3031</v>
      </c>
      <c r="BL140" s="198" t="s">
        <v>652</v>
      </c>
      <c r="BM140" s="198" t="s">
        <v>3753</v>
      </c>
      <c r="BN140" s="198" t="s">
        <v>215</v>
      </c>
      <c r="BO140" s="198" t="s">
        <v>3841</v>
      </c>
      <c r="BP140" s="198" t="s">
        <v>217</v>
      </c>
      <c r="BQ140" s="198" t="s">
        <v>371</v>
      </c>
      <c r="BR140" s="198" t="s">
        <v>136</v>
      </c>
      <c r="BS140" s="198" t="s">
        <v>2188</v>
      </c>
      <c r="BT140" s="198" t="s">
        <v>3842</v>
      </c>
      <c r="BU140" s="198" t="s">
        <v>1764</v>
      </c>
      <c r="BV140" s="198" t="s">
        <v>3843</v>
      </c>
      <c r="BW140" s="198" t="s">
        <v>253</v>
      </c>
      <c r="BX140" s="198" t="s">
        <v>182</v>
      </c>
      <c r="BY140" s="198" t="s">
        <v>3844</v>
      </c>
      <c r="BZ140" s="198" t="s">
        <v>3845</v>
      </c>
      <c r="CA140" s="198" t="s">
        <v>3846</v>
      </c>
      <c r="CB140" s="198" t="s">
        <v>145</v>
      </c>
      <c r="CC140" s="198" t="s">
        <v>146</v>
      </c>
      <c r="CD140" s="198" t="s">
        <v>3847</v>
      </c>
      <c r="CE140" s="261"/>
    </row>
    <row r="141" spans="1:83" ht="45" customHeight="1" x14ac:dyDescent="0.25">
      <c r="A141" s="41" t="s">
        <v>3848</v>
      </c>
      <c r="B141" s="42">
        <v>1</v>
      </c>
      <c r="C141" s="43" t="s">
        <v>3849</v>
      </c>
      <c r="D141" s="141" t="s">
        <v>85</v>
      </c>
      <c r="E141" s="78" t="s">
        <v>86</v>
      </c>
      <c r="F141" s="78" t="s">
        <v>87</v>
      </c>
      <c r="G141" s="78" t="s">
        <v>88</v>
      </c>
      <c r="H141" s="78" t="s">
        <v>261</v>
      </c>
      <c r="I141" s="78" t="s">
        <v>3849</v>
      </c>
      <c r="J141" s="78" t="s">
        <v>3850</v>
      </c>
      <c r="K141" s="78" t="s">
        <v>91</v>
      </c>
      <c r="L141" s="78" t="s">
        <v>92</v>
      </c>
      <c r="M141" s="78" t="s">
        <v>973</v>
      </c>
      <c r="N141" s="78" t="s">
        <v>94</v>
      </c>
      <c r="O141" s="90"/>
      <c r="P141" s="78" t="s">
        <v>3851</v>
      </c>
      <c r="Q141" s="78" t="s">
        <v>3852</v>
      </c>
      <c r="R141" s="90"/>
      <c r="S141" s="78" t="s">
        <v>97</v>
      </c>
      <c r="T141" s="78" t="s">
        <v>3853</v>
      </c>
      <c r="U141" s="78" t="s">
        <v>346</v>
      </c>
      <c r="V141" s="78"/>
      <c r="W141" s="78"/>
      <c r="X141" s="78"/>
      <c r="Y141" s="78" t="s">
        <v>102</v>
      </c>
      <c r="Z141" s="78" t="s">
        <v>3854</v>
      </c>
      <c r="AA141" s="90"/>
      <c r="AB141" s="78" t="s">
        <v>3855</v>
      </c>
      <c r="AC141" s="78" t="s">
        <v>3855</v>
      </c>
      <c r="AD141" s="78" t="s">
        <v>3856</v>
      </c>
      <c r="AE141" s="78" t="s">
        <v>3857</v>
      </c>
      <c r="AF141" s="78" t="s">
        <v>3858</v>
      </c>
      <c r="AG141" s="78" t="s">
        <v>91</v>
      </c>
      <c r="AH141" s="78" t="s">
        <v>3859</v>
      </c>
      <c r="AI141" s="78" t="s">
        <v>3860</v>
      </c>
      <c r="AJ141" s="78" t="s">
        <v>3861</v>
      </c>
      <c r="AK141" s="78" t="s">
        <v>3862</v>
      </c>
      <c r="AL141" s="78" t="s">
        <v>3863</v>
      </c>
      <c r="AM141" s="78" t="s">
        <v>3864</v>
      </c>
      <c r="AN141" s="78" t="s">
        <v>3865</v>
      </c>
      <c r="AO141" s="78" t="s">
        <v>3866</v>
      </c>
      <c r="AP141" s="78" t="s">
        <v>117</v>
      </c>
      <c r="AQ141" s="78" t="s">
        <v>118</v>
      </c>
      <c r="AR141" s="78" t="s">
        <v>284</v>
      </c>
      <c r="AS141" s="78" t="s">
        <v>3867</v>
      </c>
      <c r="AT141" s="78" t="s">
        <v>2367</v>
      </c>
      <c r="AU141" s="78" t="s">
        <v>91</v>
      </c>
      <c r="AV141" s="78" t="s">
        <v>123</v>
      </c>
      <c r="AW141" s="78" t="s">
        <v>123</v>
      </c>
      <c r="AX141" s="78" t="s">
        <v>124</v>
      </c>
      <c r="AY141" s="78" t="s">
        <v>242</v>
      </c>
      <c r="AZ141" s="78" t="s">
        <v>242</v>
      </c>
      <c r="BA141" s="78" t="s">
        <v>3868</v>
      </c>
      <c r="BB141" s="78" t="s">
        <v>3869</v>
      </c>
      <c r="BC141" s="78" t="s">
        <v>3870</v>
      </c>
      <c r="BD141" s="78" t="s">
        <v>3871</v>
      </c>
      <c r="BE141" s="90"/>
      <c r="BF141" s="78" t="s">
        <v>3872</v>
      </c>
      <c r="BG141" s="78" t="s">
        <v>1355</v>
      </c>
      <c r="BH141" s="78" t="s">
        <v>123</v>
      </c>
      <c r="BI141" s="78" t="s">
        <v>123</v>
      </c>
      <c r="BJ141" s="78" t="s">
        <v>123</v>
      </c>
      <c r="BK141" s="78" t="s">
        <v>1057</v>
      </c>
      <c r="BL141" s="78" t="s">
        <v>1641</v>
      </c>
      <c r="BM141" s="78" t="s">
        <v>215</v>
      </c>
      <c r="BN141" s="78" t="s">
        <v>3873</v>
      </c>
      <c r="BO141" s="78" t="s">
        <v>3874</v>
      </c>
      <c r="BP141" s="78" t="s">
        <v>217</v>
      </c>
      <c r="BQ141" s="78" t="s">
        <v>3863</v>
      </c>
      <c r="BR141" s="78" t="s">
        <v>91</v>
      </c>
      <c r="BS141" s="78" t="s">
        <v>1451</v>
      </c>
      <c r="BT141" s="78" t="s">
        <v>3875</v>
      </c>
      <c r="BU141" s="78" t="s">
        <v>607</v>
      </c>
      <c r="BV141" s="78" t="s">
        <v>607</v>
      </c>
      <c r="BW141" s="78" t="s">
        <v>220</v>
      </c>
      <c r="BX141" s="78"/>
      <c r="BY141" s="78" t="s">
        <v>3876</v>
      </c>
      <c r="BZ141" s="78" t="s">
        <v>3862</v>
      </c>
      <c r="CA141" s="78" t="s">
        <v>3877</v>
      </c>
      <c r="CB141" s="78" t="s">
        <v>145</v>
      </c>
      <c r="CC141" s="78" t="s">
        <v>146</v>
      </c>
      <c r="CD141" s="78" t="s">
        <v>3878</v>
      </c>
      <c r="CE141" s="161"/>
    </row>
    <row r="142" spans="1:83" ht="45" customHeight="1" x14ac:dyDescent="0.25">
      <c r="A142" s="46" t="s">
        <v>3848</v>
      </c>
      <c r="B142" s="47">
        <v>2</v>
      </c>
      <c r="C142" s="48" t="s">
        <v>3879</v>
      </c>
      <c r="D142" s="150" t="s">
        <v>85</v>
      </c>
      <c r="E142" s="82" t="s">
        <v>86</v>
      </c>
      <c r="F142" s="82" t="s">
        <v>87</v>
      </c>
      <c r="G142" s="82" t="s">
        <v>88</v>
      </c>
      <c r="H142" s="82" t="s">
        <v>89</v>
      </c>
      <c r="I142" s="82" t="s">
        <v>3879</v>
      </c>
      <c r="J142" s="82" t="s">
        <v>3880</v>
      </c>
      <c r="K142" s="82" t="s">
        <v>136</v>
      </c>
      <c r="L142" s="82" t="s">
        <v>92</v>
      </c>
      <c r="M142" s="82" t="s">
        <v>3881</v>
      </c>
      <c r="N142" s="82" t="s">
        <v>94</v>
      </c>
      <c r="O142" s="91"/>
      <c r="P142" s="82" t="s">
        <v>3851</v>
      </c>
      <c r="Q142" s="82" t="s">
        <v>3852</v>
      </c>
      <c r="R142" s="91"/>
      <c r="S142" s="82" t="s">
        <v>97</v>
      </c>
      <c r="T142" s="82" t="s">
        <v>3882</v>
      </c>
      <c r="U142" s="82" t="s">
        <v>3883</v>
      </c>
      <c r="V142" s="82" t="s">
        <v>3884</v>
      </c>
      <c r="W142" s="82" t="s">
        <v>136</v>
      </c>
      <c r="X142" s="82" t="s">
        <v>155</v>
      </c>
      <c r="Y142" s="82" t="s">
        <v>102</v>
      </c>
      <c r="Z142" s="82" t="s">
        <v>3885</v>
      </c>
      <c r="AA142" s="91"/>
      <c r="AB142" s="82" t="s">
        <v>3886</v>
      </c>
      <c r="AC142" s="82" t="s">
        <v>3886</v>
      </c>
      <c r="AD142" s="82" t="s">
        <v>3887</v>
      </c>
      <c r="AE142" s="82" t="s">
        <v>3888</v>
      </c>
      <c r="AF142" s="82" t="s">
        <v>3889</v>
      </c>
      <c r="AG142" s="82" t="s">
        <v>3889</v>
      </c>
      <c r="AH142" s="82" t="s">
        <v>3890</v>
      </c>
      <c r="AI142" s="82" t="s">
        <v>3891</v>
      </c>
      <c r="AJ142" s="82" t="s">
        <v>136</v>
      </c>
      <c r="AK142" s="82" t="s">
        <v>3892</v>
      </c>
      <c r="AL142" s="82" t="s">
        <v>3863</v>
      </c>
      <c r="AM142" s="82" t="s">
        <v>3893</v>
      </c>
      <c r="AN142" s="82" t="s">
        <v>3894</v>
      </c>
      <c r="AO142" s="82" t="s">
        <v>3895</v>
      </c>
      <c r="AP142" s="82" t="s">
        <v>117</v>
      </c>
      <c r="AQ142" s="82" t="s">
        <v>118</v>
      </c>
      <c r="AR142" s="82" t="s">
        <v>119</v>
      </c>
      <c r="AS142" s="82" t="s">
        <v>673</v>
      </c>
      <c r="AT142" s="82" t="s">
        <v>3896</v>
      </c>
      <c r="AU142" s="82" t="s">
        <v>136</v>
      </c>
      <c r="AV142" s="82" t="s">
        <v>123</v>
      </c>
      <c r="AW142" s="82" t="s">
        <v>124</v>
      </c>
      <c r="AX142" s="82" t="s">
        <v>124</v>
      </c>
      <c r="AY142" s="82" t="s">
        <v>1216</v>
      </c>
      <c r="AZ142" s="82" t="s">
        <v>1216</v>
      </c>
      <c r="BA142" s="82" t="s">
        <v>171</v>
      </c>
      <c r="BB142" s="82" t="s">
        <v>3897</v>
      </c>
      <c r="BC142" s="82" t="s">
        <v>3898</v>
      </c>
      <c r="BD142" s="82" t="s">
        <v>3899</v>
      </c>
      <c r="BE142" s="91"/>
      <c r="BF142" s="82" t="s">
        <v>3900</v>
      </c>
      <c r="BG142" s="82"/>
      <c r="BH142" s="82"/>
      <c r="BI142" s="82"/>
      <c r="BJ142" s="82"/>
      <c r="BK142" s="82"/>
      <c r="BL142" s="82" t="s">
        <v>3901</v>
      </c>
      <c r="BM142" s="82" t="s">
        <v>3902</v>
      </c>
      <c r="BN142" s="82" t="s">
        <v>3903</v>
      </c>
      <c r="BO142" s="82" t="s">
        <v>3904</v>
      </c>
      <c r="BP142" s="82" t="s">
        <v>217</v>
      </c>
      <c r="BQ142" s="82" t="s">
        <v>3863</v>
      </c>
      <c r="BR142" s="82" t="s">
        <v>136</v>
      </c>
      <c r="BS142" s="82" t="s">
        <v>150</v>
      </c>
      <c r="BT142" s="82" t="s">
        <v>3905</v>
      </c>
      <c r="BU142" s="82" t="s">
        <v>297</v>
      </c>
      <c r="BV142" s="82" t="s">
        <v>297</v>
      </c>
      <c r="BW142" s="82" t="s">
        <v>220</v>
      </c>
      <c r="BX142" s="82" t="s">
        <v>182</v>
      </c>
      <c r="BY142" s="82"/>
      <c r="BZ142" s="82"/>
      <c r="CA142" s="82"/>
      <c r="CB142" s="82"/>
      <c r="CC142" s="82"/>
      <c r="CD142" s="82"/>
      <c r="CE142" s="162"/>
    </row>
    <row r="143" spans="1:83" ht="45" customHeight="1" x14ac:dyDescent="0.25">
      <c r="A143" s="46" t="s">
        <v>3848</v>
      </c>
      <c r="B143" s="47">
        <v>3</v>
      </c>
      <c r="C143" s="48" t="s">
        <v>3906</v>
      </c>
      <c r="D143" s="248" t="s">
        <v>85</v>
      </c>
      <c r="E143" s="82" t="s">
        <v>86</v>
      </c>
      <c r="F143" s="82" t="s">
        <v>87</v>
      </c>
      <c r="G143" s="82" t="s">
        <v>88</v>
      </c>
      <c r="H143" s="82"/>
      <c r="I143" s="82" t="s">
        <v>3906</v>
      </c>
      <c r="J143" s="82" t="s">
        <v>3907</v>
      </c>
      <c r="K143" s="82" t="s">
        <v>136</v>
      </c>
      <c r="L143" s="82" t="s">
        <v>92</v>
      </c>
      <c r="M143" s="82" t="s">
        <v>3908</v>
      </c>
      <c r="N143" s="82" t="s">
        <v>94</v>
      </c>
      <c r="O143" s="91"/>
      <c r="P143" s="82" t="s">
        <v>3851</v>
      </c>
      <c r="Q143" s="82" t="s">
        <v>3852</v>
      </c>
      <c r="R143" s="91"/>
      <c r="S143" s="82" t="s">
        <v>97</v>
      </c>
      <c r="T143" s="82" t="s">
        <v>3909</v>
      </c>
      <c r="U143" s="82" t="s">
        <v>346</v>
      </c>
      <c r="V143" s="82" t="s">
        <v>3910</v>
      </c>
      <c r="W143" s="82" t="s">
        <v>3911</v>
      </c>
      <c r="X143" s="82"/>
      <c r="Y143" s="82" t="s">
        <v>102</v>
      </c>
      <c r="Z143" s="82" t="s">
        <v>3912</v>
      </c>
      <c r="AA143" s="91"/>
      <c r="AB143" s="82"/>
      <c r="AC143" s="82"/>
      <c r="AD143" s="82" t="s">
        <v>3913</v>
      </c>
      <c r="AE143" s="82" t="s">
        <v>3914</v>
      </c>
      <c r="AF143" s="82" t="s">
        <v>3915</v>
      </c>
      <c r="AG143" s="82" t="s">
        <v>3915</v>
      </c>
      <c r="AH143" s="82" t="s">
        <v>3916</v>
      </c>
      <c r="AI143" s="82" t="s">
        <v>3917</v>
      </c>
      <c r="AJ143" s="82" t="s">
        <v>136</v>
      </c>
      <c r="AK143" s="82" t="s">
        <v>3918</v>
      </c>
      <c r="AL143" s="82" t="s">
        <v>3863</v>
      </c>
      <c r="AM143" s="82" t="s">
        <v>3919</v>
      </c>
      <c r="AN143" s="82" t="s">
        <v>3920</v>
      </c>
      <c r="AO143" s="82" t="s">
        <v>3895</v>
      </c>
      <c r="AP143" s="82" t="s">
        <v>117</v>
      </c>
      <c r="AQ143" s="82" t="s">
        <v>118</v>
      </c>
      <c r="AR143" s="82" t="s">
        <v>284</v>
      </c>
      <c r="AS143" s="82"/>
      <c r="AT143" s="82" t="s">
        <v>1287</v>
      </c>
      <c r="AU143" s="82" t="s">
        <v>136</v>
      </c>
      <c r="AV143" s="82" t="s">
        <v>123</v>
      </c>
      <c r="AW143" s="82" t="s">
        <v>124</v>
      </c>
      <c r="AX143" s="82" t="s">
        <v>124</v>
      </c>
      <c r="AY143" s="82" t="s">
        <v>735</v>
      </c>
      <c r="AZ143" s="82" t="s">
        <v>735</v>
      </c>
      <c r="BA143" s="82" t="s">
        <v>171</v>
      </c>
      <c r="BB143" s="82" t="s">
        <v>290</v>
      </c>
      <c r="BC143" s="82" t="s">
        <v>3921</v>
      </c>
      <c r="BD143" s="82" t="s">
        <v>3922</v>
      </c>
      <c r="BE143" s="91"/>
      <c r="BF143" s="82" t="s">
        <v>3923</v>
      </c>
      <c r="BG143" s="82"/>
      <c r="BH143" s="82"/>
      <c r="BI143" s="82"/>
      <c r="BJ143" s="82"/>
      <c r="BK143" s="82"/>
      <c r="BL143" s="82" t="s">
        <v>576</v>
      </c>
      <c r="BM143" s="82" t="s">
        <v>3902</v>
      </c>
      <c r="BN143" s="82" t="s">
        <v>3903</v>
      </c>
      <c r="BO143" s="82" t="s">
        <v>3924</v>
      </c>
      <c r="BP143" s="82" t="s">
        <v>217</v>
      </c>
      <c r="BQ143" s="82" t="s">
        <v>3863</v>
      </c>
      <c r="BR143" s="82" t="s">
        <v>123</v>
      </c>
      <c r="BS143" s="82" t="s">
        <v>1612</v>
      </c>
      <c r="BT143" s="82" t="s">
        <v>3925</v>
      </c>
      <c r="BU143" s="82" t="s">
        <v>296</v>
      </c>
      <c r="BV143" s="82" t="s">
        <v>297</v>
      </c>
      <c r="BW143" s="82" t="s">
        <v>140</v>
      </c>
      <c r="BX143" s="82" t="s">
        <v>3926</v>
      </c>
      <c r="BY143" s="82" t="s">
        <v>3927</v>
      </c>
      <c r="BZ143" s="82" t="s">
        <v>3928</v>
      </c>
      <c r="CA143" s="82" t="s">
        <v>3929</v>
      </c>
      <c r="CB143" s="82" t="s">
        <v>145</v>
      </c>
      <c r="CC143" s="82" t="s">
        <v>146</v>
      </c>
      <c r="CD143" s="82" t="s">
        <v>3930</v>
      </c>
      <c r="CE143" s="162"/>
    </row>
    <row r="144" spans="1:83" ht="45" customHeight="1" x14ac:dyDescent="0.25">
      <c r="A144" s="53" t="s">
        <v>3848</v>
      </c>
      <c r="B144" s="54">
        <v>4</v>
      </c>
      <c r="C144" s="55" t="s">
        <v>3931</v>
      </c>
      <c r="D144" s="250" t="s">
        <v>85</v>
      </c>
      <c r="E144" s="198" t="s">
        <v>86</v>
      </c>
      <c r="F144" s="198" t="s">
        <v>87</v>
      </c>
      <c r="G144" s="198" t="s">
        <v>88</v>
      </c>
      <c r="H144" s="198"/>
      <c r="I144" s="198" t="s">
        <v>3931</v>
      </c>
      <c r="J144" s="198" t="s">
        <v>3932</v>
      </c>
      <c r="K144" s="198"/>
      <c r="L144" s="198" t="s">
        <v>92</v>
      </c>
      <c r="M144" s="198"/>
      <c r="N144" s="198" t="s">
        <v>94</v>
      </c>
      <c r="O144" s="255"/>
      <c r="P144" s="198" t="s">
        <v>3851</v>
      </c>
      <c r="Q144" s="198" t="s">
        <v>3852</v>
      </c>
      <c r="R144" s="255"/>
      <c r="S144" s="198" t="s">
        <v>97</v>
      </c>
      <c r="T144" s="198" t="s">
        <v>3933</v>
      </c>
      <c r="U144" s="198" t="s">
        <v>3934</v>
      </c>
      <c r="V144" s="198" t="s">
        <v>3935</v>
      </c>
      <c r="W144" s="198" t="s">
        <v>3936</v>
      </c>
      <c r="X144" s="198" t="s">
        <v>383</v>
      </c>
      <c r="Y144" s="198" t="s">
        <v>102</v>
      </c>
      <c r="Z144" s="198" t="s">
        <v>3937</v>
      </c>
      <c r="AA144" s="255"/>
      <c r="AB144" s="198" t="s">
        <v>3938</v>
      </c>
      <c r="AC144" s="198" t="s">
        <v>3938</v>
      </c>
      <c r="AD144" s="198" t="s">
        <v>3939</v>
      </c>
      <c r="AE144" s="198" t="s">
        <v>3940</v>
      </c>
      <c r="AF144" s="198" t="s">
        <v>3941</v>
      </c>
      <c r="AG144" s="198" t="s">
        <v>3941</v>
      </c>
      <c r="AH144" s="198" t="s">
        <v>3942</v>
      </c>
      <c r="AI144" s="198" t="s">
        <v>3943</v>
      </c>
      <c r="AJ144" s="198"/>
      <c r="AK144" s="198" t="s">
        <v>3944</v>
      </c>
      <c r="AL144" s="198" t="s">
        <v>3863</v>
      </c>
      <c r="AM144" s="198" t="s">
        <v>3945</v>
      </c>
      <c r="AN144" s="198" t="s">
        <v>3946</v>
      </c>
      <c r="AO144" s="198" t="s">
        <v>3947</v>
      </c>
      <c r="AP144" s="198" t="s">
        <v>117</v>
      </c>
      <c r="AQ144" s="198" t="s">
        <v>118</v>
      </c>
      <c r="AR144" s="198" t="s">
        <v>284</v>
      </c>
      <c r="AS144" s="198"/>
      <c r="AT144" s="198"/>
      <c r="AU144" s="198"/>
      <c r="AV144" s="198" t="s">
        <v>123</v>
      </c>
      <c r="AW144" s="198" t="s">
        <v>124</v>
      </c>
      <c r="AX144" s="198" t="s">
        <v>124</v>
      </c>
      <c r="AY144" s="198" t="s">
        <v>3948</v>
      </c>
      <c r="AZ144" s="198" t="s">
        <v>3948</v>
      </c>
      <c r="BA144" s="198"/>
      <c r="BB144" s="198"/>
      <c r="BC144" s="198" t="s">
        <v>3949</v>
      </c>
      <c r="BD144" s="198"/>
      <c r="BE144" s="255"/>
      <c r="BF144" s="198"/>
      <c r="BG144" s="198" t="s">
        <v>1355</v>
      </c>
      <c r="BH144" s="198"/>
      <c r="BI144" s="198"/>
      <c r="BJ144" s="198"/>
      <c r="BK144" s="198"/>
      <c r="BL144" s="198" t="s">
        <v>3950</v>
      </c>
      <c r="BM144" s="198" t="s">
        <v>3902</v>
      </c>
      <c r="BN144" s="198" t="s">
        <v>3903</v>
      </c>
      <c r="BO144" s="198"/>
      <c r="BP144" s="198" t="s">
        <v>135</v>
      </c>
      <c r="BQ144" s="198" t="s">
        <v>3863</v>
      </c>
      <c r="BR144" s="198"/>
      <c r="BS144" s="198" t="s">
        <v>1000</v>
      </c>
      <c r="BT144" s="198" t="s">
        <v>343</v>
      </c>
      <c r="BU144" s="198" t="s">
        <v>297</v>
      </c>
      <c r="BV144" s="198" t="s">
        <v>297</v>
      </c>
      <c r="BW144" s="198" t="s">
        <v>140</v>
      </c>
      <c r="BX144" s="198" t="s">
        <v>3664</v>
      </c>
      <c r="BY144" s="198"/>
      <c r="BZ144" s="198"/>
      <c r="CA144" s="198"/>
      <c r="CB144" s="198"/>
      <c r="CC144" s="198"/>
      <c r="CD144" s="198"/>
      <c r="CE144" s="261"/>
    </row>
    <row r="145" spans="1:83" ht="45" customHeight="1" x14ac:dyDescent="0.25">
      <c r="A145" s="238" t="s">
        <v>3951</v>
      </c>
      <c r="B145" s="239">
        <v>1</v>
      </c>
      <c r="C145" s="240" t="s">
        <v>3952</v>
      </c>
      <c r="D145" s="262" t="s">
        <v>85</v>
      </c>
      <c r="E145" s="195" t="s">
        <v>86</v>
      </c>
      <c r="F145" s="195" t="s">
        <v>87</v>
      </c>
      <c r="G145" s="195" t="s">
        <v>88</v>
      </c>
      <c r="H145" s="195" t="s">
        <v>89</v>
      </c>
      <c r="I145" s="195" t="s">
        <v>3952</v>
      </c>
      <c r="J145" s="195" t="s">
        <v>3953</v>
      </c>
      <c r="K145" s="195"/>
      <c r="L145" s="195" t="s">
        <v>92</v>
      </c>
      <c r="M145" s="195"/>
      <c r="N145" s="195" t="s">
        <v>94</v>
      </c>
      <c r="O145" s="265"/>
      <c r="P145" s="195" t="s">
        <v>3954</v>
      </c>
      <c r="Q145" s="195" t="s">
        <v>3955</v>
      </c>
      <c r="R145" s="265"/>
      <c r="S145" s="195" t="s">
        <v>97</v>
      </c>
      <c r="T145" s="195"/>
      <c r="U145" s="195" t="s">
        <v>3956</v>
      </c>
      <c r="V145" s="195" t="s">
        <v>3957</v>
      </c>
      <c r="W145" s="195" t="s">
        <v>3956</v>
      </c>
      <c r="X145" s="195" t="s">
        <v>1250</v>
      </c>
      <c r="Y145" s="195" t="s">
        <v>102</v>
      </c>
      <c r="Z145" s="195" t="s">
        <v>3958</v>
      </c>
      <c r="AA145" s="265"/>
      <c r="AB145" s="195" t="s">
        <v>3959</v>
      </c>
      <c r="AC145" s="195" t="s">
        <v>3959</v>
      </c>
      <c r="AD145" s="195"/>
      <c r="AE145" s="195"/>
      <c r="AF145" s="195" t="s">
        <v>3960</v>
      </c>
      <c r="AG145" s="195" t="s">
        <v>3960</v>
      </c>
      <c r="AH145" s="195" t="s">
        <v>3961</v>
      </c>
      <c r="AI145" s="195" t="s">
        <v>3962</v>
      </c>
      <c r="AJ145" s="195" t="s">
        <v>3963</v>
      </c>
      <c r="AK145" s="195" t="s">
        <v>3964</v>
      </c>
      <c r="AL145" s="195" t="s">
        <v>3965</v>
      </c>
      <c r="AM145" s="195" t="s">
        <v>3966</v>
      </c>
      <c r="AN145" s="195" t="s">
        <v>3967</v>
      </c>
      <c r="AO145" s="195" t="s">
        <v>3968</v>
      </c>
      <c r="AP145" s="195"/>
      <c r="AQ145" s="195"/>
      <c r="AR145" s="195" t="s">
        <v>284</v>
      </c>
      <c r="AS145" s="195" t="s">
        <v>3969</v>
      </c>
      <c r="AT145" s="195" t="s">
        <v>3970</v>
      </c>
      <c r="AU145" s="195" t="s">
        <v>3971</v>
      </c>
      <c r="AV145" s="195" t="s">
        <v>123</v>
      </c>
      <c r="AW145" s="195" t="s">
        <v>124</v>
      </c>
      <c r="AX145" s="195" t="s">
        <v>124</v>
      </c>
      <c r="AY145" s="195" t="s">
        <v>288</v>
      </c>
      <c r="AZ145" s="195" t="s">
        <v>3972</v>
      </c>
      <c r="BA145" s="195" t="s">
        <v>3973</v>
      </c>
      <c r="BB145" s="195" t="s">
        <v>3974</v>
      </c>
      <c r="BC145" s="195" t="s">
        <v>3975</v>
      </c>
      <c r="BD145" s="195" t="s">
        <v>3976</v>
      </c>
      <c r="BE145" s="265"/>
      <c r="BF145" s="195" t="s">
        <v>3977</v>
      </c>
      <c r="BG145" s="195"/>
      <c r="BH145" s="195"/>
      <c r="BI145" s="195"/>
      <c r="BJ145" s="195"/>
      <c r="BK145" s="195"/>
      <c r="BL145" s="195" t="s">
        <v>3978</v>
      </c>
      <c r="BM145" s="195" t="s">
        <v>3979</v>
      </c>
      <c r="BN145" s="195" t="s">
        <v>215</v>
      </c>
      <c r="BO145" s="195" t="s">
        <v>3980</v>
      </c>
      <c r="BP145" s="195" t="s">
        <v>217</v>
      </c>
      <c r="BQ145" s="195" t="s">
        <v>3965</v>
      </c>
      <c r="BR145" s="195"/>
      <c r="BS145" s="195" t="s">
        <v>515</v>
      </c>
      <c r="BT145" s="195" t="s">
        <v>140</v>
      </c>
      <c r="BU145" s="195" t="s">
        <v>343</v>
      </c>
      <c r="BV145" s="195" t="s">
        <v>343</v>
      </c>
      <c r="BW145" s="195" t="s">
        <v>140</v>
      </c>
      <c r="BX145" s="195" t="s">
        <v>182</v>
      </c>
      <c r="BY145" s="195" t="s">
        <v>3981</v>
      </c>
      <c r="BZ145" s="195" t="s">
        <v>3982</v>
      </c>
      <c r="CA145" s="195" t="s">
        <v>3983</v>
      </c>
      <c r="CB145" s="195" t="s">
        <v>145</v>
      </c>
      <c r="CC145" s="195" t="s">
        <v>146</v>
      </c>
      <c r="CD145" s="195" t="s">
        <v>3984</v>
      </c>
      <c r="CE145" s="266"/>
    </row>
    <row r="146" spans="1:83" ht="45" customHeight="1" x14ac:dyDescent="0.25">
      <c r="A146" s="41" t="s">
        <v>3208</v>
      </c>
      <c r="B146" s="42">
        <v>1</v>
      </c>
      <c r="C146" s="43" t="s">
        <v>3985</v>
      </c>
      <c r="D146" s="247" t="s">
        <v>1454</v>
      </c>
      <c r="E146" s="242" t="s">
        <v>3986</v>
      </c>
      <c r="F146" s="242" t="s">
        <v>1297</v>
      </c>
      <c r="G146" s="242" t="s">
        <v>88</v>
      </c>
      <c r="H146" s="263"/>
      <c r="I146" s="242" t="s">
        <v>3985</v>
      </c>
      <c r="J146" s="242" t="s">
        <v>3987</v>
      </c>
      <c r="K146" s="242"/>
      <c r="L146" s="242" t="s">
        <v>92</v>
      </c>
      <c r="M146" s="242"/>
      <c r="N146" s="242" t="s">
        <v>94</v>
      </c>
      <c r="O146" s="251"/>
      <c r="P146" s="242" t="s">
        <v>3988</v>
      </c>
      <c r="Q146" s="242" t="s">
        <v>3988</v>
      </c>
      <c r="R146" s="251"/>
      <c r="S146" s="242" t="s">
        <v>97</v>
      </c>
      <c r="T146" s="242"/>
      <c r="U146" s="242" t="s">
        <v>346</v>
      </c>
      <c r="V146" s="242"/>
      <c r="W146" s="242"/>
      <c r="X146" s="242"/>
      <c r="Y146" s="242" t="s">
        <v>102</v>
      </c>
      <c r="Z146" s="242" t="s">
        <v>3329</v>
      </c>
      <c r="AA146" s="251"/>
      <c r="AB146" s="242" t="s">
        <v>3989</v>
      </c>
      <c r="AC146" s="242"/>
      <c r="AD146" s="242"/>
      <c r="AE146" s="242"/>
      <c r="AF146" s="242"/>
      <c r="AG146" s="242"/>
      <c r="AH146" s="242"/>
      <c r="AI146" s="242"/>
      <c r="AJ146" s="242"/>
      <c r="AK146" s="242" t="s">
        <v>3990</v>
      </c>
      <c r="AL146" s="242"/>
      <c r="AM146" s="242" t="s">
        <v>3991</v>
      </c>
      <c r="AN146" s="242"/>
      <c r="AO146" s="242" t="s">
        <v>3339</v>
      </c>
      <c r="AP146" s="242"/>
      <c r="AQ146" s="242"/>
      <c r="AR146" s="242" t="s">
        <v>284</v>
      </c>
      <c r="AS146" s="242"/>
      <c r="AT146" s="242" t="s">
        <v>3992</v>
      </c>
      <c r="AU146" s="242"/>
      <c r="AV146" s="242"/>
      <c r="AW146" s="242"/>
      <c r="AX146" s="242"/>
      <c r="AY146" s="242"/>
      <c r="AZ146" s="242"/>
      <c r="BA146" s="242"/>
      <c r="BB146" s="242"/>
      <c r="BC146" s="242"/>
      <c r="BD146" s="242"/>
      <c r="BE146" s="251"/>
      <c r="BF146" s="242"/>
      <c r="BG146" s="242"/>
      <c r="BH146" s="242"/>
      <c r="BI146" s="242"/>
      <c r="BJ146" s="242"/>
      <c r="BK146" s="242"/>
      <c r="BL146" s="242"/>
      <c r="BM146" s="242"/>
      <c r="BN146" s="242"/>
      <c r="BO146" s="242"/>
      <c r="BP146" s="242"/>
      <c r="BQ146" s="242"/>
      <c r="BR146" s="242"/>
      <c r="BS146" s="242"/>
      <c r="BT146" s="242"/>
      <c r="BU146" s="242"/>
      <c r="BV146" s="242"/>
      <c r="BW146" s="242"/>
      <c r="BX146" s="242"/>
      <c r="BY146" s="78"/>
      <c r="BZ146" s="78"/>
      <c r="CA146" s="78"/>
      <c r="CB146" s="78"/>
      <c r="CC146" s="78"/>
      <c r="CD146" s="78"/>
      <c r="CE146" s="161"/>
    </row>
    <row r="147" spans="1:83" ht="45" customHeight="1" x14ac:dyDescent="0.25">
      <c r="A147" s="53" t="s">
        <v>1794</v>
      </c>
      <c r="B147" s="54">
        <v>2</v>
      </c>
      <c r="C147" s="55" t="s">
        <v>3993</v>
      </c>
      <c r="D147" s="250" t="s">
        <v>85</v>
      </c>
      <c r="E147" s="245" t="s">
        <v>3986</v>
      </c>
      <c r="F147" s="245" t="s">
        <v>1297</v>
      </c>
      <c r="G147" s="245" t="s">
        <v>88</v>
      </c>
      <c r="H147" s="264"/>
      <c r="I147" s="245" t="s">
        <v>3993</v>
      </c>
      <c r="J147" s="245" t="s">
        <v>3994</v>
      </c>
      <c r="K147" s="245"/>
      <c r="L147" s="245" t="s">
        <v>92</v>
      </c>
      <c r="M147" s="245"/>
      <c r="N147" s="245" t="s">
        <v>94</v>
      </c>
      <c r="O147" s="253"/>
      <c r="P147" s="245" t="s">
        <v>3988</v>
      </c>
      <c r="Q147" s="245" t="s">
        <v>3988</v>
      </c>
      <c r="R147" s="253"/>
      <c r="S147" s="245" t="s">
        <v>97</v>
      </c>
      <c r="T147" s="245"/>
      <c r="U147" s="245" t="s">
        <v>3995</v>
      </c>
      <c r="V147" s="245" t="s">
        <v>3996</v>
      </c>
      <c r="W147" s="245"/>
      <c r="X147" s="245" t="s">
        <v>1803</v>
      </c>
      <c r="Y147" s="245" t="s">
        <v>102</v>
      </c>
      <c r="Z147" s="245" t="s">
        <v>1957</v>
      </c>
      <c r="AA147" s="253"/>
      <c r="AB147" s="245" t="s">
        <v>3997</v>
      </c>
      <c r="AC147" s="245" t="s">
        <v>3997</v>
      </c>
      <c r="AD147" s="245"/>
      <c r="AE147" s="245"/>
      <c r="AF147" s="245" t="s">
        <v>3998</v>
      </c>
      <c r="AG147" s="245"/>
      <c r="AH147" s="245" t="s">
        <v>3999</v>
      </c>
      <c r="AI147" s="245"/>
      <c r="AJ147" s="245"/>
      <c r="AK147" s="245" t="s">
        <v>4000</v>
      </c>
      <c r="AL147" s="245" t="s">
        <v>1813</v>
      </c>
      <c r="AM147" s="245" t="s">
        <v>4001</v>
      </c>
      <c r="AN147" s="245" t="s">
        <v>4002</v>
      </c>
      <c r="AO147" s="245" t="s">
        <v>4003</v>
      </c>
      <c r="AP147" s="245" t="s">
        <v>4004</v>
      </c>
      <c r="AQ147" s="245" t="s">
        <v>4005</v>
      </c>
      <c r="AR147" s="245" t="s">
        <v>284</v>
      </c>
      <c r="AS147" s="245" t="s">
        <v>789</v>
      </c>
      <c r="AT147" s="245" t="s">
        <v>4006</v>
      </c>
      <c r="AU147" s="245"/>
      <c r="AV147" s="245" t="s">
        <v>123</v>
      </c>
      <c r="AW147" s="245" t="s">
        <v>124</v>
      </c>
      <c r="AX147" s="245" t="s">
        <v>124</v>
      </c>
      <c r="AY147" s="245" t="s">
        <v>4007</v>
      </c>
      <c r="AZ147" s="245" t="s">
        <v>4007</v>
      </c>
      <c r="BA147" s="245"/>
      <c r="BB147" s="245"/>
      <c r="BC147" s="245"/>
      <c r="BD147" s="245"/>
      <c r="BE147" s="253"/>
      <c r="BF147" s="245"/>
      <c r="BG147" s="245"/>
      <c r="BH147" s="245"/>
      <c r="BI147" s="245"/>
      <c r="BJ147" s="245"/>
      <c r="BK147" s="245"/>
      <c r="BL147" s="245"/>
      <c r="BM147" s="245"/>
      <c r="BN147" s="245"/>
      <c r="BO147" s="245"/>
      <c r="BP147" s="245"/>
      <c r="BQ147" s="245"/>
      <c r="BR147" s="245"/>
      <c r="BS147" s="245"/>
      <c r="BT147" s="245"/>
      <c r="BU147" s="245"/>
      <c r="BV147" s="245"/>
      <c r="BW147" s="245"/>
      <c r="BX147" s="245"/>
      <c r="BY147" s="198"/>
      <c r="BZ147" s="198"/>
      <c r="CA147" s="198"/>
      <c r="CB147" s="198"/>
      <c r="CC147" s="198"/>
      <c r="CD147" s="198"/>
      <c r="CE147" s="261"/>
    </row>
    <row r="148" spans="1:83" x14ac:dyDescent="0.25">
      <c r="BN148" s="33"/>
      <c r="BO148" s="33"/>
    </row>
    <row r="149" spans="1:83" x14ac:dyDescent="0.25">
      <c r="BN149" s="33"/>
      <c r="BO149" s="33"/>
    </row>
    <row r="150" spans="1:83" x14ac:dyDescent="0.25">
      <c r="BN150" s="33"/>
      <c r="BO150" s="33"/>
    </row>
    <row r="151" spans="1:83" x14ac:dyDescent="0.25">
      <c r="BN151" s="33"/>
      <c r="BO151" s="33"/>
    </row>
    <row r="152" spans="1:83" x14ac:dyDescent="0.25">
      <c r="BN152" s="33"/>
      <c r="BO152" s="33"/>
    </row>
    <row r="153" spans="1:83" x14ac:dyDescent="0.25">
      <c r="BN153" s="33"/>
      <c r="BO153" s="33"/>
    </row>
    <row r="154" spans="1:83" x14ac:dyDescent="0.25">
      <c r="BN154" s="33"/>
      <c r="BO154" s="33"/>
    </row>
    <row r="155" spans="1:83" x14ac:dyDescent="0.25">
      <c r="BN155" s="33"/>
      <c r="BO155" s="33"/>
    </row>
    <row r="156" spans="1:83" x14ac:dyDescent="0.25">
      <c r="BN156" s="33"/>
      <c r="BO156" s="33"/>
    </row>
    <row r="157" spans="1:83" x14ac:dyDescent="0.25">
      <c r="BN157" s="33"/>
      <c r="BO157" s="33"/>
    </row>
    <row r="158" spans="1:83" x14ac:dyDescent="0.25">
      <c r="BN158" s="33"/>
      <c r="BO158" s="33"/>
    </row>
    <row r="159" spans="1:83" x14ac:dyDescent="0.25">
      <c r="BN159" s="33"/>
      <c r="BO159" s="33"/>
    </row>
    <row r="160" spans="1:83" x14ac:dyDescent="0.25">
      <c r="BN160" s="33"/>
      <c r="BO160" s="33"/>
    </row>
    <row r="161" spans="66:67" x14ac:dyDescent="0.25">
      <c r="BN161" s="33"/>
      <c r="BO161" s="33"/>
    </row>
    <row r="162" spans="66:67" x14ac:dyDescent="0.25">
      <c r="BN162" s="33"/>
      <c r="BO162" s="33"/>
    </row>
    <row r="163" spans="66:67" x14ac:dyDescent="0.25">
      <c r="BN163" s="33"/>
      <c r="BO163" s="33"/>
    </row>
    <row r="164" spans="66:67" x14ac:dyDescent="0.25">
      <c r="BN164" s="33"/>
      <c r="BO164" s="33"/>
    </row>
    <row r="165" spans="66:67" x14ac:dyDescent="0.25">
      <c r="BN165" s="33"/>
      <c r="BO165" s="33"/>
    </row>
    <row r="166" spans="66:67" x14ac:dyDescent="0.25">
      <c r="BN166" s="33"/>
      <c r="BO166" s="33"/>
    </row>
    <row r="167" spans="66:67" x14ac:dyDescent="0.25">
      <c r="BN167" s="33"/>
      <c r="BO167" s="33"/>
    </row>
    <row r="168" spans="66:67" x14ac:dyDescent="0.25">
      <c r="BN168" s="33"/>
      <c r="BO168" s="33"/>
    </row>
    <row r="169" spans="66:67" x14ac:dyDescent="0.25">
      <c r="BN169" s="33"/>
      <c r="BO169" s="33"/>
    </row>
    <row r="170" spans="66:67" x14ac:dyDescent="0.25">
      <c r="BN170" s="33"/>
      <c r="BO170" s="33"/>
    </row>
    <row r="171" spans="66:67" x14ac:dyDescent="0.25">
      <c r="BN171" s="33"/>
      <c r="BO171" s="33"/>
    </row>
    <row r="172" spans="66:67" x14ac:dyDescent="0.25">
      <c r="BN172" s="33"/>
      <c r="BO172" s="33"/>
    </row>
    <row r="173" spans="66:67" x14ac:dyDescent="0.25">
      <c r="BN173" s="33"/>
      <c r="BO173" s="33"/>
    </row>
    <row r="174" spans="66:67" x14ac:dyDescent="0.25">
      <c r="BN174" s="33"/>
      <c r="BO174" s="33"/>
    </row>
    <row r="175" spans="66:67" x14ac:dyDescent="0.25">
      <c r="BN175" s="33"/>
      <c r="BO175" s="33"/>
    </row>
    <row r="176" spans="66:67" x14ac:dyDescent="0.25">
      <c r="BN176" s="33"/>
      <c r="BO176" s="33"/>
    </row>
    <row r="177" spans="66:67" x14ac:dyDescent="0.25">
      <c r="BN177" s="33"/>
      <c r="BO177" s="33"/>
    </row>
    <row r="178" spans="66:67" x14ac:dyDescent="0.25">
      <c r="BN178" s="33"/>
      <c r="BO178" s="33"/>
    </row>
    <row r="179" spans="66:67" x14ac:dyDescent="0.25">
      <c r="BN179" s="33"/>
      <c r="BO179" s="33"/>
    </row>
    <row r="180" spans="66:67" x14ac:dyDescent="0.25">
      <c r="BN180" s="33"/>
      <c r="BO180" s="33"/>
    </row>
    <row r="181" spans="66:67" x14ac:dyDescent="0.25">
      <c r="BN181" s="33"/>
      <c r="BO181" s="33"/>
    </row>
    <row r="182" spans="66:67" x14ac:dyDescent="0.25">
      <c r="BN182" s="33"/>
      <c r="BO182" s="33"/>
    </row>
    <row r="183" spans="66:67" x14ac:dyDescent="0.25">
      <c r="BN183" s="33"/>
      <c r="BO183" s="33"/>
    </row>
    <row r="184" spans="66:67" x14ac:dyDescent="0.25">
      <c r="BN184" s="33"/>
      <c r="BO184" s="33"/>
    </row>
    <row r="185" spans="66:67" x14ac:dyDescent="0.25">
      <c r="BN185" s="33"/>
      <c r="BO185" s="33"/>
    </row>
    <row r="186" spans="66:67" x14ac:dyDescent="0.25">
      <c r="BN186" s="33"/>
      <c r="BO186" s="33"/>
    </row>
    <row r="187" spans="66:67" x14ac:dyDescent="0.25">
      <c r="BN187" s="33"/>
      <c r="BO187" s="33"/>
    </row>
    <row r="188" spans="66:67" x14ac:dyDescent="0.25">
      <c r="BN188" s="33"/>
      <c r="BO188" s="33"/>
    </row>
    <row r="189" spans="66:67" x14ac:dyDescent="0.25">
      <c r="BN189" s="33"/>
      <c r="BO189" s="33"/>
    </row>
    <row r="190" spans="66:67" x14ac:dyDescent="0.25">
      <c r="BN190" s="33"/>
      <c r="BO190" s="33"/>
    </row>
    <row r="191" spans="66:67" x14ac:dyDescent="0.25">
      <c r="BN191" s="33"/>
      <c r="BO191" s="33"/>
    </row>
    <row r="192" spans="66:67" x14ac:dyDescent="0.25">
      <c r="BN192" s="33"/>
      <c r="BO192" s="33"/>
    </row>
    <row r="193" spans="66:67" x14ac:dyDescent="0.25">
      <c r="BN193" s="33"/>
      <c r="BO193" s="33"/>
    </row>
    <row r="194" spans="66:67" x14ac:dyDescent="0.25">
      <c r="BN194" s="33"/>
      <c r="BO194" s="33"/>
    </row>
    <row r="195" spans="66:67" x14ac:dyDescent="0.25">
      <c r="BN195" s="33"/>
      <c r="BO195" s="33"/>
    </row>
    <row r="196" spans="66:67" x14ac:dyDescent="0.25">
      <c r="BN196" s="33"/>
      <c r="BO196" s="33"/>
    </row>
    <row r="197" spans="66:67" x14ac:dyDescent="0.25">
      <c r="BN197" s="33"/>
      <c r="BO197" s="33"/>
    </row>
    <row r="198" spans="66:67" x14ac:dyDescent="0.25">
      <c r="BN198" s="33"/>
      <c r="BO198" s="33"/>
    </row>
    <row r="199" spans="66:67" x14ac:dyDescent="0.25">
      <c r="BN199" s="33"/>
      <c r="BO199" s="33"/>
    </row>
    <row r="200" spans="66:67" x14ac:dyDescent="0.25">
      <c r="BN200" s="33"/>
      <c r="BO200" s="33"/>
    </row>
    <row r="201" spans="66:67" x14ac:dyDescent="0.25">
      <c r="BN201" s="33"/>
      <c r="BO201" s="33"/>
    </row>
    <row r="202" spans="66:67" x14ac:dyDescent="0.25">
      <c r="BN202" s="33"/>
      <c r="BO202" s="33"/>
    </row>
    <row r="203" spans="66:67" x14ac:dyDescent="0.25">
      <c r="BN203" s="33"/>
      <c r="BO203" s="33"/>
    </row>
    <row r="204" spans="66:67" x14ac:dyDescent="0.25">
      <c r="BN204" s="33"/>
      <c r="BO204" s="33"/>
    </row>
    <row r="205" spans="66:67" x14ac:dyDescent="0.25">
      <c r="BN205" s="33"/>
      <c r="BO205" s="33"/>
    </row>
    <row r="206" spans="66:67" x14ac:dyDescent="0.25">
      <c r="BN206" s="33"/>
      <c r="BO206" s="33"/>
    </row>
    <row r="207" spans="66:67" x14ac:dyDescent="0.25">
      <c r="BN207" s="33"/>
      <c r="BO207" s="33"/>
    </row>
    <row r="208" spans="66:67" x14ac:dyDescent="0.25">
      <c r="BN208" s="33"/>
      <c r="BO208" s="33"/>
    </row>
    <row r="209" spans="66:67" x14ac:dyDescent="0.25">
      <c r="BN209" s="33"/>
      <c r="BO209" s="33"/>
    </row>
    <row r="210" spans="66:67" x14ac:dyDescent="0.25">
      <c r="BN210" s="33"/>
      <c r="BO210" s="33"/>
    </row>
    <row r="211" spans="66:67" x14ac:dyDescent="0.25">
      <c r="BN211" s="33"/>
      <c r="BO211" s="33"/>
    </row>
    <row r="212" spans="66:67" x14ac:dyDescent="0.25">
      <c r="BN212" s="33"/>
      <c r="BO212" s="33"/>
    </row>
    <row r="213" spans="66:67" x14ac:dyDescent="0.25">
      <c r="BN213" s="33"/>
      <c r="BO213" s="33"/>
    </row>
    <row r="214" spans="66:67" x14ac:dyDescent="0.25">
      <c r="BN214" s="33"/>
      <c r="BO214" s="33"/>
    </row>
    <row r="215" spans="66:67" x14ac:dyDescent="0.25">
      <c r="BN215" s="33"/>
      <c r="BO215" s="33"/>
    </row>
    <row r="216" spans="66:67" x14ac:dyDescent="0.25">
      <c r="BN216" s="33"/>
      <c r="BO216" s="33"/>
    </row>
    <row r="217" spans="66:67" x14ac:dyDescent="0.25">
      <c r="BN217" s="33"/>
      <c r="BO217" s="33"/>
    </row>
    <row r="218" spans="66:67" x14ac:dyDescent="0.25">
      <c r="BN218" s="33"/>
      <c r="BO218" s="33"/>
    </row>
    <row r="219" spans="66:67" x14ac:dyDescent="0.25">
      <c r="BN219" s="33"/>
      <c r="BO219" s="33"/>
    </row>
    <row r="220" spans="66:67" x14ac:dyDescent="0.25">
      <c r="BN220" s="33"/>
      <c r="BO220" s="33"/>
    </row>
    <row r="221" spans="66:67" x14ac:dyDescent="0.25">
      <c r="BN221" s="33"/>
      <c r="BO221" s="33"/>
    </row>
    <row r="222" spans="66:67" x14ac:dyDescent="0.25">
      <c r="BN222" s="33"/>
      <c r="BO222" s="33"/>
    </row>
    <row r="223" spans="66:67" x14ac:dyDescent="0.25">
      <c r="BN223" s="33"/>
      <c r="BO223" s="33"/>
    </row>
    <row r="224" spans="66:67" x14ac:dyDescent="0.25">
      <c r="BN224" s="33"/>
      <c r="BO224" s="33"/>
    </row>
    <row r="225" spans="66:67" x14ac:dyDescent="0.25">
      <c r="BN225" s="33"/>
      <c r="BO225" s="33"/>
    </row>
    <row r="226" spans="66:67" x14ac:dyDescent="0.25">
      <c r="BN226" s="33"/>
      <c r="BO226" s="33"/>
    </row>
    <row r="227" spans="66:67" x14ac:dyDescent="0.25">
      <c r="BN227" s="33"/>
      <c r="BO227" s="33"/>
    </row>
    <row r="228" spans="66:67" x14ac:dyDescent="0.25">
      <c r="BN228" s="33"/>
      <c r="BO228" s="33"/>
    </row>
    <row r="229" spans="66:67" x14ac:dyDescent="0.25">
      <c r="BN229" s="33"/>
      <c r="BO229" s="33"/>
    </row>
    <row r="230" spans="66:67" x14ac:dyDescent="0.25">
      <c r="BN230" s="33"/>
      <c r="BO230" s="33"/>
    </row>
    <row r="231" spans="66:67" x14ac:dyDescent="0.25">
      <c r="BN231" s="33"/>
      <c r="BO231" s="33"/>
    </row>
    <row r="232" spans="66:67" x14ac:dyDescent="0.25">
      <c r="BN232" s="33"/>
      <c r="BO232" s="33"/>
    </row>
    <row r="233" spans="66:67" x14ac:dyDescent="0.25">
      <c r="BN233" s="33"/>
      <c r="BO233" s="33"/>
    </row>
    <row r="234" spans="66:67" x14ac:dyDescent="0.25">
      <c r="BN234" s="33"/>
      <c r="BO234" s="33"/>
    </row>
    <row r="235" spans="66:67" x14ac:dyDescent="0.25">
      <c r="BN235" s="33"/>
      <c r="BO235" s="33"/>
    </row>
    <row r="236" spans="66:67" x14ac:dyDescent="0.25">
      <c r="BN236" s="33"/>
      <c r="BO236" s="33"/>
    </row>
    <row r="237" spans="66:67" x14ac:dyDescent="0.25">
      <c r="BN237" s="33"/>
      <c r="BO237" s="33"/>
    </row>
    <row r="238" spans="66:67" x14ac:dyDescent="0.25">
      <c r="BN238" s="33"/>
      <c r="BO238" s="33"/>
    </row>
    <row r="239" spans="66:67" x14ac:dyDescent="0.25">
      <c r="BN239" s="33"/>
      <c r="BO239" s="33"/>
    </row>
    <row r="240" spans="66:67" x14ac:dyDescent="0.25">
      <c r="BN240" s="33"/>
      <c r="BO240" s="33"/>
    </row>
    <row r="241" spans="66:67" x14ac:dyDescent="0.25">
      <c r="BN241" s="33"/>
      <c r="BO241" s="33"/>
    </row>
    <row r="242" spans="66:67" x14ac:dyDescent="0.25">
      <c r="BN242" s="33"/>
      <c r="BO242" s="33"/>
    </row>
    <row r="243" spans="66:67" x14ac:dyDescent="0.25">
      <c r="BN243" s="33"/>
      <c r="BO243" s="33"/>
    </row>
    <row r="244" spans="66:67" x14ac:dyDescent="0.25">
      <c r="BN244" s="33"/>
      <c r="BO244" s="33"/>
    </row>
    <row r="245" spans="66:67" x14ac:dyDescent="0.25">
      <c r="BN245" s="33"/>
      <c r="BO245" s="33"/>
    </row>
    <row r="246" spans="66:67" x14ac:dyDescent="0.25">
      <c r="BN246" s="33"/>
      <c r="BO246" s="33"/>
    </row>
    <row r="247" spans="66:67" x14ac:dyDescent="0.25">
      <c r="BN247" s="33"/>
      <c r="BO247" s="33"/>
    </row>
    <row r="248" spans="66:67" x14ac:dyDescent="0.25">
      <c r="BN248" s="33"/>
      <c r="BO248" s="33"/>
    </row>
    <row r="249" spans="66:67" x14ac:dyDescent="0.25">
      <c r="BN249" s="33"/>
      <c r="BO249" s="33"/>
    </row>
    <row r="250" spans="66:67" x14ac:dyDescent="0.25">
      <c r="BN250" s="33"/>
      <c r="BO250" s="33"/>
    </row>
    <row r="251" spans="66:67" x14ac:dyDescent="0.25">
      <c r="BN251" s="33"/>
      <c r="BO251" s="33"/>
    </row>
    <row r="252" spans="66:67" x14ac:dyDescent="0.25">
      <c r="BN252" s="33"/>
      <c r="BO252" s="33"/>
    </row>
    <row r="253" spans="66:67" x14ac:dyDescent="0.25">
      <c r="BN253" s="33"/>
      <c r="BO253" s="33"/>
    </row>
    <row r="254" spans="66:67" x14ac:dyDescent="0.25">
      <c r="BN254" s="33"/>
      <c r="BO254" s="33"/>
    </row>
    <row r="255" spans="66:67" x14ac:dyDescent="0.25">
      <c r="BN255" s="33"/>
      <c r="BO255" s="33"/>
    </row>
    <row r="256" spans="66:67" x14ac:dyDescent="0.25">
      <c r="BN256" s="33"/>
      <c r="BO256" s="33"/>
    </row>
    <row r="257" spans="66:67" x14ac:dyDescent="0.25">
      <c r="BN257" s="33"/>
      <c r="BO257" s="33"/>
    </row>
    <row r="258" spans="66:67" x14ac:dyDescent="0.25">
      <c r="BN258" s="33"/>
      <c r="BO258" s="33"/>
    </row>
    <row r="259" spans="66:67" x14ac:dyDescent="0.25">
      <c r="BN259" s="33"/>
      <c r="BO259" s="33"/>
    </row>
    <row r="260" spans="66:67" x14ac:dyDescent="0.25">
      <c r="BN260" s="33"/>
      <c r="BO260" s="33"/>
    </row>
    <row r="261" spans="66:67" x14ac:dyDescent="0.25">
      <c r="BN261" s="33"/>
      <c r="BO261" s="33"/>
    </row>
    <row r="262" spans="66:67" x14ac:dyDescent="0.25">
      <c r="BN262" s="33"/>
      <c r="BO262" s="33"/>
    </row>
    <row r="263" spans="66:67" x14ac:dyDescent="0.25">
      <c r="BN263" s="33"/>
      <c r="BO263" s="33"/>
    </row>
    <row r="264" spans="66:67" x14ac:dyDescent="0.25">
      <c r="BN264" s="33"/>
      <c r="BO264" s="33"/>
    </row>
    <row r="265" spans="66:67" x14ac:dyDescent="0.25">
      <c r="BN265" s="33"/>
      <c r="BO265" s="33"/>
    </row>
    <row r="266" spans="66:67" x14ac:dyDescent="0.25">
      <c r="BN266" s="33"/>
      <c r="BO266" s="33"/>
    </row>
    <row r="267" spans="66:67" x14ac:dyDescent="0.25">
      <c r="BN267" s="33"/>
      <c r="BO267" s="33"/>
    </row>
    <row r="268" spans="66:67" x14ac:dyDescent="0.25">
      <c r="BN268" s="33"/>
      <c r="BO268" s="33"/>
    </row>
    <row r="269" spans="66:67" x14ac:dyDescent="0.25">
      <c r="BN269" s="33"/>
      <c r="BO269" s="33"/>
    </row>
    <row r="270" spans="66:67" x14ac:dyDescent="0.25">
      <c r="BN270" s="33"/>
      <c r="BO270" s="33"/>
    </row>
    <row r="271" spans="66:67" x14ac:dyDescent="0.25">
      <c r="BN271" s="33"/>
      <c r="BO271" s="33"/>
    </row>
    <row r="272" spans="66:67" x14ac:dyDescent="0.25">
      <c r="BN272" s="33"/>
      <c r="BO272" s="33"/>
    </row>
    <row r="273" spans="66:67" x14ac:dyDescent="0.25">
      <c r="BN273" s="33"/>
      <c r="BO273" s="33"/>
    </row>
    <row r="274" spans="66:67" x14ac:dyDescent="0.25">
      <c r="BN274" s="33"/>
      <c r="BO274" s="33"/>
    </row>
    <row r="275" spans="66:67" x14ac:dyDescent="0.25">
      <c r="BN275" s="33"/>
      <c r="BO275" s="33"/>
    </row>
    <row r="276" spans="66:67" x14ac:dyDescent="0.25">
      <c r="BN276" s="33"/>
      <c r="BO276" s="33"/>
    </row>
    <row r="277" spans="66:67" x14ac:dyDescent="0.25">
      <c r="BN277" s="33"/>
      <c r="BO277" s="33"/>
    </row>
    <row r="278" spans="66:67" x14ac:dyDescent="0.25">
      <c r="BN278" s="33"/>
      <c r="BO278" s="33"/>
    </row>
    <row r="279" spans="66:67" x14ac:dyDescent="0.25">
      <c r="BN279" s="33"/>
      <c r="BO279" s="33"/>
    </row>
    <row r="280" spans="66:67" x14ac:dyDescent="0.25">
      <c r="BN280" s="33"/>
      <c r="BO280" s="33"/>
    </row>
    <row r="281" spans="66:67" x14ac:dyDescent="0.25">
      <c r="BN281" s="33"/>
      <c r="BO281" s="33"/>
    </row>
    <row r="282" spans="66:67" x14ac:dyDescent="0.25">
      <c r="BN282" s="33"/>
      <c r="BO282" s="33"/>
    </row>
    <row r="283" spans="66:67" x14ac:dyDescent="0.25">
      <c r="BN283" s="33"/>
      <c r="BO283" s="33"/>
    </row>
    <row r="284" spans="66:67" x14ac:dyDescent="0.25">
      <c r="BN284" s="33"/>
      <c r="BO284" s="33"/>
    </row>
    <row r="285" spans="66:67" x14ac:dyDescent="0.25">
      <c r="BN285" s="33"/>
      <c r="BO285" s="33"/>
    </row>
    <row r="286" spans="66:67" x14ac:dyDescent="0.25">
      <c r="BN286" s="33"/>
      <c r="BO286" s="33"/>
    </row>
    <row r="287" spans="66:67" x14ac:dyDescent="0.25">
      <c r="BN287" s="33"/>
      <c r="BO287" s="33"/>
    </row>
    <row r="288" spans="66:67" x14ac:dyDescent="0.25">
      <c r="BN288" s="33"/>
      <c r="BO288" s="33"/>
    </row>
    <row r="289" spans="66:67" x14ac:dyDescent="0.25">
      <c r="BN289" s="33"/>
      <c r="BO289" s="33"/>
    </row>
    <row r="290" spans="66:67" x14ac:dyDescent="0.25">
      <c r="BN290" s="33"/>
      <c r="BO290" s="33"/>
    </row>
    <row r="291" spans="66:67" x14ac:dyDescent="0.25">
      <c r="BN291" s="33"/>
      <c r="BO291" s="33"/>
    </row>
    <row r="292" spans="66:67" x14ac:dyDescent="0.25">
      <c r="BN292" s="33"/>
      <c r="BO292" s="33"/>
    </row>
    <row r="293" spans="66:67" x14ac:dyDescent="0.25">
      <c r="BN293" s="33"/>
      <c r="BO293" s="33"/>
    </row>
    <row r="294" spans="66:67" x14ac:dyDescent="0.25">
      <c r="BN294" s="33"/>
      <c r="BO294" s="33"/>
    </row>
    <row r="295" spans="66:67" x14ac:dyDescent="0.25">
      <c r="BN295" s="33"/>
      <c r="BO295" s="33"/>
    </row>
    <row r="296" spans="66:67" x14ac:dyDescent="0.25">
      <c r="BN296" s="33"/>
      <c r="BO296" s="33"/>
    </row>
    <row r="297" spans="66:67" x14ac:dyDescent="0.25">
      <c r="BN297" s="33"/>
      <c r="BO297" s="33"/>
    </row>
    <row r="298" spans="66:67" x14ac:dyDescent="0.25">
      <c r="BN298" s="33"/>
      <c r="BO298" s="33"/>
    </row>
    <row r="299" spans="66:67" x14ac:dyDescent="0.25">
      <c r="BN299" s="33"/>
      <c r="BO299" s="33"/>
    </row>
    <row r="300" spans="66:67" x14ac:dyDescent="0.25">
      <c r="BN300" s="33"/>
      <c r="BO300" s="33"/>
    </row>
    <row r="301" spans="66:67" x14ac:dyDescent="0.25">
      <c r="BN301" s="33"/>
      <c r="BO301" s="33"/>
    </row>
    <row r="302" spans="66:67" x14ac:dyDescent="0.25">
      <c r="BN302" s="33"/>
      <c r="BO302" s="33"/>
    </row>
    <row r="303" spans="66:67" x14ac:dyDescent="0.25">
      <c r="BN303" s="33"/>
      <c r="BO303" s="33"/>
    </row>
    <row r="304" spans="66:67" x14ac:dyDescent="0.25">
      <c r="BN304" s="33"/>
      <c r="BO304" s="33"/>
    </row>
    <row r="305" spans="66:67" x14ac:dyDescent="0.25">
      <c r="BN305" s="33"/>
      <c r="BO305" s="33"/>
    </row>
    <row r="306" spans="66:67" x14ac:dyDescent="0.25">
      <c r="BN306" s="33"/>
      <c r="BO306" s="33"/>
    </row>
    <row r="307" spans="66:67" x14ac:dyDescent="0.25">
      <c r="BN307" s="33"/>
      <c r="BO307" s="33"/>
    </row>
    <row r="308" spans="66:67" x14ac:dyDescent="0.25">
      <c r="BN308" s="33"/>
      <c r="BO308" s="33"/>
    </row>
    <row r="309" spans="66:67" x14ac:dyDescent="0.25">
      <c r="BN309" s="33"/>
      <c r="BO309" s="33"/>
    </row>
    <row r="310" spans="66:67" x14ac:dyDescent="0.25">
      <c r="BN310" s="33"/>
      <c r="BO310" s="33"/>
    </row>
    <row r="311" spans="66:67" x14ac:dyDescent="0.25">
      <c r="BN311" s="33"/>
      <c r="BO311" s="33"/>
    </row>
    <row r="312" spans="66:67" x14ac:dyDescent="0.25">
      <c r="BN312" s="33"/>
      <c r="BO312" s="33"/>
    </row>
    <row r="313" spans="66:67" x14ac:dyDescent="0.25">
      <c r="BN313" s="33"/>
      <c r="BO313" s="33"/>
    </row>
    <row r="314" spans="66:67" x14ac:dyDescent="0.25">
      <c r="BN314" s="33"/>
      <c r="BO314" s="33"/>
    </row>
    <row r="315" spans="66:67" x14ac:dyDescent="0.25">
      <c r="BN315" s="33"/>
      <c r="BO315" s="33"/>
    </row>
    <row r="316" spans="66:67" x14ac:dyDescent="0.25">
      <c r="BN316" s="33"/>
      <c r="BO316" s="33"/>
    </row>
    <row r="317" spans="66:67" x14ac:dyDescent="0.25">
      <c r="BN317" s="33"/>
      <c r="BO317" s="33"/>
    </row>
    <row r="318" spans="66:67" x14ac:dyDescent="0.25">
      <c r="BN318" s="33"/>
      <c r="BO318" s="33"/>
    </row>
    <row r="319" spans="66:67" x14ac:dyDescent="0.25">
      <c r="BN319" s="33"/>
      <c r="BO319" s="33"/>
    </row>
    <row r="320" spans="66:67" x14ac:dyDescent="0.25">
      <c r="BN320" s="33"/>
      <c r="BO320" s="33"/>
    </row>
    <row r="321" spans="66:67" x14ac:dyDescent="0.25">
      <c r="BN321" s="33"/>
      <c r="BO321" s="33"/>
    </row>
    <row r="322" spans="66:67" x14ac:dyDescent="0.25">
      <c r="BN322" s="33"/>
      <c r="BO322" s="33"/>
    </row>
    <row r="323" spans="66:67" x14ac:dyDescent="0.25">
      <c r="BN323" s="33"/>
      <c r="BO323" s="33"/>
    </row>
    <row r="324" spans="66:67" x14ac:dyDescent="0.25">
      <c r="BN324" s="33"/>
      <c r="BO324" s="33"/>
    </row>
    <row r="325" spans="66:67" x14ac:dyDescent="0.25">
      <c r="BN325" s="33"/>
      <c r="BO325" s="33"/>
    </row>
    <row r="326" spans="66:67" x14ac:dyDescent="0.25">
      <c r="BN326" s="33"/>
      <c r="BO326" s="33"/>
    </row>
    <row r="327" spans="66:67" x14ac:dyDescent="0.25">
      <c r="BN327" s="33"/>
      <c r="BO327" s="33"/>
    </row>
    <row r="328" spans="66:67" x14ac:dyDescent="0.25">
      <c r="BN328" s="33"/>
      <c r="BO328" s="33"/>
    </row>
    <row r="329" spans="66:67" x14ac:dyDescent="0.25">
      <c r="BN329" s="33"/>
      <c r="BO329" s="33"/>
    </row>
    <row r="330" spans="66:67" x14ac:dyDescent="0.25">
      <c r="BN330" s="33"/>
      <c r="BO330" s="33"/>
    </row>
    <row r="331" spans="66:67" x14ac:dyDescent="0.25">
      <c r="BN331" s="33"/>
      <c r="BO331" s="33"/>
    </row>
    <row r="332" spans="66:67" x14ac:dyDescent="0.25">
      <c r="BN332" s="33"/>
      <c r="BO332" s="33"/>
    </row>
    <row r="333" spans="66:67" x14ac:dyDescent="0.25">
      <c r="BN333" s="33"/>
      <c r="BO333" s="33"/>
    </row>
    <row r="334" spans="66:67" x14ac:dyDescent="0.25">
      <c r="BN334" s="33"/>
      <c r="BO334" s="33"/>
    </row>
    <row r="335" spans="66:67" x14ac:dyDescent="0.25">
      <c r="BN335" s="33"/>
      <c r="BO335" s="33"/>
    </row>
    <row r="336" spans="66:67" x14ac:dyDescent="0.25">
      <c r="BN336" s="33"/>
      <c r="BO336" s="33"/>
    </row>
    <row r="337" spans="66:67" x14ac:dyDescent="0.25">
      <c r="BN337" s="33"/>
      <c r="BO337" s="33"/>
    </row>
    <row r="338" spans="66:67" x14ac:dyDescent="0.25">
      <c r="BN338" s="33"/>
      <c r="BO338" s="33"/>
    </row>
    <row r="339" spans="66:67" x14ac:dyDescent="0.25">
      <c r="BN339" s="33"/>
      <c r="BO339" s="33"/>
    </row>
    <row r="340" spans="66:67" x14ac:dyDescent="0.25">
      <c r="BN340" s="33"/>
      <c r="BO340" s="33"/>
    </row>
    <row r="341" spans="66:67" x14ac:dyDescent="0.25">
      <c r="BN341" s="33"/>
      <c r="BO341" s="33"/>
    </row>
    <row r="342" spans="66:67" x14ac:dyDescent="0.25">
      <c r="BN342" s="33"/>
      <c r="BO342" s="33"/>
    </row>
    <row r="343" spans="66:67" x14ac:dyDescent="0.25">
      <c r="BN343" s="33"/>
      <c r="BO343" s="33"/>
    </row>
    <row r="344" spans="66:67" x14ac:dyDescent="0.25">
      <c r="BN344" s="33"/>
      <c r="BO344" s="33"/>
    </row>
    <row r="345" spans="66:67" x14ac:dyDescent="0.25">
      <c r="BN345" s="33"/>
      <c r="BO345" s="33"/>
    </row>
    <row r="346" spans="66:67" x14ac:dyDescent="0.25">
      <c r="BN346" s="33"/>
      <c r="BO346" s="33"/>
    </row>
    <row r="347" spans="66:67" x14ac:dyDescent="0.25">
      <c r="BN347" s="33"/>
      <c r="BO347" s="33"/>
    </row>
    <row r="348" spans="66:67" x14ac:dyDescent="0.25">
      <c r="BN348" s="33"/>
      <c r="BO348" s="33"/>
    </row>
    <row r="349" spans="66:67" x14ac:dyDescent="0.25">
      <c r="BN349" s="33"/>
      <c r="BO349" s="33"/>
    </row>
    <row r="350" spans="66:67" x14ac:dyDescent="0.25">
      <c r="BN350" s="33"/>
      <c r="BO350" s="33"/>
    </row>
    <row r="351" spans="66:67" x14ac:dyDescent="0.25">
      <c r="BN351" s="33"/>
      <c r="BO351" s="33"/>
    </row>
    <row r="352" spans="66:67" x14ac:dyDescent="0.25">
      <c r="BN352" s="33"/>
      <c r="BO352" s="33"/>
    </row>
    <row r="353" spans="66:67" x14ac:dyDescent="0.25">
      <c r="BN353" s="33"/>
      <c r="BO353" s="33"/>
    </row>
    <row r="354" spans="66:67" x14ac:dyDescent="0.25">
      <c r="BN354" s="33"/>
      <c r="BO354" s="33"/>
    </row>
    <row r="355" spans="66:67" x14ac:dyDescent="0.25">
      <c r="BN355" s="33"/>
      <c r="BO355" s="33"/>
    </row>
    <row r="356" spans="66:67" x14ac:dyDescent="0.25">
      <c r="BN356" s="33"/>
      <c r="BO356" s="33"/>
    </row>
    <row r="357" spans="66:67" x14ac:dyDescent="0.25">
      <c r="BN357" s="33"/>
      <c r="BO357" s="33"/>
    </row>
    <row r="358" spans="66:67" x14ac:dyDescent="0.25">
      <c r="BN358" s="33"/>
      <c r="BO358" s="33"/>
    </row>
    <row r="359" spans="66:67" x14ac:dyDescent="0.25">
      <c r="BN359" s="33"/>
      <c r="BO359" s="33"/>
    </row>
    <row r="360" spans="66:67" x14ac:dyDescent="0.25">
      <c r="BN360" s="33"/>
      <c r="BO360" s="33"/>
    </row>
    <row r="361" spans="66:67" x14ac:dyDescent="0.25">
      <c r="BN361" s="33"/>
      <c r="BO361" s="33"/>
    </row>
    <row r="362" spans="66:67" x14ac:dyDescent="0.25">
      <c r="BN362" s="33"/>
      <c r="BO362" s="33"/>
    </row>
    <row r="363" spans="66:67" x14ac:dyDescent="0.25">
      <c r="BN363" s="33"/>
      <c r="BO363" s="33"/>
    </row>
    <row r="364" spans="66:67" x14ac:dyDescent="0.25">
      <c r="BN364" s="33"/>
      <c r="BO364" s="33"/>
    </row>
    <row r="365" spans="66:67" x14ac:dyDescent="0.25">
      <c r="BN365" s="33"/>
      <c r="BO365" s="33"/>
    </row>
    <row r="366" spans="66:67" x14ac:dyDescent="0.25">
      <c r="BN366" s="33"/>
      <c r="BO366" s="33"/>
    </row>
    <row r="367" spans="66:67" x14ac:dyDescent="0.25">
      <c r="BN367" s="33"/>
      <c r="BO367" s="33"/>
    </row>
    <row r="368" spans="66:67" x14ac:dyDescent="0.25">
      <c r="BN368" s="33"/>
      <c r="BO368" s="33"/>
    </row>
    <row r="369" spans="66:67" x14ac:dyDescent="0.25">
      <c r="BN369" s="33"/>
      <c r="BO369" s="33"/>
    </row>
    <row r="370" spans="66:67" x14ac:dyDescent="0.25">
      <c r="BN370" s="33"/>
      <c r="BO370" s="33"/>
    </row>
    <row r="371" spans="66:67" x14ac:dyDescent="0.25">
      <c r="BN371" s="33"/>
      <c r="BO371" s="33"/>
    </row>
    <row r="372" spans="66:67" x14ac:dyDescent="0.25">
      <c r="BN372" s="33"/>
      <c r="BO372" s="33"/>
    </row>
    <row r="373" spans="66:67" x14ac:dyDescent="0.25">
      <c r="BN373" s="33"/>
      <c r="BO373" s="33"/>
    </row>
    <row r="374" spans="66:67" x14ac:dyDescent="0.25">
      <c r="BN374" s="33"/>
      <c r="BO374" s="33"/>
    </row>
    <row r="375" spans="66:67" x14ac:dyDescent="0.25">
      <c r="BN375" s="33"/>
      <c r="BO375" s="33"/>
    </row>
    <row r="376" spans="66:67" x14ac:dyDescent="0.25">
      <c r="BN376" s="33"/>
      <c r="BO376" s="33"/>
    </row>
    <row r="377" spans="66:67" x14ac:dyDescent="0.25">
      <c r="BN377" s="33"/>
      <c r="BO377" s="33"/>
    </row>
    <row r="378" spans="66:67" x14ac:dyDescent="0.25">
      <c r="BN378" s="33"/>
      <c r="BO378" s="33"/>
    </row>
    <row r="379" spans="66:67" x14ac:dyDescent="0.25">
      <c r="BN379" s="33"/>
      <c r="BO379" s="33"/>
    </row>
    <row r="380" spans="66:67" x14ac:dyDescent="0.25">
      <c r="BN380" s="33"/>
      <c r="BO380" s="33"/>
    </row>
    <row r="381" spans="66:67" x14ac:dyDescent="0.25">
      <c r="BN381" s="33"/>
      <c r="BO381" s="33"/>
    </row>
    <row r="382" spans="66:67" x14ac:dyDescent="0.25">
      <c r="BN382" s="33"/>
      <c r="BO382" s="33"/>
    </row>
    <row r="383" spans="66:67" x14ac:dyDescent="0.25">
      <c r="BN383" s="33"/>
      <c r="BO383" s="33"/>
    </row>
    <row r="384" spans="66:67" x14ac:dyDescent="0.25">
      <c r="BN384" s="33"/>
      <c r="BO384" s="33"/>
    </row>
    <row r="385" spans="66:67" x14ac:dyDescent="0.25">
      <c r="BN385" s="33"/>
      <c r="BO385" s="33"/>
    </row>
    <row r="386" spans="66:67" x14ac:dyDescent="0.25">
      <c r="BN386" s="33"/>
      <c r="BO386" s="33"/>
    </row>
    <row r="387" spans="66:67" x14ac:dyDescent="0.25">
      <c r="BN387" s="33"/>
      <c r="BO387" s="33"/>
    </row>
    <row r="388" spans="66:67" x14ac:dyDescent="0.25">
      <c r="BN388" s="33"/>
      <c r="BO388" s="33"/>
    </row>
    <row r="389" spans="66:67" x14ac:dyDescent="0.25">
      <c r="BN389" s="33"/>
      <c r="BO389" s="33"/>
    </row>
    <row r="390" spans="66:67" x14ac:dyDescent="0.25">
      <c r="BN390" s="33"/>
      <c r="BO390" s="33"/>
    </row>
    <row r="391" spans="66:67" x14ac:dyDescent="0.25">
      <c r="BN391" s="33"/>
      <c r="BO391" s="33"/>
    </row>
    <row r="392" spans="66:67" x14ac:dyDescent="0.25">
      <c r="BN392" s="33"/>
      <c r="BO392" s="33"/>
    </row>
    <row r="393" spans="66:67" x14ac:dyDescent="0.25">
      <c r="BN393" s="33"/>
      <c r="BO393" s="33"/>
    </row>
    <row r="394" spans="66:67" x14ac:dyDescent="0.25">
      <c r="BN394" s="33"/>
      <c r="BO394" s="33"/>
    </row>
    <row r="395" spans="66:67" x14ac:dyDescent="0.25">
      <c r="BN395" s="33"/>
      <c r="BO395" s="33"/>
    </row>
    <row r="396" spans="66:67" x14ac:dyDescent="0.25">
      <c r="BN396" s="33"/>
      <c r="BO396" s="33"/>
    </row>
    <row r="397" spans="66:67" x14ac:dyDescent="0.25">
      <c r="BN397" s="33"/>
      <c r="BO397" s="33"/>
    </row>
    <row r="398" spans="66:67" x14ac:dyDescent="0.25">
      <c r="BN398" s="33"/>
      <c r="BO398" s="33"/>
    </row>
    <row r="399" spans="66:67" x14ac:dyDescent="0.25">
      <c r="BN399" s="33"/>
      <c r="BO399" s="33"/>
    </row>
    <row r="400" spans="66:67" x14ac:dyDescent="0.25">
      <c r="BN400" s="33"/>
      <c r="BO400" s="33"/>
    </row>
    <row r="401" spans="66:67" x14ac:dyDescent="0.25">
      <c r="BN401" s="33"/>
      <c r="BO401" s="33"/>
    </row>
    <row r="402" spans="66:67" x14ac:dyDescent="0.25">
      <c r="BN402" s="33"/>
      <c r="BO402" s="33"/>
    </row>
    <row r="403" spans="66:67" x14ac:dyDescent="0.25">
      <c r="BN403" s="33"/>
      <c r="BO403" s="33"/>
    </row>
    <row r="404" spans="66:67" x14ac:dyDescent="0.25">
      <c r="BN404" s="33"/>
      <c r="BO404" s="33"/>
    </row>
    <row r="405" spans="66:67" x14ac:dyDescent="0.25">
      <c r="BN405" s="33"/>
      <c r="BO405" s="33"/>
    </row>
    <row r="406" spans="66:67" x14ac:dyDescent="0.25">
      <c r="BN406" s="33"/>
      <c r="BO406" s="33"/>
    </row>
    <row r="407" spans="66:67" x14ac:dyDescent="0.25">
      <c r="BN407" s="33"/>
      <c r="BO407" s="33"/>
    </row>
    <row r="408" spans="66:67" x14ac:dyDescent="0.25">
      <c r="BN408" s="33"/>
      <c r="BO408" s="33"/>
    </row>
    <row r="409" spans="66:67" x14ac:dyDescent="0.25">
      <c r="BN409" s="33"/>
      <c r="BO409" s="33"/>
    </row>
    <row r="410" spans="66:67" x14ac:dyDescent="0.25">
      <c r="BN410" s="33"/>
      <c r="BO410" s="33"/>
    </row>
    <row r="411" spans="66:67" x14ac:dyDescent="0.25">
      <c r="BN411" s="33"/>
      <c r="BO411" s="33"/>
    </row>
    <row r="412" spans="66:67" x14ac:dyDescent="0.25">
      <c r="BN412" s="33"/>
      <c r="BO412" s="33"/>
    </row>
    <row r="413" spans="66:67" x14ac:dyDescent="0.25">
      <c r="BN413" s="33"/>
      <c r="BO413" s="33"/>
    </row>
    <row r="414" spans="66:67" x14ac:dyDescent="0.25">
      <c r="BN414" s="33"/>
      <c r="BO414" s="33"/>
    </row>
    <row r="415" spans="66:67" x14ac:dyDescent="0.25">
      <c r="BN415" s="33"/>
      <c r="BO415" s="33"/>
    </row>
    <row r="416" spans="66:67" x14ac:dyDescent="0.25">
      <c r="BN416" s="33"/>
      <c r="BO416" s="33"/>
    </row>
    <row r="417" spans="66:67" x14ac:dyDescent="0.25">
      <c r="BN417" s="33"/>
      <c r="BO417" s="33"/>
    </row>
    <row r="418" spans="66:67" x14ac:dyDescent="0.25">
      <c r="BN418" s="33"/>
      <c r="BO418" s="33"/>
    </row>
    <row r="419" spans="66:67" x14ac:dyDescent="0.25">
      <c r="BN419" s="33"/>
      <c r="BO419" s="33"/>
    </row>
    <row r="420" spans="66:67" x14ac:dyDescent="0.25">
      <c r="BN420" s="33"/>
      <c r="BO420" s="33"/>
    </row>
    <row r="421" spans="66:67" x14ac:dyDescent="0.25">
      <c r="BN421" s="33"/>
      <c r="BO421" s="33"/>
    </row>
    <row r="422" spans="66:67" x14ac:dyDescent="0.25">
      <c r="BN422" s="33"/>
      <c r="BO422" s="33"/>
    </row>
    <row r="423" spans="66:67" x14ac:dyDescent="0.25">
      <c r="BN423" s="33"/>
      <c r="BO423" s="33"/>
    </row>
    <row r="424" spans="66:67" x14ac:dyDescent="0.25">
      <c r="BN424" s="33"/>
      <c r="BO424" s="33"/>
    </row>
    <row r="425" spans="66:67" x14ac:dyDescent="0.25">
      <c r="BN425" s="33"/>
      <c r="BO425" s="33"/>
    </row>
    <row r="426" spans="66:67" x14ac:dyDescent="0.25">
      <c r="BN426" s="33"/>
      <c r="BO426" s="33"/>
    </row>
    <row r="427" spans="66:67" x14ac:dyDescent="0.25">
      <c r="BN427" s="33"/>
      <c r="BO427" s="33"/>
    </row>
    <row r="428" spans="66:67" x14ac:dyDescent="0.25">
      <c r="BN428" s="33"/>
      <c r="BO428" s="33"/>
    </row>
    <row r="429" spans="66:67" x14ac:dyDescent="0.25">
      <c r="BN429" s="33"/>
      <c r="BO429" s="33"/>
    </row>
    <row r="430" spans="66:67" x14ac:dyDescent="0.25">
      <c r="BN430" s="33"/>
      <c r="BO430" s="33"/>
    </row>
    <row r="431" spans="66:67" x14ac:dyDescent="0.25">
      <c r="BN431" s="33"/>
      <c r="BO431" s="33"/>
    </row>
    <row r="432" spans="66:67" x14ac:dyDescent="0.25">
      <c r="BN432" s="33"/>
      <c r="BO432" s="33"/>
    </row>
    <row r="433" spans="66:67" x14ac:dyDescent="0.25">
      <c r="BN433" s="33"/>
      <c r="BO433" s="33"/>
    </row>
    <row r="434" spans="66:67" x14ac:dyDescent="0.25">
      <c r="BN434" s="33"/>
      <c r="BO434" s="33"/>
    </row>
    <row r="435" spans="66:67" x14ac:dyDescent="0.25">
      <c r="BN435" s="33"/>
      <c r="BO435" s="33"/>
    </row>
    <row r="436" spans="66:67" x14ac:dyDescent="0.25">
      <c r="BN436" s="33"/>
      <c r="BO436" s="33"/>
    </row>
    <row r="437" spans="66:67" x14ac:dyDescent="0.25">
      <c r="BN437" s="33"/>
      <c r="BO437" s="33"/>
    </row>
    <row r="438" spans="66:67" x14ac:dyDescent="0.25">
      <c r="BN438" s="33"/>
      <c r="BO438" s="33"/>
    </row>
    <row r="439" spans="66:67" x14ac:dyDescent="0.25">
      <c r="BN439" s="33"/>
      <c r="BO439" s="33"/>
    </row>
    <row r="440" spans="66:67" x14ac:dyDescent="0.25">
      <c r="BN440" s="33"/>
      <c r="BO440" s="33"/>
    </row>
    <row r="441" spans="66:67" x14ac:dyDescent="0.25">
      <c r="BN441" s="33"/>
      <c r="BO441" s="33"/>
    </row>
    <row r="442" spans="66:67" x14ac:dyDescent="0.25">
      <c r="BN442" s="33"/>
      <c r="BO442" s="33"/>
    </row>
    <row r="443" spans="66:67" x14ac:dyDescent="0.25">
      <c r="BN443" s="33"/>
      <c r="BO443" s="33"/>
    </row>
    <row r="444" spans="66:67" x14ac:dyDescent="0.25">
      <c r="BN444" s="33"/>
      <c r="BO444" s="33"/>
    </row>
    <row r="445" spans="66:67" x14ac:dyDescent="0.25">
      <c r="BN445" s="33"/>
      <c r="BO445" s="33"/>
    </row>
    <row r="446" spans="66:67" x14ac:dyDescent="0.25">
      <c r="BN446" s="33"/>
      <c r="BO446" s="33"/>
    </row>
    <row r="447" spans="66:67" x14ac:dyDescent="0.25">
      <c r="BN447" s="33"/>
      <c r="BO447" s="33"/>
    </row>
    <row r="448" spans="66:67" x14ac:dyDescent="0.25">
      <c r="BN448" s="33"/>
      <c r="BO448" s="33"/>
    </row>
    <row r="449" spans="66:67" x14ac:dyDescent="0.25">
      <c r="BN449" s="33"/>
      <c r="BO449" s="33"/>
    </row>
    <row r="450" spans="66:67" x14ac:dyDescent="0.25">
      <c r="BN450" s="33"/>
      <c r="BO450" s="33"/>
    </row>
    <row r="451" spans="66:67" x14ac:dyDescent="0.25">
      <c r="BN451" s="33"/>
      <c r="BO451" s="33"/>
    </row>
    <row r="452" spans="66:67" x14ac:dyDescent="0.25">
      <c r="BN452" s="33"/>
      <c r="BO452" s="33"/>
    </row>
    <row r="453" spans="66:67" x14ac:dyDescent="0.25">
      <c r="BN453" s="33"/>
      <c r="BO453" s="33"/>
    </row>
    <row r="454" spans="66:67" x14ac:dyDescent="0.25">
      <c r="BN454" s="33"/>
      <c r="BO454" s="33"/>
    </row>
    <row r="455" spans="66:67" x14ac:dyDescent="0.25">
      <c r="BN455" s="33"/>
      <c r="BO455" s="33"/>
    </row>
    <row r="456" spans="66:67" x14ac:dyDescent="0.25">
      <c r="BN456" s="33"/>
      <c r="BO456" s="33"/>
    </row>
    <row r="457" spans="66:67" x14ac:dyDescent="0.25">
      <c r="BN457" s="33"/>
      <c r="BO457" s="33"/>
    </row>
    <row r="458" spans="66:67" x14ac:dyDescent="0.25">
      <c r="BN458" s="33"/>
      <c r="BO458" s="33"/>
    </row>
    <row r="459" spans="66:67" x14ac:dyDescent="0.25">
      <c r="BN459" s="33"/>
      <c r="BO459" s="33"/>
    </row>
    <row r="460" spans="66:67" x14ac:dyDescent="0.25">
      <c r="BN460" s="33"/>
      <c r="BO460" s="33"/>
    </row>
    <row r="461" spans="66:67" x14ac:dyDescent="0.25">
      <c r="BN461" s="33"/>
      <c r="BO461" s="33"/>
    </row>
    <row r="462" spans="66:67" x14ac:dyDescent="0.25">
      <c r="BN462" s="33"/>
      <c r="BO462" s="33"/>
    </row>
    <row r="463" spans="66:67" x14ac:dyDescent="0.25">
      <c r="BN463" s="33"/>
      <c r="BO463" s="33"/>
    </row>
    <row r="464" spans="66:67" x14ac:dyDescent="0.25">
      <c r="BN464" s="33"/>
      <c r="BO464" s="33"/>
    </row>
    <row r="465" spans="66:67" x14ac:dyDescent="0.25">
      <c r="BN465" s="33"/>
      <c r="BO465" s="33"/>
    </row>
    <row r="466" spans="66:67" x14ac:dyDescent="0.25">
      <c r="BN466" s="33"/>
      <c r="BO466" s="33"/>
    </row>
    <row r="467" spans="66:67" x14ac:dyDescent="0.25">
      <c r="BN467" s="33"/>
      <c r="BO467" s="33"/>
    </row>
    <row r="468" spans="66:67" x14ac:dyDescent="0.25">
      <c r="BN468" s="33"/>
      <c r="BO468" s="33"/>
    </row>
    <row r="469" spans="66:67" x14ac:dyDescent="0.25">
      <c r="BN469" s="33"/>
      <c r="BO469" s="33"/>
    </row>
    <row r="470" spans="66:67" x14ac:dyDescent="0.25">
      <c r="BN470" s="33"/>
      <c r="BO470" s="33"/>
    </row>
    <row r="471" spans="66:67" x14ac:dyDescent="0.25">
      <c r="BN471" s="33"/>
      <c r="BO471" s="33"/>
    </row>
    <row r="472" spans="66:67" x14ac:dyDescent="0.25">
      <c r="BN472" s="33"/>
      <c r="BO472" s="33"/>
    </row>
    <row r="473" spans="66:67" x14ac:dyDescent="0.25">
      <c r="BN473" s="33"/>
      <c r="BO473" s="33"/>
    </row>
    <row r="474" spans="66:67" x14ac:dyDescent="0.25">
      <c r="BN474" s="33"/>
      <c r="BO474" s="33"/>
    </row>
    <row r="475" spans="66:67" x14ac:dyDescent="0.25">
      <c r="BN475" s="33"/>
      <c r="BO475" s="33"/>
    </row>
    <row r="476" spans="66:67" x14ac:dyDescent="0.25">
      <c r="BN476" s="33"/>
      <c r="BO476" s="33"/>
    </row>
    <row r="477" spans="66:67" x14ac:dyDescent="0.25">
      <c r="BN477" s="33"/>
      <c r="BO477" s="33"/>
    </row>
    <row r="478" spans="66:67" x14ac:dyDescent="0.25">
      <c r="BN478" s="33"/>
      <c r="BO478" s="33"/>
    </row>
    <row r="479" spans="66:67" x14ac:dyDescent="0.25">
      <c r="BN479" s="33"/>
      <c r="BO479" s="33"/>
    </row>
    <row r="480" spans="66:67" x14ac:dyDescent="0.25">
      <c r="BN480" s="33"/>
      <c r="BO480" s="33"/>
    </row>
    <row r="481" spans="66:67" x14ac:dyDescent="0.25">
      <c r="BN481" s="33"/>
      <c r="BO481" s="33"/>
    </row>
    <row r="482" spans="66:67" x14ac:dyDescent="0.25">
      <c r="BN482" s="33"/>
      <c r="BO482" s="33"/>
    </row>
    <row r="483" spans="66:67" x14ac:dyDescent="0.25">
      <c r="BN483" s="33"/>
      <c r="BO483" s="33"/>
    </row>
    <row r="484" spans="66:67" x14ac:dyDescent="0.25">
      <c r="BN484" s="33"/>
      <c r="BO484" s="33"/>
    </row>
    <row r="485" spans="66:67" x14ac:dyDescent="0.25">
      <c r="BN485" s="33"/>
      <c r="BO485" s="33"/>
    </row>
    <row r="486" spans="66:67" x14ac:dyDescent="0.25">
      <c r="BN486" s="33"/>
      <c r="BO486" s="33"/>
    </row>
    <row r="487" spans="66:67" x14ac:dyDescent="0.25">
      <c r="BN487" s="33"/>
      <c r="BO487" s="33"/>
    </row>
    <row r="488" spans="66:67" x14ac:dyDescent="0.25">
      <c r="BN488" s="33"/>
      <c r="BO488" s="33"/>
    </row>
    <row r="489" spans="66:67" x14ac:dyDescent="0.25">
      <c r="BN489" s="33"/>
      <c r="BO489" s="33"/>
    </row>
    <row r="490" spans="66:67" x14ac:dyDescent="0.25">
      <c r="BN490" s="33"/>
      <c r="BO490" s="33"/>
    </row>
    <row r="491" spans="66:67" x14ac:dyDescent="0.25">
      <c r="BN491" s="33"/>
      <c r="BO491" s="33"/>
    </row>
    <row r="492" spans="66:67" x14ac:dyDescent="0.25">
      <c r="BN492" s="33"/>
      <c r="BO492" s="33"/>
    </row>
    <row r="493" spans="66:67" x14ac:dyDescent="0.25">
      <c r="BN493" s="33"/>
      <c r="BO493" s="33"/>
    </row>
    <row r="494" spans="66:67" x14ac:dyDescent="0.25">
      <c r="BN494" s="33"/>
      <c r="BO494" s="33"/>
    </row>
    <row r="495" spans="66:67" x14ac:dyDescent="0.25">
      <c r="BN495" s="33"/>
      <c r="BO495" s="33"/>
    </row>
    <row r="496" spans="66:67" x14ac:dyDescent="0.25">
      <c r="BN496" s="33"/>
      <c r="BO496" s="33"/>
    </row>
    <row r="497" spans="66:67" x14ac:dyDescent="0.25">
      <c r="BN497" s="33"/>
      <c r="BO497" s="33"/>
    </row>
    <row r="498" spans="66:67" x14ac:dyDescent="0.25">
      <c r="BN498" s="33"/>
      <c r="BO498" s="33"/>
    </row>
    <row r="499" spans="66:67" x14ac:dyDescent="0.25">
      <c r="BN499" s="33"/>
      <c r="BO499" s="33"/>
    </row>
    <row r="500" spans="66:67" x14ac:dyDescent="0.25">
      <c r="BN500" s="33"/>
      <c r="BO500" s="33"/>
    </row>
    <row r="501" spans="66:67" x14ac:dyDescent="0.25">
      <c r="BN501" s="33"/>
      <c r="BO501" s="33"/>
    </row>
    <row r="502" spans="66:67" x14ac:dyDescent="0.25">
      <c r="BN502" s="33"/>
      <c r="BO502" s="33"/>
    </row>
    <row r="503" spans="66:67" x14ac:dyDescent="0.25">
      <c r="BN503" s="33"/>
      <c r="BO503" s="33"/>
    </row>
    <row r="504" spans="66:67" x14ac:dyDescent="0.25">
      <c r="BN504" s="33"/>
      <c r="BO504" s="33"/>
    </row>
    <row r="505" spans="66:67" x14ac:dyDescent="0.25">
      <c r="BN505" s="33"/>
      <c r="BO505" s="33"/>
    </row>
    <row r="506" spans="66:67" x14ac:dyDescent="0.25">
      <c r="BN506" s="33"/>
      <c r="BO506" s="33"/>
    </row>
    <row r="507" spans="66:67" x14ac:dyDescent="0.25">
      <c r="BN507" s="33"/>
      <c r="BO507" s="33"/>
    </row>
    <row r="508" spans="66:67" x14ac:dyDescent="0.25">
      <c r="BN508" s="33"/>
      <c r="BO508" s="33"/>
    </row>
    <row r="509" spans="66:67" x14ac:dyDescent="0.25">
      <c r="BN509" s="33"/>
      <c r="BO509" s="33"/>
    </row>
    <row r="510" spans="66:67" x14ac:dyDescent="0.25">
      <c r="BN510" s="33"/>
      <c r="BO510" s="33"/>
    </row>
    <row r="511" spans="66:67" x14ac:dyDescent="0.25">
      <c r="BN511" s="33"/>
      <c r="BO511" s="33"/>
    </row>
    <row r="512" spans="66:67" x14ac:dyDescent="0.25">
      <c r="BN512" s="33"/>
      <c r="BO512" s="33"/>
    </row>
    <row r="513" spans="66:67" x14ac:dyDescent="0.25">
      <c r="BN513" s="33"/>
      <c r="BO513" s="33"/>
    </row>
    <row r="514" spans="66:67" x14ac:dyDescent="0.25">
      <c r="BN514" s="33"/>
      <c r="BO514" s="33"/>
    </row>
    <row r="515" spans="66:67" x14ac:dyDescent="0.25">
      <c r="BN515" s="33"/>
      <c r="BO515" s="33"/>
    </row>
    <row r="516" spans="66:67" x14ac:dyDescent="0.25">
      <c r="BN516" s="33"/>
      <c r="BO516" s="33"/>
    </row>
    <row r="517" spans="66:67" x14ac:dyDescent="0.25">
      <c r="BN517" s="33"/>
      <c r="BO517" s="33"/>
    </row>
    <row r="518" spans="66:67" x14ac:dyDescent="0.25">
      <c r="BN518" s="33"/>
      <c r="BO518" s="33"/>
    </row>
    <row r="519" spans="66:67" x14ac:dyDescent="0.25">
      <c r="BN519" s="33"/>
      <c r="BO519" s="33"/>
    </row>
    <row r="520" spans="66:67" x14ac:dyDescent="0.25">
      <c r="BN520" s="33"/>
      <c r="BO520" s="33"/>
    </row>
    <row r="521" spans="66:67" x14ac:dyDescent="0.25">
      <c r="BN521" s="33"/>
      <c r="BO521" s="33"/>
    </row>
    <row r="522" spans="66:67" x14ac:dyDescent="0.25">
      <c r="BN522" s="33"/>
      <c r="BO522" s="33"/>
    </row>
    <row r="523" spans="66:67" x14ac:dyDescent="0.25">
      <c r="BN523" s="33"/>
      <c r="BO523" s="33"/>
    </row>
    <row r="524" spans="66:67" x14ac:dyDescent="0.25">
      <c r="BN524" s="33"/>
      <c r="BO524" s="33"/>
    </row>
    <row r="525" spans="66:67" x14ac:dyDescent="0.25">
      <c r="BN525" s="33"/>
      <c r="BO525" s="33"/>
    </row>
    <row r="526" spans="66:67" x14ac:dyDescent="0.25">
      <c r="BN526" s="33"/>
      <c r="BO526" s="33"/>
    </row>
    <row r="527" spans="66:67" x14ac:dyDescent="0.25">
      <c r="BN527" s="33"/>
      <c r="BO527" s="33"/>
    </row>
    <row r="528" spans="66:67" x14ac:dyDescent="0.25">
      <c r="BN528" s="33"/>
      <c r="BO528" s="33"/>
    </row>
    <row r="529" spans="66:67" x14ac:dyDescent="0.25">
      <c r="BN529" s="33"/>
      <c r="BO529" s="33"/>
    </row>
    <row r="530" spans="66:67" x14ac:dyDescent="0.25">
      <c r="BN530" s="33"/>
      <c r="BO530" s="33"/>
    </row>
    <row r="531" spans="66:67" x14ac:dyDescent="0.25">
      <c r="BN531" s="33"/>
      <c r="BO531" s="33"/>
    </row>
    <row r="532" spans="66:67" x14ac:dyDescent="0.25">
      <c r="BN532" s="33"/>
      <c r="BO532" s="33"/>
    </row>
    <row r="533" spans="66:67" x14ac:dyDescent="0.25">
      <c r="BN533" s="33"/>
      <c r="BO533" s="33"/>
    </row>
    <row r="534" spans="66:67" x14ac:dyDescent="0.25">
      <c r="BN534" s="33"/>
      <c r="BO534" s="33"/>
    </row>
    <row r="535" spans="66:67" x14ac:dyDescent="0.25">
      <c r="BN535" s="33"/>
      <c r="BO535" s="33"/>
    </row>
    <row r="536" spans="66:67" x14ac:dyDescent="0.25">
      <c r="BN536" s="33"/>
      <c r="BO536" s="33"/>
    </row>
    <row r="537" spans="66:67" x14ac:dyDescent="0.25">
      <c r="BN537" s="33"/>
      <c r="BO537" s="33"/>
    </row>
  </sheetData>
  <autoFilter ref="A3:XV147" xr:uid="{00000000-0009-0000-0000-000000000000}"/>
  <mergeCells count="1">
    <mergeCell ref="BY1:CE1"/>
  </mergeCells>
  <pageMargins left="0.7" right="0.7" top="0.75" bottom="0.75" header="0.3" footer="0.3"/>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sheetPr>
  <dimension ref="A1:WR61"/>
  <sheetViews>
    <sheetView workbookViewId="0">
      <selection activeCell="Q10" sqref="Q10"/>
    </sheetView>
  </sheetViews>
  <sheetFormatPr defaultColWidth="9.140625" defaultRowHeight="24" customHeight="1" x14ac:dyDescent="0.25"/>
  <cols>
    <col min="1" max="1" width="38.5703125" style="19" customWidth="1"/>
    <col min="2" max="3" width="11.140625" style="19" customWidth="1"/>
    <col min="4" max="16384" width="9.140625" style="19"/>
  </cols>
  <sheetData>
    <row r="1" spans="1:616" ht="48" customHeight="1" x14ac:dyDescent="0.25">
      <c r="A1" s="20" t="s">
        <v>1</v>
      </c>
      <c r="B1" s="21" t="s">
        <v>8384</v>
      </c>
      <c r="C1" s="21" t="s">
        <v>8385</v>
      </c>
    </row>
    <row r="2" spans="1:616" s="16" customFormat="1" ht="24" customHeight="1" x14ac:dyDescent="0.25">
      <c r="A2" s="22" t="str">
        <f>'МНТРГ ДОО'!A92</f>
        <v>Томаринский муниципальный округ Сахалинской области</v>
      </c>
      <c r="B2" s="23">
        <f>'МНТРГ ДОО'!CF92</f>
        <v>58</v>
      </c>
      <c r="C2" s="24">
        <f>'МНТРГ ДОО'!CG92</f>
        <v>92.063492063492106</v>
      </c>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c r="CS2" s="19"/>
      <c r="CT2" s="19"/>
      <c r="CU2" s="19"/>
      <c r="CV2" s="19"/>
      <c r="CW2" s="19"/>
      <c r="CX2" s="19"/>
      <c r="CY2" s="19"/>
      <c r="CZ2" s="19"/>
      <c r="DA2" s="19"/>
      <c r="DB2" s="19"/>
      <c r="DC2" s="19"/>
      <c r="DD2" s="19"/>
      <c r="DE2" s="19"/>
      <c r="DF2" s="19"/>
      <c r="DG2" s="19"/>
      <c r="DH2" s="19"/>
      <c r="DI2" s="19"/>
      <c r="DJ2" s="19"/>
      <c r="DK2" s="19"/>
      <c r="DL2" s="19"/>
      <c r="DM2" s="19"/>
      <c r="DN2" s="19"/>
      <c r="DO2" s="19"/>
      <c r="DP2" s="19"/>
      <c r="DQ2" s="19"/>
      <c r="DR2" s="19"/>
      <c r="DS2" s="19"/>
      <c r="DT2" s="19"/>
      <c r="DU2" s="19"/>
      <c r="DV2" s="19"/>
      <c r="DW2" s="19"/>
      <c r="DX2" s="19"/>
      <c r="DY2" s="19"/>
      <c r="DZ2" s="19"/>
      <c r="EA2" s="19"/>
      <c r="EB2" s="19"/>
      <c r="EC2" s="19"/>
      <c r="ED2" s="19"/>
      <c r="EE2" s="19"/>
      <c r="EF2" s="19"/>
      <c r="EG2" s="19"/>
      <c r="EH2" s="19"/>
      <c r="EI2" s="19"/>
      <c r="EJ2" s="19"/>
      <c r="EK2" s="19"/>
      <c r="EL2" s="19"/>
      <c r="EM2" s="19"/>
      <c r="EN2" s="19"/>
      <c r="EO2" s="19"/>
      <c r="EP2" s="19"/>
      <c r="EQ2" s="19"/>
      <c r="ER2" s="19"/>
      <c r="ES2" s="19"/>
      <c r="ET2" s="19"/>
      <c r="EU2" s="19"/>
      <c r="EV2" s="19"/>
      <c r="EW2" s="19"/>
      <c r="EX2" s="19"/>
      <c r="EY2" s="19"/>
      <c r="EZ2" s="19"/>
      <c r="FA2" s="19"/>
      <c r="FB2" s="19"/>
      <c r="FC2" s="19"/>
      <c r="FD2" s="19"/>
      <c r="FE2" s="19"/>
      <c r="FF2" s="19"/>
      <c r="FG2" s="19"/>
      <c r="FH2" s="19"/>
      <c r="FI2" s="19"/>
      <c r="FJ2" s="19"/>
      <c r="FK2" s="19"/>
      <c r="FL2" s="19"/>
      <c r="FM2" s="19"/>
      <c r="FN2" s="19"/>
      <c r="FO2" s="19"/>
      <c r="FP2" s="19"/>
      <c r="FQ2" s="19"/>
      <c r="FR2" s="19"/>
      <c r="FS2" s="19"/>
      <c r="FT2" s="19"/>
      <c r="FU2" s="19"/>
      <c r="FV2" s="19"/>
      <c r="FW2" s="19"/>
      <c r="FX2" s="19"/>
      <c r="FY2" s="19"/>
      <c r="FZ2" s="19"/>
      <c r="GA2" s="19"/>
      <c r="GB2" s="19"/>
      <c r="GC2" s="19"/>
      <c r="GD2" s="19"/>
      <c r="GE2" s="19"/>
      <c r="GF2" s="19"/>
      <c r="GG2" s="19"/>
      <c r="GH2" s="19"/>
      <c r="GI2" s="19"/>
      <c r="GJ2" s="19"/>
      <c r="GK2" s="19"/>
      <c r="GL2" s="19"/>
      <c r="GM2" s="19"/>
      <c r="GN2" s="19"/>
      <c r="GO2" s="19"/>
      <c r="GP2" s="19"/>
      <c r="GQ2" s="19"/>
      <c r="GR2" s="19"/>
      <c r="GS2" s="19"/>
      <c r="GT2" s="19"/>
      <c r="GU2" s="19"/>
      <c r="GV2" s="19"/>
      <c r="GW2" s="19"/>
      <c r="GX2" s="19"/>
      <c r="GY2" s="19"/>
      <c r="GZ2" s="19"/>
      <c r="HA2" s="19"/>
      <c r="HB2" s="19"/>
      <c r="HC2" s="19"/>
      <c r="HD2" s="19"/>
      <c r="HE2" s="19"/>
      <c r="HF2" s="19"/>
      <c r="HG2" s="19"/>
      <c r="HH2" s="19"/>
      <c r="HI2" s="19"/>
      <c r="HJ2" s="19"/>
      <c r="HK2" s="19"/>
      <c r="HL2" s="19"/>
      <c r="HM2" s="19"/>
      <c r="HN2" s="19"/>
      <c r="HO2" s="19"/>
      <c r="HP2" s="19"/>
      <c r="HQ2" s="19"/>
      <c r="HR2" s="19"/>
      <c r="HS2" s="19"/>
      <c r="HT2" s="19"/>
      <c r="HU2" s="19"/>
      <c r="HV2" s="19"/>
      <c r="HW2" s="19"/>
      <c r="HX2" s="19"/>
      <c r="HY2" s="19"/>
      <c r="HZ2" s="19"/>
      <c r="IA2" s="19"/>
      <c r="IB2" s="19"/>
      <c r="IC2" s="19"/>
      <c r="ID2" s="19"/>
      <c r="IE2" s="19"/>
      <c r="IF2" s="19"/>
      <c r="IG2" s="19"/>
      <c r="IH2" s="19"/>
      <c r="II2" s="19"/>
      <c r="IJ2" s="19"/>
      <c r="IK2" s="19"/>
      <c r="IL2" s="19"/>
      <c r="IM2" s="19"/>
      <c r="IN2" s="19"/>
      <c r="IO2" s="19"/>
      <c r="IP2" s="19"/>
      <c r="IQ2" s="19"/>
      <c r="IR2" s="19"/>
      <c r="IS2" s="19"/>
      <c r="IT2" s="19"/>
      <c r="IU2" s="19"/>
      <c r="IV2" s="19"/>
      <c r="IW2" s="19"/>
      <c r="IX2" s="19"/>
      <c r="IY2" s="19"/>
      <c r="IZ2" s="19"/>
      <c r="JA2" s="19"/>
      <c r="JB2" s="19"/>
      <c r="JC2" s="19"/>
      <c r="JD2" s="19"/>
      <c r="JE2" s="19"/>
      <c r="JF2" s="19"/>
      <c r="JG2" s="19"/>
      <c r="JH2" s="19"/>
      <c r="JI2" s="19"/>
      <c r="JJ2" s="19"/>
      <c r="JK2" s="19"/>
      <c r="JL2" s="19"/>
      <c r="JM2" s="19"/>
      <c r="JN2" s="19"/>
      <c r="JO2" s="19"/>
      <c r="JP2" s="19"/>
      <c r="JQ2" s="19"/>
      <c r="JR2" s="19"/>
      <c r="JS2" s="19"/>
      <c r="JT2" s="19"/>
      <c r="JU2" s="19"/>
      <c r="JV2" s="19"/>
      <c r="JW2" s="19"/>
      <c r="JX2" s="19"/>
      <c r="JY2" s="19"/>
      <c r="JZ2" s="19"/>
      <c r="KA2" s="19"/>
      <c r="KB2" s="19"/>
      <c r="KC2" s="19"/>
      <c r="KD2" s="19"/>
      <c r="KE2" s="19"/>
      <c r="KF2" s="19"/>
      <c r="KG2" s="19"/>
      <c r="KH2" s="19"/>
      <c r="KI2" s="19"/>
      <c r="KJ2" s="19"/>
      <c r="KK2" s="19"/>
      <c r="KL2" s="19"/>
      <c r="KM2" s="19"/>
      <c r="KN2" s="19"/>
      <c r="KO2" s="19"/>
      <c r="KP2" s="19"/>
      <c r="KQ2" s="19"/>
      <c r="KR2" s="19"/>
      <c r="KS2" s="19"/>
      <c r="KT2" s="19"/>
      <c r="KU2" s="19"/>
      <c r="KV2" s="19"/>
      <c r="KW2" s="19"/>
      <c r="KX2" s="19"/>
      <c r="KY2" s="19"/>
      <c r="KZ2" s="19"/>
      <c r="LA2" s="19"/>
      <c r="LB2" s="19"/>
      <c r="LC2" s="19"/>
      <c r="LD2" s="19"/>
      <c r="LE2" s="19"/>
      <c r="LF2" s="19"/>
      <c r="LG2" s="19"/>
      <c r="LH2" s="19"/>
      <c r="LI2" s="19"/>
      <c r="LJ2" s="19"/>
      <c r="LK2" s="19"/>
      <c r="LL2" s="19"/>
      <c r="LM2" s="19"/>
      <c r="LN2" s="19"/>
      <c r="LO2" s="19"/>
      <c r="LP2" s="19"/>
      <c r="LQ2" s="19"/>
      <c r="LR2" s="19"/>
      <c r="LS2" s="19"/>
      <c r="LT2" s="19"/>
      <c r="LU2" s="19"/>
      <c r="LV2" s="19"/>
      <c r="LW2" s="19"/>
      <c r="LX2" s="19"/>
      <c r="LY2" s="19"/>
      <c r="LZ2" s="19"/>
      <c r="MA2" s="19"/>
      <c r="MB2" s="19"/>
      <c r="MC2" s="19"/>
      <c r="MD2" s="19"/>
      <c r="ME2" s="19"/>
      <c r="MF2" s="19"/>
      <c r="MG2" s="19"/>
      <c r="MH2" s="19"/>
      <c r="MI2" s="19"/>
      <c r="MJ2" s="19"/>
      <c r="MK2" s="19"/>
      <c r="ML2" s="19"/>
      <c r="MM2" s="19"/>
      <c r="MN2" s="19"/>
      <c r="MO2" s="19"/>
      <c r="MP2" s="19"/>
      <c r="MQ2" s="19"/>
      <c r="MR2" s="19"/>
      <c r="MS2" s="19"/>
      <c r="MT2" s="19"/>
      <c r="MU2" s="19"/>
      <c r="MV2" s="19"/>
      <c r="MW2" s="19"/>
      <c r="MX2" s="19"/>
      <c r="MY2" s="19"/>
      <c r="MZ2" s="19"/>
      <c r="NA2" s="19"/>
      <c r="NB2" s="19"/>
      <c r="NC2" s="19"/>
      <c r="ND2" s="19"/>
      <c r="NE2" s="19"/>
      <c r="NF2" s="19"/>
      <c r="NG2" s="19"/>
      <c r="NH2" s="19"/>
      <c r="NI2" s="19"/>
      <c r="NJ2" s="19"/>
      <c r="NK2" s="19"/>
      <c r="NL2" s="19"/>
      <c r="NM2" s="19"/>
      <c r="NN2" s="19"/>
      <c r="NO2" s="19"/>
      <c r="NP2" s="19"/>
      <c r="NQ2" s="19"/>
      <c r="NR2" s="19"/>
      <c r="NS2" s="19"/>
      <c r="NT2" s="19"/>
      <c r="NU2" s="19"/>
      <c r="NV2" s="19"/>
      <c r="NW2" s="19"/>
      <c r="NX2" s="19"/>
      <c r="NY2" s="19"/>
      <c r="NZ2" s="19"/>
      <c r="OA2" s="19"/>
      <c r="OB2" s="19"/>
      <c r="OC2" s="19"/>
      <c r="OD2" s="19"/>
      <c r="OE2" s="19"/>
      <c r="OF2" s="19"/>
      <c r="OG2" s="19"/>
      <c r="OH2" s="19"/>
      <c r="OI2" s="19"/>
      <c r="OJ2" s="19"/>
      <c r="OK2" s="19"/>
      <c r="OL2" s="19"/>
      <c r="OM2" s="19"/>
      <c r="ON2" s="19"/>
      <c r="OO2" s="19"/>
      <c r="OP2" s="19"/>
      <c r="OQ2" s="19"/>
      <c r="OR2" s="19"/>
      <c r="OS2" s="19"/>
      <c r="OT2" s="19"/>
      <c r="OU2" s="19"/>
      <c r="OV2" s="19"/>
      <c r="OW2" s="19"/>
      <c r="OX2" s="19"/>
      <c r="OY2" s="19"/>
      <c r="OZ2" s="19"/>
      <c r="PA2" s="19"/>
      <c r="PB2" s="19"/>
      <c r="PC2" s="19"/>
      <c r="PD2" s="19"/>
      <c r="PE2" s="19"/>
      <c r="PF2" s="19"/>
      <c r="PG2" s="19"/>
      <c r="PH2" s="19"/>
      <c r="PI2" s="19"/>
      <c r="PJ2" s="19"/>
      <c r="PK2" s="19"/>
      <c r="PL2" s="19"/>
      <c r="PM2" s="19"/>
      <c r="PN2" s="19"/>
      <c r="PO2" s="19"/>
      <c r="PP2" s="19"/>
      <c r="PQ2" s="19"/>
      <c r="PR2" s="19"/>
      <c r="PS2" s="19"/>
      <c r="PT2" s="19"/>
      <c r="PU2" s="19"/>
      <c r="PV2" s="19"/>
      <c r="PW2" s="19"/>
      <c r="PX2" s="19"/>
      <c r="PY2" s="19"/>
      <c r="PZ2" s="19"/>
      <c r="QA2" s="19"/>
      <c r="QB2" s="19"/>
      <c r="QC2" s="19"/>
      <c r="QD2" s="19"/>
      <c r="QE2" s="19"/>
      <c r="QF2" s="19"/>
      <c r="QG2" s="19"/>
      <c r="QH2" s="19"/>
      <c r="QI2" s="19"/>
      <c r="QJ2" s="19"/>
      <c r="QK2" s="19"/>
      <c r="QL2" s="19"/>
      <c r="QM2" s="19"/>
      <c r="QN2" s="19"/>
      <c r="QO2" s="19"/>
      <c r="QP2" s="19"/>
      <c r="QQ2" s="19"/>
      <c r="QR2" s="19"/>
      <c r="QS2" s="19"/>
      <c r="QT2" s="19"/>
      <c r="QU2" s="19"/>
      <c r="QV2" s="19"/>
      <c r="QW2" s="19"/>
      <c r="QX2" s="19"/>
      <c r="QY2" s="19"/>
      <c r="QZ2" s="19"/>
      <c r="RA2" s="19"/>
      <c r="RB2" s="19"/>
      <c r="RC2" s="19"/>
      <c r="RD2" s="19"/>
      <c r="RE2" s="19"/>
      <c r="RF2" s="19"/>
      <c r="RG2" s="19"/>
      <c r="RH2" s="19"/>
      <c r="RI2" s="19"/>
      <c r="RJ2" s="19"/>
      <c r="RK2" s="19"/>
      <c r="RL2" s="19"/>
      <c r="RM2" s="19"/>
      <c r="RN2" s="19"/>
      <c r="RO2" s="19"/>
      <c r="RP2" s="19"/>
      <c r="RQ2" s="19"/>
      <c r="RR2" s="19"/>
      <c r="RS2" s="19"/>
      <c r="RT2" s="19"/>
      <c r="RU2" s="19"/>
      <c r="RV2" s="19"/>
      <c r="RW2" s="19"/>
      <c r="RX2" s="19"/>
      <c r="RY2" s="19"/>
      <c r="RZ2" s="19"/>
      <c r="SA2" s="19"/>
      <c r="SB2" s="19"/>
      <c r="SC2" s="19"/>
      <c r="SD2" s="19"/>
      <c r="SE2" s="19"/>
      <c r="SF2" s="19"/>
      <c r="SG2" s="19"/>
      <c r="SH2" s="19"/>
      <c r="SI2" s="19"/>
      <c r="SJ2" s="19"/>
      <c r="SK2" s="19"/>
      <c r="SL2" s="19"/>
      <c r="SM2" s="19"/>
      <c r="SN2" s="19"/>
      <c r="SO2" s="19"/>
      <c r="SP2" s="19"/>
      <c r="SQ2" s="19"/>
      <c r="SR2" s="19"/>
      <c r="SS2" s="19"/>
      <c r="ST2" s="19"/>
      <c r="SU2" s="19"/>
      <c r="SV2" s="19"/>
      <c r="SW2" s="19"/>
      <c r="SX2" s="19"/>
      <c r="SY2" s="19"/>
      <c r="SZ2" s="19"/>
      <c r="TA2" s="19"/>
      <c r="TB2" s="19"/>
      <c r="TC2" s="19"/>
      <c r="TD2" s="19"/>
      <c r="TE2" s="19"/>
      <c r="TF2" s="19"/>
      <c r="TG2" s="19"/>
      <c r="TH2" s="19"/>
      <c r="TI2" s="19"/>
      <c r="TJ2" s="19"/>
      <c r="TK2" s="19"/>
      <c r="TL2" s="19"/>
      <c r="TM2" s="19"/>
      <c r="TN2" s="19"/>
      <c r="TO2" s="19"/>
      <c r="TP2" s="19"/>
      <c r="TQ2" s="19"/>
      <c r="TR2" s="19"/>
      <c r="TS2" s="19"/>
      <c r="TT2" s="19"/>
      <c r="TU2" s="19"/>
      <c r="TV2" s="19"/>
      <c r="TW2" s="19"/>
      <c r="TX2" s="19"/>
      <c r="TY2" s="19"/>
      <c r="TZ2" s="19"/>
      <c r="UA2" s="19"/>
      <c r="UB2" s="19"/>
      <c r="UC2" s="19"/>
      <c r="UD2" s="19"/>
      <c r="UE2" s="19"/>
      <c r="UF2" s="19"/>
      <c r="UG2" s="19"/>
      <c r="UH2" s="19"/>
      <c r="UI2" s="19"/>
      <c r="UJ2" s="19"/>
      <c r="UK2" s="19"/>
      <c r="UL2" s="19"/>
      <c r="UM2" s="19"/>
      <c r="UN2" s="19"/>
      <c r="UO2" s="19"/>
      <c r="UP2" s="19"/>
      <c r="UQ2" s="19"/>
      <c r="UR2" s="19"/>
      <c r="US2" s="19"/>
      <c r="UT2" s="19"/>
      <c r="UU2" s="19"/>
      <c r="UV2" s="19"/>
      <c r="UW2" s="19"/>
      <c r="UX2" s="19"/>
      <c r="UY2" s="19"/>
      <c r="UZ2" s="19"/>
      <c r="VA2" s="19"/>
      <c r="VB2" s="19"/>
      <c r="VC2" s="19"/>
      <c r="VD2" s="19"/>
      <c r="VE2" s="19"/>
      <c r="VF2" s="19"/>
      <c r="VG2" s="19"/>
      <c r="VH2" s="19"/>
      <c r="VI2" s="19"/>
      <c r="VJ2" s="19"/>
      <c r="VK2" s="19"/>
      <c r="VL2" s="19"/>
      <c r="VM2" s="19"/>
      <c r="VN2" s="19"/>
      <c r="VO2" s="19"/>
      <c r="VP2" s="19"/>
      <c r="VQ2" s="19"/>
      <c r="VR2" s="19"/>
      <c r="VS2" s="19"/>
      <c r="VT2" s="19"/>
      <c r="VU2" s="19"/>
      <c r="VV2" s="19"/>
      <c r="VW2" s="19"/>
      <c r="VX2" s="19"/>
      <c r="VY2" s="19"/>
      <c r="VZ2" s="19"/>
      <c r="WA2" s="19"/>
      <c r="WB2" s="19"/>
      <c r="WC2" s="19"/>
      <c r="WD2" s="19"/>
      <c r="WE2" s="19"/>
      <c r="WF2" s="19"/>
      <c r="WG2" s="19"/>
      <c r="WH2" s="19"/>
      <c r="WI2" s="19"/>
      <c r="WJ2" s="19"/>
      <c r="WK2" s="19"/>
      <c r="WL2" s="19"/>
      <c r="WM2" s="19"/>
      <c r="WN2" s="19"/>
      <c r="WO2" s="19"/>
      <c r="WP2" s="19"/>
      <c r="WQ2" s="19"/>
      <c r="WR2" s="19"/>
    </row>
    <row r="3" spans="1:616" s="16" customFormat="1" ht="24" customHeight="1" x14ac:dyDescent="0.25">
      <c r="A3" s="22" t="str">
        <f>'МНТРГ ДОО'!A11</f>
        <v>Невельский муниципальный округ Сахалинской области</v>
      </c>
      <c r="B3" s="23">
        <f>'МНТРГ ДОО'!CF11</f>
        <v>57.75</v>
      </c>
      <c r="C3" s="24">
        <f>'МНТРГ ДОО'!CG11</f>
        <v>91.6666666666667</v>
      </c>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19"/>
      <c r="BW3" s="19"/>
      <c r="BX3" s="19"/>
      <c r="BY3" s="19"/>
      <c r="BZ3" s="19"/>
      <c r="CA3" s="19"/>
      <c r="CB3" s="19"/>
      <c r="CC3" s="19"/>
      <c r="CD3" s="19"/>
      <c r="CE3" s="19"/>
      <c r="CF3" s="19"/>
      <c r="CG3" s="19"/>
      <c r="CH3" s="19"/>
      <c r="CI3" s="19"/>
      <c r="CJ3" s="19"/>
      <c r="CK3" s="19"/>
      <c r="CL3" s="19"/>
      <c r="CM3" s="19"/>
      <c r="CN3" s="19"/>
      <c r="CO3" s="19"/>
      <c r="CP3" s="19"/>
      <c r="CQ3" s="19"/>
      <c r="CR3" s="19"/>
      <c r="CS3" s="19"/>
      <c r="CT3" s="19"/>
      <c r="CU3" s="19"/>
      <c r="CV3" s="19"/>
      <c r="CW3" s="19"/>
      <c r="CX3" s="19"/>
      <c r="CY3" s="19"/>
      <c r="CZ3" s="19"/>
      <c r="DA3" s="19"/>
      <c r="DB3" s="19"/>
      <c r="DC3" s="19"/>
      <c r="DD3" s="19"/>
      <c r="DE3" s="19"/>
      <c r="DF3" s="19"/>
      <c r="DG3" s="19"/>
      <c r="DH3" s="19"/>
      <c r="DI3" s="19"/>
      <c r="DJ3" s="19"/>
      <c r="DK3" s="19"/>
      <c r="DL3" s="19"/>
      <c r="DM3" s="19"/>
      <c r="DN3" s="19"/>
      <c r="DO3" s="19"/>
      <c r="DP3" s="19"/>
      <c r="DQ3" s="19"/>
      <c r="DR3" s="19"/>
      <c r="DS3" s="19"/>
      <c r="DT3" s="19"/>
      <c r="DU3" s="19"/>
      <c r="DV3" s="19"/>
      <c r="DW3" s="19"/>
      <c r="DX3" s="19"/>
      <c r="DY3" s="19"/>
      <c r="DZ3" s="19"/>
      <c r="EA3" s="19"/>
      <c r="EB3" s="19"/>
      <c r="EC3" s="19"/>
      <c r="ED3" s="19"/>
      <c r="EE3" s="19"/>
      <c r="EF3" s="19"/>
      <c r="EG3" s="19"/>
      <c r="EH3" s="19"/>
      <c r="EI3" s="19"/>
      <c r="EJ3" s="19"/>
      <c r="EK3" s="19"/>
      <c r="EL3" s="19"/>
      <c r="EM3" s="19"/>
      <c r="EN3" s="19"/>
      <c r="EO3" s="19"/>
      <c r="EP3" s="19"/>
      <c r="EQ3" s="19"/>
      <c r="ER3" s="19"/>
      <c r="ES3" s="19"/>
      <c r="ET3" s="19"/>
      <c r="EU3" s="19"/>
      <c r="EV3" s="19"/>
      <c r="EW3" s="19"/>
      <c r="EX3" s="19"/>
      <c r="EY3" s="19"/>
      <c r="EZ3" s="19"/>
      <c r="FA3" s="19"/>
      <c r="FB3" s="19"/>
      <c r="FC3" s="19"/>
      <c r="FD3" s="19"/>
      <c r="FE3" s="19"/>
      <c r="FF3" s="19"/>
      <c r="FG3" s="19"/>
      <c r="FH3" s="19"/>
      <c r="FI3" s="19"/>
      <c r="FJ3" s="19"/>
      <c r="FK3" s="19"/>
      <c r="FL3" s="19"/>
      <c r="FM3" s="19"/>
      <c r="FN3" s="19"/>
      <c r="FO3" s="19"/>
      <c r="FP3" s="19"/>
      <c r="FQ3" s="19"/>
      <c r="FR3" s="19"/>
      <c r="FS3" s="19"/>
      <c r="FT3" s="19"/>
      <c r="FU3" s="19"/>
      <c r="FV3" s="19"/>
      <c r="FW3" s="19"/>
      <c r="FX3" s="19"/>
      <c r="FY3" s="19"/>
      <c r="FZ3" s="19"/>
      <c r="GA3" s="19"/>
      <c r="GB3" s="19"/>
      <c r="GC3" s="19"/>
      <c r="GD3" s="19"/>
      <c r="GE3" s="19"/>
      <c r="GF3" s="19"/>
      <c r="GG3" s="19"/>
      <c r="GH3" s="19"/>
      <c r="GI3" s="19"/>
      <c r="GJ3" s="19"/>
      <c r="GK3" s="19"/>
      <c r="GL3" s="19"/>
      <c r="GM3" s="19"/>
      <c r="GN3" s="19"/>
      <c r="GO3" s="19"/>
      <c r="GP3" s="19"/>
      <c r="GQ3" s="19"/>
      <c r="GR3" s="19"/>
      <c r="GS3" s="19"/>
      <c r="GT3" s="19"/>
      <c r="GU3" s="19"/>
      <c r="GV3" s="19"/>
      <c r="GW3" s="19"/>
      <c r="GX3" s="19"/>
      <c r="GY3" s="19"/>
      <c r="GZ3" s="19"/>
      <c r="HA3" s="19"/>
      <c r="HB3" s="19"/>
      <c r="HC3" s="19"/>
      <c r="HD3" s="19"/>
      <c r="HE3" s="19"/>
      <c r="HF3" s="19"/>
      <c r="HG3" s="19"/>
      <c r="HH3" s="19"/>
      <c r="HI3" s="19"/>
      <c r="HJ3" s="19"/>
      <c r="HK3" s="19"/>
      <c r="HL3" s="19"/>
      <c r="HM3" s="19"/>
      <c r="HN3" s="19"/>
      <c r="HO3" s="19"/>
      <c r="HP3" s="19"/>
      <c r="HQ3" s="19"/>
      <c r="HR3" s="19"/>
      <c r="HS3" s="19"/>
      <c r="HT3" s="19"/>
      <c r="HU3" s="19"/>
      <c r="HV3" s="19"/>
      <c r="HW3" s="19"/>
      <c r="HX3" s="19"/>
      <c r="HY3" s="19"/>
      <c r="HZ3" s="19"/>
      <c r="IA3" s="19"/>
      <c r="IB3" s="19"/>
      <c r="IC3" s="19"/>
      <c r="ID3" s="19"/>
      <c r="IE3" s="19"/>
      <c r="IF3" s="19"/>
      <c r="IG3" s="19"/>
      <c r="IH3" s="19"/>
      <c r="II3" s="19"/>
      <c r="IJ3" s="19"/>
      <c r="IK3" s="19"/>
      <c r="IL3" s="19"/>
      <c r="IM3" s="19"/>
      <c r="IN3" s="19"/>
      <c r="IO3" s="19"/>
      <c r="IP3" s="19"/>
      <c r="IQ3" s="19"/>
      <c r="IR3" s="19"/>
      <c r="IS3" s="19"/>
      <c r="IT3" s="19"/>
      <c r="IU3" s="19"/>
      <c r="IV3" s="19"/>
      <c r="IW3" s="19"/>
      <c r="IX3" s="19"/>
      <c r="IY3" s="19"/>
      <c r="IZ3" s="19"/>
      <c r="JA3" s="19"/>
      <c r="JB3" s="19"/>
      <c r="JC3" s="19"/>
      <c r="JD3" s="19"/>
      <c r="JE3" s="19"/>
      <c r="JF3" s="19"/>
      <c r="JG3" s="19"/>
      <c r="JH3" s="19"/>
      <c r="JI3" s="19"/>
      <c r="JJ3" s="19"/>
      <c r="JK3" s="19"/>
      <c r="JL3" s="19"/>
      <c r="JM3" s="19"/>
      <c r="JN3" s="19"/>
      <c r="JO3" s="19"/>
      <c r="JP3" s="19"/>
      <c r="JQ3" s="19"/>
      <c r="JR3" s="19"/>
      <c r="JS3" s="19"/>
      <c r="JT3" s="19"/>
      <c r="JU3" s="19"/>
      <c r="JV3" s="19"/>
      <c r="JW3" s="19"/>
      <c r="JX3" s="19"/>
      <c r="JY3" s="19"/>
      <c r="JZ3" s="19"/>
      <c r="KA3" s="19"/>
      <c r="KB3" s="19"/>
      <c r="KC3" s="19"/>
      <c r="KD3" s="19"/>
      <c r="KE3" s="19"/>
      <c r="KF3" s="19"/>
      <c r="KG3" s="19"/>
      <c r="KH3" s="19"/>
      <c r="KI3" s="19"/>
      <c r="KJ3" s="19"/>
      <c r="KK3" s="19"/>
      <c r="KL3" s="19"/>
      <c r="KM3" s="19"/>
      <c r="KN3" s="19"/>
      <c r="KO3" s="19"/>
      <c r="KP3" s="19"/>
      <c r="KQ3" s="19"/>
      <c r="KR3" s="19"/>
      <c r="KS3" s="19"/>
      <c r="KT3" s="19"/>
      <c r="KU3" s="19"/>
      <c r="KV3" s="19"/>
      <c r="KW3" s="19"/>
      <c r="KX3" s="19"/>
      <c r="KY3" s="19"/>
      <c r="KZ3" s="19"/>
      <c r="LA3" s="19"/>
      <c r="LB3" s="19"/>
      <c r="LC3" s="19"/>
      <c r="LD3" s="19"/>
      <c r="LE3" s="19"/>
      <c r="LF3" s="19"/>
      <c r="LG3" s="19"/>
      <c r="LH3" s="19"/>
      <c r="LI3" s="19"/>
      <c r="LJ3" s="19"/>
      <c r="LK3" s="19"/>
      <c r="LL3" s="19"/>
      <c r="LM3" s="19"/>
      <c r="LN3" s="19"/>
      <c r="LO3" s="19"/>
      <c r="LP3" s="19"/>
      <c r="LQ3" s="19"/>
      <c r="LR3" s="19"/>
      <c r="LS3" s="19"/>
      <c r="LT3" s="19"/>
      <c r="LU3" s="19"/>
      <c r="LV3" s="19"/>
      <c r="LW3" s="19"/>
      <c r="LX3" s="19"/>
      <c r="LY3" s="19"/>
      <c r="LZ3" s="19"/>
      <c r="MA3" s="19"/>
      <c r="MB3" s="19"/>
      <c r="MC3" s="19"/>
      <c r="MD3" s="19"/>
      <c r="ME3" s="19"/>
      <c r="MF3" s="19"/>
      <c r="MG3" s="19"/>
      <c r="MH3" s="19"/>
      <c r="MI3" s="19"/>
      <c r="MJ3" s="19"/>
      <c r="MK3" s="19"/>
      <c r="ML3" s="19"/>
      <c r="MM3" s="19"/>
      <c r="MN3" s="19"/>
      <c r="MO3" s="19"/>
      <c r="MP3" s="19"/>
      <c r="MQ3" s="19"/>
      <c r="MR3" s="19"/>
      <c r="MS3" s="19"/>
      <c r="MT3" s="19"/>
      <c r="MU3" s="19"/>
      <c r="MV3" s="19"/>
      <c r="MW3" s="19"/>
      <c r="MX3" s="19"/>
      <c r="MY3" s="19"/>
      <c r="MZ3" s="19"/>
      <c r="NA3" s="19"/>
      <c r="NB3" s="19"/>
      <c r="NC3" s="19"/>
      <c r="ND3" s="19"/>
      <c r="NE3" s="19"/>
      <c r="NF3" s="19"/>
      <c r="NG3" s="19"/>
      <c r="NH3" s="19"/>
      <c r="NI3" s="19"/>
      <c r="NJ3" s="19"/>
      <c r="NK3" s="19"/>
      <c r="NL3" s="19"/>
      <c r="NM3" s="19"/>
      <c r="NN3" s="19"/>
      <c r="NO3" s="19"/>
      <c r="NP3" s="19"/>
      <c r="NQ3" s="19"/>
      <c r="NR3" s="19"/>
      <c r="NS3" s="19"/>
      <c r="NT3" s="19"/>
      <c r="NU3" s="19"/>
      <c r="NV3" s="19"/>
      <c r="NW3" s="19"/>
      <c r="NX3" s="19"/>
      <c r="NY3" s="19"/>
      <c r="NZ3" s="19"/>
      <c r="OA3" s="19"/>
      <c r="OB3" s="19"/>
      <c r="OC3" s="19"/>
      <c r="OD3" s="19"/>
      <c r="OE3" s="19"/>
      <c r="OF3" s="19"/>
      <c r="OG3" s="19"/>
      <c r="OH3" s="19"/>
      <c r="OI3" s="19"/>
      <c r="OJ3" s="19"/>
      <c r="OK3" s="19"/>
      <c r="OL3" s="19"/>
      <c r="OM3" s="19"/>
      <c r="ON3" s="19"/>
      <c r="OO3" s="19"/>
      <c r="OP3" s="19"/>
      <c r="OQ3" s="19"/>
      <c r="OR3" s="19"/>
      <c r="OS3" s="19"/>
      <c r="OT3" s="19"/>
      <c r="OU3" s="19"/>
      <c r="OV3" s="19"/>
      <c r="OW3" s="19"/>
      <c r="OX3" s="19"/>
      <c r="OY3" s="19"/>
      <c r="OZ3" s="19"/>
      <c r="PA3" s="19"/>
      <c r="PB3" s="19"/>
      <c r="PC3" s="19"/>
      <c r="PD3" s="19"/>
      <c r="PE3" s="19"/>
      <c r="PF3" s="19"/>
      <c r="PG3" s="19"/>
      <c r="PH3" s="19"/>
      <c r="PI3" s="19"/>
      <c r="PJ3" s="19"/>
      <c r="PK3" s="19"/>
      <c r="PL3" s="19"/>
      <c r="PM3" s="19"/>
      <c r="PN3" s="19"/>
      <c r="PO3" s="19"/>
      <c r="PP3" s="19"/>
      <c r="PQ3" s="19"/>
      <c r="PR3" s="19"/>
      <c r="PS3" s="19"/>
      <c r="PT3" s="19"/>
      <c r="PU3" s="19"/>
      <c r="PV3" s="19"/>
      <c r="PW3" s="19"/>
      <c r="PX3" s="19"/>
      <c r="PY3" s="19"/>
      <c r="PZ3" s="19"/>
      <c r="QA3" s="19"/>
      <c r="QB3" s="19"/>
      <c r="QC3" s="19"/>
      <c r="QD3" s="19"/>
      <c r="QE3" s="19"/>
      <c r="QF3" s="19"/>
      <c r="QG3" s="19"/>
      <c r="QH3" s="19"/>
      <c r="QI3" s="19"/>
      <c r="QJ3" s="19"/>
      <c r="QK3" s="19"/>
      <c r="QL3" s="19"/>
      <c r="QM3" s="19"/>
      <c r="QN3" s="19"/>
      <c r="QO3" s="19"/>
      <c r="QP3" s="19"/>
      <c r="QQ3" s="19"/>
      <c r="QR3" s="19"/>
      <c r="QS3" s="19"/>
      <c r="QT3" s="19"/>
      <c r="QU3" s="19"/>
      <c r="QV3" s="19"/>
      <c r="QW3" s="19"/>
      <c r="QX3" s="19"/>
      <c r="QY3" s="19"/>
      <c r="QZ3" s="19"/>
      <c r="RA3" s="19"/>
      <c r="RB3" s="19"/>
      <c r="RC3" s="19"/>
      <c r="RD3" s="19"/>
      <c r="RE3" s="19"/>
      <c r="RF3" s="19"/>
      <c r="RG3" s="19"/>
      <c r="RH3" s="19"/>
      <c r="RI3" s="19"/>
      <c r="RJ3" s="19"/>
      <c r="RK3" s="19"/>
      <c r="RL3" s="19"/>
      <c r="RM3" s="19"/>
      <c r="RN3" s="19"/>
      <c r="RO3" s="19"/>
      <c r="RP3" s="19"/>
      <c r="RQ3" s="19"/>
      <c r="RR3" s="19"/>
      <c r="RS3" s="19"/>
      <c r="RT3" s="19"/>
      <c r="RU3" s="19"/>
      <c r="RV3" s="19"/>
      <c r="RW3" s="19"/>
      <c r="RX3" s="19"/>
      <c r="RY3" s="19"/>
      <c r="RZ3" s="19"/>
      <c r="SA3" s="19"/>
      <c r="SB3" s="19"/>
      <c r="SC3" s="19"/>
      <c r="SD3" s="19"/>
      <c r="SE3" s="19"/>
      <c r="SF3" s="19"/>
      <c r="SG3" s="19"/>
      <c r="SH3" s="19"/>
      <c r="SI3" s="19"/>
      <c r="SJ3" s="19"/>
      <c r="SK3" s="19"/>
      <c r="SL3" s="19"/>
      <c r="SM3" s="19"/>
      <c r="SN3" s="19"/>
      <c r="SO3" s="19"/>
      <c r="SP3" s="19"/>
      <c r="SQ3" s="19"/>
      <c r="SR3" s="19"/>
      <c r="SS3" s="19"/>
      <c r="ST3" s="19"/>
      <c r="SU3" s="19"/>
      <c r="SV3" s="19"/>
      <c r="SW3" s="19"/>
      <c r="SX3" s="19"/>
      <c r="SY3" s="19"/>
      <c r="SZ3" s="19"/>
      <c r="TA3" s="19"/>
      <c r="TB3" s="19"/>
      <c r="TC3" s="19"/>
      <c r="TD3" s="19"/>
      <c r="TE3" s="19"/>
      <c r="TF3" s="19"/>
      <c r="TG3" s="19"/>
      <c r="TH3" s="19"/>
      <c r="TI3" s="19"/>
      <c r="TJ3" s="19"/>
      <c r="TK3" s="19"/>
      <c r="TL3" s="19"/>
      <c r="TM3" s="19"/>
      <c r="TN3" s="19"/>
      <c r="TO3" s="19"/>
      <c r="TP3" s="19"/>
      <c r="TQ3" s="19"/>
      <c r="TR3" s="19"/>
      <c r="TS3" s="19"/>
      <c r="TT3" s="19"/>
      <c r="TU3" s="19"/>
      <c r="TV3" s="19"/>
      <c r="TW3" s="19"/>
      <c r="TX3" s="19"/>
      <c r="TY3" s="19"/>
      <c r="TZ3" s="19"/>
      <c r="UA3" s="19"/>
      <c r="UB3" s="19"/>
      <c r="UC3" s="19"/>
      <c r="UD3" s="19"/>
      <c r="UE3" s="19"/>
      <c r="UF3" s="19"/>
      <c r="UG3" s="19"/>
      <c r="UH3" s="19"/>
      <c r="UI3" s="19"/>
      <c r="UJ3" s="19"/>
      <c r="UK3" s="19"/>
      <c r="UL3" s="19"/>
      <c r="UM3" s="19"/>
      <c r="UN3" s="19"/>
      <c r="UO3" s="19"/>
      <c r="UP3" s="19"/>
      <c r="UQ3" s="19"/>
      <c r="UR3" s="19"/>
      <c r="US3" s="19"/>
      <c r="UT3" s="19"/>
      <c r="UU3" s="19"/>
      <c r="UV3" s="19"/>
      <c r="UW3" s="19"/>
      <c r="UX3" s="19"/>
      <c r="UY3" s="19"/>
      <c r="UZ3" s="19"/>
      <c r="VA3" s="19"/>
      <c r="VB3" s="19"/>
      <c r="VC3" s="19"/>
      <c r="VD3" s="19"/>
      <c r="VE3" s="19"/>
      <c r="VF3" s="19"/>
      <c r="VG3" s="19"/>
      <c r="VH3" s="19"/>
      <c r="VI3" s="19"/>
      <c r="VJ3" s="19"/>
      <c r="VK3" s="19"/>
      <c r="VL3" s="19"/>
      <c r="VM3" s="19"/>
      <c r="VN3" s="19"/>
      <c r="VO3" s="19"/>
      <c r="VP3" s="19"/>
      <c r="VQ3" s="19"/>
      <c r="VR3" s="19"/>
      <c r="VS3" s="19"/>
      <c r="VT3" s="19"/>
      <c r="VU3" s="19"/>
      <c r="VV3" s="19"/>
      <c r="VW3" s="19"/>
      <c r="VX3" s="19"/>
      <c r="VY3" s="19"/>
      <c r="VZ3" s="19"/>
      <c r="WA3" s="19"/>
      <c r="WB3" s="19"/>
      <c r="WC3" s="19"/>
      <c r="WD3" s="19"/>
      <c r="WE3" s="19"/>
      <c r="WF3" s="19"/>
      <c r="WG3" s="19"/>
      <c r="WH3" s="19"/>
      <c r="WI3" s="19"/>
      <c r="WJ3" s="19"/>
      <c r="WK3" s="19"/>
      <c r="WL3" s="19"/>
      <c r="WM3" s="19"/>
      <c r="WN3" s="19"/>
      <c r="WO3" s="19"/>
      <c r="WP3" s="19"/>
      <c r="WQ3" s="19"/>
      <c r="WR3" s="19"/>
    </row>
    <row r="4" spans="1:616" ht="24" customHeight="1" x14ac:dyDescent="0.25">
      <c r="A4" s="22" t="str">
        <f>'МНТРГ ДОО'!A143</f>
        <v>Долинский муниципальный округ Сахалинской области</v>
      </c>
      <c r="B4" s="23">
        <f>'МНТРГ ДОО'!CF143</f>
        <v>57.428571428571402</v>
      </c>
      <c r="C4" s="24">
        <f>'МНТРГ ДОО'!CG143</f>
        <v>91.156462585034006</v>
      </c>
    </row>
    <row r="5" spans="1:616" s="16" customFormat="1" ht="24" customHeight="1" x14ac:dyDescent="0.25">
      <c r="A5" s="22" t="str">
        <f>'МНТРГ ДОО'!A99</f>
        <v>Тымовский муниципальный округ Сахалинской области</v>
      </c>
      <c r="B5" s="23">
        <f>'МНТРГ ДОО'!CF99</f>
        <v>57.1666666666667</v>
      </c>
      <c r="C5" s="24">
        <f>'МНТРГ ДОО'!CG99</f>
        <v>90.740740740740705</v>
      </c>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c r="DU5" s="19"/>
      <c r="DV5" s="19"/>
      <c r="DW5" s="19"/>
      <c r="DX5" s="19"/>
      <c r="DY5" s="19"/>
      <c r="DZ5" s="19"/>
      <c r="EA5" s="19"/>
      <c r="EB5" s="19"/>
      <c r="EC5" s="19"/>
      <c r="ED5" s="19"/>
      <c r="EE5" s="19"/>
      <c r="EF5" s="19"/>
      <c r="EG5" s="19"/>
      <c r="EH5" s="19"/>
      <c r="EI5" s="19"/>
      <c r="EJ5" s="19"/>
      <c r="EK5" s="19"/>
      <c r="EL5" s="19"/>
      <c r="EM5" s="19"/>
      <c r="EN5" s="19"/>
      <c r="EO5" s="19"/>
      <c r="EP5" s="19"/>
      <c r="EQ5" s="19"/>
      <c r="ER5" s="19"/>
      <c r="ES5" s="19"/>
      <c r="ET5" s="19"/>
      <c r="EU5" s="19"/>
      <c r="EV5" s="19"/>
      <c r="EW5" s="19"/>
      <c r="EX5" s="19"/>
      <c r="EY5" s="19"/>
      <c r="EZ5" s="19"/>
      <c r="FA5" s="19"/>
      <c r="FB5" s="19"/>
      <c r="FC5" s="19"/>
      <c r="FD5" s="19"/>
      <c r="FE5" s="19"/>
      <c r="FF5" s="19"/>
      <c r="FG5" s="19"/>
      <c r="FH5" s="19"/>
      <c r="FI5" s="19"/>
      <c r="FJ5" s="19"/>
      <c r="FK5" s="19"/>
      <c r="FL5" s="19"/>
      <c r="FM5" s="19"/>
      <c r="FN5" s="19"/>
      <c r="FO5" s="19"/>
      <c r="FP5" s="19"/>
      <c r="FQ5" s="19"/>
      <c r="FR5" s="19"/>
      <c r="FS5" s="19"/>
      <c r="FT5" s="19"/>
      <c r="FU5" s="19"/>
      <c r="FV5" s="19"/>
      <c r="FW5" s="19"/>
      <c r="FX5" s="19"/>
      <c r="FY5" s="19"/>
      <c r="FZ5" s="19"/>
      <c r="GA5" s="19"/>
      <c r="GB5" s="19"/>
      <c r="GC5" s="19"/>
      <c r="GD5" s="19"/>
      <c r="GE5" s="19"/>
      <c r="GF5" s="19"/>
      <c r="GG5" s="19"/>
      <c r="GH5" s="19"/>
      <c r="GI5" s="19"/>
      <c r="GJ5" s="19"/>
      <c r="GK5" s="19"/>
      <c r="GL5" s="19"/>
      <c r="GM5" s="19"/>
      <c r="GN5" s="19"/>
      <c r="GO5" s="19"/>
      <c r="GP5" s="19"/>
      <c r="GQ5" s="19"/>
      <c r="GR5" s="19"/>
      <c r="GS5" s="19"/>
      <c r="GT5" s="19"/>
      <c r="GU5" s="19"/>
      <c r="GV5" s="19"/>
      <c r="GW5" s="19"/>
      <c r="GX5" s="19"/>
      <c r="GY5" s="19"/>
      <c r="GZ5" s="19"/>
      <c r="HA5" s="19"/>
      <c r="HB5" s="19"/>
      <c r="HC5" s="19"/>
      <c r="HD5" s="19"/>
      <c r="HE5" s="19"/>
      <c r="HF5" s="19"/>
      <c r="HG5" s="19"/>
      <c r="HH5" s="19"/>
      <c r="HI5" s="19"/>
      <c r="HJ5" s="19"/>
      <c r="HK5" s="19"/>
      <c r="HL5" s="19"/>
      <c r="HM5" s="19"/>
      <c r="HN5" s="19"/>
      <c r="HO5" s="19"/>
      <c r="HP5" s="19"/>
      <c r="HQ5" s="19"/>
      <c r="HR5" s="19"/>
      <c r="HS5" s="19"/>
      <c r="HT5" s="19"/>
      <c r="HU5" s="19"/>
      <c r="HV5" s="19"/>
      <c r="HW5" s="19"/>
      <c r="HX5" s="19"/>
      <c r="HY5" s="19"/>
      <c r="HZ5" s="19"/>
      <c r="IA5" s="19"/>
      <c r="IB5" s="19"/>
      <c r="IC5" s="19"/>
      <c r="ID5" s="19"/>
      <c r="IE5" s="19"/>
      <c r="IF5" s="19"/>
      <c r="IG5" s="19"/>
      <c r="IH5" s="19"/>
      <c r="II5" s="19"/>
      <c r="IJ5" s="19"/>
      <c r="IK5" s="19"/>
      <c r="IL5" s="19"/>
      <c r="IM5" s="19"/>
      <c r="IN5" s="19"/>
      <c r="IO5" s="19"/>
      <c r="IP5" s="19"/>
      <c r="IQ5" s="19"/>
      <c r="IR5" s="19"/>
      <c r="IS5" s="19"/>
      <c r="IT5" s="19"/>
      <c r="IU5" s="19"/>
      <c r="IV5" s="19"/>
      <c r="IW5" s="19"/>
      <c r="IX5" s="19"/>
      <c r="IY5" s="19"/>
      <c r="IZ5" s="19"/>
      <c r="JA5" s="19"/>
      <c r="JB5" s="19"/>
      <c r="JC5" s="19"/>
      <c r="JD5" s="19"/>
      <c r="JE5" s="19"/>
      <c r="JF5" s="19"/>
      <c r="JG5" s="19"/>
      <c r="JH5" s="19"/>
      <c r="JI5" s="19"/>
      <c r="JJ5" s="19"/>
      <c r="JK5" s="19"/>
      <c r="JL5" s="19"/>
      <c r="JM5" s="19"/>
      <c r="JN5" s="19"/>
      <c r="JO5" s="19"/>
      <c r="JP5" s="19"/>
      <c r="JQ5" s="19"/>
      <c r="JR5" s="19"/>
      <c r="JS5" s="19"/>
      <c r="JT5" s="19"/>
      <c r="JU5" s="19"/>
      <c r="JV5" s="19"/>
      <c r="JW5" s="19"/>
      <c r="JX5" s="19"/>
      <c r="JY5" s="19"/>
      <c r="JZ5" s="19"/>
      <c r="KA5" s="19"/>
      <c r="KB5" s="19"/>
      <c r="KC5" s="19"/>
      <c r="KD5" s="19"/>
      <c r="KE5" s="19"/>
      <c r="KF5" s="19"/>
      <c r="KG5" s="19"/>
      <c r="KH5" s="19"/>
      <c r="KI5" s="19"/>
      <c r="KJ5" s="19"/>
      <c r="KK5" s="19"/>
      <c r="KL5" s="19"/>
      <c r="KM5" s="19"/>
      <c r="KN5" s="19"/>
      <c r="KO5" s="19"/>
      <c r="KP5" s="19"/>
      <c r="KQ5" s="19"/>
      <c r="KR5" s="19"/>
      <c r="KS5" s="19"/>
      <c r="KT5" s="19"/>
      <c r="KU5" s="19"/>
      <c r="KV5" s="19"/>
      <c r="KW5" s="19"/>
      <c r="KX5" s="19"/>
      <c r="KY5" s="19"/>
      <c r="KZ5" s="19"/>
      <c r="LA5" s="19"/>
      <c r="LB5" s="19"/>
      <c r="LC5" s="19"/>
      <c r="LD5" s="19"/>
      <c r="LE5" s="19"/>
      <c r="LF5" s="19"/>
      <c r="LG5" s="19"/>
      <c r="LH5" s="19"/>
      <c r="LI5" s="19"/>
      <c r="LJ5" s="19"/>
      <c r="LK5" s="19"/>
      <c r="LL5" s="19"/>
      <c r="LM5" s="19"/>
      <c r="LN5" s="19"/>
      <c r="LO5" s="19"/>
      <c r="LP5" s="19"/>
      <c r="LQ5" s="19"/>
      <c r="LR5" s="19"/>
      <c r="LS5" s="19"/>
      <c r="LT5" s="19"/>
      <c r="LU5" s="19"/>
      <c r="LV5" s="19"/>
      <c r="LW5" s="19"/>
      <c r="LX5" s="19"/>
      <c r="LY5" s="19"/>
      <c r="LZ5" s="19"/>
      <c r="MA5" s="19"/>
      <c r="MB5" s="19"/>
      <c r="MC5" s="19"/>
      <c r="MD5" s="19"/>
      <c r="ME5" s="19"/>
      <c r="MF5" s="19"/>
      <c r="MG5" s="19"/>
      <c r="MH5" s="19"/>
      <c r="MI5" s="19"/>
      <c r="MJ5" s="19"/>
      <c r="MK5" s="19"/>
      <c r="ML5" s="19"/>
      <c r="MM5" s="19"/>
      <c r="MN5" s="19"/>
      <c r="MO5" s="19"/>
      <c r="MP5" s="19"/>
      <c r="MQ5" s="19"/>
      <c r="MR5" s="19"/>
      <c r="MS5" s="19"/>
      <c r="MT5" s="19"/>
      <c r="MU5" s="19"/>
      <c r="MV5" s="19"/>
      <c r="MW5" s="19"/>
      <c r="MX5" s="19"/>
      <c r="MY5" s="19"/>
      <c r="MZ5" s="19"/>
      <c r="NA5" s="19"/>
      <c r="NB5" s="19"/>
      <c r="NC5" s="19"/>
      <c r="ND5" s="19"/>
      <c r="NE5" s="19"/>
      <c r="NF5" s="19"/>
      <c r="NG5" s="19"/>
      <c r="NH5" s="19"/>
      <c r="NI5" s="19"/>
      <c r="NJ5" s="19"/>
      <c r="NK5" s="19"/>
      <c r="NL5" s="19"/>
      <c r="NM5" s="19"/>
      <c r="NN5" s="19"/>
      <c r="NO5" s="19"/>
      <c r="NP5" s="19"/>
      <c r="NQ5" s="19"/>
      <c r="NR5" s="19"/>
      <c r="NS5" s="19"/>
      <c r="NT5" s="19"/>
      <c r="NU5" s="19"/>
      <c r="NV5" s="19"/>
      <c r="NW5" s="19"/>
      <c r="NX5" s="19"/>
      <c r="NY5" s="19"/>
      <c r="NZ5" s="19"/>
      <c r="OA5" s="19"/>
      <c r="OB5" s="19"/>
      <c r="OC5" s="19"/>
      <c r="OD5" s="19"/>
      <c r="OE5" s="19"/>
      <c r="OF5" s="19"/>
      <c r="OG5" s="19"/>
      <c r="OH5" s="19"/>
      <c r="OI5" s="19"/>
      <c r="OJ5" s="19"/>
      <c r="OK5" s="19"/>
      <c r="OL5" s="19"/>
      <c r="OM5" s="19"/>
      <c r="ON5" s="19"/>
      <c r="OO5" s="19"/>
      <c r="OP5" s="19"/>
      <c r="OQ5" s="19"/>
      <c r="OR5" s="19"/>
      <c r="OS5" s="19"/>
      <c r="OT5" s="19"/>
      <c r="OU5" s="19"/>
      <c r="OV5" s="19"/>
      <c r="OW5" s="19"/>
      <c r="OX5" s="19"/>
      <c r="OY5" s="19"/>
      <c r="OZ5" s="19"/>
      <c r="PA5" s="19"/>
      <c r="PB5" s="19"/>
      <c r="PC5" s="19"/>
      <c r="PD5" s="19"/>
      <c r="PE5" s="19"/>
      <c r="PF5" s="19"/>
      <c r="PG5" s="19"/>
      <c r="PH5" s="19"/>
      <c r="PI5" s="19"/>
      <c r="PJ5" s="19"/>
      <c r="PK5" s="19"/>
      <c r="PL5" s="19"/>
      <c r="PM5" s="19"/>
      <c r="PN5" s="19"/>
      <c r="PO5" s="19"/>
      <c r="PP5" s="19"/>
      <c r="PQ5" s="19"/>
      <c r="PR5" s="19"/>
      <c r="PS5" s="19"/>
      <c r="PT5" s="19"/>
      <c r="PU5" s="19"/>
      <c r="PV5" s="19"/>
      <c r="PW5" s="19"/>
      <c r="PX5" s="19"/>
      <c r="PY5" s="19"/>
      <c r="PZ5" s="19"/>
      <c r="QA5" s="19"/>
      <c r="QB5" s="19"/>
      <c r="QC5" s="19"/>
      <c r="QD5" s="19"/>
      <c r="QE5" s="19"/>
      <c r="QF5" s="19"/>
      <c r="QG5" s="19"/>
      <c r="QH5" s="19"/>
      <c r="QI5" s="19"/>
      <c r="QJ5" s="19"/>
      <c r="QK5" s="19"/>
      <c r="QL5" s="19"/>
      <c r="QM5" s="19"/>
      <c r="QN5" s="19"/>
      <c r="QO5" s="19"/>
      <c r="QP5" s="19"/>
      <c r="QQ5" s="19"/>
      <c r="QR5" s="19"/>
      <c r="QS5" s="19"/>
      <c r="QT5" s="19"/>
      <c r="QU5" s="19"/>
      <c r="QV5" s="19"/>
      <c r="QW5" s="19"/>
      <c r="QX5" s="19"/>
      <c r="QY5" s="19"/>
      <c r="QZ5" s="19"/>
      <c r="RA5" s="19"/>
      <c r="RB5" s="19"/>
      <c r="RC5" s="19"/>
      <c r="RD5" s="19"/>
      <c r="RE5" s="19"/>
      <c r="RF5" s="19"/>
      <c r="RG5" s="19"/>
      <c r="RH5" s="19"/>
      <c r="RI5" s="19"/>
      <c r="RJ5" s="19"/>
      <c r="RK5" s="19"/>
      <c r="RL5" s="19"/>
      <c r="RM5" s="19"/>
      <c r="RN5" s="19"/>
      <c r="RO5" s="19"/>
      <c r="RP5" s="19"/>
      <c r="RQ5" s="19"/>
      <c r="RR5" s="19"/>
      <c r="RS5" s="19"/>
      <c r="RT5" s="19"/>
      <c r="RU5" s="19"/>
      <c r="RV5" s="19"/>
      <c r="RW5" s="19"/>
      <c r="RX5" s="19"/>
      <c r="RY5" s="19"/>
      <c r="RZ5" s="19"/>
      <c r="SA5" s="19"/>
      <c r="SB5" s="19"/>
      <c r="SC5" s="19"/>
      <c r="SD5" s="19"/>
      <c r="SE5" s="19"/>
      <c r="SF5" s="19"/>
      <c r="SG5" s="19"/>
      <c r="SH5" s="19"/>
      <c r="SI5" s="19"/>
      <c r="SJ5" s="19"/>
      <c r="SK5" s="19"/>
      <c r="SL5" s="19"/>
      <c r="SM5" s="19"/>
      <c r="SN5" s="19"/>
      <c r="SO5" s="19"/>
      <c r="SP5" s="19"/>
      <c r="SQ5" s="19"/>
      <c r="SR5" s="19"/>
      <c r="SS5" s="19"/>
      <c r="ST5" s="19"/>
      <c r="SU5" s="19"/>
      <c r="SV5" s="19"/>
      <c r="SW5" s="19"/>
      <c r="SX5" s="19"/>
      <c r="SY5" s="19"/>
      <c r="SZ5" s="19"/>
      <c r="TA5" s="19"/>
      <c r="TB5" s="19"/>
      <c r="TC5" s="19"/>
      <c r="TD5" s="19"/>
      <c r="TE5" s="19"/>
      <c r="TF5" s="19"/>
      <c r="TG5" s="19"/>
      <c r="TH5" s="19"/>
      <c r="TI5" s="19"/>
      <c r="TJ5" s="19"/>
      <c r="TK5" s="19"/>
      <c r="TL5" s="19"/>
      <c r="TM5" s="19"/>
      <c r="TN5" s="19"/>
      <c r="TO5" s="19"/>
      <c r="TP5" s="19"/>
      <c r="TQ5" s="19"/>
      <c r="TR5" s="19"/>
      <c r="TS5" s="19"/>
      <c r="TT5" s="19"/>
      <c r="TU5" s="19"/>
      <c r="TV5" s="19"/>
      <c r="TW5" s="19"/>
      <c r="TX5" s="19"/>
      <c r="TY5" s="19"/>
      <c r="TZ5" s="19"/>
      <c r="UA5" s="19"/>
      <c r="UB5" s="19"/>
      <c r="UC5" s="19"/>
      <c r="UD5" s="19"/>
      <c r="UE5" s="19"/>
      <c r="UF5" s="19"/>
      <c r="UG5" s="19"/>
      <c r="UH5" s="19"/>
      <c r="UI5" s="19"/>
      <c r="UJ5" s="19"/>
      <c r="UK5" s="19"/>
      <c r="UL5" s="19"/>
      <c r="UM5" s="19"/>
      <c r="UN5" s="19"/>
      <c r="UO5" s="19"/>
      <c r="UP5" s="19"/>
      <c r="UQ5" s="19"/>
      <c r="UR5" s="19"/>
      <c r="US5" s="19"/>
      <c r="UT5" s="19"/>
      <c r="UU5" s="19"/>
      <c r="UV5" s="19"/>
      <c r="UW5" s="19"/>
      <c r="UX5" s="19"/>
      <c r="UY5" s="19"/>
      <c r="UZ5" s="19"/>
      <c r="VA5" s="19"/>
      <c r="VB5" s="19"/>
      <c r="VC5" s="19"/>
      <c r="VD5" s="19"/>
      <c r="VE5" s="19"/>
      <c r="VF5" s="19"/>
      <c r="VG5" s="19"/>
      <c r="VH5" s="19"/>
      <c r="VI5" s="19"/>
      <c r="VJ5" s="19"/>
      <c r="VK5" s="19"/>
      <c r="VL5" s="19"/>
      <c r="VM5" s="19"/>
      <c r="VN5" s="19"/>
      <c r="VO5" s="19"/>
      <c r="VP5" s="19"/>
      <c r="VQ5" s="19"/>
      <c r="VR5" s="19"/>
      <c r="VS5" s="19"/>
      <c r="VT5" s="19"/>
      <c r="VU5" s="19"/>
      <c r="VV5" s="19"/>
      <c r="VW5" s="19"/>
      <c r="VX5" s="19"/>
      <c r="VY5" s="19"/>
      <c r="VZ5" s="19"/>
      <c r="WA5" s="19"/>
      <c r="WB5" s="19"/>
      <c r="WC5" s="19"/>
      <c r="WD5" s="19"/>
      <c r="WE5" s="19"/>
      <c r="WF5" s="19"/>
      <c r="WG5" s="19"/>
      <c r="WH5" s="19"/>
      <c r="WI5" s="19"/>
      <c r="WJ5" s="19"/>
      <c r="WK5" s="19"/>
      <c r="WL5" s="19"/>
      <c r="WM5" s="19"/>
      <c r="WN5" s="19"/>
      <c r="WO5" s="19"/>
      <c r="WP5" s="19"/>
      <c r="WQ5" s="19"/>
      <c r="WR5" s="19"/>
    </row>
    <row r="6" spans="1:616" s="16" customFormat="1" ht="24" customHeight="1" x14ac:dyDescent="0.25">
      <c r="A6" s="22" t="str">
        <f>'МНТРГ ДОО'!A89</f>
        <v>Поронайский муниципальный округ Сахалинской области</v>
      </c>
      <c r="B6" s="23">
        <f>'МНТРГ ДОО'!CF89</f>
        <v>57.142857142857103</v>
      </c>
      <c r="C6" s="24">
        <f>'МНТРГ ДОО'!CG89</f>
        <v>90.702947845804999</v>
      </c>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c r="BP6" s="19"/>
      <c r="BQ6" s="19"/>
      <c r="BR6" s="19"/>
      <c r="BS6" s="19"/>
      <c r="BT6" s="19"/>
      <c r="BU6" s="19"/>
      <c r="BV6" s="19"/>
      <c r="BW6" s="19"/>
      <c r="BX6" s="19"/>
      <c r="BY6" s="19"/>
      <c r="BZ6" s="19"/>
      <c r="CA6" s="19"/>
      <c r="CB6" s="19"/>
      <c r="CC6" s="19"/>
      <c r="CD6" s="19"/>
      <c r="CE6" s="19"/>
      <c r="CF6" s="19"/>
      <c r="CG6" s="19"/>
      <c r="CH6" s="19"/>
      <c r="CI6" s="19"/>
      <c r="CJ6" s="19"/>
      <c r="CK6" s="19"/>
      <c r="CL6" s="19"/>
      <c r="CM6" s="19"/>
      <c r="CN6" s="19"/>
      <c r="CO6" s="19"/>
      <c r="CP6" s="19"/>
      <c r="CQ6" s="19"/>
      <c r="CR6" s="19"/>
      <c r="CS6" s="19"/>
      <c r="CT6" s="19"/>
      <c r="CU6" s="19"/>
      <c r="CV6" s="19"/>
      <c r="CW6" s="19"/>
      <c r="CX6" s="19"/>
      <c r="CY6" s="19"/>
      <c r="CZ6" s="19"/>
      <c r="DA6" s="19"/>
      <c r="DB6" s="19"/>
      <c r="DC6" s="19"/>
      <c r="DD6" s="19"/>
      <c r="DE6" s="19"/>
      <c r="DF6" s="19"/>
      <c r="DG6" s="19"/>
      <c r="DH6" s="19"/>
      <c r="DI6" s="19"/>
      <c r="DJ6" s="19"/>
      <c r="DK6" s="19"/>
      <c r="DL6" s="19"/>
      <c r="DM6" s="19"/>
      <c r="DN6" s="19"/>
      <c r="DO6" s="19"/>
      <c r="DP6" s="19"/>
      <c r="DQ6" s="19"/>
      <c r="DR6" s="19"/>
      <c r="DS6" s="19"/>
      <c r="DT6" s="19"/>
      <c r="DU6" s="19"/>
      <c r="DV6" s="19"/>
      <c r="DW6" s="19"/>
      <c r="DX6" s="19"/>
      <c r="DY6" s="19"/>
      <c r="DZ6" s="19"/>
      <c r="EA6" s="19"/>
      <c r="EB6" s="19"/>
      <c r="EC6" s="19"/>
      <c r="ED6" s="19"/>
      <c r="EE6" s="19"/>
      <c r="EF6" s="19"/>
      <c r="EG6" s="19"/>
      <c r="EH6" s="19"/>
      <c r="EI6" s="19"/>
      <c r="EJ6" s="19"/>
      <c r="EK6" s="19"/>
      <c r="EL6" s="19"/>
      <c r="EM6" s="19"/>
      <c r="EN6" s="19"/>
      <c r="EO6" s="19"/>
      <c r="EP6" s="19"/>
      <c r="EQ6" s="19"/>
      <c r="ER6" s="19"/>
      <c r="ES6" s="19"/>
      <c r="ET6" s="19"/>
      <c r="EU6" s="19"/>
      <c r="EV6" s="19"/>
      <c r="EW6" s="19"/>
      <c r="EX6" s="19"/>
      <c r="EY6" s="19"/>
      <c r="EZ6" s="19"/>
      <c r="FA6" s="19"/>
      <c r="FB6" s="19"/>
      <c r="FC6" s="19"/>
      <c r="FD6" s="19"/>
      <c r="FE6" s="19"/>
      <c r="FF6" s="19"/>
      <c r="FG6" s="19"/>
      <c r="FH6" s="19"/>
      <c r="FI6" s="19"/>
      <c r="FJ6" s="19"/>
      <c r="FK6" s="19"/>
      <c r="FL6" s="19"/>
      <c r="FM6" s="19"/>
      <c r="FN6" s="19"/>
      <c r="FO6" s="19"/>
      <c r="FP6" s="19"/>
      <c r="FQ6" s="19"/>
      <c r="FR6" s="19"/>
      <c r="FS6" s="19"/>
      <c r="FT6" s="19"/>
      <c r="FU6" s="19"/>
      <c r="FV6" s="19"/>
      <c r="FW6" s="19"/>
      <c r="FX6" s="19"/>
      <c r="FY6" s="19"/>
      <c r="FZ6" s="19"/>
      <c r="GA6" s="19"/>
      <c r="GB6" s="19"/>
      <c r="GC6" s="19"/>
      <c r="GD6" s="19"/>
      <c r="GE6" s="19"/>
      <c r="GF6" s="19"/>
      <c r="GG6" s="19"/>
      <c r="GH6" s="19"/>
      <c r="GI6" s="19"/>
      <c r="GJ6" s="19"/>
      <c r="GK6" s="19"/>
      <c r="GL6" s="19"/>
      <c r="GM6" s="19"/>
      <c r="GN6" s="19"/>
      <c r="GO6" s="19"/>
      <c r="GP6" s="19"/>
      <c r="GQ6" s="19"/>
      <c r="GR6" s="19"/>
      <c r="GS6" s="19"/>
      <c r="GT6" s="19"/>
      <c r="GU6" s="19"/>
      <c r="GV6" s="19"/>
      <c r="GW6" s="19"/>
      <c r="GX6" s="19"/>
      <c r="GY6" s="19"/>
      <c r="GZ6" s="19"/>
      <c r="HA6" s="19"/>
      <c r="HB6" s="19"/>
      <c r="HC6" s="19"/>
      <c r="HD6" s="19"/>
      <c r="HE6" s="19"/>
      <c r="HF6" s="19"/>
      <c r="HG6" s="19"/>
      <c r="HH6" s="19"/>
      <c r="HI6" s="19"/>
      <c r="HJ6" s="19"/>
      <c r="HK6" s="19"/>
      <c r="HL6" s="19"/>
      <c r="HM6" s="19"/>
      <c r="HN6" s="19"/>
      <c r="HO6" s="19"/>
      <c r="HP6" s="19"/>
      <c r="HQ6" s="19"/>
      <c r="HR6" s="19"/>
      <c r="HS6" s="19"/>
      <c r="HT6" s="19"/>
      <c r="HU6" s="19"/>
      <c r="HV6" s="19"/>
      <c r="HW6" s="19"/>
      <c r="HX6" s="19"/>
      <c r="HY6" s="19"/>
      <c r="HZ6" s="19"/>
      <c r="IA6" s="19"/>
      <c r="IB6" s="19"/>
      <c r="IC6" s="19"/>
      <c r="ID6" s="19"/>
      <c r="IE6" s="19"/>
      <c r="IF6" s="19"/>
      <c r="IG6" s="19"/>
      <c r="IH6" s="19"/>
      <c r="II6" s="19"/>
      <c r="IJ6" s="19"/>
      <c r="IK6" s="19"/>
      <c r="IL6" s="19"/>
      <c r="IM6" s="19"/>
      <c r="IN6" s="19"/>
      <c r="IO6" s="19"/>
      <c r="IP6" s="19"/>
      <c r="IQ6" s="19"/>
      <c r="IR6" s="19"/>
      <c r="IS6" s="19"/>
      <c r="IT6" s="19"/>
      <c r="IU6" s="19"/>
      <c r="IV6" s="19"/>
      <c r="IW6" s="19"/>
      <c r="IX6" s="19"/>
      <c r="IY6" s="19"/>
      <c r="IZ6" s="19"/>
      <c r="JA6" s="19"/>
      <c r="JB6" s="19"/>
      <c r="JC6" s="19"/>
      <c r="JD6" s="19"/>
      <c r="JE6" s="19"/>
      <c r="JF6" s="19"/>
      <c r="JG6" s="19"/>
      <c r="JH6" s="19"/>
      <c r="JI6" s="19"/>
      <c r="JJ6" s="19"/>
      <c r="JK6" s="19"/>
      <c r="JL6" s="19"/>
      <c r="JM6" s="19"/>
      <c r="JN6" s="19"/>
      <c r="JO6" s="19"/>
      <c r="JP6" s="19"/>
      <c r="JQ6" s="19"/>
      <c r="JR6" s="19"/>
      <c r="JS6" s="19"/>
      <c r="JT6" s="19"/>
      <c r="JU6" s="19"/>
      <c r="JV6" s="19"/>
      <c r="JW6" s="19"/>
      <c r="JX6" s="19"/>
      <c r="JY6" s="19"/>
      <c r="JZ6" s="19"/>
      <c r="KA6" s="19"/>
      <c r="KB6" s="19"/>
      <c r="KC6" s="19"/>
      <c r="KD6" s="19"/>
      <c r="KE6" s="19"/>
      <c r="KF6" s="19"/>
      <c r="KG6" s="19"/>
      <c r="KH6" s="19"/>
      <c r="KI6" s="19"/>
      <c r="KJ6" s="19"/>
      <c r="KK6" s="19"/>
      <c r="KL6" s="19"/>
      <c r="KM6" s="19"/>
      <c r="KN6" s="19"/>
      <c r="KO6" s="19"/>
      <c r="KP6" s="19"/>
      <c r="KQ6" s="19"/>
      <c r="KR6" s="19"/>
      <c r="KS6" s="19"/>
      <c r="KT6" s="19"/>
      <c r="KU6" s="19"/>
      <c r="KV6" s="19"/>
      <c r="KW6" s="19"/>
      <c r="KX6" s="19"/>
      <c r="KY6" s="19"/>
      <c r="KZ6" s="19"/>
      <c r="LA6" s="19"/>
      <c r="LB6" s="19"/>
      <c r="LC6" s="19"/>
      <c r="LD6" s="19"/>
      <c r="LE6" s="19"/>
      <c r="LF6" s="19"/>
      <c r="LG6" s="19"/>
      <c r="LH6" s="19"/>
      <c r="LI6" s="19"/>
      <c r="LJ6" s="19"/>
      <c r="LK6" s="19"/>
      <c r="LL6" s="19"/>
      <c r="LM6" s="19"/>
      <c r="LN6" s="19"/>
      <c r="LO6" s="19"/>
      <c r="LP6" s="19"/>
      <c r="LQ6" s="19"/>
      <c r="LR6" s="19"/>
      <c r="LS6" s="19"/>
      <c r="LT6" s="19"/>
      <c r="LU6" s="19"/>
      <c r="LV6" s="19"/>
      <c r="LW6" s="19"/>
      <c r="LX6" s="19"/>
      <c r="LY6" s="19"/>
      <c r="LZ6" s="19"/>
      <c r="MA6" s="19"/>
      <c r="MB6" s="19"/>
      <c r="MC6" s="19"/>
      <c r="MD6" s="19"/>
      <c r="ME6" s="19"/>
      <c r="MF6" s="19"/>
      <c r="MG6" s="19"/>
      <c r="MH6" s="19"/>
      <c r="MI6" s="19"/>
      <c r="MJ6" s="19"/>
      <c r="MK6" s="19"/>
      <c r="ML6" s="19"/>
      <c r="MM6" s="19"/>
      <c r="MN6" s="19"/>
      <c r="MO6" s="19"/>
      <c r="MP6" s="19"/>
      <c r="MQ6" s="19"/>
      <c r="MR6" s="19"/>
      <c r="MS6" s="19"/>
      <c r="MT6" s="19"/>
      <c r="MU6" s="19"/>
      <c r="MV6" s="19"/>
      <c r="MW6" s="19"/>
      <c r="MX6" s="19"/>
      <c r="MY6" s="19"/>
      <c r="MZ6" s="19"/>
      <c r="NA6" s="19"/>
      <c r="NB6" s="19"/>
      <c r="NC6" s="19"/>
      <c r="ND6" s="19"/>
      <c r="NE6" s="19"/>
      <c r="NF6" s="19"/>
      <c r="NG6" s="19"/>
      <c r="NH6" s="19"/>
      <c r="NI6" s="19"/>
      <c r="NJ6" s="19"/>
      <c r="NK6" s="19"/>
      <c r="NL6" s="19"/>
      <c r="NM6" s="19"/>
      <c r="NN6" s="19"/>
      <c r="NO6" s="19"/>
      <c r="NP6" s="19"/>
      <c r="NQ6" s="19"/>
      <c r="NR6" s="19"/>
      <c r="NS6" s="19"/>
      <c r="NT6" s="19"/>
      <c r="NU6" s="19"/>
      <c r="NV6" s="19"/>
      <c r="NW6" s="19"/>
      <c r="NX6" s="19"/>
      <c r="NY6" s="19"/>
      <c r="NZ6" s="19"/>
      <c r="OA6" s="19"/>
      <c r="OB6" s="19"/>
      <c r="OC6" s="19"/>
      <c r="OD6" s="19"/>
      <c r="OE6" s="19"/>
      <c r="OF6" s="19"/>
      <c r="OG6" s="19"/>
      <c r="OH6" s="19"/>
      <c r="OI6" s="19"/>
      <c r="OJ6" s="19"/>
      <c r="OK6" s="19"/>
      <c r="OL6" s="19"/>
      <c r="OM6" s="19"/>
      <c r="ON6" s="19"/>
      <c r="OO6" s="19"/>
      <c r="OP6" s="19"/>
      <c r="OQ6" s="19"/>
      <c r="OR6" s="19"/>
      <c r="OS6" s="19"/>
      <c r="OT6" s="19"/>
      <c r="OU6" s="19"/>
      <c r="OV6" s="19"/>
      <c r="OW6" s="19"/>
      <c r="OX6" s="19"/>
      <c r="OY6" s="19"/>
      <c r="OZ6" s="19"/>
      <c r="PA6" s="19"/>
      <c r="PB6" s="19"/>
      <c r="PC6" s="19"/>
      <c r="PD6" s="19"/>
      <c r="PE6" s="19"/>
      <c r="PF6" s="19"/>
      <c r="PG6" s="19"/>
      <c r="PH6" s="19"/>
      <c r="PI6" s="19"/>
      <c r="PJ6" s="19"/>
      <c r="PK6" s="19"/>
      <c r="PL6" s="19"/>
      <c r="PM6" s="19"/>
      <c r="PN6" s="19"/>
      <c r="PO6" s="19"/>
      <c r="PP6" s="19"/>
      <c r="PQ6" s="19"/>
      <c r="PR6" s="19"/>
      <c r="PS6" s="19"/>
      <c r="PT6" s="19"/>
      <c r="PU6" s="19"/>
      <c r="PV6" s="19"/>
      <c r="PW6" s="19"/>
      <c r="PX6" s="19"/>
      <c r="PY6" s="19"/>
      <c r="PZ6" s="19"/>
      <c r="QA6" s="19"/>
      <c r="QB6" s="19"/>
      <c r="QC6" s="19"/>
      <c r="QD6" s="19"/>
      <c r="QE6" s="19"/>
      <c r="QF6" s="19"/>
      <c r="QG6" s="19"/>
      <c r="QH6" s="19"/>
      <c r="QI6" s="19"/>
      <c r="QJ6" s="19"/>
      <c r="QK6" s="19"/>
      <c r="QL6" s="19"/>
      <c r="QM6" s="19"/>
      <c r="QN6" s="19"/>
      <c r="QO6" s="19"/>
      <c r="QP6" s="19"/>
      <c r="QQ6" s="19"/>
      <c r="QR6" s="19"/>
      <c r="QS6" s="19"/>
      <c r="QT6" s="19"/>
      <c r="QU6" s="19"/>
      <c r="QV6" s="19"/>
      <c r="QW6" s="19"/>
      <c r="QX6" s="19"/>
      <c r="QY6" s="19"/>
      <c r="QZ6" s="19"/>
      <c r="RA6" s="19"/>
      <c r="RB6" s="19"/>
      <c r="RC6" s="19"/>
      <c r="RD6" s="19"/>
      <c r="RE6" s="19"/>
      <c r="RF6" s="19"/>
      <c r="RG6" s="19"/>
      <c r="RH6" s="19"/>
      <c r="RI6" s="19"/>
      <c r="RJ6" s="19"/>
      <c r="RK6" s="19"/>
      <c r="RL6" s="19"/>
      <c r="RM6" s="19"/>
      <c r="RN6" s="19"/>
      <c r="RO6" s="19"/>
      <c r="RP6" s="19"/>
      <c r="RQ6" s="19"/>
      <c r="RR6" s="19"/>
      <c r="RS6" s="19"/>
      <c r="RT6" s="19"/>
      <c r="RU6" s="19"/>
      <c r="RV6" s="19"/>
      <c r="RW6" s="19"/>
      <c r="RX6" s="19"/>
      <c r="RY6" s="19"/>
      <c r="RZ6" s="19"/>
      <c r="SA6" s="19"/>
      <c r="SB6" s="19"/>
      <c r="SC6" s="19"/>
      <c r="SD6" s="19"/>
      <c r="SE6" s="19"/>
      <c r="SF6" s="19"/>
      <c r="SG6" s="19"/>
      <c r="SH6" s="19"/>
      <c r="SI6" s="19"/>
      <c r="SJ6" s="19"/>
      <c r="SK6" s="19"/>
      <c r="SL6" s="19"/>
      <c r="SM6" s="19"/>
      <c r="SN6" s="19"/>
      <c r="SO6" s="19"/>
      <c r="SP6" s="19"/>
      <c r="SQ6" s="19"/>
      <c r="SR6" s="19"/>
      <c r="SS6" s="19"/>
      <c r="ST6" s="19"/>
      <c r="SU6" s="19"/>
      <c r="SV6" s="19"/>
      <c r="SW6" s="19"/>
      <c r="SX6" s="19"/>
      <c r="SY6" s="19"/>
      <c r="SZ6" s="19"/>
      <c r="TA6" s="19"/>
      <c r="TB6" s="19"/>
      <c r="TC6" s="19"/>
      <c r="TD6" s="19"/>
      <c r="TE6" s="19"/>
      <c r="TF6" s="19"/>
      <c r="TG6" s="19"/>
      <c r="TH6" s="19"/>
      <c r="TI6" s="19"/>
      <c r="TJ6" s="19"/>
      <c r="TK6" s="19"/>
      <c r="TL6" s="19"/>
      <c r="TM6" s="19"/>
      <c r="TN6" s="19"/>
      <c r="TO6" s="19"/>
      <c r="TP6" s="19"/>
      <c r="TQ6" s="19"/>
      <c r="TR6" s="19"/>
      <c r="TS6" s="19"/>
      <c r="TT6" s="19"/>
      <c r="TU6" s="19"/>
      <c r="TV6" s="19"/>
      <c r="TW6" s="19"/>
      <c r="TX6" s="19"/>
      <c r="TY6" s="19"/>
      <c r="TZ6" s="19"/>
      <c r="UA6" s="19"/>
      <c r="UB6" s="19"/>
      <c r="UC6" s="19"/>
      <c r="UD6" s="19"/>
      <c r="UE6" s="19"/>
      <c r="UF6" s="19"/>
      <c r="UG6" s="19"/>
      <c r="UH6" s="19"/>
      <c r="UI6" s="19"/>
      <c r="UJ6" s="19"/>
      <c r="UK6" s="19"/>
      <c r="UL6" s="19"/>
      <c r="UM6" s="19"/>
      <c r="UN6" s="19"/>
      <c r="UO6" s="19"/>
      <c r="UP6" s="19"/>
      <c r="UQ6" s="19"/>
      <c r="UR6" s="19"/>
      <c r="US6" s="19"/>
      <c r="UT6" s="19"/>
      <c r="UU6" s="19"/>
      <c r="UV6" s="19"/>
      <c r="UW6" s="19"/>
      <c r="UX6" s="19"/>
      <c r="UY6" s="19"/>
      <c r="UZ6" s="19"/>
      <c r="VA6" s="19"/>
      <c r="VB6" s="19"/>
      <c r="VC6" s="19"/>
      <c r="VD6" s="19"/>
      <c r="VE6" s="19"/>
      <c r="VF6" s="19"/>
      <c r="VG6" s="19"/>
      <c r="VH6" s="19"/>
      <c r="VI6" s="19"/>
      <c r="VJ6" s="19"/>
      <c r="VK6" s="19"/>
      <c r="VL6" s="19"/>
      <c r="VM6" s="19"/>
      <c r="VN6" s="19"/>
      <c r="VO6" s="19"/>
      <c r="VP6" s="19"/>
      <c r="VQ6" s="19"/>
      <c r="VR6" s="19"/>
      <c r="VS6" s="19"/>
      <c r="VT6" s="19"/>
      <c r="VU6" s="19"/>
      <c r="VV6" s="19"/>
      <c r="VW6" s="19"/>
      <c r="VX6" s="19"/>
      <c r="VY6" s="19"/>
      <c r="VZ6" s="19"/>
      <c r="WA6" s="19"/>
      <c r="WB6" s="19"/>
      <c r="WC6" s="19"/>
      <c r="WD6" s="19"/>
      <c r="WE6" s="19"/>
      <c r="WF6" s="19"/>
      <c r="WG6" s="19"/>
      <c r="WH6" s="19"/>
      <c r="WI6" s="19"/>
      <c r="WJ6" s="19"/>
      <c r="WK6" s="19"/>
      <c r="WL6" s="19"/>
      <c r="WM6" s="19"/>
      <c r="WN6" s="19"/>
      <c r="WO6" s="19"/>
      <c r="WP6" s="19"/>
      <c r="WQ6" s="19"/>
      <c r="WR6" s="19"/>
    </row>
    <row r="7" spans="1:616" s="16" customFormat="1" ht="24" customHeight="1" x14ac:dyDescent="0.25">
      <c r="A7" s="22" t="str">
        <f>'МНТРГ ДОО'!A81</f>
        <v>Ногликский муниципальный округ Сахалинской области</v>
      </c>
      <c r="B7" s="23">
        <f>'МНТРГ ДОО'!CF81</f>
        <v>57</v>
      </c>
      <c r="C7" s="24">
        <f>'МНТРГ ДОО'!CG81</f>
        <v>90.476190476190496</v>
      </c>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c r="DG7" s="19"/>
      <c r="DH7" s="19"/>
      <c r="DI7" s="19"/>
      <c r="DJ7" s="19"/>
      <c r="DK7" s="19"/>
      <c r="DL7" s="19"/>
      <c r="DM7" s="19"/>
      <c r="DN7" s="19"/>
      <c r="DO7" s="19"/>
      <c r="DP7" s="19"/>
      <c r="DQ7" s="19"/>
      <c r="DR7" s="19"/>
      <c r="DS7" s="19"/>
      <c r="DT7" s="19"/>
      <c r="DU7" s="19"/>
      <c r="DV7" s="19"/>
      <c r="DW7" s="19"/>
      <c r="DX7" s="19"/>
      <c r="DY7" s="19"/>
      <c r="DZ7" s="19"/>
      <c r="EA7" s="19"/>
      <c r="EB7" s="19"/>
      <c r="EC7" s="19"/>
      <c r="ED7" s="19"/>
      <c r="EE7" s="19"/>
      <c r="EF7" s="19"/>
      <c r="EG7" s="19"/>
      <c r="EH7" s="19"/>
      <c r="EI7" s="19"/>
      <c r="EJ7" s="19"/>
      <c r="EK7" s="19"/>
      <c r="EL7" s="19"/>
      <c r="EM7" s="19"/>
      <c r="EN7" s="19"/>
      <c r="EO7" s="19"/>
      <c r="EP7" s="19"/>
      <c r="EQ7" s="19"/>
      <c r="ER7" s="19"/>
      <c r="ES7" s="19"/>
      <c r="ET7" s="19"/>
      <c r="EU7" s="19"/>
      <c r="EV7" s="19"/>
      <c r="EW7" s="19"/>
      <c r="EX7" s="19"/>
      <c r="EY7" s="19"/>
      <c r="EZ7" s="19"/>
      <c r="FA7" s="19"/>
      <c r="FB7" s="19"/>
      <c r="FC7" s="19"/>
      <c r="FD7" s="19"/>
      <c r="FE7" s="19"/>
      <c r="FF7" s="19"/>
      <c r="FG7" s="19"/>
      <c r="FH7" s="19"/>
      <c r="FI7" s="19"/>
      <c r="FJ7" s="19"/>
      <c r="FK7" s="19"/>
      <c r="FL7" s="19"/>
      <c r="FM7" s="19"/>
      <c r="FN7" s="19"/>
      <c r="FO7" s="19"/>
      <c r="FP7" s="19"/>
      <c r="FQ7" s="19"/>
      <c r="FR7" s="19"/>
      <c r="FS7" s="19"/>
      <c r="FT7" s="19"/>
      <c r="FU7" s="19"/>
      <c r="FV7" s="19"/>
      <c r="FW7" s="19"/>
      <c r="FX7" s="19"/>
      <c r="FY7" s="19"/>
      <c r="FZ7" s="19"/>
      <c r="GA7" s="19"/>
      <c r="GB7" s="19"/>
      <c r="GC7" s="19"/>
      <c r="GD7" s="19"/>
      <c r="GE7" s="19"/>
      <c r="GF7" s="19"/>
      <c r="GG7" s="19"/>
      <c r="GH7" s="19"/>
      <c r="GI7" s="19"/>
      <c r="GJ7" s="19"/>
      <c r="GK7" s="19"/>
      <c r="GL7" s="19"/>
      <c r="GM7" s="19"/>
      <c r="GN7" s="19"/>
      <c r="GO7" s="19"/>
      <c r="GP7" s="19"/>
      <c r="GQ7" s="19"/>
      <c r="GR7" s="19"/>
      <c r="GS7" s="19"/>
      <c r="GT7" s="19"/>
      <c r="GU7" s="19"/>
      <c r="GV7" s="19"/>
      <c r="GW7" s="19"/>
      <c r="GX7" s="19"/>
      <c r="GY7" s="19"/>
      <c r="GZ7" s="19"/>
      <c r="HA7" s="19"/>
      <c r="HB7" s="19"/>
      <c r="HC7" s="19"/>
      <c r="HD7" s="19"/>
      <c r="HE7" s="19"/>
      <c r="HF7" s="19"/>
      <c r="HG7" s="19"/>
      <c r="HH7" s="19"/>
      <c r="HI7" s="19"/>
      <c r="HJ7" s="19"/>
      <c r="HK7" s="19"/>
      <c r="HL7" s="19"/>
      <c r="HM7" s="19"/>
      <c r="HN7" s="19"/>
      <c r="HO7" s="19"/>
      <c r="HP7" s="19"/>
      <c r="HQ7" s="19"/>
      <c r="HR7" s="19"/>
      <c r="HS7" s="19"/>
      <c r="HT7" s="19"/>
      <c r="HU7" s="19"/>
      <c r="HV7" s="19"/>
      <c r="HW7" s="19"/>
      <c r="HX7" s="19"/>
      <c r="HY7" s="19"/>
      <c r="HZ7" s="19"/>
      <c r="IA7" s="19"/>
      <c r="IB7" s="19"/>
      <c r="IC7" s="19"/>
      <c r="ID7" s="19"/>
      <c r="IE7" s="19"/>
      <c r="IF7" s="19"/>
      <c r="IG7" s="19"/>
      <c r="IH7" s="19"/>
      <c r="II7" s="19"/>
      <c r="IJ7" s="19"/>
      <c r="IK7" s="19"/>
      <c r="IL7" s="19"/>
      <c r="IM7" s="19"/>
      <c r="IN7" s="19"/>
      <c r="IO7" s="19"/>
      <c r="IP7" s="19"/>
      <c r="IQ7" s="19"/>
      <c r="IR7" s="19"/>
      <c r="IS7" s="19"/>
      <c r="IT7" s="19"/>
      <c r="IU7" s="19"/>
      <c r="IV7" s="19"/>
      <c r="IW7" s="19"/>
      <c r="IX7" s="19"/>
      <c r="IY7" s="19"/>
      <c r="IZ7" s="19"/>
      <c r="JA7" s="19"/>
      <c r="JB7" s="19"/>
      <c r="JC7" s="19"/>
      <c r="JD7" s="19"/>
      <c r="JE7" s="19"/>
      <c r="JF7" s="19"/>
      <c r="JG7" s="19"/>
      <c r="JH7" s="19"/>
      <c r="JI7" s="19"/>
      <c r="JJ7" s="19"/>
      <c r="JK7" s="19"/>
      <c r="JL7" s="19"/>
      <c r="JM7" s="19"/>
      <c r="JN7" s="19"/>
      <c r="JO7" s="19"/>
      <c r="JP7" s="19"/>
      <c r="JQ7" s="19"/>
      <c r="JR7" s="19"/>
      <c r="JS7" s="19"/>
      <c r="JT7" s="19"/>
      <c r="JU7" s="19"/>
      <c r="JV7" s="19"/>
      <c r="JW7" s="19"/>
      <c r="JX7" s="19"/>
      <c r="JY7" s="19"/>
      <c r="JZ7" s="19"/>
      <c r="KA7" s="19"/>
      <c r="KB7" s="19"/>
      <c r="KC7" s="19"/>
      <c r="KD7" s="19"/>
      <c r="KE7" s="19"/>
      <c r="KF7" s="19"/>
      <c r="KG7" s="19"/>
      <c r="KH7" s="19"/>
      <c r="KI7" s="19"/>
      <c r="KJ7" s="19"/>
      <c r="KK7" s="19"/>
      <c r="KL7" s="19"/>
      <c r="KM7" s="19"/>
      <c r="KN7" s="19"/>
      <c r="KO7" s="19"/>
      <c r="KP7" s="19"/>
      <c r="KQ7" s="19"/>
      <c r="KR7" s="19"/>
      <c r="KS7" s="19"/>
      <c r="KT7" s="19"/>
      <c r="KU7" s="19"/>
      <c r="KV7" s="19"/>
      <c r="KW7" s="19"/>
      <c r="KX7" s="19"/>
      <c r="KY7" s="19"/>
      <c r="KZ7" s="19"/>
      <c r="LA7" s="19"/>
      <c r="LB7" s="19"/>
      <c r="LC7" s="19"/>
      <c r="LD7" s="19"/>
      <c r="LE7" s="19"/>
      <c r="LF7" s="19"/>
      <c r="LG7" s="19"/>
      <c r="LH7" s="19"/>
      <c r="LI7" s="19"/>
      <c r="LJ7" s="19"/>
      <c r="LK7" s="19"/>
      <c r="LL7" s="19"/>
      <c r="LM7" s="19"/>
      <c r="LN7" s="19"/>
      <c r="LO7" s="19"/>
      <c r="LP7" s="19"/>
      <c r="LQ7" s="19"/>
      <c r="LR7" s="19"/>
      <c r="LS7" s="19"/>
      <c r="LT7" s="19"/>
      <c r="LU7" s="19"/>
      <c r="LV7" s="19"/>
      <c r="LW7" s="19"/>
      <c r="LX7" s="19"/>
      <c r="LY7" s="19"/>
      <c r="LZ7" s="19"/>
      <c r="MA7" s="19"/>
      <c r="MB7" s="19"/>
      <c r="MC7" s="19"/>
      <c r="MD7" s="19"/>
      <c r="ME7" s="19"/>
      <c r="MF7" s="19"/>
      <c r="MG7" s="19"/>
      <c r="MH7" s="19"/>
      <c r="MI7" s="19"/>
      <c r="MJ7" s="19"/>
      <c r="MK7" s="19"/>
      <c r="ML7" s="19"/>
      <c r="MM7" s="19"/>
      <c r="MN7" s="19"/>
      <c r="MO7" s="19"/>
      <c r="MP7" s="19"/>
      <c r="MQ7" s="19"/>
      <c r="MR7" s="19"/>
      <c r="MS7" s="19"/>
      <c r="MT7" s="19"/>
      <c r="MU7" s="19"/>
      <c r="MV7" s="19"/>
      <c r="MW7" s="19"/>
      <c r="MX7" s="19"/>
      <c r="MY7" s="19"/>
      <c r="MZ7" s="19"/>
      <c r="NA7" s="19"/>
      <c r="NB7" s="19"/>
      <c r="NC7" s="19"/>
      <c r="ND7" s="19"/>
      <c r="NE7" s="19"/>
      <c r="NF7" s="19"/>
      <c r="NG7" s="19"/>
      <c r="NH7" s="19"/>
      <c r="NI7" s="19"/>
      <c r="NJ7" s="19"/>
      <c r="NK7" s="19"/>
      <c r="NL7" s="19"/>
      <c r="NM7" s="19"/>
      <c r="NN7" s="19"/>
      <c r="NO7" s="19"/>
      <c r="NP7" s="19"/>
      <c r="NQ7" s="19"/>
      <c r="NR7" s="19"/>
      <c r="NS7" s="19"/>
      <c r="NT7" s="19"/>
      <c r="NU7" s="19"/>
      <c r="NV7" s="19"/>
      <c r="NW7" s="19"/>
      <c r="NX7" s="19"/>
      <c r="NY7" s="19"/>
      <c r="NZ7" s="19"/>
      <c r="OA7" s="19"/>
      <c r="OB7" s="19"/>
      <c r="OC7" s="19"/>
      <c r="OD7" s="19"/>
      <c r="OE7" s="19"/>
      <c r="OF7" s="19"/>
      <c r="OG7" s="19"/>
      <c r="OH7" s="19"/>
      <c r="OI7" s="19"/>
      <c r="OJ7" s="19"/>
      <c r="OK7" s="19"/>
      <c r="OL7" s="19"/>
      <c r="OM7" s="19"/>
      <c r="ON7" s="19"/>
      <c r="OO7" s="19"/>
      <c r="OP7" s="19"/>
      <c r="OQ7" s="19"/>
      <c r="OR7" s="19"/>
      <c r="OS7" s="19"/>
      <c r="OT7" s="19"/>
      <c r="OU7" s="19"/>
      <c r="OV7" s="19"/>
      <c r="OW7" s="19"/>
      <c r="OX7" s="19"/>
      <c r="OY7" s="19"/>
      <c r="OZ7" s="19"/>
      <c r="PA7" s="19"/>
      <c r="PB7" s="19"/>
      <c r="PC7" s="19"/>
      <c r="PD7" s="19"/>
      <c r="PE7" s="19"/>
      <c r="PF7" s="19"/>
      <c r="PG7" s="19"/>
      <c r="PH7" s="19"/>
      <c r="PI7" s="19"/>
      <c r="PJ7" s="19"/>
      <c r="PK7" s="19"/>
      <c r="PL7" s="19"/>
      <c r="PM7" s="19"/>
      <c r="PN7" s="19"/>
      <c r="PO7" s="19"/>
      <c r="PP7" s="19"/>
      <c r="PQ7" s="19"/>
      <c r="PR7" s="19"/>
      <c r="PS7" s="19"/>
      <c r="PT7" s="19"/>
      <c r="PU7" s="19"/>
      <c r="PV7" s="19"/>
      <c r="PW7" s="19"/>
      <c r="PX7" s="19"/>
      <c r="PY7" s="19"/>
      <c r="PZ7" s="19"/>
      <c r="QA7" s="19"/>
      <c r="QB7" s="19"/>
      <c r="QC7" s="19"/>
      <c r="QD7" s="19"/>
      <c r="QE7" s="19"/>
      <c r="QF7" s="19"/>
      <c r="QG7" s="19"/>
      <c r="QH7" s="19"/>
      <c r="QI7" s="19"/>
      <c r="QJ7" s="19"/>
      <c r="QK7" s="19"/>
      <c r="QL7" s="19"/>
      <c r="QM7" s="19"/>
      <c r="QN7" s="19"/>
      <c r="QO7" s="19"/>
      <c r="QP7" s="19"/>
      <c r="QQ7" s="19"/>
      <c r="QR7" s="19"/>
      <c r="QS7" s="19"/>
      <c r="QT7" s="19"/>
      <c r="QU7" s="19"/>
      <c r="QV7" s="19"/>
      <c r="QW7" s="19"/>
      <c r="QX7" s="19"/>
      <c r="QY7" s="19"/>
      <c r="QZ7" s="19"/>
      <c r="RA7" s="19"/>
      <c r="RB7" s="19"/>
      <c r="RC7" s="19"/>
      <c r="RD7" s="19"/>
      <c r="RE7" s="19"/>
      <c r="RF7" s="19"/>
      <c r="RG7" s="19"/>
      <c r="RH7" s="19"/>
      <c r="RI7" s="19"/>
      <c r="RJ7" s="19"/>
      <c r="RK7" s="19"/>
      <c r="RL7" s="19"/>
      <c r="RM7" s="19"/>
      <c r="RN7" s="19"/>
      <c r="RO7" s="19"/>
      <c r="RP7" s="19"/>
      <c r="RQ7" s="19"/>
      <c r="RR7" s="19"/>
      <c r="RS7" s="19"/>
      <c r="RT7" s="19"/>
      <c r="RU7" s="19"/>
      <c r="RV7" s="19"/>
      <c r="RW7" s="19"/>
      <c r="RX7" s="19"/>
      <c r="RY7" s="19"/>
      <c r="RZ7" s="19"/>
      <c r="SA7" s="19"/>
      <c r="SB7" s="19"/>
      <c r="SC7" s="19"/>
      <c r="SD7" s="19"/>
      <c r="SE7" s="19"/>
      <c r="SF7" s="19"/>
      <c r="SG7" s="19"/>
      <c r="SH7" s="19"/>
      <c r="SI7" s="19"/>
      <c r="SJ7" s="19"/>
      <c r="SK7" s="19"/>
      <c r="SL7" s="19"/>
      <c r="SM7" s="19"/>
      <c r="SN7" s="19"/>
      <c r="SO7" s="19"/>
      <c r="SP7" s="19"/>
      <c r="SQ7" s="19"/>
      <c r="SR7" s="19"/>
      <c r="SS7" s="19"/>
      <c r="ST7" s="19"/>
      <c r="SU7" s="19"/>
      <c r="SV7" s="19"/>
      <c r="SW7" s="19"/>
      <c r="SX7" s="19"/>
      <c r="SY7" s="19"/>
      <c r="SZ7" s="19"/>
      <c r="TA7" s="19"/>
      <c r="TB7" s="19"/>
      <c r="TC7" s="19"/>
      <c r="TD7" s="19"/>
      <c r="TE7" s="19"/>
      <c r="TF7" s="19"/>
      <c r="TG7" s="19"/>
      <c r="TH7" s="19"/>
      <c r="TI7" s="19"/>
      <c r="TJ7" s="19"/>
      <c r="TK7" s="19"/>
      <c r="TL7" s="19"/>
      <c r="TM7" s="19"/>
      <c r="TN7" s="19"/>
      <c r="TO7" s="19"/>
      <c r="TP7" s="19"/>
      <c r="TQ7" s="19"/>
      <c r="TR7" s="19"/>
      <c r="TS7" s="19"/>
      <c r="TT7" s="19"/>
      <c r="TU7" s="19"/>
      <c r="TV7" s="19"/>
      <c r="TW7" s="19"/>
      <c r="TX7" s="19"/>
      <c r="TY7" s="19"/>
      <c r="TZ7" s="19"/>
      <c r="UA7" s="19"/>
      <c r="UB7" s="19"/>
      <c r="UC7" s="19"/>
      <c r="UD7" s="19"/>
      <c r="UE7" s="19"/>
      <c r="UF7" s="19"/>
      <c r="UG7" s="19"/>
      <c r="UH7" s="19"/>
      <c r="UI7" s="19"/>
      <c r="UJ7" s="19"/>
      <c r="UK7" s="19"/>
      <c r="UL7" s="19"/>
      <c r="UM7" s="19"/>
      <c r="UN7" s="19"/>
      <c r="UO7" s="19"/>
      <c r="UP7" s="19"/>
      <c r="UQ7" s="19"/>
      <c r="UR7" s="19"/>
      <c r="US7" s="19"/>
      <c r="UT7" s="19"/>
      <c r="UU7" s="19"/>
      <c r="UV7" s="19"/>
      <c r="UW7" s="19"/>
      <c r="UX7" s="19"/>
      <c r="UY7" s="19"/>
      <c r="UZ7" s="19"/>
      <c r="VA7" s="19"/>
      <c r="VB7" s="19"/>
      <c r="VC7" s="19"/>
      <c r="VD7" s="19"/>
      <c r="VE7" s="19"/>
      <c r="VF7" s="19"/>
      <c r="VG7" s="19"/>
      <c r="VH7" s="19"/>
      <c r="VI7" s="19"/>
      <c r="VJ7" s="19"/>
      <c r="VK7" s="19"/>
      <c r="VL7" s="19"/>
      <c r="VM7" s="19"/>
      <c r="VN7" s="19"/>
      <c r="VO7" s="19"/>
      <c r="VP7" s="19"/>
      <c r="VQ7" s="19"/>
      <c r="VR7" s="19"/>
      <c r="VS7" s="19"/>
      <c r="VT7" s="19"/>
      <c r="VU7" s="19"/>
      <c r="VV7" s="19"/>
      <c r="VW7" s="19"/>
      <c r="VX7" s="19"/>
      <c r="VY7" s="19"/>
      <c r="VZ7" s="19"/>
      <c r="WA7" s="19"/>
      <c r="WB7" s="19"/>
      <c r="WC7" s="19"/>
      <c r="WD7" s="19"/>
      <c r="WE7" s="19"/>
      <c r="WF7" s="19"/>
      <c r="WG7" s="19"/>
      <c r="WH7" s="19"/>
      <c r="WI7" s="19"/>
      <c r="WJ7" s="19"/>
      <c r="WK7" s="19"/>
      <c r="WL7" s="19"/>
      <c r="WM7" s="19"/>
      <c r="WN7" s="19"/>
      <c r="WO7" s="19"/>
      <c r="WP7" s="19"/>
      <c r="WQ7" s="19"/>
      <c r="WR7" s="19"/>
    </row>
    <row r="8" spans="1:616" s="16" customFormat="1" ht="24" customHeight="1" x14ac:dyDescent="0.25">
      <c r="A8" s="22" t="str">
        <f>'МНТРГ ДОО'!A157</f>
        <v>Северо-Курильский муниципальный округ Сахалинской области</v>
      </c>
      <c r="B8" s="23">
        <f>'МНТРГ ДОО'!CF157</f>
        <v>57</v>
      </c>
      <c r="C8" s="24">
        <f>'МНТРГ ДОО'!CG157</f>
        <v>90.476190476190496</v>
      </c>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c r="DH8" s="19"/>
      <c r="DI8" s="19"/>
      <c r="DJ8" s="19"/>
      <c r="DK8" s="19"/>
      <c r="DL8" s="19"/>
      <c r="DM8" s="19"/>
      <c r="DN8" s="19"/>
      <c r="DO8" s="19"/>
      <c r="DP8" s="19"/>
      <c r="DQ8" s="19"/>
      <c r="DR8" s="19"/>
      <c r="DS8" s="19"/>
      <c r="DT8" s="19"/>
      <c r="DU8" s="19"/>
      <c r="DV8" s="19"/>
      <c r="DW8" s="19"/>
      <c r="DX8" s="19"/>
      <c r="DY8" s="19"/>
      <c r="DZ8" s="19"/>
      <c r="EA8" s="19"/>
      <c r="EB8" s="19"/>
      <c r="EC8" s="19"/>
      <c r="ED8" s="19"/>
      <c r="EE8" s="19"/>
      <c r="EF8" s="19"/>
      <c r="EG8" s="19"/>
      <c r="EH8" s="19"/>
      <c r="EI8" s="19"/>
      <c r="EJ8" s="19"/>
      <c r="EK8" s="19"/>
      <c r="EL8" s="19"/>
      <c r="EM8" s="19"/>
      <c r="EN8" s="19"/>
      <c r="EO8" s="19"/>
      <c r="EP8" s="19"/>
      <c r="EQ8" s="19"/>
      <c r="ER8" s="19"/>
      <c r="ES8" s="19"/>
      <c r="ET8" s="19"/>
      <c r="EU8" s="19"/>
      <c r="EV8" s="19"/>
      <c r="EW8" s="19"/>
      <c r="EX8" s="19"/>
      <c r="EY8" s="19"/>
      <c r="EZ8" s="19"/>
      <c r="FA8" s="19"/>
      <c r="FB8" s="19"/>
      <c r="FC8" s="19"/>
      <c r="FD8" s="19"/>
      <c r="FE8" s="19"/>
      <c r="FF8" s="19"/>
      <c r="FG8" s="19"/>
      <c r="FH8" s="19"/>
      <c r="FI8" s="19"/>
      <c r="FJ8" s="19"/>
      <c r="FK8" s="19"/>
      <c r="FL8" s="19"/>
      <c r="FM8" s="19"/>
      <c r="FN8" s="19"/>
      <c r="FO8" s="19"/>
      <c r="FP8" s="19"/>
      <c r="FQ8" s="19"/>
      <c r="FR8" s="19"/>
      <c r="FS8" s="19"/>
      <c r="FT8" s="19"/>
      <c r="FU8" s="19"/>
      <c r="FV8" s="19"/>
      <c r="FW8" s="19"/>
      <c r="FX8" s="19"/>
      <c r="FY8" s="19"/>
      <c r="FZ8" s="19"/>
      <c r="GA8" s="19"/>
      <c r="GB8" s="19"/>
      <c r="GC8" s="19"/>
      <c r="GD8" s="19"/>
      <c r="GE8" s="19"/>
      <c r="GF8" s="19"/>
      <c r="GG8" s="19"/>
      <c r="GH8" s="19"/>
      <c r="GI8" s="19"/>
      <c r="GJ8" s="19"/>
      <c r="GK8" s="19"/>
      <c r="GL8" s="19"/>
      <c r="GM8" s="19"/>
      <c r="GN8" s="19"/>
      <c r="GO8" s="19"/>
      <c r="GP8" s="19"/>
      <c r="GQ8" s="19"/>
      <c r="GR8" s="19"/>
      <c r="GS8" s="19"/>
      <c r="GT8" s="19"/>
      <c r="GU8" s="19"/>
      <c r="GV8" s="19"/>
      <c r="GW8" s="19"/>
      <c r="GX8" s="19"/>
      <c r="GY8" s="19"/>
      <c r="GZ8" s="19"/>
      <c r="HA8" s="19"/>
      <c r="HB8" s="19"/>
      <c r="HC8" s="19"/>
      <c r="HD8" s="19"/>
      <c r="HE8" s="19"/>
      <c r="HF8" s="19"/>
      <c r="HG8" s="19"/>
      <c r="HH8" s="19"/>
      <c r="HI8" s="19"/>
      <c r="HJ8" s="19"/>
      <c r="HK8" s="19"/>
      <c r="HL8" s="19"/>
      <c r="HM8" s="19"/>
      <c r="HN8" s="19"/>
      <c r="HO8" s="19"/>
      <c r="HP8" s="19"/>
      <c r="HQ8" s="19"/>
      <c r="HR8" s="19"/>
      <c r="HS8" s="19"/>
      <c r="HT8" s="19"/>
      <c r="HU8" s="19"/>
      <c r="HV8" s="19"/>
      <c r="HW8" s="19"/>
      <c r="HX8" s="19"/>
      <c r="HY8" s="19"/>
      <c r="HZ8" s="19"/>
      <c r="IA8" s="19"/>
      <c r="IB8" s="19"/>
      <c r="IC8" s="19"/>
      <c r="ID8" s="19"/>
      <c r="IE8" s="19"/>
      <c r="IF8" s="19"/>
      <c r="IG8" s="19"/>
      <c r="IH8" s="19"/>
      <c r="II8" s="19"/>
      <c r="IJ8" s="19"/>
      <c r="IK8" s="19"/>
      <c r="IL8" s="19"/>
      <c r="IM8" s="19"/>
      <c r="IN8" s="19"/>
      <c r="IO8" s="19"/>
      <c r="IP8" s="19"/>
      <c r="IQ8" s="19"/>
      <c r="IR8" s="19"/>
      <c r="IS8" s="19"/>
      <c r="IT8" s="19"/>
      <c r="IU8" s="19"/>
      <c r="IV8" s="19"/>
      <c r="IW8" s="19"/>
      <c r="IX8" s="19"/>
      <c r="IY8" s="19"/>
      <c r="IZ8" s="19"/>
      <c r="JA8" s="19"/>
      <c r="JB8" s="19"/>
      <c r="JC8" s="19"/>
      <c r="JD8" s="19"/>
      <c r="JE8" s="19"/>
      <c r="JF8" s="19"/>
      <c r="JG8" s="19"/>
      <c r="JH8" s="19"/>
      <c r="JI8" s="19"/>
      <c r="JJ8" s="19"/>
      <c r="JK8" s="19"/>
      <c r="JL8" s="19"/>
      <c r="JM8" s="19"/>
      <c r="JN8" s="19"/>
      <c r="JO8" s="19"/>
      <c r="JP8" s="19"/>
      <c r="JQ8" s="19"/>
      <c r="JR8" s="19"/>
      <c r="JS8" s="19"/>
      <c r="JT8" s="19"/>
      <c r="JU8" s="19"/>
      <c r="JV8" s="19"/>
      <c r="JW8" s="19"/>
      <c r="JX8" s="19"/>
      <c r="JY8" s="19"/>
      <c r="JZ8" s="19"/>
      <c r="KA8" s="19"/>
      <c r="KB8" s="19"/>
      <c r="KC8" s="19"/>
      <c r="KD8" s="19"/>
      <c r="KE8" s="19"/>
      <c r="KF8" s="19"/>
      <c r="KG8" s="19"/>
      <c r="KH8" s="19"/>
      <c r="KI8" s="19"/>
      <c r="KJ8" s="19"/>
      <c r="KK8" s="19"/>
      <c r="KL8" s="19"/>
      <c r="KM8" s="19"/>
      <c r="KN8" s="19"/>
      <c r="KO8" s="19"/>
      <c r="KP8" s="19"/>
      <c r="KQ8" s="19"/>
      <c r="KR8" s="19"/>
      <c r="KS8" s="19"/>
      <c r="KT8" s="19"/>
      <c r="KU8" s="19"/>
      <c r="KV8" s="19"/>
      <c r="KW8" s="19"/>
      <c r="KX8" s="19"/>
      <c r="KY8" s="19"/>
      <c r="KZ8" s="19"/>
      <c r="LA8" s="19"/>
      <c r="LB8" s="19"/>
      <c r="LC8" s="19"/>
      <c r="LD8" s="19"/>
      <c r="LE8" s="19"/>
      <c r="LF8" s="19"/>
      <c r="LG8" s="19"/>
      <c r="LH8" s="19"/>
      <c r="LI8" s="19"/>
      <c r="LJ8" s="19"/>
      <c r="LK8" s="19"/>
      <c r="LL8" s="19"/>
      <c r="LM8" s="19"/>
      <c r="LN8" s="19"/>
      <c r="LO8" s="19"/>
      <c r="LP8" s="19"/>
      <c r="LQ8" s="19"/>
      <c r="LR8" s="19"/>
      <c r="LS8" s="19"/>
      <c r="LT8" s="19"/>
      <c r="LU8" s="19"/>
      <c r="LV8" s="19"/>
      <c r="LW8" s="19"/>
      <c r="LX8" s="19"/>
      <c r="LY8" s="19"/>
      <c r="LZ8" s="19"/>
      <c r="MA8" s="19"/>
      <c r="MB8" s="19"/>
      <c r="MC8" s="19"/>
      <c r="MD8" s="19"/>
      <c r="ME8" s="19"/>
      <c r="MF8" s="19"/>
      <c r="MG8" s="19"/>
      <c r="MH8" s="19"/>
      <c r="MI8" s="19"/>
      <c r="MJ8" s="19"/>
      <c r="MK8" s="19"/>
      <c r="ML8" s="19"/>
      <c r="MM8" s="19"/>
      <c r="MN8" s="19"/>
      <c r="MO8" s="19"/>
      <c r="MP8" s="19"/>
      <c r="MQ8" s="19"/>
      <c r="MR8" s="19"/>
      <c r="MS8" s="19"/>
      <c r="MT8" s="19"/>
      <c r="MU8" s="19"/>
      <c r="MV8" s="19"/>
      <c r="MW8" s="19"/>
      <c r="MX8" s="19"/>
      <c r="MY8" s="19"/>
      <c r="MZ8" s="19"/>
      <c r="NA8" s="19"/>
      <c r="NB8" s="19"/>
      <c r="NC8" s="19"/>
      <c r="ND8" s="19"/>
      <c r="NE8" s="19"/>
      <c r="NF8" s="19"/>
      <c r="NG8" s="19"/>
      <c r="NH8" s="19"/>
      <c r="NI8" s="19"/>
      <c r="NJ8" s="19"/>
      <c r="NK8" s="19"/>
      <c r="NL8" s="19"/>
      <c r="NM8" s="19"/>
      <c r="NN8" s="19"/>
      <c r="NO8" s="19"/>
      <c r="NP8" s="19"/>
      <c r="NQ8" s="19"/>
      <c r="NR8" s="19"/>
      <c r="NS8" s="19"/>
      <c r="NT8" s="19"/>
      <c r="NU8" s="19"/>
      <c r="NV8" s="19"/>
      <c r="NW8" s="19"/>
      <c r="NX8" s="19"/>
      <c r="NY8" s="19"/>
      <c r="NZ8" s="19"/>
      <c r="OA8" s="19"/>
      <c r="OB8" s="19"/>
      <c r="OC8" s="19"/>
      <c r="OD8" s="19"/>
      <c r="OE8" s="19"/>
      <c r="OF8" s="19"/>
      <c r="OG8" s="19"/>
      <c r="OH8" s="19"/>
      <c r="OI8" s="19"/>
      <c r="OJ8" s="19"/>
      <c r="OK8" s="19"/>
      <c r="OL8" s="19"/>
      <c r="OM8" s="19"/>
      <c r="ON8" s="19"/>
      <c r="OO8" s="19"/>
      <c r="OP8" s="19"/>
      <c r="OQ8" s="19"/>
      <c r="OR8" s="19"/>
      <c r="OS8" s="19"/>
      <c r="OT8" s="19"/>
      <c r="OU8" s="19"/>
      <c r="OV8" s="19"/>
      <c r="OW8" s="19"/>
      <c r="OX8" s="19"/>
      <c r="OY8" s="19"/>
      <c r="OZ8" s="19"/>
      <c r="PA8" s="19"/>
      <c r="PB8" s="19"/>
      <c r="PC8" s="19"/>
      <c r="PD8" s="19"/>
      <c r="PE8" s="19"/>
      <c r="PF8" s="19"/>
      <c r="PG8" s="19"/>
      <c r="PH8" s="19"/>
      <c r="PI8" s="19"/>
      <c r="PJ8" s="19"/>
      <c r="PK8" s="19"/>
      <c r="PL8" s="19"/>
      <c r="PM8" s="19"/>
      <c r="PN8" s="19"/>
      <c r="PO8" s="19"/>
      <c r="PP8" s="19"/>
      <c r="PQ8" s="19"/>
      <c r="PR8" s="19"/>
      <c r="PS8" s="19"/>
      <c r="PT8" s="19"/>
      <c r="PU8" s="19"/>
      <c r="PV8" s="19"/>
      <c r="PW8" s="19"/>
      <c r="PX8" s="19"/>
      <c r="PY8" s="19"/>
      <c r="PZ8" s="19"/>
      <c r="QA8" s="19"/>
      <c r="QB8" s="19"/>
      <c r="QC8" s="19"/>
      <c r="QD8" s="19"/>
      <c r="QE8" s="19"/>
      <c r="QF8" s="19"/>
      <c r="QG8" s="19"/>
      <c r="QH8" s="19"/>
      <c r="QI8" s="19"/>
      <c r="QJ8" s="19"/>
      <c r="QK8" s="19"/>
      <c r="QL8" s="19"/>
      <c r="QM8" s="19"/>
      <c r="QN8" s="19"/>
      <c r="QO8" s="19"/>
      <c r="QP8" s="19"/>
      <c r="QQ8" s="19"/>
      <c r="QR8" s="19"/>
      <c r="QS8" s="19"/>
      <c r="QT8" s="19"/>
      <c r="QU8" s="19"/>
      <c r="QV8" s="19"/>
      <c r="QW8" s="19"/>
      <c r="QX8" s="19"/>
      <c r="QY8" s="19"/>
      <c r="QZ8" s="19"/>
      <c r="RA8" s="19"/>
      <c r="RB8" s="19"/>
      <c r="RC8" s="19"/>
      <c r="RD8" s="19"/>
      <c r="RE8" s="19"/>
      <c r="RF8" s="19"/>
      <c r="RG8" s="19"/>
      <c r="RH8" s="19"/>
      <c r="RI8" s="19"/>
      <c r="RJ8" s="19"/>
      <c r="RK8" s="19"/>
      <c r="RL8" s="19"/>
      <c r="RM8" s="19"/>
      <c r="RN8" s="19"/>
      <c r="RO8" s="19"/>
      <c r="RP8" s="19"/>
      <c r="RQ8" s="19"/>
      <c r="RR8" s="19"/>
      <c r="RS8" s="19"/>
      <c r="RT8" s="19"/>
      <c r="RU8" s="19"/>
      <c r="RV8" s="19"/>
      <c r="RW8" s="19"/>
      <c r="RX8" s="19"/>
      <c r="RY8" s="19"/>
      <c r="RZ8" s="19"/>
      <c r="SA8" s="19"/>
      <c r="SB8" s="19"/>
      <c r="SC8" s="19"/>
      <c r="SD8" s="19"/>
      <c r="SE8" s="19"/>
      <c r="SF8" s="19"/>
      <c r="SG8" s="19"/>
      <c r="SH8" s="19"/>
      <c r="SI8" s="19"/>
      <c r="SJ8" s="19"/>
      <c r="SK8" s="19"/>
      <c r="SL8" s="19"/>
      <c r="SM8" s="19"/>
      <c r="SN8" s="19"/>
      <c r="SO8" s="19"/>
      <c r="SP8" s="19"/>
      <c r="SQ8" s="19"/>
      <c r="SR8" s="19"/>
      <c r="SS8" s="19"/>
      <c r="ST8" s="19"/>
      <c r="SU8" s="19"/>
      <c r="SV8" s="19"/>
      <c r="SW8" s="19"/>
      <c r="SX8" s="19"/>
      <c r="SY8" s="19"/>
      <c r="SZ8" s="19"/>
      <c r="TA8" s="19"/>
      <c r="TB8" s="19"/>
      <c r="TC8" s="19"/>
      <c r="TD8" s="19"/>
      <c r="TE8" s="19"/>
      <c r="TF8" s="19"/>
      <c r="TG8" s="19"/>
      <c r="TH8" s="19"/>
      <c r="TI8" s="19"/>
      <c r="TJ8" s="19"/>
      <c r="TK8" s="19"/>
      <c r="TL8" s="19"/>
      <c r="TM8" s="19"/>
      <c r="TN8" s="19"/>
      <c r="TO8" s="19"/>
      <c r="TP8" s="19"/>
      <c r="TQ8" s="19"/>
      <c r="TR8" s="19"/>
      <c r="TS8" s="19"/>
      <c r="TT8" s="19"/>
      <c r="TU8" s="19"/>
      <c r="TV8" s="19"/>
      <c r="TW8" s="19"/>
      <c r="TX8" s="19"/>
      <c r="TY8" s="19"/>
      <c r="TZ8" s="19"/>
      <c r="UA8" s="19"/>
      <c r="UB8" s="19"/>
      <c r="UC8" s="19"/>
      <c r="UD8" s="19"/>
      <c r="UE8" s="19"/>
      <c r="UF8" s="19"/>
      <c r="UG8" s="19"/>
      <c r="UH8" s="19"/>
      <c r="UI8" s="19"/>
      <c r="UJ8" s="19"/>
      <c r="UK8" s="19"/>
      <c r="UL8" s="19"/>
      <c r="UM8" s="19"/>
      <c r="UN8" s="19"/>
      <c r="UO8" s="19"/>
      <c r="UP8" s="19"/>
      <c r="UQ8" s="19"/>
      <c r="UR8" s="19"/>
      <c r="US8" s="19"/>
      <c r="UT8" s="19"/>
      <c r="UU8" s="19"/>
      <c r="UV8" s="19"/>
      <c r="UW8" s="19"/>
      <c r="UX8" s="19"/>
      <c r="UY8" s="19"/>
      <c r="UZ8" s="19"/>
      <c r="VA8" s="19"/>
      <c r="VB8" s="19"/>
      <c r="VC8" s="19"/>
      <c r="VD8" s="19"/>
      <c r="VE8" s="19"/>
      <c r="VF8" s="19"/>
      <c r="VG8" s="19"/>
      <c r="VH8" s="19"/>
      <c r="VI8" s="19"/>
      <c r="VJ8" s="19"/>
      <c r="VK8" s="19"/>
      <c r="VL8" s="19"/>
      <c r="VM8" s="19"/>
      <c r="VN8" s="19"/>
      <c r="VO8" s="19"/>
      <c r="VP8" s="19"/>
      <c r="VQ8" s="19"/>
      <c r="VR8" s="19"/>
      <c r="VS8" s="19"/>
      <c r="VT8" s="19"/>
      <c r="VU8" s="19"/>
      <c r="VV8" s="19"/>
      <c r="VW8" s="19"/>
      <c r="VX8" s="19"/>
      <c r="VY8" s="19"/>
      <c r="VZ8" s="19"/>
      <c r="WA8" s="19"/>
      <c r="WB8" s="19"/>
      <c r="WC8" s="19"/>
      <c r="WD8" s="19"/>
      <c r="WE8" s="19"/>
      <c r="WF8" s="19"/>
      <c r="WG8" s="19"/>
      <c r="WH8" s="19"/>
      <c r="WI8" s="19"/>
      <c r="WJ8" s="19"/>
      <c r="WK8" s="19"/>
      <c r="WL8" s="19"/>
      <c r="WM8" s="19"/>
      <c r="WN8" s="19"/>
      <c r="WO8" s="19"/>
      <c r="WP8" s="19"/>
      <c r="WQ8" s="19"/>
      <c r="WR8" s="19"/>
    </row>
    <row r="9" spans="1:616" ht="24" customHeight="1" x14ac:dyDescent="0.25">
      <c r="A9" s="22" t="str">
        <f>'МНТРГ ДОО'!A77</f>
        <v>Анивский муниципальный округ Сахалинской области</v>
      </c>
      <c r="B9" s="23">
        <f>'МНТРГ ДОО'!CF77</f>
        <v>56.857142857142897</v>
      </c>
      <c r="C9" s="24">
        <f>'МНТРГ ДОО'!CG77</f>
        <v>90.249433106576006</v>
      </c>
    </row>
    <row r="10" spans="1:616" ht="24" customHeight="1" x14ac:dyDescent="0.25">
      <c r="A10" s="22" t="str">
        <f>'МНТРГ ДОО'!A19</f>
        <v>Охинский муниципальный округ Сахалинской области</v>
      </c>
      <c r="B10" s="23">
        <f>'МНТРГ ДОО'!CF19</f>
        <v>56.857142857142897</v>
      </c>
      <c r="C10" s="24">
        <f>'МНТРГ ДОО'!CG19</f>
        <v>90.249433106575907</v>
      </c>
    </row>
    <row r="11" spans="1:616" s="17" customFormat="1" ht="24" customHeight="1" x14ac:dyDescent="0.25">
      <c r="A11" s="22" t="str">
        <f>'МНТРГ ДОО'!A132</f>
        <v>Смирныховский муниципальный округ Сахалинской области</v>
      </c>
      <c r="B11" s="23">
        <f>'МНТРГ ДОО'!CF132</f>
        <v>56.6666666666667</v>
      </c>
      <c r="C11" s="24">
        <f>'МНТРГ ДОО'!CG132</f>
        <v>89.947089947089907</v>
      </c>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c r="EZ11" s="19"/>
      <c r="FA11" s="19"/>
      <c r="FB11" s="19"/>
      <c r="FC11" s="19"/>
      <c r="FD11" s="19"/>
      <c r="FE11" s="19"/>
      <c r="FF11" s="19"/>
      <c r="FG11" s="19"/>
      <c r="FH11" s="19"/>
      <c r="FI11" s="19"/>
      <c r="FJ11" s="19"/>
      <c r="FK11" s="19"/>
      <c r="FL11" s="19"/>
      <c r="FM11" s="19"/>
      <c r="FN11" s="19"/>
      <c r="FO11" s="19"/>
      <c r="FP11" s="19"/>
      <c r="FQ11" s="19"/>
      <c r="FR11" s="19"/>
      <c r="FS11" s="19"/>
      <c r="FT11" s="19"/>
      <c r="FU11" s="19"/>
      <c r="FV11" s="19"/>
      <c r="FW11" s="19"/>
      <c r="FX11" s="19"/>
      <c r="FY11" s="19"/>
      <c r="FZ11" s="19"/>
      <c r="GA11" s="19"/>
      <c r="GB11" s="19"/>
      <c r="GC11" s="19"/>
      <c r="GD11" s="19"/>
      <c r="GE11" s="19"/>
      <c r="GF11" s="19"/>
      <c r="GG11" s="19"/>
      <c r="GH11" s="19"/>
      <c r="GI11" s="19"/>
      <c r="GJ11" s="19"/>
      <c r="GK11" s="19"/>
      <c r="GL11" s="19"/>
      <c r="GM11" s="19"/>
      <c r="GN11" s="19"/>
      <c r="GO11" s="19"/>
      <c r="GP11" s="19"/>
      <c r="GQ11" s="19"/>
      <c r="GR11" s="19"/>
      <c r="GS11" s="19"/>
      <c r="GT11" s="19"/>
      <c r="GU11" s="19"/>
      <c r="GV11" s="19"/>
      <c r="GW11" s="19"/>
      <c r="GX11" s="19"/>
      <c r="GY11" s="19"/>
      <c r="GZ11" s="19"/>
      <c r="HA11" s="19"/>
      <c r="HB11" s="19"/>
      <c r="HC11" s="19"/>
      <c r="HD11" s="19"/>
      <c r="HE11" s="19"/>
      <c r="HF11" s="19"/>
      <c r="HG11" s="19"/>
      <c r="HH11" s="19"/>
      <c r="HI11" s="19"/>
      <c r="HJ11" s="19"/>
      <c r="HK11" s="19"/>
      <c r="HL11" s="19"/>
      <c r="HM11" s="19"/>
      <c r="HN11" s="19"/>
      <c r="HO11" s="19"/>
      <c r="HP11" s="19"/>
      <c r="HQ11" s="19"/>
      <c r="HR11" s="19"/>
      <c r="HS11" s="19"/>
      <c r="HT11" s="19"/>
      <c r="HU11" s="19"/>
      <c r="HV11" s="19"/>
      <c r="HW11" s="19"/>
      <c r="HX11" s="19"/>
      <c r="HY11" s="19"/>
      <c r="HZ11" s="19"/>
      <c r="IA11" s="19"/>
      <c r="IB11" s="19"/>
      <c r="IC11" s="19"/>
      <c r="ID11" s="19"/>
      <c r="IE11" s="19"/>
      <c r="IF11" s="19"/>
      <c r="IG11" s="19"/>
      <c r="IH11" s="19"/>
      <c r="II11" s="19"/>
      <c r="IJ11" s="19"/>
      <c r="IK11" s="19"/>
      <c r="IL11" s="19"/>
      <c r="IM11" s="19"/>
      <c r="IN11" s="19"/>
      <c r="IO11" s="19"/>
      <c r="IP11" s="19"/>
      <c r="IQ11" s="19"/>
      <c r="IR11" s="19"/>
      <c r="IS11" s="19"/>
      <c r="IT11" s="19"/>
      <c r="IU11" s="19"/>
      <c r="IV11" s="19"/>
      <c r="IW11" s="19"/>
      <c r="IX11" s="19"/>
      <c r="IY11" s="19"/>
      <c r="IZ11" s="19"/>
      <c r="JA11" s="19"/>
      <c r="JB11" s="19"/>
      <c r="JC11" s="19"/>
      <c r="JD11" s="19"/>
      <c r="JE11" s="19"/>
      <c r="JF11" s="19"/>
      <c r="JG11" s="19"/>
      <c r="JH11" s="19"/>
      <c r="JI11" s="19"/>
      <c r="JJ11" s="19"/>
      <c r="JK11" s="19"/>
      <c r="JL11" s="19"/>
      <c r="JM11" s="19"/>
      <c r="JN11" s="19"/>
      <c r="JO11" s="19"/>
      <c r="JP11" s="19"/>
      <c r="JQ11" s="19"/>
      <c r="JR11" s="19"/>
      <c r="JS11" s="19"/>
      <c r="JT11" s="19"/>
      <c r="JU11" s="19"/>
      <c r="JV11" s="19"/>
      <c r="JW11" s="19"/>
      <c r="JX11" s="19"/>
      <c r="JY11" s="19"/>
      <c r="JZ11" s="19"/>
      <c r="KA11" s="19"/>
      <c r="KB11" s="19"/>
      <c r="KC11" s="19"/>
      <c r="KD11" s="19"/>
      <c r="KE11" s="19"/>
      <c r="KF11" s="19"/>
      <c r="KG11" s="19"/>
      <c r="KH11" s="19"/>
      <c r="KI11" s="19"/>
      <c r="KJ11" s="19"/>
      <c r="KK11" s="19"/>
      <c r="KL11" s="19"/>
      <c r="KM11" s="19"/>
      <c r="KN11" s="19"/>
      <c r="KO11" s="19"/>
      <c r="KP11" s="19"/>
      <c r="KQ11" s="19"/>
      <c r="KR11" s="19"/>
      <c r="KS11" s="19"/>
      <c r="KT11" s="19"/>
      <c r="KU11" s="19"/>
      <c r="KV11" s="19"/>
      <c r="KW11" s="19"/>
      <c r="KX11" s="19"/>
      <c r="KY11" s="19"/>
      <c r="KZ11" s="19"/>
      <c r="LA11" s="19"/>
      <c r="LB11" s="19"/>
      <c r="LC11" s="19"/>
      <c r="LD11" s="19"/>
      <c r="LE11" s="19"/>
      <c r="LF11" s="19"/>
      <c r="LG11" s="19"/>
      <c r="LH11" s="19"/>
      <c r="LI11" s="19"/>
      <c r="LJ11" s="19"/>
      <c r="LK11" s="19"/>
      <c r="LL11" s="19"/>
      <c r="LM11" s="19"/>
      <c r="LN11" s="19"/>
      <c r="LO11" s="19"/>
      <c r="LP11" s="19"/>
      <c r="LQ11" s="19"/>
      <c r="LR11" s="19"/>
      <c r="LS11" s="19"/>
      <c r="LT11" s="19"/>
      <c r="LU11" s="19"/>
      <c r="LV11" s="19"/>
      <c r="LW11" s="19"/>
      <c r="LX11" s="19"/>
      <c r="LY11" s="19"/>
      <c r="LZ11" s="19"/>
      <c r="MA11" s="19"/>
      <c r="MB11" s="19"/>
      <c r="MC11" s="19"/>
      <c r="MD11" s="19"/>
      <c r="ME11" s="19"/>
      <c r="MF11" s="19"/>
      <c r="MG11" s="19"/>
      <c r="MH11" s="19"/>
      <c r="MI11" s="19"/>
      <c r="MJ11" s="19"/>
      <c r="MK11" s="19"/>
      <c r="ML11" s="19"/>
      <c r="MM11" s="19"/>
      <c r="MN11" s="19"/>
      <c r="MO11" s="19"/>
      <c r="MP11" s="19"/>
      <c r="MQ11" s="19"/>
      <c r="MR11" s="19"/>
      <c r="MS11" s="19"/>
      <c r="MT11" s="19"/>
      <c r="MU11" s="19"/>
      <c r="MV11" s="19"/>
      <c r="MW11" s="19"/>
      <c r="MX11" s="19"/>
      <c r="MY11" s="19"/>
      <c r="MZ11" s="19"/>
      <c r="NA11" s="19"/>
      <c r="NB11" s="19"/>
      <c r="NC11" s="19"/>
      <c r="ND11" s="19"/>
      <c r="NE11" s="19"/>
      <c r="NF11" s="19"/>
      <c r="NG11" s="19"/>
      <c r="NH11" s="19"/>
      <c r="NI11" s="19"/>
      <c r="NJ11" s="19"/>
      <c r="NK11" s="19"/>
      <c r="NL11" s="19"/>
      <c r="NM11" s="19"/>
      <c r="NN11" s="19"/>
      <c r="NO11" s="19"/>
      <c r="NP11" s="19"/>
      <c r="NQ11" s="19"/>
      <c r="NR11" s="19"/>
      <c r="NS11" s="19"/>
      <c r="NT11" s="19"/>
      <c r="NU11" s="19"/>
      <c r="NV11" s="19"/>
      <c r="NW11" s="19"/>
      <c r="NX11" s="19"/>
      <c r="NY11" s="19"/>
      <c r="NZ11" s="19"/>
      <c r="OA11" s="19"/>
      <c r="OB11" s="19"/>
      <c r="OC11" s="19"/>
      <c r="OD11" s="19"/>
      <c r="OE11" s="19"/>
      <c r="OF11" s="19"/>
      <c r="OG11" s="19"/>
      <c r="OH11" s="19"/>
      <c r="OI11" s="19"/>
      <c r="OJ11" s="19"/>
      <c r="OK11" s="19"/>
      <c r="OL11" s="19"/>
      <c r="OM11" s="19"/>
      <c r="ON11" s="19"/>
      <c r="OO11" s="19"/>
      <c r="OP11" s="19"/>
      <c r="OQ11" s="19"/>
      <c r="OR11" s="19"/>
      <c r="OS11" s="19"/>
      <c r="OT11" s="19"/>
      <c r="OU11" s="19"/>
      <c r="OV11" s="19"/>
      <c r="OW11" s="19"/>
      <c r="OX11" s="19"/>
      <c r="OY11" s="19"/>
      <c r="OZ11" s="19"/>
      <c r="PA11" s="19"/>
      <c r="PB11" s="19"/>
      <c r="PC11" s="19"/>
      <c r="PD11" s="19"/>
      <c r="PE11" s="19"/>
      <c r="PF11" s="19"/>
      <c r="PG11" s="19"/>
      <c r="PH11" s="19"/>
      <c r="PI11" s="19"/>
      <c r="PJ11" s="19"/>
      <c r="PK11" s="19"/>
      <c r="PL11" s="19"/>
      <c r="PM11" s="19"/>
      <c r="PN11" s="19"/>
      <c r="PO11" s="19"/>
      <c r="PP11" s="19"/>
      <c r="PQ11" s="19"/>
      <c r="PR11" s="19"/>
      <c r="PS11" s="19"/>
      <c r="PT11" s="19"/>
      <c r="PU11" s="19"/>
      <c r="PV11" s="19"/>
      <c r="PW11" s="19"/>
      <c r="PX11" s="19"/>
      <c r="PY11" s="19"/>
      <c r="PZ11" s="19"/>
      <c r="QA11" s="19"/>
      <c r="QB11" s="19"/>
      <c r="QC11" s="19"/>
      <c r="QD11" s="19"/>
      <c r="QE11" s="19"/>
      <c r="QF11" s="19"/>
      <c r="QG11" s="19"/>
      <c r="QH11" s="19"/>
      <c r="QI11" s="19"/>
      <c r="QJ11" s="19"/>
      <c r="QK11" s="19"/>
      <c r="QL11" s="19"/>
      <c r="QM11" s="19"/>
      <c r="QN11" s="19"/>
      <c r="QO11" s="19"/>
      <c r="QP11" s="19"/>
      <c r="QQ11" s="19"/>
      <c r="QR11" s="19"/>
      <c r="QS11" s="19"/>
      <c r="QT11" s="19"/>
      <c r="QU11" s="19"/>
      <c r="QV11" s="19"/>
      <c r="QW11" s="19"/>
      <c r="QX11" s="19"/>
      <c r="QY11" s="19"/>
      <c r="QZ11" s="19"/>
      <c r="RA11" s="19"/>
      <c r="RB11" s="19"/>
      <c r="RC11" s="19"/>
      <c r="RD11" s="19"/>
      <c r="RE11" s="19"/>
      <c r="RF11" s="19"/>
      <c r="RG11" s="19"/>
      <c r="RH11" s="19"/>
      <c r="RI11" s="19"/>
      <c r="RJ11" s="19"/>
      <c r="RK11" s="19"/>
      <c r="RL11" s="19"/>
      <c r="RM11" s="19"/>
      <c r="RN11" s="19"/>
      <c r="RO11" s="19"/>
      <c r="RP11" s="19"/>
      <c r="RQ11" s="19"/>
      <c r="RR11" s="19"/>
      <c r="RS11" s="19"/>
      <c r="RT11" s="19"/>
      <c r="RU11" s="19"/>
      <c r="RV11" s="19"/>
      <c r="RW11" s="19"/>
      <c r="RX11" s="19"/>
      <c r="RY11" s="19"/>
      <c r="RZ11" s="19"/>
      <c r="SA11" s="19"/>
      <c r="SB11" s="19"/>
      <c r="SC11" s="19"/>
      <c r="SD11" s="19"/>
      <c r="SE11" s="19"/>
      <c r="SF11" s="19"/>
      <c r="SG11" s="19"/>
      <c r="SH11" s="19"/>
      <c r="SI11" s="19"/>
      <c r="SJ11" s="19"/>
      <c r="SK11" s="19"/>
      <c r="SL11" s="19"/>
      <c r="SM11" s="19"/>
      <c r="SN11" s="19"/>
      <c r="SO11" s="19"/>
      <c r="SP11" s="19"/>
      <c r="SQ11" s="19"/>
      <c r="SR11" s="19"/>
      <c r="SS11" s="19"/>
      <c r="ST11" s="19"/>
      <c r="SU11" s="19"/>
      <c r="SV11" s="19"/>
      <c r="SW11" s="19"/>
      <c r="SX11" s="19"/>
      <c r="SY11" s="19"/>
      <c r="SZ11" s="19"/>
      <c r="TA11" s="19"/>
      <c r="TB11" s="19"/>
      <c r="TC11" s="19"/>
      <c r="TD11" s="19"/>
      <c r="TE11" s="19"/>
      <c r="TF11" s="19"/>
      <c r="TG11" s="19"/>
      <c r="TH11" s="19"/>
      <c r="TI11" s="19"/>
      <c r="TJ11" s="19"/>
      <c r="TK11" s="19"/>
      <c r="TL11" s="19"/>
      <c r="TM11" s="19"/>
      <c r="TN11" s="19"/>
      <c r="TO11" s="19"/>
      <c r="TP11" s="19"/>
      <c r="TQ11" s="19"/>
      <c r="TR11" s="19"/>
      <c r="TS11" s="19"/>
      <c r="TT11" s="19"/>
      <c r="TU11" s="19"/>
      <c r="TV11" s="19"/>
      <c r="TW11" s="19"/>
      <c r="TX11" s="19"/>
      <c r="TY11" s="19"/>
      <c r="TZ11" s="19"/>
      <c r="UA11" s="19"/>
      <c r="UB11" s="19"/>
      <c r="UC11" s="19"/>
      <c r="UD11" s="19"/>
      <c r="UE11" s="19"/>
      <c r="UF11" s="19"/>
      <c r="UG11" s="19"/>
      <c r="UH11" s="19"/>
      <c r="UI11" s="19"/>
      <c r="UJ11" s="19"/>
      <c r="UK11" s="19"/>
      <c r="UL11" s="19"/>
      <c r="UM11" s="19"/>
      <c r="UN11" s="19"/>
      <c r="UO11" s="19"/>
      <c r="UP11" s="19"/>
      <c r="UQ11" s="19"/>
      <c r="UR11" s="19"/>
      <c r="US11" s="19"/>
      <c r="UT11" s="19"/>
      <c r="UU11" s="19"/>
      <c r="UV11" s="19"/>
      <c r="UW11" s="19"/>
      <c r="UX11" s="19"/>
      <c r="UY11" s="19"/>
      <c r="UZ11" s="19"/>
      <c r="VA11" s="19"/>
      <c r="VB11" s="19"/>
      <c r="VC11" s="19"/>
      <c r="VD11" s="19"/>
      <c r="VE11" s="19"/>
      <c r="VF11" s="19"/>
      <c r="VG11" s="19"/>
      <c r="VH11" s="19"/>
      <c r="VI11" s="19"/>
      <c r="VJ11" s="19"/>
      <c r="VK11" s="19"/>
      <c r="VL11" s="19"/>
      <c r="VM11" s="19"/>
      <c r="VN11" s="19"/>
      <c r="VO11" s="19"/>
      <c r="VP11" s="19"/>
      <c r="VQ11" s="19"/>
      <c r="VR11" s="19"/>
      <c r="VS11" s="19"/>
      <c r="VT11" s="19"/>
      <c r="VU11" s="19"/>
      <c r="VV11" s="19"/>
      <c r="VW11" s="19"/>
      <c r="VX11" s="19"/>
      <c r="VY11" s="19"/>
      <c r="VZ11" s="19"/>
      <c r="WA11" s="19"/>
      <c r="WB11" s="19"/>
      <c r="WC11" s="19"/>
      <c r="WD11" s="19"/>
      <c r="WE11" s="19"/>
      <c r="WF11" s="19"/>
      <c r="WG11" s="19"/>
      <c r="WH11" s="19"/>
      <c r="WI11" s="19"/>
      <c r="WJ11" s="19"/>
      <c r="WK11" s="19"/>
      <c r="WL11" s="19"/>
      <c r="WM11" s="19"/>
      <c r="WN11" s="19"/>
      <c r="WO11" s="19"/>
      <c r="WP11" s="19"/>
      <c r="WQ11" s="19"/>
      <c r="WR11" s="19"/>
    </row>
    <row r="12" spans="1:616" s="17" customFormat="1" ht="24" customHeight="1" x14ac:dyDescent="0.25">
      <c r="A12" s="22" t="str">
        <f>'МНТРГ ДОО'!A151</f>
        <v>Южно-Курильский муниципальный округ Сахалинской области</v>
      </c>
      <c r="B12" s="23">
        <f>'МНТРГ ДОО'!CF151</f>
        <v>56.142857142857103</v>
      </c>
      <c r="C12" s="24">
        <f>'МНТРГ ДОО'!CG151</f>
        <v>89.115646258503403</v>
      </c>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c r="HA12" s="19"/>
      <c r="HB12" s="19"/>
      <c r="HC12" s="19"/>
      <c r="HD12" s="19"/>
      <c r="HE12" s="19"/>
      <c r="HF12" s="19"/>
      <c r="HG12" s="19"/>
      <c r="HH12" s="19"/>
      <c r="HI12" s="19"/>
      <c r="HJ12" s="19"/>
      <c r="HK12" s="19"/>
      <c r="HL12" s="19"/>
      <c r="HM12" s="19"/>
      <c r="HN12" s="19"/>
      <c r="HO12" s="19"/>
      <c r="HP12" s="19"/>
      <c r="HQ12" s="19"/>
      <c r="HR12" s="19"/>
      <c r="HS12" s="19"/>
      <c r="HT12" s="19"/>
      <c r="HU12" s="19"/>
      <c r="HV12" s="19"/>
      <c r="HW12" s="19"/>
      <c r="HX12" s="19"/>
      <c r="HY12" s="19"/>
      <c r="HZ12" s="19"/>
      <c r="IA12" s="19"/>
      <c r="IB12" s="19"/>
      <c r="IC12" s="19"/>
      <c r="ID12" s="19"/>
      <c r="IE12" s="19"/>
      <c r="IF12" s="19"/>
      <c r="IG12" s="19"/>
      <c r="IH12" s="19"/>
      <c r="II12" s="19"/>
      <c r="IJ12" s="19"/>
      <c r="IK12" s="19"/>
      <c r="IL12" s="19"/>
      <c r="IM12" s="19"/>
      <c r="IN12" s="19"/>
      <c r="IO12" s="19"/>
      <c r="IP12" s="19"/>
      <c r="IQ12" s="19"/>
      <c r="IR12" s="19"/>
      <c r="IS12" s="19"/>
      <c r="IT12" s="19"/>
      <c r="IU12" s="19"/>
      <c r="IV12" s="19"/>
      <c r="IW12" s="19"/>
      <c r="IX12" s="19"/>
      <c r="IY12" s="19"/>
      <c r="IZ12" s="19"/>
      <c r="JA12" s="19"/>
      <c r="JB12" s="19"/>
      <c r="JC12" s="19"/>
      <c r="JD12" s="19"/>
      <c r="JE12" s="19"/>
      <c r="JF12" s="19"/>
      <c r="JG12" s="19"/>
      <c r="JH12" s="19"/>
      <c r="JI12" s="19"/>
      <c r="JJ12" s="19"/>
      <c r="JK12" s="19"/>
      <c r="JL12" s="19"/>
      <c r="JM12" s="19"/>
      <c r="JN12" s="19"/>
      <c r="JO12" s="19"/>
      <c r="JP12" s="19"/>
      <c r="JQ12" s="19"/>
      <c r="JR12" s="19"/>
      <c r="JS12" s="19"/>
      <c r="JT12" s="19"/>
      <c r="JU12" s="19"/>
      <c r="JV12" s="19"/>
      <c r="JW12" s="19"/>
      <c r="JX12" s="19"/>
      <c r="JY12" s="19"/>
      <c r="JZ12" s="19"/>
      <c r="KA12" s="19"/>
      <c r="KB12" s="19"/>
      <c r="KC12" s="19"/>
      <c r="KD12" s="19"/>
      <c r="KE12" s="19"/>
      <c r="KF12" s="19"/>
      <c r="KG12" s="19"/>
      <c r="KH12" s="19"/>
      <c r="KI12" s="19"/>
      <c r="KJ12" s="19"/>
      <c r="KK12" s="19"/>
      <c r="KL12" s="19"/>
      <c r="KM12" s="19"/>
      <c r="KN12" s="19"/>
      <c r="KO12" s="19"/>
      <c r="KP12" s="19"/>
      <c r="KQ12" s="19"/>
      <c r="KR12" s="19"/>
      <c r="KS12" s="19"/>
      <c r="KT12" s="19"/>
      <c r="KU12" s="19"/>
      <c r="KV12" s="19"/>
      <c r="KW12" s="19"/>
      <c r="KX12" s="19"/>
      <c r="KY12" s="19"/>
      <c r="KZ12" s="19"/>
      <c r="LA12" s="19"/>
      <c r="LB12" s="19"/>
      <c r="LC12" s="19"/>
      <c r="LD12" s="19"/>
      <c r="LE12" s="19"/>
      <c r="LF12" s="19"/>
      <c r="LG12" s="19"/>
      <c r="LH12" s="19"/>
      <c r="LI12" s="19"/>
      <c r="LJ12" s="19"/>
      <c r="LK12" s="19"/>
      <c r="LL12" s="19"/>
      <c r="LM12" s="19"/>
      <c r="LN12" s="19"/>
      <c r="LO12" s="19"/>
      <c r="LP12" s="19"/>
      <c r="LQ12" s="19"/>
      <c r="LR12" s="19"/>
      <c r="LS12" s="19"/>
      <c r="LT12" s="19"/>
      <c r="LU12" s="19"/>
      <c r="LV12" s="19"/>
      <c r="LW12" s="19"/>
      <c r="LX12" s="19"/>
      <c r="LY12" s="19"/>
      <c r="LZ12" s="19"/>
      <c r="MA12" s="19"/>
      <c r="MB12" s="19"/>
      <c r="MC12" s="19"/>
      <c r="MD12" s="19"/>
      <c r="ME12" s="19"/>
      <c r="MF12" s="19"/>
      <c r="MG12" s="19"/>
      <c r="MH12" s="19"/>
      <c r="MI12" s="19"/>
      <c r="MJ12" s="19"/>
      <c r="MK12" s="19"/>
      <c r="ML12" s="19"/>
      <c r="MM12" s="19"/>
      <c r="MN12" s="19"/>
      <c r="MO12" s="19"/>
      <c r="MP12" s="19"/>
      <c r="MQ12" s="19"/>
      <c r="MR12" s="19"/>
      <c r="MS12" s="19"/>
      <c r="MT12" s="19"/>
      <c r="MU12" s="19"/>
      <c r="MV12" s="19"/>
      <c r="MW12" s="19"/>
      <c r="MX12" s="19"/>
      <c r="MY12" s="19"/>
      <c r="MZ12" s="19"/>
      <c r="NA12" s="19"/>
      <c r="NB12" s="19"/>
      <c r="NC12" s="19"/>
      <c r="ND12" s="19"/>
      <c r="NE12" s="19"/>
      <c r="NF12" s="19"/>
      <c r="NG12" s="19"/>
      <c r="NH12" s="19"/>
      <c r="NI12" s="19"/>
      <c r="NJ12" s="19"/>
      <c r="NK12" s="19"/>
      <c r="NL12" s="19"/>
      <c r="NM12" s="19"/>
      <c r="NN12" s="19"/>
      <c r="NO12" s="19"/>
      <c r="NP12" s="19"/>
      <c r="NQ12" s="19"/>
      <c r="NR12" s="19"/>
      <c r="NS12" s="19"/>
      <c r="NT12" s="19"/>
      <c r="NU12" s="19"/>
      <c r="NV12" s="19"/>
      <c r="NW12" s="19"/>
      <c r="NX12" s="19"/>
      <c r="NY12" s="19"/>
      <c r="NZ12" s="19"/>
      <c r="OA12" s="19"/>
      <c r="OB12" s="19"/>
      <c r="OC12" s="19"/>
      <c r="OD12" s="19"/>
      <c r="OE12" s="19"/>
      <c r="OF12" s="19"/>
      <c r="OG12" s="19"/>
      <c r="OH12" s="19"/>
      <c r="OI12" s="19"/>
      <c r="OJ12" s="19"/>
      <c r="OK12" s="19"/>
      <c r="OL12" s="19"/>
      <c r="OM12" s="19"/>
      <c r="ON12" s="19"/>
      <c r="OO12" s="19"/>
      <c r="OP12" s="19"/>
      <c r="OQ12" s="19"/>
      <c r="OR12" s="19"/>
      <c r="OS12" s="19"/>
      <c r="OT12" s="19"/>
      <c r="OU12" s="19"/>
      <c r="OV12" s="19"/>
      <c r="OW12" s="19"/>
      <c r="OX12" s="19"/>
      <c r="OY12" s="19"/>
      <c r="OZ12" s="19"/>
      <c r="PA12" s="19"/>
      <c r="PB12" s="19"/>
      <c r="PC12" s="19"/>
      <c r="PD12" s="19"/>
      <c r="PE12" s="19"/>
      <c r="PF12" s="19"/>
      <c r="PG12" s="19"/>
      <c r="PH12" s="19"/>
      <c r="PI12" s="19"/>
      <c r="PJ12" s="19"/>
      <c r="PK12" s="19"/>
      <c r="PL12" s="19"/>
      <c r="PM12" s="19"/>
      <c r="PN12" s="19"/>
      <c r="PO12" s="19"/>
      <c r="PP12" s="19"/>
      <c r="PQ12" s="19"/>
      <c r="PR12" s="19"/>
      <c r="PS12" s="19"/>
      <c r="PT12" s="19"/>
      <c r="PU12" s="19"/>
      <c r="PV12" s="19"/>
      <c r="PW12" s="19"/>
      <c r="PX12" s="19"/>
      <c r="PY12" s="19"/>
      <c r="PZ12" s="19"/>
      <c r="QA12" s="19"/>
      <c r="QB12" s="19"/>
      <c r="QC12" s="19"/>
      <c r="QD12" s="19"/>
      <c r="QE12" s="19"/>
      <c r="QF12" s="19"/>
      <c r="QG12" s="19"/>
      <c r="QH12" s="19"/>
      <c r="QI12" s="19"/>
      <c r="QJ12" s="19"/>
      <c r="QK12" s="19"/>
      <c r="QL12" s="19"/>
      <c r="QM12" s="19"/>
      <c r="QN12" s="19"/>
      <c r="QO12" s="19"/>
      <c r="QP12" s="19"/>
      <c r="QQ12" s="19"/>
      <c r="QR12" s="19"/>
      <c r="QS12" s="19"/>
      <c r="QT12" s="19"/>
      <c r="QU12" s="19"/>
      <c r="QV12" s="19"/>
      <c r="QW12" s="19"/>
      <c r="QX12" s="19"/>
      <c r="QY12" s="19"/>
      <c r="QZ12" s="19"/>
      <c r="RA12" s="19"/>
      <c r="RB12" s="19"/>
      <c r="RC12" s="19"/>
      <c r="RD12" s="19"/>
      <c r="RE12" s="19"/>
      <c r="RF12" s="19"/>
      <c r="RG12" s="19"/>
      <c r="RH12" s="19"/>
      <c r="RI12" s="19"/>
      <c r="RJ12" s="19"/>
      <c r="RK12" s="19"/>
      <c r="RL12" s="19"/>
      <c r="RM12" s="19"/>
      <c r="RN12" s="19"/>
      <c r="RO12" s="19"/>
      <c r="RP12" s="19"/>
      <c r="RQ12" s="19"/>
      <c r="RR12" s="19"/>
      <c r="RS12" s="19"/>
      <c r="RT12" s="19"/>
      <c r="RU12" s="19"/>
      <c r="RV12" s="19"/>
      <c r="RW12" s="19"/>
      <c r="RX12" s="19"/>
      <c r="RY12" s="19"/>
      <c r="RZ12" s="19"/>
      <c r="SA12" s="19"/>
      <c r="SB12" s="19"/>
      <c r="SC12" s="19"/>
      <c r="SD12" s="19"/>
      <c r="SE12" s="19"/>
      <c r="SF12" s="19"/>
      <c r="SG12" s="19"/>
      <c r="SH12" s="19"/>
      <c r="SI12" s="19"/>
      <c r="SJ12" s="19"/>
      <c r="SK12" s="19"/>
      <c r="SL12" s="19"/>
      <c r="SM12" s="19"/>
      <c r="SN12" s="19"/>
      <c r="SO12" s="19"/>
      <c r="SP12" s="19"/>
      <c r="SQ12" s="19"/>
      <c r="SR12" s="19"/>
      <c r="SS12" s="19"/>
      <c r="ST12" s="19"/>
      <c r="SU12" s="19"/>
      <c r="SV12" s="19"/>
      <c r="SW12" s="19"/>
      <c r="SX12" s="19"/>
      <c r="SY12" s="19"/>
      <c r="SZ12" s="19"/>
      <c r="TA12" s="19"/>
      <c r="TB12" s="19"/>
      <c r="TC12" s="19"/>
      <c r="TD12" s="19"/>
      <c r="TE12" s="19"/>
      <c r="TF12" s="19"/>
      <c r="TG12" s="19"/>
      <c r="TH12" s="19"/>
      <c r="TI12" s="19"/>
      <c r="TJ12" s="19"/>
      <c r="TK12" s="19"/>
      <c r="TL12" s="19"/>
      <c r="TM12" s="19"/>
      <c r="TN12" s="19"/>
      <c r="TO12" s="19"/>
      <c r="TP12" s="19"/>
      <c r="TQ12" s="19"/>
      <c r="TR12" s="19"/>
      <c r="TS12" s="19"/>
      <c r="TT12" s="19"/>
      <c r="TU12" s="19"/>
      <c r="TV12" s="19"/>
      <c r="TW12" s="19"/>
      <c r="TX12" s="19"/>
      <c r="TY12" s="19"/>
      <c r="TZ12" s="19"/>
      <c r="UA12" s="19"/>
      <c r="UB12" s="19"/>
      <c r="UC12" s="19"/>
      <c r="UD12" s="19"/>
      <c r="UE12" s="19"/>
      <c r="UF12" s="19"/>
      <c r="UG12" s="19"/>
      <c r="UH12" s="19"/>
      <c r="UI12" s="19"/>
      <c r="UJ12" s="19"/>
      <c r="UK12" s="19"/>
      <c r="UL12" s="19"/>
      <c r="UM12" s="19"/>
      <c r="UN12" s="19"/>
      <c r="UO12" s="19"/>
      <c r="UP12" s="19"/>
      <c r="UQ12" s="19"/>
      <c r="UR12" s="19"/>
      <c r="US12" s="19"/>
      <c r="UT12" s="19"/>
      <c r="UU12" s="19"/>
      <c r="UV12" s="19"/>
      <c r="UW12" s="19"/>
      <c r="UX12" s="19"/>
      <c r="UY12" s="19"/>
      <c r="UZ12" s="19"/>
      <c r="VA12" s="19"/>
      <c r="VB12" s="19"/>
      <c r="VC12" s="19"/>
      <c r="VD12" s="19"/>
      <c r="VE12" s="19"/>
      <c r="VF12" s="19"/>
      <c r="VG12" s="19"/>
      <c r="VH12" s="19"/>
      <c r="VI12" s="19"/>
      <c r="VJ12" s="19"/>
      <c r="VK12" s="19"/>
      <c r="VL12" s="19"/>
      <c r="VM12" s="19"/>
      <c r="VN12" s="19"/>
      <c r="VO12" s="19"/>
      <c r="VP12" s="19"/>
      <c r="VQ12" s="19"/>
      <c r="VR12" s="19"/>
      <c r="VS12" s="19"/>
      <c r="VT12" s="19"/>
      <c r="VU12" s="19"/>
      <c r="VV12" s="19"/>
      <c r="VW12" s="19"/>
      <c r="VX12" s="19"/>
      <c r="VY12" s="19"/>
      <c r="VZ12" s="19"/>
      <c r="WA12" s="19"/>
      <c r="WB12" s="19"/>
      <c r="WC12" s="19"/>
      <c r="WD12" s="19"/>
      <c r="WE12" s="19"/>
      <c r="WF12" s="19"/>
      <c r="WG12" s="19"/>
      <c r="WH12" s="19"/>
      <c r="WI12" s="19"/>
      <c r="WJ12" s="19"/>
      <c r="WK12" s="19"/>
      <c r="WL12" s="19"/>
      <c r="WM12" s="19"/>
      <c r="WN12" s="19"/>
      <c r="WO12" s="19"/>
      <c r="WP12" s="19"/>
      <c r="WQ12" s="19"/>
      <c r="WR12" s="19"/>
    </row>
    <row r="13" spans="1:616" s="17" customFormat="1" ht="24" customHeight="1" x14ac:dyDescent="0.25">
      <c r="A13" s="22" t="str">
        <f>'МНТРГ ДОО'!A135</f>
        <v>Макаровский муниципальный округ Сахалинской области</v>
      </c>
      <c r="B13" s="23">
        <f>'МНТРГ ДОО'!CF135</f>
        <v>56</v>
      </c>
      <c r="C13" s="24">
        <f>'МНТРГ ДОО'!CG135</f>
        <v>88.8888888888889</v>
      </c>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c r="HI13" s="19"/>
      <c r="HJ13" s="19"/>
      <c r="HK13" s="19"/>
      <c r="HL13" s="19"/>
      <c r="HM13" s="19"/>
      <c r="HN13" s="19"/>
      <c r="HO13" s="19"/>
      <c r="HP13" s="19"/>
      <c r="HQ13" s="19"/>
      <c r="HR13" s="19"/>
      <c r="HS13" s="19"/>
      <c r="HT13" s="19"/>
      <c r="HU13" s="19"/>
      <c r="HV13" s="19"/>
      <c r="HW13" s="19"/>
      <c r="HX13" s="19"/>
      <c r="HY13" s="19"/>
      <c r="HZ13" s="19"/>
      <c r="IA13" s="19"/>
      <c r="IB13" s="19"/>
      <c r="IC13" s="19"/>
      <c r="ID13" s="19"/>
      <c r="IE13" s="19"/>
      <c r="IF13" s="19"/>
      <c r="IG13" s="19"/>
      <c r="IH13" s="19"/>
      <c r="II13" s="19"/>
      <c r="IJ13" s="19"/>
      <c r="IK13" s="19"/>
      <c r="IL13" s="19"/>
      <c r="IM13" s="19"/>
      <c r="IN13" s="19"/>
      <c r="IO13" s="19"/>
      <c r="IP13" s="19"/>
      <c r="IQ13" s="19"/>
      <c r="IR13" s="19"/>
      <c r="IS13" s="19"/>
      <c r="IT13" s="19"/>
      <c r="IU13" s="19"/>
      <c r="IV13" s="19"/>
      <c r="IW13" s="19"/>
      <c r="IX13" s="19"/>
      <c r="IY13" s="19"/>
      <c r="IZ13" s="19"/>
      <c r="JA13" s="19"/>
      <c r="JB13" s="19"/>
      <c r="JC13" s="19"/>
      <c r="JD13" s="19"/>
      <c r="JE13" s="19"/>
      <c r="JF13" s="19"/>
      <c r="JG13" s="19"/>
      <c r="JH13" s="19"/>
      <c r="JI13" s="19"/>
      <c r="JJ13" s="19"/>
      <c r="JK13" s="19"/>
      <c r="JL13" s="19"/>
      <c r="JM13" s="19"/>
      <c r="JN13" s="19"/>
      <c r="JO13" s="19"/>
      <c r="JP13" s="19"/>
      <c r="JQ13" s="19"/>
      <c r="JR13" s="19"/>
      <c r="JS13" s="19"/>
      <c r="JT13" s="19"/>
      <c r="JU13" s="19"/>
      <c r="JV13" s="19"/>
      <c r="JW13" s="19"/>
      <c r="JX13" s="19"/>
      <c r="JY13" s="19"/>
      <c r="JZ13" s="19"/>
      <c r="KA13" s="19"/>
      <c r="KB13" s="19"/>
      <c r="KC13" s="19"/>
      <c r="KD13" s="19"/>
      <c r="KE13" s="19"/>
      <c r="KF13" s="19"/>
      <c r="KG13" s="19"/>
      <c r="KH13" s="19"/>
      <c r="KI13" s="19"/>
      <c r="KJ13" s="19"/>
      <c r="KK13" s="19"/>
      <c r="KL13" s="19"/>
      <c r="KM13" s="19"/>
      <c r="KN13" s="19"/>
      <c r="KO13" s="19"/>
      <c r="KP13" s="19"/>
      <c r="KQ13" s="19"/>
      <c r="KR13" s="19"/>
      <c r="KS13" s="19"/>
      <c r="KT13" s="19"/>
      <c r="KU13" s="19"/>
      <c r="KV13" s="19"/>
      <c r="KW13" s="19"/>
      <c r="KX13" s="19"/>
      <c r="KY13" s="19"/>
      <c r="KZ13" s="19"/>
      <c r="LA13" s="19"/>
      <c r="LB13" s="19"/>
      <c r="LC13" s="19"/>
      <c r="LD13" s="19"/>
      <c r="LE13" s="19"/>
      <c r="LF13" s="19"/>
      <c r="LG13" s="19"/>
      <c r="LH13" s="19"/>
      <c r="LI13" s="19"/>
      <c r="LJ13" s="19"/>
      <c r="LK13" s="19"/>
      <c r="LL13" s="19"/>
      <c r="LM13" s="19"/>
      <c r="LN13" s="19"/>
      <c r="LO13" s="19"/>
      <c r="LP13" s="19"/>
      <c r="LQ13" s="19"/>
      <c r="LR13" s="19"/>
      <c r="LS13" s="19"/>
      <c r="LT13" s="19"/>
      <c r="LU13" s="19"/>
      <c r="LV13" s="19"/>
      <c r="LW13" s="19"/>
      <c r="LX13" s="19"/>
      <c r="LY13" s="19"/>
      <c r="LZ13" s="19"/>
      <c r="MA13" s="19"/>
      <c r="MB13" s="19"/>
      <c r="MC13" s="19"/>
      <c r="MD13" s="19"/>
      <c r="ME13" s="19"/>
      <c r="MF13" s="19"/>
      <c r="MG13" s="19"/>
      <c r="MH13" s="19"/>
      <c r="MI13" s="19"/>
      <c r="MJ13" s="19"/>
      <c r="MK13" s="19"/>
      <c r="ML13" s="19"/>
      <c r="MM13" s="19"/>
      <c r="MN13" s="19"/>
      <c r="MO13" s="19"/>
      <c r="MP13" s="19"/>
      <c r="MQ13" s="19"/>
      <c r="MR13" s="19"/>
      <c r="MS13" s="19"/>
      <c r="MT13" s="19"/>
      <c r="MU13" s="19"/>
      <c r="MV13" s="19"/>
      <c r="MW13" s="19"/>
      <c r="MX13" s="19"/>
      <c r="MY13" s="19"/>
      <c r="MZ13" s="19"/>
      <c r="NA13" s="19"/>
      <c r="NB13" s="19"/>
      <c r="NC13" s="19"/>
      <c r="ND13" s="19"/>
      <c r="NE13" s="19"/>
      <c r="NF13" s="19"/>
      <c r="NG13" s="19"/>
      <c r="NH13" s="19"/>
      <c r="NI13" s="19"/>
      <c r="NJ13" s="19"/>
      <c r="NK13" s="19"/>
      <c r="NL13" s="19"/>
      <c r="NM13" s="19"/>
      <c r="NN13" s="19"/>
      <c r="NO13" s="19"/>
      <c r="NP13" s="19"/>
      <c r="NQ13" s="19"/>
      <c r="NR13" s="19"/>
      <c r="NS13" s="19"/>
      <c r="NT13" s="19"/>
      <c r="NU13" s="19"/>
      <c r="NV13" s="19"/>
      <c r="NW13" s="19"/>
      <c r="NX13" s="19"/>
      <c r="NY13" s="19"/>
      <c r="NZ13" s="19"/>
      <c r="OA13" s="19"/>
      <c r="OB13" s="19"/>
      <c r="OC13" s="19"/>
      <c r="OD13" s="19"/>
      <c r="OE13" s="19"/>
      <c r="OF13" s="19"/>
      <c r="OG13" s="19"/>
      <c r="OH13" s="19"/>
      <c r="OI13" s="19"/>
      <c r="OJ13" s="19"/>
      <c r="OK13" s="19"/>
      <c r="OL13" s="19"/>
      <c r="OM13" s="19"/>
      <c r="ON13" s="19"/>
      <c r="OO13" s="19"/>
      <c r="OP13" s="19"/>
      <c r="OQ13" s="19"/>
      <c r="OR13" s="19"/>
      <c r="OS13" s="19"/>
      <c r="OT13" s="19"/>
      <c r="OU13" s="19"/>
      <c r="OV13" s="19"/>
      <c r="OW13" s="19"/>
      <c r="OX13" s="19"/>
      <c r="OY13" s="19"/>
      <c r="OZ13" s="19"/>
      <c r="PA13" s="19"/>
      <c r="PB13" s="19"/>
      <c r="PC13" s="19"/>
      <c r="PD13" s="19"/>
      <c r="PE13" s="19"/>
      <c r="PF13" s="19"/>
      <c r="PG13" s="19"/>
      <c r="PH13" s="19"/>
      <c r="PI13" s="19"/>
      <c r="PJ13" s="19"/>
      <c r="PK13" s="19"/>
      <c r="PL13" s="19"/>
      <c r="PM13" s="19"/>
      <c r="PN13" s="19"/>
      <c r="PO13" s="19"/>
      <c r="PP13" s="19"/>
      <c r="PQ13" s="19"/>
      <c r="PR13" s="19"/>
      <c r="PS13" s="19"/>
      <c r="PT13" s="19"/>
      <c r="PU13" s="19"/>
      <c r="PV13" s="19"/>
      <c r="PW13" s="19"/>
      <c r="PX13" s="19"/>
      <c r="PY13" s="19"/>
      <c r="PZ13" s="19"/>
      <c r="QA13" s="19"/>
      <c r="QB13" s="19"/>
      <c r="QC13" s="19"/>
      <c r="QD13" s="19"/>
      <c r="QE13" s="19"/>
      <c r="QF13" s="19"/>
      <c r="QG13" s="19"/>
      <c r="QH13" s="19"/>
      <c r="QI13" s="19"/>
      <c r="QJ13" s="19"/>
      <c r="QK13" s="19"/>
      <c r="QL13" s="19"/>
      <c r="QM13" s="19"/>
      <c r="QN13" s="19"/>
      <c r="QO13" s="19"/>
      <c r="QP13" s="19"/>
      <c r="QQ13" s="19"/>
      <c r="QR13" s="19"/>
      <c r="QS13" s="19"/>
      <c r="QT13" s="19"/>
      <c r="QU13" s="19"/>
      <c r="QV13" s="19"/>
      <c r="QW13" s="19"/>
      <c r="QX13" s="19"/>
      <c r="QY13" s="19"/>
      <c r="QZ13" s="19"/>
      <c r="RA13" s="19"/>
      <c r="RB13" s="19"/>
      <c r="RC13" s="19"/>
      <c r="RD13" s="19"/>
      <c r="RE13" s="19"/>
      <c r="RF13" s="19"/>
      <c r="RG13" s="19"/>
      <c r="RH13" s="19"/>
      <c r="RI13" s="19"/>
      <c r="RJ13" s="19"/>
      <c r="RK13" s="19"/>
      <c r="RL13" s="19"/>
      <c r="RM13" s="19"/>
      <c r="RN13" s="19"/>
      <c r="RO13" s="19"/>
      <c r="RP13" s="19"/>
      <c r="RQ13" s="19"/>
      <c r="RR13" s="19"/>
      <c r="RS13" s="19"/>
      <c r="RT13" s="19"/>
      <c r="RU13" s="19"/>
      <c r="RV13" s="19"/>
      <c r="RW13" s="19"/>
      <c r="RX13" s="19"/>
      <c r="RY13" s="19"/>
      <c r="RZ13" s="19"/>
      <c r="SA13" s="19"/>
      <c r="SB13" s="19"/>
      <c r="SC13" s="19"/>
      <c r="SD13" s="19"/>
      <c r="SE13" s="19"/>
      <c r="SF13" s="19"/>
      <c r="SG13" s="19"/>
      <c r="SH13" s="19"/>
      <c r="SI13" s="19"/>
      <c r="SJ13" s="19"/>
      <c r="SK13" s="19"/>
      <c r="SL13" s="19"/>
      <c r="SM13" s="19"/>
      <c r="SN13" s="19"/>
      <c r="SO13" s="19"/>
      <c r="SP13" s="19"/>
      <c r="SQ13" s="19"/>
      <c r="SR13" s="19"/>
      <c r="SS13" s="19"/>
      <c r="ST13" s="19"/>
      <c r="SU13" s="19"/>
      <c r="SV13" s="19"/>
      <c r="SW13" s="19"/>
      <c r="SX13" s="19"/>
      <c r="SY13" s="19"/>
      <c r="SZ13" s="19"/>
      <c r="TA13" s="19"/>
      <c r="TB13" s="19"/>
      <c r="TC13" s="19"/>
      <c r="TD13" s="19"/>
      <c r="TE13" s="19"/>
      <c r="TF13" s="19"/>
      <c r="TG13" s="19"/>
      <c r="TH13" s="19"/>
      <c r="TI13" s="19"/>
      <c r="TJ13" s="19"/>
      <c r="TK13" s="19"/>
      <c r="TL13" s="19"/>
      <c r="TM13" s="19"/>
      <c r="TN13" s="19"/>
      <c r="TO13" s="19"/>
      <c r="TP13" s="19"/>
      <c r="TQ13" s="19"/>
      <c r="TR13" s="19"/>
      <c r="TS13" s="19"/>
      <c r="TT13" s="19"/>
      <c r="TU13" s="19"/>
      <c r="TV13" s="19"/>
      <c r="TW13" s="19"/>
      <c r="TX13" s="19"/>
      <c r="TY13" s="19"/>
      <c r="TZ13" s="19"/>
      <c r="UA13" s="19"/>
      <c r="UB13" s="19"/>
      <c r="UC13" s="19"/>
      <c r="UD13" s="19"/>
      <c r="UE13" s="19"/>
      <c r="UF13" s="19"/>
      <c r="UG13" s="19"/>
      <c r="UH13" s="19"/>
      <c r="UI13" s="19"/>
      <c r="UJ13" s="19"/>
      <c r="UK13" s="19"/>
      <c r="UL13" s="19"/>
      <c r="UM13" s="19"/>
      <c r="UN13" s="19"/>
      <c r="UO13" s="19"/>
      <c r="UP13" s="19"/>
      <c r="UQ13" s="19"/>
      <c r="UR13" s="19"/>
      <c r="US13" s="19"/>
      <c r="UT13" s="19"/>
      <c r="UU13" s="19"/>
      <c r="UV13" s="19"/>
      <c r="UW13" s="19"/>
      <c r="UX13" s="19"/>
      <c r="UY13" s="19"/>
      <c r="UZ13" s="19"/>
      <c r="VA13" s="19"/>
      <c r="VB13" s="19"/>
      <c r="VC13" s="19"/>
      <c r="VD13" s="19"/>
      <c r="VE13" s="19"/>
      <c r="VF13" s="19"/>
      <c r="VG13" s="19"/>
      <c r="VH13" s="19"/>
      <c r="VI13" s="19"/>
      <c r="VJ13" s="19"/>
      <c r="VK13" s="19"/>
      <c r="VL13" s="19"/>
      <c r="VM13" s="19"/>
      <c r="VN13" s="19"/>
      <c r="VO13" s="19"/>
      <c r="VP13" s="19"/>
      <c r="VQ13" s="19"/>
      <c r="VR13" s="19"/>
      <c r="VS13" s="19"/>
      <c r="VT13" s="19"/>
      <c r="VU13" s="19"/>
      <c r="VV13" s="19"/>
      <c r="VW13" s="19"/>
      <c r="VX13" s="19"/>
      <c r="VY13" s="19"/>
      <c r="VZ13" s="19"/>
      <c r="WA13" s="19"/>
      <c r="WB13" s="19"/>
      <c r="WC13" s="19"/>
      <c r="WD13" s="19"/>
      <c r="WE13" s="19"/>
      <c r="WF13" s="19"/>
      <c r="WG13" s="19"/>
      <c r="WH13" s="19"/>
      <c r="WI13" s="19"/>
      <c r="WJ13" s="19"/>
      <c r="WK13" s="19"/>
      <c r="WL13" s="19"/>
      <c r="WM13" s="19"/>
      <c r="WN13" s="19"/>
      <c r="WO13" s="19"/>
      <c r="WP13" s="19"/>
      <c r="WQ13" s="19"/>
      <c r="WR13" s="19"/>
    </row>
    <row r="14" spans="1:616" s="17" customFormat="1" ht="24" customHeight="1" x14ac:dyDescent="0.25">
      <c r="A14" s="22" t="str">
        <f>'МНТРГ ДОО'!A64</f>
        <v>Городской округ "город Южно-Сахалинск"</v>
      </c>
      <c r="B14" s="23">
        <f>'МНТРГ ДОО'!CF64</f>
        <v>55.977272727272698</v>
      </c>
      <c r="C14" s="24">
        <f>'МНТРГ ДОО'!CG64</f>
        <v>88.852813852813796</v>
      </c>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c r="HA14" s="19"/>
      <c r="HB14" s="19"/>
      <c r="HC14" s="19"/>
      <c r="HD14" s="19"/>
      <c r="HE14" s="19"/>
      <c r="HF14" s="19"/>
      <c r="HG14" s="19"/>
      <c r="HH14" s="19"/>
      <c r="HI14" s="19"/>
      <c r="HJ14" s="19"/>
      <c r="HK14" s="19"/>
      <c r="HL14" s="19"/>
      <c r="HM14" s="19"/>
      <c r="HN14" s="19"/>
      <c r="HO14" s="19"/>
      <c r="HP14" s="19"/>
      <c r="HQ14" s="19"/>
      <c r="HR14" s="19"/>
      <c r="HS14" s="19"/>
      <c r="HT14" s="19"/>
      <c r="HU14" s="19"/>
      <c r="HV14" s="19"/>
      <c r="HW14" s="19"/>
      <c r="HX14" s="19"/>
      <c r="HY14" s="19"/>
      <c r="HZ14" s="19"/>
      <c r="IA14" s="19"/>
      <c r="IB14" s="19"/>
      <c r="IC14" s="19"/>
      <c r="ID14" s="19"/>
      <c r="IE14" s="19"/>
      <c r="IF14" s="19"/>
      <c r="IG14" s="19"/>
      <c r="IH14" s="19"/>
      <c r="II14" s="19"/>
      <c r="IJ14" s="19"/>
      <c r="IK14" s="19"/>
      <c r="IL14" s="19"/>
      <c r="IM14" s="19"/>
      <c r="IN14" s="19"/>
      <c r="IO14" s="19"/>
      <c r="IP14" s="19"/>
      <c r="IQ14" s="19"/>
      <c r="IR14" s="19"/>
      <c r="IS14" s="19"/>
      <c r="IT14" s="19"/>
      <c r="IU14" s="19"/>
      <c r="IV14" s="19"/>
      <c r="IW14" s="19"/>
      <c r="IX14" s="19"/>
      <c r="IY14" s="19"/>
      <c r="IZ14" s="19"/>
      <c r="JA14" s="19"/>
      <c r="JB14" s="19"/>
      <c r="JC14" s="19"/>
      <c r="JD14" s="19"/>
      <c r="JE14" s="19"/>
      <c r="JF14" s="19"/>
      <c r="JG14" s="19"/>
      <c r="JH14" s="19"/>
      <c r="JI14" s="19"/>
      <c r="JJ14" s="19"/>
      <c r="JK14" s="19"/>
      <c r="JL14" s="19"/>
      <c r="JM14" s="19"/>
      <c r="JN14" s="19"/>
      <c r="JO14" s="19"/>
      <c r="JP14" s="19"/>
      <c r="JQ14" s="19"/>
      <c r="JR14" s="19"/>
      <c r="JS14" s="19"/>
      <c r="JT14" s="19"/>
      <c r="JU14" s="19"/>
      <c r="JV14" s="19"/>
      <c r="JW14" s="19"/>
      <c r="JX14" s="19"/>
      <c r="JY14" s="19"/>
      <c r="JZ14" s="19"/>
      <c r="KA14" s="19"/>
      <c r="KB14" s="19"/>
      <c r="KC14" s="19"/>
      <c r="KD14" s="19"/>
      <c r="KE14" s="19"/>
      <c r="KF14" s="19"/>
      <c r="KG14" s="19"/>
      <c r="KH14" s="19"/>
      <c r="KI14" s="19"/>
      <c r="KJ14" s="19"/>
      <c r="KK14" s="19"/>
      <c r="KL14" s="19"/>
      <c r="KM14" s="19"/>
      <c r="KN14" s="19"/>
      <c r="KO14" s="19"/>
      <c r="KP14" s="19"/>
      <c r="KQ14" s="19"/>
      <c r="KR14" s="19"/>
      <c r="KS14" s="19"/>
      <c r="KT14" s="19"/>
      <c r="KU14" s="19"/>
      <c r="KV14" s="19"/>
      <c r="KW14" s="19"/>
      <c r="KX14" s="19"/>
      <c r="KY14" s="19"/>
      <c r="KZ14" s="19"/>
      <c r="LA14" s="19"/>
      <c r="LB14" s="19"/>
      <c r="LC14" s="19"/>
      <c r="LD14" s="19"/>
      <c r="LE14" s="19"/>
      <c r="LF14" s="19"/>
      <c r="LG14" s="19"/>
      <c r="LH14" s="19"/>
      <c r="LI14" s="19"/>
      <c r="LJ14" s="19"/>
      <c r="LK14" s="19"/>
      <c r="LL14" s="19"/>
      <c r="LM14" s="19"/>
      <c r="LN14" s="19"/>
      <c r="LO14" s="19"/>
      <c r="LP14" s="19"/>
      <c r="LQ14" s="19"/>
      <c r="LR14" s="19"/>
      <c r="LS14" s="19"/>
      <c r="LT14" s="19"/>
      <c r="LU14" s="19"/>
      <c r="LV14" s="19"/>
      <c r="LW14" s="19"/>
      <c r="LX14" s="19"/>
      <c r="LY14" s="19"/>
      <c r="LZ14" s="19"/>
      <c r="MA14" s="19"/>
      <c r="MB14" s="19"/>
      <c r="MC14" s="19"/>
      <c r="MD14" s="19"/>
      <c r="ME14" s="19"/>
      <c r="MF14" s="19"/>
      <c r="MG14" s="19"/>
      <c r="MH14" s="19"/>
      <c r="MI14" s="19"/>
      <c r="MJ14" s="19"/>
      <c r="MK14" s="19"/>
      <c r="ML14" s="19"/>
      <c r="MM14" s="19"/>
      <c r="MN14" s="19"/>
      <c r="MO14" s="19"/>
      <c r="MP14" s="19"/>
      <c r="MQ14" s="19"/>
      <c r="MR14" s="19"/>
      <c r="MS14" s="19"/>
      <c r="MT14" s="19"/>
      <c r="MU14" s="19"/>
      <c r="MV14" s="19"/>
      <c r="MW14" s="19"/>
      <c r="MX14" s="19"/>
      <c r="MY14" s="19"/>
      <c r="MZ14" s="19"/>
      <c r="NA14" s="19"/>
      <c r="NB14" s="19"/>
      <c r="NC14" s="19"/>
      <c r="ND14" s="19"/>
      <c r="NE14" s="19"/>
      <c r="NF14" s="19"/>
      <c r="NG14" s="19"/>
      <c r="NH14" s="19"/>
      <c r="NI14" s="19"/>
      <c r="NJ14" s="19"/>
      <c r="NK14" s="19"/>
      <c r="NL14" s="19"/>
      <c r="NM14" s="19"/>
      <c r="NN14" s="19"/>
      <c r="NO14" s="19"/>
      <c r="NP14" s="19"/>
      <c r="NQ14" s="19"/>
      <c r="NR14" s="19"/>
      <c r="NS14" s="19"/>
      <c r="NT14" s="19"/>
      <c r="NU14" s="19"/>
      <c r="NV14" s="19"/>
      <c r="NW14" s="19"/>
      <c r="NX14" s="19"/>
      <c r="NY14" s="19"/>
      <c r="NZ14" s="19"/>
      <c r="OA14" s="19"/>
      <c r="OB14" s="19"/>
      <c r="OC14" s="19"/>
      <c r="OD14" s="19"/>
      <c r="OE14" s="19"/>
      <c r="OF14" s="19"/>
      <c r="OG14" s="19"/>
      <c r="OH14" s="19"/>
      <c r="OI14" s="19"/>
      <c r="OJ14" s="19"/>
      <c r="OK14" s="19"/>
      <c r="OL14" s="19"/>
      <c r="OM14" s="19"/>
      <c r="ON14" s="19"/>
      <c r="OO14" s="19"/>
      <c r="OP14" s="19"/>
      <c r="OQ14" s="19"/>
      <c r="OR14" s="19"/>
      <c r="OS14" s="19"/>
      <c r="OT14" s="19"/>
      <c r="OU14" s="19"/>
      <c r="OV14" s="19"/>
      <c r="OW14" s="19"/>
      <c r="OX14" s="19"/>
      <c r="OY14" s="19"/>
      <c r="OZ14" s="19"/>
      <c r="PA14" s="19"/>
      <c r="PB14" s="19"/>
      <c r="PC14" s="19"/>
      <c r="PD14" s="19"/>
      <c r="PE14" s="19"/>
      <c r="PF14" s="19"/>
      <c r="PG14" s="19"/>
      <c r="PH14" s="19"/>
      <c r="PI14" s="19"/>
      <c r="PJ14" s="19"/>
      <c r="PK14" s="19"/>
      <c r="PL14" s="19"/>
      <c r="PM14" s="19"/>
      <c r="PN14" s="19"/>
      <c r="PO14" s="19"/>
      <c r="PP14" s="19"/>
      <c r="PQ14" s="19"/>
      <c r="PR14" s="19"/>
      <c r="PS14" s="19"/>
      <c r="PT14" s="19"/>
      <c r="PU14" s="19"/>
      <c r="PV14" s="19"/>
      <c r="PW14" s="19"/>
      <c r="PX14" s="19"/>
      <c r="PY14" s="19"/>
      <c r="PZ14" s="19"/>
      <c r="QA14" s="19"/>
      <c r="QB14" s="19"/>
      <c r="QC14" s="19"/>
      <c r="QD14" s="19"/>
      <c r="QE14" s="19"/>
      <c r="QF14" s="19"/>
      <c r="QG14" s="19"/>
      <c r="QH14" s="19"/>
      <c r="QI14" s="19"/>
      <c r="QJ14" s="19"/>
      <c r="QK14" s="19"/>
      <c r="QL14" s="19"/>
      <c r="QM14" s="19"/>
      <c r="QN14" s="19"/>
      <c r="QO14" s="19"/>
      <c r="QP14" s="19"/>
      <c r="QQ14" s="19"/>
      <c r="QR14" s="19"/>
      <c r="QS14" s="19"/>
      <c r="QT14" s="19"/>
      <c r="QU14" s="19"/>
      <c r="QV14" s="19"/>
      <c r="QW14" s="19"/>
      <c r="QX14" s="19"/>
      <c r="QY14" s="19"/>
      <c r="QZ14" s="19"/>
      <c r="RA14" s="19"/>
      <c r="RB14" s="19"/>
      <c r="RC14" s="19"/>
      <c r="RD14" s="19"/>
      <c r="RE14" s="19"/>
      <c r="RF14" s="19"/>
      <c r="RG14" s="19"/>
      <c r="RH14" s="19"/>
      <c r="RI14" s="19"/>
      <c r="RJ14" s="19"/>
      <c r="RK14" s="19"/>
      <c r="RL14" s="19"/>
      <c r="RM14" s="19"/>
      <c r="RN14" s="19"/>
      <c r="RO14" s="19"/>
      <c r="RP14" s="19"/>
      <c r="RQ14" s="19"/>
      <c r="RR14" s="19"/>
      <c r="RS14" s="19"/>
      <c r="RT14" s="19"/>
      <c r="RU14" s="19"/>
      <c r="RV14" s="19"/>
      <c r="RW14" s="19"/>
      <c r="RX14" s="19"/>
      <c r="RY14" s="19"/>
      <c r="RZ14" s="19"/>
      <c r="SA14" s="19"/>
      <c r="SB14" s="19"/>
      <c r="SC14" s="19"/>
      <c r="SD14" s="19"/>
      <c r="SE14" s="19"/>
      <c r="SF14" s="19"/>
      <c r="SG14" s="19"/>
      <c r="SH14" s="19"/>
      <c r="SI14" s="19"/>
      <c r="SJ14" s="19"/>
      <c r="SK14" s="19"/>
      <c r="SL14" s="19"/>
      <c r="SM14" s="19"/>
      <c r="SN14" s="19"/>
      <c r="SO14" s="19"/>
      <c r="SP14" s="19"/>
      <c r="SQ14" s="19"/>
      <c r="SR14" s="19"/>
      <c r="SS14" s="19"/>
      <c r="ST14" s="19"/>
      <c r="SU14" s="19"/>
      <c r="SV14" s="19"/>
      <c r="SW14" s="19"/>
      <c r="SX14" s="19"/>
      <c r="SY14" s="19"/>
      <c r="SZ14" s="19"/>
      <c r="TA14" s="19"/>
      <c r="TB14" s="19"/>
      <c r="TC14" s="19"/>
      <c r="TD14" s="19"/>
      <c r="TE14" s="19"/>
      <c r="TF14" s="19"/>
      <c r="TG14" s="19"/>
      <c r="TH14" s="19"/>
      <c r="TI14" s="19"/>
      <c r="TJ14" s="19"/>
      <c r="TK14" s="19"/>
      <c r="TL14" s="19"/>
      <c r="TM14" s="19"/>
      <c r="TN14" s="19"/>
      <c r="TO14" s="19"/>
      <c r="TP14" s="19"/>
      <c r="TQ14" s="19"/>
      <c r="TR14" s="19"/>
      <c r="TS14" s="19"/>
      <c r="TT14" s="19"/>
      <c r="TU14" s="19"/>
      <c r="TV14" s="19"/>
      <c r="TW14" s="19"/>
      <c r="TX14" s="19"/>
      <c r="TY14" s="19"/>
      <c r="TZ14" s="19"/>
      <c r="UA14" s="19"/>
      <c r="UB14" s="19"/>
      <c r="UC14" s="19"/>
      <c r="UD14" s="19"/>
      <c r="UE14" s="19"/>
      <c r="UF14" s="19"/>
      <c r="UG14" s="19"/>
      <c r="UH14" s="19"/>
      <c r="UI14" s="19"/>
      <c r="UJ14" s="19"/>
      <c r="UK14" s="19"/>
      <c r="UL14" s="19"/>
      <c r="UM14" s="19"/>
      <c r="UN14" s="19"/>
      <c r="UO14" s="19"/>
      <c r="UP14" s="19"/>
      <c r="UQ14" s="19"/>
      <c r="UR14" s="19"/>
      <c r="US14" s="19"/>
      <c r="UT14" s="19"/>
      <c r="UU14" s="19"/>
      <c r="UV14" s="19"/>
      <c r="UW14" s="19"/>
      <c r="UX14" s="19"/>
      <c r="UY14" s="19"/>
      <c r="UZ14" s="19"/>
      <c r="VA14" s="19"/>
      <c r="VB14" s="19"/>
      <c r="VC14" s="19"/>
      <c r="VD14" s="19"/>
      <c r="VE14" s="19"/>
      <c r="VF14" s="19"/>
      <c r="VG14" s="19"/>
      <c r="VH14" s="19"/>
      <c r="VI14" s="19"/>
      <c r="VJ14" s="19"/>
      <c r="VK14" s="19"/>
      <c r="VL14" s="19"/>
      <c r="VM14" s="19"/>
      <c r="VN14" s="19"/>
      <c r="VO14" s="19"/>
      <c r="VP14" s="19"/>
      <c r="VQ14" s="19"/>
      <c r="VR14" s="19"/>
      <c r="VS14" s="19"/>
      <c r="VT14" s="19"/>
      <c r="VU14" s="19"/>
      <c r="VV14" s="19"/>
      <c r="VW14" s="19"/>
      <c r="VX14" s="19"/>
      <c r="VY14" s="19"/>
      <c r="VZ14" s="19"/>
      <c r="WA14" s="19"/>
      <c r="WB14" s="19"/>
      <c r="WC14" s="19"/>
      <c r="WD14" s="19"/>
      <c r="WE14" s="19"/>
      <c r="WF14" s="19"/>
      <c r="WG14" s="19"/>
      <c r="WH14" s="19"/>
      <c r="WI14" s="19"/>
      <c r="WJ14" s="19"/>
      <c r="WK14" s="19"/>
      <c r="WL14" s="19"/>
      <c r="WM14" s="19"/>
      <c r="WN14" s="19"/>
      <c r="WO14" s="19"/>
      <c r="WP14" s="19"/>
      <c r="WQ14" s="19"/>
      <c r="WR14" s="19"/>
    </row>
    <row r="15" spans="1:616" s="17" customFormat="1" ht="24" customHeight="1" x14ac:dyDescent="0.25">
      <c r="A15" s="22" t="str">
        <f>'МНТРГ ДОО'!A69</f>
        <v>Александровск-Сахалинский муниципальный округ Сахалинской области</v>
      </c>
      <c r="B15" s="23">
        <f>'МНТРГ ДОО'!CF69</f>
        <v>55.25</v>
      </c>
      <c r="C15" s="24">
        <f>'МНТРГ ДОО'!CG69</f>
        <v>87.698412698412696</v>
      </c>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19"/>
      <c r="EL15" s="19"/>
      <c r="EM15" s="19"/>
      <c r="EN15" s="19"/>
      <c r="EO15" s="19"/>
      <c r="EP15" s="19"/>
      <c r="EQ15" s="19"/>
      <c r="ER15" s="19"/>
      <c r="ES15" s="19"/>
      <c r="ET15" s="19"/>
      <c r="EU15" s="19"/>
      <c r="EV15" s="19"/>
      <c r="EW15" s="19"/>
      <c r="EX15" s="19"/>
      <c r="EY15" s="19"/>
      <c r="EZ15" s="19"/>
      <c r="FA15" s="19"/>
      <c r="FB15" s="19"/>
      <c r="FC15" s="19"/>
      <c r="FD15" s="19"/>
      <c r="FE15" s="19"/>
      <c r="FF15" s="19"/>
      <c r="FG15" s="19"/>
      <c r="FH15" s="19"/>
      <c r="FI15" s="19"/>
      <c r="FJ15" s="19"/>
      <c r="FK15" s="19"/>
      <c r="FL15" s="19"/>
      <c r="FM15" s="19"/>
      <c r="FN15" s="19"/>
      <c r="FO15" s="19"/>
      <c r="FP15" s="19"/>
      <c r="FQ15" s="19"/>
      <c r="FR15" s="19"/>
      <c r="FS15" s="19"/>
      <c r="FT15" s="19"/>
      <c r="FU15" s="19"/>
      <c r="FV15" s="19"/>
      <c r="FW15" s="19"/>
      <c r="FX15" s="19"/>
      <c r="FY15" s="19"/>
      <c r="FZ15" s="19"/>
      <c r="GA15" s="19"/>
      <c r="GB15" s="19"/>
      <c r="GC15" s="19"/>
      <c r="GD15" s="19"/>
      <c r="GE15" s="19"/>
      <c r="GF15" s="19"/>
      <c r="GG15" s="19"/>
      <c r="GH15" s="19"/>
      <c r="GI15" s="19"/>
      <c r="GJ15" s="19"/>
      <c r="GK15" s="19"/>
      <c r="GL15" s="19"/>
      <c r="GM15" s="19"/>
      <c r="GN15" s="19"/>
      <c r="GO15" s="19"/>
      <c r="GP15" s="19"/>
      <c r="GQ15" s="19"/>
      <c r="GR15" s="19"/>
      <c r="GS15" s="19"/>
      <c r="GT15" s="19"/>
      <c r="GU15" s="19"/>
      <c r="GV15" s="19"/>
      <c r="GW15" s="19"/>
      <c r="GX15" s="19"/>
      <c r="GY15" s="19"/>
      <c r="GZ15" s="19"/>
      <c r="HA15" s="19"/>
      <c r="HB15" s="19"/>
      <c r="HC15" s="19"/>
      <c r="HD15" s="19"/>
      <c r="HE15" s="19"/>
      <c r="HF15" s="19"/>
      <c r="HG15" s="19"/>
      <c r="HH15" s="19"/>
      <c r="HI15" s="19"/>
      <c r="HJ15" s="19"/>
      <c r="HK15" s="19"/>
      <c r="HL15" s="19"/>
      <c r="HM15" s="19"/>
      <c r="HN15" s="19"/>
      <c r="HO15" s="19"/>
      <c r="HP15" s="19"/>
      <c r="HQ15" s="19"/>
      <c r="HR15" s="19"/>
      <c r="HS15" s="19"/>
      <c r="HT15" s="19"/>
      <c r="HU15" s="19"/>
      <c r="HV15" s="19"/>
      <c r="HW15" s="19"/>
      <c r="HX15" s="19"/>
      <c r="HY15" s="19"/>
      <c r="HZ15" s="19"/>
      <c r="IA15" s="19"/>
      <c r="IB15" s="19"/>
      <c r="IC15" s="19"/>
      <c r="ID15" s="19"/>
      <c r="IE15" s="19"/>
      <c r="IF15" s="19"/>
      <c r="IG15" s="19"/>
      <c r="IH15" s="19"/>
      <c r="II15" s="19"/>
      <c r="IJ15" s="19"/>
      <c r="IK15" s="19"/>
      <c r="IL15" s="19"/>
      <c r="IM15" s="19"/>
      <c r="IN15" s="19"/>
      <c r="IO15" s="19"/>
      <c r="IP15" s="19"/>
      <c r="IQ15" s="19"/>
      <c r="IR15" s="19"/>
      <c r="IS15" s="19"/>
      <c r="IT15" s="19"/>
      <c r="IU15" s="19"/>
      <c r="IV15" s="19"/>
      <c r="IW15" s="19"/>
      <c r="IX15" s="19"/>
      <c r="IY15" s="19"/>
      <c r="IZ15" s="19"/>
      <c r="JA15" s="19"/>
      <c r="JB15" s="19"/>
      <c r="JC15" s="19"/>
      <c r="JD15" s="19"/>
      <c r="JE15" s="19"/>
      <c r="JF15" s="19"/>
      <c r="JG15" s="19"/>
      <c r="JH15" s="19"/>
      <c r="JI15" s="19"/>
      <c r="JJ15" s="19"/>
      <c r="JK15" s="19"/>
      <c r="JL15" s="19"/>
      <c r="JM15" s="19"/>
      <c r="JN15" s="19"/>
      <c r="JO15" s="19"/>
      <c r="JP15" s="19"/>
      <c r="JQ15" s="19"/>
      <c r="JR15" s="19"/>
      <c r="JS15" s="19"/>
      <c r="JT15" s="19"/>
      <c r="JU15" s="19"/>
      <c r="JV15" s="19"/>
      <c r="JW15" s="19"/>
      <c r="JX15" s="19"/>
      <c r="JY15" s="19"/>
      <c r="JZ15" s="19"/>
      <c r="KA15" s="19"/>
      <c r="KB15" s="19"/>
      <c r="KC15" s="19"/>
      <c r="KD15" s="19"/>
      <c r="KE15" s="19"/>
      <c r="KF15" s="19"/>
      <c r="KG15" s="19"/>
      <c r="KH15" s="19"/>
      <c r="KI15" s="19"/>
      <c r="KJ15" s="19"/>
      <c r="KK15" s="19"/>
      <c r="KL15" s="19"/>
      <c r="KM15" s="19"/>
      <c r="KN15" s="19"/>
      <c r="KO15" s="19"/>
      <c r="KP15" s="19"/>
      <c r="KQ15" s="19"/>
      <c r="KR15" s="19"/>
      <c r="KS15" s="19"/>
      <c r="KT15" s="19"/>
      <c r="KU15" s="19"/>
      <c r="KV15" s="19"/>
      <c r="KW15" s="19"/>
      <c r="KX15" s="19"/>
      <c r="KY15" s="19"/>
      <c r="KZ15" s="19"/>
      <c r="LA15" s="19"/>
      <c r="LB15" s="19"/>
      <c r="LC15" s="19"/>
      <c r="LD15" s="19"/>
      <c r="LE15" s="19"/>
      <c r="LF15" s="19"/>
      <c r="LG15" s="19"/>
      <c r="LH15" s="19"/>
      <c r="LI15" s="19"/>
      <c r="LJ15" s="19"/>
      <c r="LK15" s="19"/>
      <c r="LL15" s="19"/>
      <c r="LM15" s="19"/>
      <c r="LN15" s="19"/>
      <c r="LO15" s="19"/>
      <c r="LP15" s="19"/>
      <c r="LQ15" s="19"/>
      <c r="LR15" s="19"/>
      <c r="LS15" s="19"/>
      <c r="LT15" s="19"/>
      <c r="LU15" s="19"/>
      <c r="LV15" s="19"/>
      <c r="LW15" s="19"/>
      <c r="LX15" s="19"/>
      <c r="LY15" s="19"/>
      <c r="LZ15" s="19"/>
      <c r="MA15" s="19"/>
      <c r="MB15" s="19"/>
      <c r="MC15" s="19"/>
      <c r="MD15" s="19"/>
      <c r="ME15" s="19"/>
      <c r="MF15" s="19"/>
      <c r="MG15" s="19"/>
      <c r="MH15" s="19"/>
      <c r="MI15" s="19"/>
      <c r="MJ15" s="19"/>
      <c r="MK15" s="19"/>
      <c r="ML15" s="19"/>
      <c r="MM15" s="19"/>
      <c r="MN15" s="19"/>
      <c r="MO15" s="19"/>
      <c r="MP15" s="19"/>
      <c r="MQ15" s="19"/>
      <c r="MR15" s="19"/>
      <c r="MS15" s="19"/>
      <c r="MT15" s="19"/>
      <c r="MU15" s="19"/>
      <c r="MV15" s="19"/>
      <c r="MW15" s="19"/>
      <c r="MX15" s="19"/>
      <c r="MY15" s="19"/>
      <c r="MZ15" s="19"/>
      <c r="NA15" s="19"/>
      <c r="NB15" s="19"/>
      <c r="NC15" s="19"/>
      <c r="ND15" s="19"/>
      <c r="NE15" s="19"/>
      <c r="NF15" s="19"/>
      <c r="NG15" s="19"/>
      <c r="NH15" s="19"/>
      <c r="NI15" s="19"/>
      <c r="NJ15" s="19"/>
      <c r="NK15" s="19"/>
      <c r="NL15" s="19"/>
      <c r="NM15" s="19"/>
      <c r="NN15" s="19"/>
      <c r="NO15" s="19"/>
      <c r="NP15" s="19"/>
      <c r="NQ15" s="19"/>
      <c r="NR15" s="19"/>
      <c r="NS15" s="19"/>
      <c r="NT15" s="19"/>
      <c r="NU15" s="19"/>
      <c r="NV15" s="19"/>
      <c r="NW15" s="19"/>
      <c r="NX15" s="19"/>
      <c r="NY15" s="19"/>
      <c r="NZ15" s="19"/>
      <c r="OA15" s="19"/>
      <c r="OB15" s="19"/>
      <c r="OC15" s="19"/>
      <c r="OD15" s="19"/>
      <c r="OE15" s="19"/>
      <c r="OF15" s="19"/>
      <c r="OG15" s="19"/>
      <c r="OH15" s="19"/>
      <c r="OI15" s="19"/>
      <c r="OJ15" s="19"/>
      <c r="OK15" s="19"/>
      <c r="OL15" s="19"/>
      <c r="OM15" s="19"/>
      <c r="ON15" s="19"/>
      <c r="OO15" s="19"/>
      <c r="OP15" s="19"/>
      <c r="OQ15" s="19"/>
      <c r="OR15" s="19"/>
      <c r="OS15" s="19"/>
      <c r="OT15" s="19"/>
      <c r="OU15" s="19"/>
      <c r="OV15" s="19"/>
      <c r="OW15" s="19"/>
      <c r="OX15" s="19"/>
      <c r="OY15" s="19"/>
      <c r="OZ15" s="19"/>
      <c r="PA15" s="19"/>
      <c r="PB15" s="19"/>
      <c r="PC15" s="19"/>
      <c r="PD15" s="19"/>
      <c r="PE15" s="19"/>
      <c r="PF15" s="19"/>
      <c r="PG15" s="19"/>
      <c r="PH15" s="19"/>
      <c r="PI15" s="19"/>
      <c r="PJ15" s="19"/>
      <c r="PK15" s="19"/>
      <c r="PL15" s="19"/>
      <c r="PM15" s="19"/>
      <c r="PN15" s="19"/>
      <c r="PO15" s="19"/>
      <c r="PP15" s="19"/>
      <c r="PQ15" s="19"/>
      <c r="PR15" s="19"/>
      <c r="PS15" s="19"/>
      <c r="PT15" s="19"/>
      <c r="PU15" s="19"/>
      <c r="PV15" s="19"/>
      <c r="PW15" s="19"/>
      <c r="PX15" s="19"/>
      <c r="PY15" s="19"/>
      <c r="PZ15" s="19"/>
      <c r="QA15" s="19"/>
      <c r="QB15" s="19"/>
      <c r="QC15" s="19"/>
      <c r="QD15" s="19"/>
      <c r="QE15" s="19"/>
      <c r="QF15" s="19"/>
      <c r="QG15" s="19"/>
      <c r="QH15" s="19"/>
      <c r="QI15" s="19"/>
      <c r="QJ15" s="19"/>
      <c r="QK15" s="19"/>
      <c r="QL15" s="19"/>
      <c r="QM15" s="19"/>
      <c r="QN15" s="19"/>
      <c r="QO15" s="19"/>
      <c r="QP15" s="19"/>
      <c r="QQ15" s="19"/>
      <c r="QR15" s="19"/>
      <c r="QS15" s="19"/>
      <c r="QT15" s="19"/>
      <c r="QU15" s="19"/>
      <c r="QV15" s="19"/>
      <c r="QW15" s="19"/>
      <c r="QX15" s="19"/>
      <c r="QY15" s="19"/>
      <c r="QZ15" s="19"/>
      <c r="RA15" s="19"/>
      <c r="RB15" s="19"/>
      <c r="RC15" s="19"/>
      <c r="RD15" s="19"/>
      <c r="RE15" s="19"/>
      <c r="RF15" s="19"/>
      <c r="RG15" s="19"/>
      <c r="RH15" s="19"/>
      <c r="RI15" s="19"/>
      <c r="RJ15" s="19"/>
      <c r="RK15" s="19"/>
      <c r="RL15" s="19"/>
      <c r="RM15" s="19"/>
      <c r="RN15" s="19"/>
      <c r="RO15" s="19"/>
      <c r="RP15" s="19"/>
      <c r="RQ15" s="19"/>
      <c r="RR15" s="19"/>
      <c r="RS15" s="19"/>
      <c r="RT15" s="19"/>
      <c r="RU15" s="19"/>
      <c r="RV15" s="19"/>
      <c r="RW15" s="19"/>
      <c r="RX15" s="19"/>
      <c r="RY15" s="19"/>
      <c r="RZ15" s="19"/>
      <c r="SA15" s="19"/>
      <c r="SB15" s="19"/>
      <c r="SC15" s="19"/>
      <c r="SD15" s="19"/>
      <c r="SE15" s="19"/>
      <c r="SF15" s="19"/>
      <c r="SG15" s="19"/>
      <c r="SH15" s="19"/>
      <c r="SI15" s="19"/>
      <c r="SJ15" s="19"/>
      <c r="SK15" s="19"/>
      <c r="SL15" s="19"/>
      <c r="SM15" s="19"/>
      <c r="SN15" s="19"/>
      <c r="SO15" s="19"/>
      <c r="SP15" s="19"/>
      <c r="SQ15" s="19"/>
      <c r="SR15" s="19"/>
      <c r="SS15" s="19"/>
      <c r="ST15" s="19"/>
      <c r="SU15" s="19"/>
      <c r="SV15" s="19"/>
      <c r="SW15" s="19"/>
      <c r="SX15" s="19"/>
      <c r="SY15" s="19"/>
      <c r="SZ15" s="19"/>
      <c r="TA15" s="19"/>
      <c r="TB15" s="19"/>
      <c r="TC15" s="19"/>
      <c r="TD15" s="19"/>
      <c r="TE15" s="19"/>
      <c r="TF15" s="19"/>
      <c r="TG15" s="19"/>
      <c r="TH15" s="19"/>
      <c r="TI15" s="19"/>
      <c r="TJ15" s="19"/>
      <c r="TK15" s="19"/>
      <c r="TL15" s="19"/>
      <c r="TM15" s="19"/>
      <c r="TN15" s="19"/>
      <c r="TO15" s="19"/>
      <c r="TP15" s="19"/>
      <c r="TQ15" s="19"/>
      <c r="TR15" s="19"/>
      <c r="TS15" s="19"/>
      <c r="TT15" s="19"/>
      <c r="TU15" s="19"/>
      <c r="TV15" s="19"/>
      <c r="TW15" s="19"/>
      <c r="TX15" s="19"/>
      <c r="TY15" s="19"/>
      <c r="TZ15" s="19"/>
      <c r="UA15" s="19"/>
      <c r="UB15" s="19"/>
      <c r="UC15" s="19"/>
      <c r="UD15" s="19"/>
      <c r="UE15" s="19"/>
      <c r="UF15" s="19"/>
      <c r="UG15" s="19"/>
      <c r="UH15" s="19"/>
      <c r="UI15" s="19"/>
      <c r="UJ15" s="19"/>
      <c r="UK15" s="19"/>
      <c r="UL15" s="19"/>
      <c r="UM15" s="19"/>
      <c r="UN15" s="19"/>
      <c r="UO15" s="19"/>
      <c r="UP15" s="19"/>
      <c r="UQ15" s="19"/>
      <c r="UR15" s="19"/>
      <c r="US15" s="19"/>
      <c r="UT15" s="19"/>
      <c r="UU15" s="19"/>
      <c r="UV15" s="19"/>
      <c r="UW15" s="19"/>
      <c r="UX15" s="19"/>
      <c r="UY15" s="19"/>
      <c r="UZ15" s="19"/>
      <c r="VA15" s="19"/>
      <c r="VB15" s="19"/>
      <c r="VC15" s="19"/>
      <c r="VD15" s="19"/>
      <c r="VE15" s="19"/>
      <c r="VF15" s="19"/>
      <c r="VG15" s="19"/>
      <c r="VH15" s="19"/>
      <c r="VI15" s="19"/>
      <c r="VJ15" s="19"/>
      <c r="VK15" s="19"/>
      <c r="VL15" s="19"/>
      <c r="VM15" s="19"/>
      <c r="VN15" s="19"/>
      <c r="VO15" s="19"/>
      <c r="VP15" s="19"/>
      <c r="VQ15" s="19"/>
      <c r="VR15" s="19"/>
      <c r="VS15" s="19"/>
      <c r="VT15" s="19"/>
      <c r="VU15" s="19"/>
      <c r="VV15" s="19"/>
      <c r="VW15" s="19"/>
      <c r="VX15" s="19"/>
      <c r="VY15" s="19"/>
      <c r="VZ15" s="19"/>
      <c r="WA15" s="19"/>
      <c r="WB15" s="19"/>
      <c r="WC15" s="19"/>
      <c r="WD15" s="19"/>
      <c r="WE15" s="19"/>
      <c r="WF15" s="19"/>
      <c r="WG15" s="19"/>
      <c r="WH15" s="19"/>
      <c r="WI15" s="19"/>
      <c r="WJ15" s="19"/>
      <c r="WK15" s="19"/>
      <c r="WL15" s="19"/>
      <c r="WM15" s="19"/>
      <c r="WN15" s="19"/>
      <c r="WO15" s="19"/>
      <c r="WP15" s="19"/>
      <c r="WQ15" s="19"/>
      <c r="WR15" s="19"/>
    </row>
    <row r="16" spans="1:616" ht="24" customHeight="1" x14ac:dyDescent="0.25">
      <c r="A16" s="22" t="str">
        <f>'МНТРГ ДОО'!A112</f>
        <v>Корсаковский муниципальный округ Сахалинской области</v>
      </c>
      <c r="B16" s="23">
        <f>'МНТРГ ДОО'!CF112</f>
        <v>54.25</v>
      </c>
      <c r="C16" s="24">
        <f>'МНТРГ ДОО'!CG112</f>
        <v>86.1111111111111</v>
      </c>
    </row>
    <row r="17" spans="1:3" ht="24" customHeight="1" x14ac:dyDescent="0.25">
      <c r="A17" s="22" t="str">
        <f>'МНТРГ ДОО'!A120</f>
        <v>Углегорский муниципальный округ Сахалинский области</v>
      </c>
      <c r="B17" s="23">
        <f>'МНТРГ ДОО'!CF120</f>
        <v>52.285714285714299</v>
      </c>
      <c r="C17" s="24">
        <f>'МНТРГ ДОО'!CG120</f>
        <v>82.993197278911595</v>
      </c>
    </row>
    <row r="18" spans="1:3" ht="24" customHeight="1" x14ac:dyDescent="0.25">
      <c r="A18" s="22" t="str">
        <f>'МНТРГ ДОО'!A155</f>
        <v>Курильский муниципальный округ Сахалинской области</v>
      </c>
      <c r="B18" s="23">
        <f>'МНТРГ ДОО'!CF155</f>
        <v>51.3333333333333</v>
      </c>
      <c r="C18" s="24">
        <f>'МНТРГ ДОО'!CG155</f>
        <v>81.481481481481495</v>
      </c>
    </row>
    <row r="19" spans="1:3" ht="24" customHeight="1" x14ac:dyDescent="0.25">
      <c r="A19" s="22" t="str">
        <f>'МНТРГ ДОО'!A128</f>
        <v>Холмский муниципальный округ Сахалинской области</v>
      </c>
      <c r="B19" s="23">
        <f>'МНТРГ ДОО'!CF128</f>
        <v>46.571428571428598</v>
      </c>
      <c r="C19" s="24">
        <f>'МНТРГ ДОО'!CG128</f>
        <v>73.922902494331098</v>
      </c>
    </row>
    <row r="23" spans="1:3" s="18" customFormat="1" ht="24" customHeight="1" x14ac:dyDescent="0.25"/>
    <row r="61" spans="2:2" ht="24" customHeight="1" x14ac:dyDescent="0.25">
      <c r="B61" s="19">
        <f>15+46+82</f>
        <v>143</v>
      </c>
    </row>
  </sheetData>
  <sortState xmlns:xlrd2="http://schemas.microsoft.com/office/spreadsheetml/2017/richdata2" ref="A2:C19">
    <sortCondition descending="1" ref="C2:C19"/>
  </sortState>
  <pageMargins left="0.7" right="0.7" top="0.75" bottom="0.75" header="0.3" footer="0.3"/>
  <pageSetup paperSize="9" orientation="portrait"/>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sheetPr>
  <dimension ref="A1:WR61"/>
  <sheetViews>
    <sheetView workbookViewId="0">
      <selection activeCell="A10" sqref="A10"/>
    </sheetView>
  </sheetViews>
  <sheetFormatPr defaultColWidth="9.140625" defaultRowHeight="24" customHeight="1" x14ac:dyDescent="0.25"/>
  <cols>
    <col min="1" max="1" width="38.5703125" style="19" customWidth="1"/>
    <col min="2" max="3" width="11.140625" style="19" customWidth="1"/>
    <col min="4" max="16384" width="9.140625" style="19"/>
  </cols>
  <sheetData>
    <row r="1" spans="1:616" ht="48" customHeight="1" x14ac:dyDescent="0.25">
      <c r="A1" s="20" t="s">
        <v>1</v>
      </c>
      <c r="B1" s="21" t="s">
        <v>8384</v>
      </c>
      <c r="C1" s="21" t="s">
        <v>8385</v>
      </c>
    </row>
    <row r="2" spans="1:616" s="16" customFormat="1" ht="24" customHeight="1" x14ac:dyDescent="0.25">
      <c r="A2" s="22" t="str">
        <f>'МНТРГ ДДТ'!D9</f>
        <v>IT-куб "Южный"</v>
      </c>
      <c r="B2" s="23">
        <f>'МНТРГ ДДТ'!CF9</f>
        <v>63</v>
      </c>
      <c r="C2" s="24">
        <f>'МНТРГ ДДТ'!CG9</f>
        <v>100</v>
      </c>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c r="CS2" s="19"/>
      <c r="CT2" s="19"/>
      <c r="CU2" s="19"/>
      <c r="CV2" s="19"/>
      <c r="CW2" s="19"/>
      <c r="CX2" s="19"/>
      <c r="CY2" s="19"/>
      <c r="CZ2" s="19"/>
      <c r="DA2" s="19"/>
      <c r="DB2" s="19"/>
      <c r="DC2" s="19"/>
      <c r="DD2" s="19"/>
      <c r="DE2" s="19"/>
      <c r="DF2" s="19"/>
      <c r="DG2" s="19"/>
      <c r="DH2" s="19"/>
      <c r="DI2" s="19"/>
      <c r="DJ2" s="19"/>
      <c r="DK2" s="19"/>
      <c r="DL2" s="19"/>
      <c r="DM2" s="19"/>
      <c r="DN2" s="19"/>
      <c r="DO2" s="19"/>
      <c r="DP2" s="19"/>
      <c r="DQ2" s="19"/>
      <c r="DR2" s="19"/>
      <c r="DS2" s="19"/>
      <c r="DT2" s="19"/>
      <c r="DU2" s="19"/>
      <c r="DV2" s="19"/>
      <c r="DW2" s="19"/>
      <c r="DX2" s="19"/>
      <c r="DY2" s="19"/>
      <c r="DZ2" s="19"/>
      <c r="EA2" s="19"/>
      <c r="EB2" s="19"/>
      <c r="EC2" s="19"/>
      <c r="ED2" s="19"/>
      <c r="EE2" s="19"/>
      <c r="EF2" s="19"/>
      <c r="EG2" s="19"/>
      <c r="EH2" s="19"/>
      <c r="EI2" s="19"/>
      <c r="EJ2" s="19"/>
      <c r="EK2" s="19"/>
      <c r="EL2" s="19"/>
      <c r="EM2" s="19"/>
      <c r="EN2" s="19"/>
      <c r="EO2" s="19"/>
      <c r="EP2" s="19"/>
      <c r="EQ2" s="19"/>
      <c r="ER2" s="19"/>
      <c r="ES2" s="19"/>
      <c r="ET2" s="19"/>
      <c r="EU2" s="19"/>
      <c r="EV2" s="19"/>
      <c r="EW2" s="19"/>
      <c r="EX2" s="19"/>
      <c r="EY2" s="19"/>
      <c r="EZ2" s="19"/>
      <c r="FA2" s="19"/>
      <c r="FB2" s="19"/>
      <c r="FC2" s="19"/>
      <c r="FD2" s="19"/>
      <c r="FE2" s="19"/>
      <c r="FF2" s="19"/>
      <c r="FG2" s="19"/>
      <c r="FH2" s="19"/>
      <c r="FI2" s="19"/>
      <c r="FJ2" s="19"/>
      <c r="FK2" s="19"/>
      <c r="FL2" s="19"/>
      <c r="FM2" s="19"/>
      <c r="FN2" s="19"/>
      <c r="FO2" s="19"/>
      <c r="FP2" s="19"/>
      <c r="FQ2" s="19"/>
      <c r="FR2" s="19"/>
      <c r="FS2" s="19"/>
      <c r="FT2" s="19"/>
      <c r="FU2" s="19"/>
      <c r="FV2" s="19"/>
      <c r="FW2" s="19"/>
      <c r="FX2" s="19"/>
      <c r="FY2" s="19"/>
      <c r="FZ2" s="19"/>
      <c r="GA2" s="19"/>
      <c r="GB2" s="19"/>
      <c r="GC2" s="19"/>
      <c r="GD2" s="19"/>
      <c r="GE2" s="19"/>
      <c r="GF2" s="19"/>
      <c r="GG2" s="19"/>
      <c r="GH2" s="19"/>
      <c r="GI2" s="19"/>
      <c r="GJ2" s="19"/>
      <c r="GK2" s="19"/>
      <c r="GL2" s="19"/>
      <c r="GM2" s="19"/>
      <c r="GN2" s="19"/>
      <c r="GO2" s="19"/>
      <c r="GP2" s="19"/>
      <c r="GQ2" s="19"/>
      <c r="GR2" s="19"/>
      <c r="GS2" s="19"/>
      <c r="GT2" s="19"/>
      <c r="GU2" s="19"/>
      <c r="GV2" s="19"/>
      <c r="GW2" s="19"/>
      <c r="GX2" s="19"/>
      <c r="GY2" s="19"/>
      <c r="GZ2" s="19"/>
      <c r="HA2" s="19"/>
      <c r="HB2" s="19"/>
      <c r="HC2" s="19"/>
      <c r="HD2" s="19"/>
      <c r="HE2" s="19"/>
      <c r="HF2" s="19"/>
      <c r="HG2" s="19"/>
      <c r="HH2" s="19"/>
      <c r="HI2" s="19"/>
      <c r="HJ2" s="19"/>
      <c r="HK2" s="19"/>
      <c r="HL2" s="19"/>
      <c r="HM2" s="19"/>
      <c r="HN2" s="19"/>
      <c r="HO2" s="19"/>
      <c r="HP2" s="19"/>
      <c r="HQ2" s="19"/>
      <c r="HR2" s="19"/>
      <c r="HS2" s="19"/>
      <c r="HT2" s="19"/>
      <c r="HU2" s="19"/>
      <c r="HV2" s="19"/>
      <c r="HW2" s="19"/>
      <c r="HX2" s="19"/>
      <c r="HY2" s="19"/>
      <c r="HZ2" s="19"/>
      <c r="IA2" s="19"/>
      <c r="IB2" s="19"/>
      <c r="IC2" s="19"/>
      <c r="ID2" s="19"/>
      <c r="IE2" s="19"/>
      <c r="IF2" s="19"/>
      <c r="IG2" s="19"/>
      <c r="IH2" s="19"/>
      <c r="II2" s="19"/>
      <c r="IJ2" s="19"/>
      <c r="IK2" s="19"/>
      <c r="IL2" s="19"/>
      <c r="IM2" s="19"/>
      <c r="IN2" s="19"/>
      <c r="IO2" s="19"/>
      <c r="IP2" s="19"/>
      <c r="IQ2" s="19"/>
      <c r="IR2" s="19"/>
      <c r="IS2" s="19"/>
      <c r="IT2" s="19"/>
      <c r="IU2" s="19"/>
      <c r="IV2" s="19"/>
      <c r="IW2" s="19"/>
      <c r="IX2" s="19"/>
      <c r="IY2" s="19"/>
      <c r="IZ2" s="19"/>
      <c r="JA2" s="19"/>
      <c r="JB2" s="19"/>
      <c r="JC2" s="19"/>
      <c r="JD2" s="19"/>
      <c r="JE2" s="19"/>
      <c r="JF2" s="19"/>
      <c r="JG2" s="19"/>
      <c r="JH2" s="19"/>
      <c r="JI2" s="19"/>
      <c r="JJ2" s="19"/>
      <c r="JK2" s="19"/>
      <c r="JL2" s="19"/>
      <c r="JM2" s="19"/>
      <c r="JN2" s="19"/>
      <c r="JO2" s="19"/>
      <c r="JP2" s="19"/>
      <c r="JQ2" s="19"/>
      <c r="JR2" s="19"/>
      <c r="JS2" s="19"/>
      <c r="JT2" s="19"/>
      <c r="JU2" s="19"/>
      <c r="JV2" s="19"/>
      <c r="JW2" s="19"/>
      <c r="JX2" s="19"/>
      <c r="JY2" s="19"/>
      <c r="JZ2" s="19"/>
      <c r="KA2" s="19"/>
      <c r="KB2" s="19"/>
      <c r="KC2" s="19"/>
      <c r="KD2" s="19"/>
      <c r="KE2" s="19"/>
      <c r="KF2" s="19"/>
      <c r="KG2" s="19"/>
      <c r="KH2" s="19"/>
      <c r="KI2" s="19"/>
      <c r="KJ2" s="19"/>
      <c r="KK2" s="19"/>
      <c r="KL2" s="19"/>
      <c r="KM2" s="19"/>
      <c r="KN2" s="19"/>
      <c r="KO2" s="19"/>
      <c r="KP2" s="19"/>
      <c r="KQ2" s="19"/>
      <c r="KR2" s="19"/>
      <c r="KS2" s="19"/>
      <c r="KT2" s="19"/>
      <c r="KU2" s="19"/>
      <c r="KV2" s="19"/>
      <c r="KW2" s="19"/>
      <c r="KX2" s="19"/>
      <c r="KY2" s="19"/>
      <c r="KZ2" s="19"/>
      <c r="LA2" s="19"/>
      <c r="LB2" s="19"/>
      <c r="LC2" s="19"/>
      <c r="LD2" s="19"/>
      <c r="LE2" s="19"/>
      <c r="LF2" s="19"/>
      <c r="LG2" s="19"/>
      <c r="LH2" s="19"/>
      <c r="LI2" s="19"/>
      <c r="LJ2" s="19"/>
      <c r="LK2" s="19"/>
      <c r="LL2" s="19"/>
      <c r="LM2" s="19"/>
      <c r="LN2" s="19"/>
      <c r="LO2" s="19"/>
      <c r="LP2" s="19"/>
      <c r="LQ2" s="19"/>
      <c r="LR2" s="19"/>
      <c r="LS2" s="19"/>
      <c r="LT2" s="19"/>
      <c r="LU2" s="19"/>
      <c r="LV2" s="19"/>
      <c r="LW2" s="19"/>
      <c r="LX2" s="19"/>
      <c r="LY2" s="19"/>
      <c r="LZ2" s="19"/>
      <c r="MA2" s="19"/>
      <c r="MB2" s="19"/>
      <c r="MC2" s="19"/>
      <c r="MD2" s="19"/>
      <c r="ME2" s="19"/>
      <c r="MF2" s="19"/>
      <c r="MG2" s="19"/>
      <c r="MH2" s="19"/>
      <c r="MI2" s="19"/>
      <c r="MJ2" s="19"/>
      <c r="MK2" s="19"/>
      <c r="ML2" s="19"/>
      <c r="MM2" s="19"/>
      <c r="MN2" s="19"/>
      <c r="MO2" s="19"/>
      <c r="MP2" s="19"/>
      <c r="MQ2" s="19"/>
      <c r="MR2" s="19"/>
      <c r="MS2" s="19"/>
      <c r="MT2" s="19"/>
      <c r="MU2" s="19"/>
      <c r="MV2" s="19"/>
      <c r="MW2" s="19"/>
      <c r="MX2" s="19"/>
      <c r="MY2" s="19"/>
      <c r="MZ2" s="19"/>
      <c r="NA2" s="19"/>
      <c r="NB2" s="19"/>
      <c r="NC2" s="19"/>
      <c r="ND2" s="19"/>
      <c r="NE2" s="19"/>
      <c r="NF2" s="19"/>
      <c r="NG2" s="19"/>
      <c r="NH2" s="19"/>
      <c r="NI2" s="19"/>
      <c r="NJ2" s="19"/>
      <c r="NK2" s="19"/>
      <c r="NL2" s="19"/>
      <c r="NM2" s="19"/>
      <c r="NN2" s="19"/>
      <c r="NO2" s="19"/>
      <c r="NP2" s="19"/>
      <c r="NQ2" s="19"/>
      <c r="NR2" s="19"/>
      <c r="NS2" s="19"/>
      <c r="NT2" s="19"/>
      <c r="NU2" s="19"/>
      <c r="NV2" s="19"/>
      <c r="NW2" s="19"/>
      <c r="NX2" s="19"/>
      <c r="NY2" s="19"/>
      <c r="NZ2" s="19"/>
      <c r="OA2" s="19"/>
      <c r="OB2" s="19"/>
      <c r="OC2" s="19"/>
      <c r="OD2" s="19"/>
      <c r="OE2" s="19"/>
      <c r="OF2" s="19"/>
      <c r="OG2" s="19"/>
      <c r="OH2" s="19"/>
      <c r="OI2" s="19"/>
      <c r="OJ2" s="19"/>
      <c r="OK2" s="19"/>
      <c r="OL2" s="19"/>
      <c r="OM2" s="19"/>
      <c r="ON2" s="19"/>
      <c r="OO2" s="19"/>
      <c r="OP2" s="19"/>
      <c r="OQ2" s="19"/>
      <c r="OR2" s="19"/>
      <c r="OS2" s="19"/>
      <c r="OT2" s="19"/>
      <c r="OU2" s="19"/>
      <c r="OV2" s="19"/>
      <c r="OW2" s="19"/>
      <c r="OX2" s="19"/>
      <c r="OY2" s="19"/>
      <c r="OZ2" s="19"/>
      <c r="PA2" s="19"/>
      <c r="PB2" s="19"/>
      <c r="PC2" s="19"/>
      <c r="PD2" s="19"/>
      <c r="PE2" s="19"/>
      <c r="PF2" s="19"/>
      <c r="PG2" s="19"/>
      <c r="PH2" s="19"/>
      <c r="PI2" s="19"/>
      <c r="PJ2" s="19"/>
      <c r="PK2" s="19"/>
      <c r="PL2" s="19"/>
      <c r="PM2" s="19"/>
      <c r="PN2" s="19"/>
      <c r="PO2" s="19"/>
      <c r="PP2" s="19"/>
      <c r="PQ2" s="19"/>
      <c r="PR2" s="19"/>
      <c r="PS2" s="19"/>
      <c r="PT2" s="19"/>
      <c r="PU2" s="19"/>
      <c r="PV2" s="19"/>
      <c r="PW2" s="19"/>
      <c r="PX2" s="19"/>
      <c r="PY2" s="19"/>
      <c r="PZ2" s="19"/>
      <c r="QA2" s="19"/>
      <c r="QB2" s="19"/>
      <c r="QC2" s="19"/>
      <c r="QD2" s="19"/>
      <c r="QE2" s="19"/>
      <c r="QF2" s="19"/>
      <c r="QG2" s="19"/>
      <c r="QH2" s="19"/>
      <c r="QI2" s="19"/>
      <c r="QJ2" s="19"/>
      <c r="QK2" s="19"/>
      <c r="QL2" s="19"/>
      <c r="QM2" s="19"/>
      <c r="QN2" s="19"/>
      <c r="QO2" s="19"/>
      <c r="QP2" s="19"/>
      <c r="QQ2" s="19"/>
      <c r="QR2" s="19"/>
      <c r="QS2" s="19"/>
      <c r="QT2" s="19"/>
      <c r="QU2" s="19"/>
      <c r="QV2" s="19"/>
      <c r="QW2" s="19"/>
      <c r="QX2" s="19"/>
      <c r="QY2" s="19"/>
      <c r="QZ2" s="19"/>
      <c r="RA2" s="19"/>
      <c r="RB2" s="19"/>
      <c r="RC2" s="19"/>
      <c r="RD2" s="19"/>
      <c r="RE2" s="19"/>
      <c r="RF2" s="19"/>
      <c r="RG2" s="19"/>
      <c r="RH2" s="19"/>
      <c r="RI2" s="19"/>
      <c r="RJ2" s="19"/>
      <c r="RK2" s="19"/>
      <c r="RL2" s="19"/>
      <c r="RM2" s="19"/>
      <c r="RN2" s="19"/>
      <c r="RO2" s="19"/>
      <c r="RP2" s="19"/>
      <c r="RQ2" s="19"/>
      <c r="RR2" s="19"/>
      <c r="RS2" s="19"/>
      <c r="RT2" s="19"/>
      <c r="RU2" s="19"/>
      <c r="RV2" s="19"/>
      <c r="RW2" s="19"/>
      <c r="RX2" s="19"/>
      <c r="RY2" s="19"/>
      <c r="RZ2" s="19"/>
      <c r="SA2" s="19"/>
      <c r="SB2" s="19"/>
      <c r="SC2" s="19"/>
      <c r="SD2" s="19"/>
      <c r="SE2" s="19"/>
      <c r="SF2" s="19"/>
      <c r="SG2" s="19"/>
      <c r="SH2" s="19"/>
      <c r="SI2" s="19"/>
      <c r="SJ2" s="19"/>
      <c r="SK2" s="19"/>
      <c r="SL2" s="19"/>
      <c r="SM2" s="19"/>
      <c r="SN2" s="19"/>
      <c r="SO2" s="19"/>
      <c r="SP2" s="19"/>
      <c r="SQ2" s="19"/>
      <c r="SR2" s="19"/>
      <c r="SS2" s="19"/>
      <c r="ST2" s="19"/>
      <c r="SU2" s="19"/>
      <c r="SV2" s="19"/>
      <c r="SW2" s="19"/>
      <c r="SX2" s="19"/>
      <c r="SY2" s="19"/>
      <c r="SZ2" s="19"/>
      <c r="TA2" s="19"/>
      <c r="TB2" s="19"/>
      <c r="TC2" s="19"/>
      <c r="TD2" s="19"/>
      <c r="TE2" s="19"/>
      <c r="TF2" s="19"/>
      <c r="TG2" s="19"/>
      <c r="TH2" s="19"/>
      <c r="TI2" s="19"/>
      <c r="TJ2" s="19"/>
      <c r="TK2" s="19"/>
      <c r="TL2" s="19"/>
      <c r="TM2" s="19"/>
      <c r="TN2" s="19"/>
      <c r="TO2" s="19"/>
      <c r="TP2" s="19"/>
      <c r="TQ2" s="19"/>
      <c r="TR2" s="19"/>
      <c r="TS2" s="19"/>
      <c r="TT2" s="19"/>
      <c r="TU2" s="19"/>
      <c r="TV2" s="19"/>
      <c r="TW2" s="19"/>
      <c r="TX2" s="19"/>
      <c r="TY2" s="19"/>
      <c r="TZ2" s="19"/>
      <c r="UA2" s="19"/>
      <c r="UB2" s="19"/>
      <c r="UC2" s="19"/>
      <c r="UD2" s="19"/>
      <c r="UE2" s="19"/>
      <c r="UF2" s="19"/>
      <c r="UG2" s="19"/>
      <c r="UH2" s="19"/>
      <c r="UI2" s="19"/>
      <c r="UJ2" s="19"/>
      <c r="UK2" s="19"/>
      <c r="UL2" s="19"/>
      <c r="UM2" s="19"/>
      <c r="UN2" s="19"/>
      <c r="UO2" s="19"/>
      <c r="UP2" s="19"/>
      <c r="UQ2" s="19"/>
      <c r="UR2" s="19"/>
      <c r="US2" s="19"/>
      <c r="UT2" s="19"/>
      <c r="UU2" s="19"/>
      <c r="UV2" s="19"/>
      <c r="UW2" s="19"/>
      <c r="UX2" s="19"/>
      <c r="UY2" s="19"/>
      <c r="UZ2" s="19"/>
      <c r="VA2" s="19"/>
      <c r="VB2" s="19"/>
      <c r="VC2" s="19"/>
      <c r="VD2" s="19"/>
      <c r="VE2" s="19"/>
      <c r="VF2" s="19"/>
      <c r="VG2" s="19"/>
      <c r="VH2" s="19"/>
      <c r="VI2" s="19"/>
      <c r="VJ2" s="19"/>
      <c r="VK2" s="19"/>
      <c r="VL2" s="19"/>
      <c r="VM2" s="19"/>
      <c r="VN2" s="19"/>
      <c r="VO2" s="19"/>
      <c r="VP2" s="19"/>
      <c r="VQ2" s="19"/>
      <c r="VR2" s="19"/>
      <c r="VS2" s="19"/>
      <c r="VT2" s="19"/>
      <c r="VU2" s="19"/>
      <c r="VV2" s="19"/>
      <c r="VW2" s="19"/>
      <c r="VX2" s="19"/>
      <c r="VY2" s="19"/>
      <c r="VZ2" s="19"/>
      <c r="WA2" s="19"/>
      <c r="WB2" s="19"/>
      <c r="WC2" s="19"/>
      <c r="WD2" s="19"/>
      <c r="WE2" s="19"/>
      <c r="WF2" s="19"/>
      <c r="WG2" s="19"/>
      <c r="WH2" s="19"/>
      <c r="WI2" s="19"/>
      <c r="WJ2" s="19"/>
      <c r="WK2" s="19"/>
      <c r="WL2" s="19"/>
      <c r="WM2" s="19"/>
      <c r="WN2" s="19"/>
      <c r="WO2" s="19"/>
      <c r="WP2" s="19"/>
      <c r="WQ2" s="19"/>
      <c r="WR2" s="19"/>
    </row>
    <row r="3" spans="1:616" s="16" customFormat="1" ht="24" customHeight="1" x14ac:dyDescent="0.25">
      <c r="A3" s="22" t="str">
        <f>'МНТРГ ДДТ'!D11</f>
        <v>Сахалинтех Алаид</v>
      </c>
      <c r="B3" s="23">
        <f>'МНТРГ ДДТ'!CF11</f>
        <v>63</v>
      </c>
      <c r="C3" s="24">
        <f>'МНТРГ ДДТ'!CG11</f>
        <v>100</v>
      </c>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19"/>
      <c r="BW3" s="19"/>
      <c r="BX3" s="19"/>
      <c r="BY3" s="19"/>
      <c r="BZ3" s="19"/>
      <c r="CA3" s="19"/>
      <c r="CB3" s="19"/>
      <c r="CC3" s="19"/>
      <c r="CD3" s="19"/>
      <c r="CE3" s="19"/>
      <c r="CF3" s="19"/>
      <c r="CG3" s="19"/>
      <c r="CH3" s="19"/>
      <c r="CI3" s="19"/>
      <c r="CJ3" s="19"/>
      <c r="CK3" s="19"/>
      <c r="CL3" s="19"/>
      <c r="CM3" s="19"/>
      <c r="CN3" s="19"/>
      <c r="CO3" s="19"/>
      <c r="CP3" s="19"/>
      <c r="CQ3" s="19"/>
      <c r="CR3" s="19"/>
      <c r="CS3" s="19"/>
      <c r="CT3" s="19"/>
      <c r="CU3" s="19"/>
      <c r="CV3" s="19"/>
      <c r="CW3" s="19"/>
      <c r="CX3" s="19"/>
      <c r="CY3" s="19"/>
      <c r="CZ3" s="19"/>
      <c r="DA3" s="19"/>
      <c r="DB3" s="19"/>
      <c r="DC3" s="19"/>
      <c r="DD3" s="19"/>
      <c r="DE3" s="19"/>
      <c r="DF3" s="19"/>
      <c r="DG3" s="19"/>
      <c r="DH3" s="19"/>
      <c r="DI3" s="19"/>
      <c r="DJ3" s="19"/>
      <c r="DK3" s="19"/>
      <c r="DL3" s="19"/>
      <c r="DM3" s="19"/>
      <c r="DN3" s="19"/>
      <c r="DO3" s="19"/>
      <c r="DP3" s="19"/>
      <c r="DQ3" s="19"/>
      <c r="DR3" s="19"/>
      <c r="DS3" s="19"/>
      <c r="DT3" s="19"/>
      <c r="DU3" s="19"/>
      <c r="DV3" s="19"/>
      <c r="DW3" s="19"/>
      <c r="DX3" s="19"/>
      <c r="DY3" s="19"/>
      <c r="DZ3" s="19"/>
      <c r="EA3" s="19"/>
      <c r="EB3" s="19"/>
      <c r="EC3" s="19"/>
      <c r="ED3" s="19"/>
      <c r="EE3" s="19"/>
      <c r="EF3" s="19"/>
      <c r="EG3" s="19"/>
      <c r="EH3" s="19"/>
      <c r="EI3" s="19"/>
      <c r="EJ3" s="19"/>
      <c r="EK3" s="19"/>
      <c r="EL3" s="19"/>
      <c r="EM3" s="19"/>
      <c r="EN3" s="19"/>
      <c r="EO3" s="19"/>
      <c r="EP3" s="19"/>
      <c r="EQ3" s="19"/>
      <c r="ER3" s="19"/>
      <c r="ES3" s="19"/>
      <c r="ET3" s="19"/>
      <c r="EU3" s="19"/>
      <c r="EV3" s="19"/>
      <c r="EW3" s="19"/>
      <c r="EX3" s="19"/>
      <c r="EY3" s="19"/>
      <c r="EZ3" s="19"/>
      <c r="FA3" s="19"/>
      <c r="FB3" s="19"/>
      <c r="FC3" s="19"/>
      <c r="FD3" s="19"/>
      <c r="FE3" s="19"/>
      <c r="FF3" s="19"/>
      <c r="FG3" s="19"/>
      <c r="FH3" s="19"/>
      <c r="FI3" s="19"/>
      <c r="FJ3" s="19"/>
      <c r="FK3" s="19"/>
      <c r="FL3" s="19"/>
      <c r="FM3" s="19"/>
      <c r="FN3" s="19"/>
      <c r="FO3" s="19"/>
      <c r="FP3" s="19"/>
      <c r="FQ3" s="19"/>
      <c r="FR3" s="19"/>
      <c r="FS3" s="19"/>
      <c r="FT3" s="19"/>
      <c r="FU3" s="19"/>
      <c r="FV3" s="19"/>
      <c r="FW3" s="19"/>
      <c r="FX3" s="19"/>
      <c r="FY3" s="19"/>
      <c r="FZ3" s="19"/>
      <c r="GA3" s="19"/>
      <c r="GB3" s="19"/>
      <c r="GC3" s="19"/>
      <c r="GD3" s="19"/>
      <c r="GE3" s="19"/>
      <c r="GF3" s="19"/>
      <c r="GG3" s="19"/>
      <c r="GH3" s="19"/>
      <c r="GI3" s="19"/>
      <c r="GJ3" s="19"/>
      <c r="GK3" s="19"/>
      <c r="GL3" s="19"/>
      <c r="GM3" s="19"/>
      <c r="GN3" s="19"/>
      <c r="GO3" s="19"/>
      <c r="GP3" s="19"/>
      <c r="GQ3" s="19"/>
      <c r="GR3" s="19"/>
      <c r="GS3" s="19"/>
      <c r="GT3" s="19"/>
      <c r="GU3" s="19"/>
      <c r="GV3" s="19"/>
      <c r="GW3" s="19"/>
      <c r="GX3" s="19"/>
      <c r="GY3" s="19"/>
      <c r="GZ3" s="19"/>
      <c r="HA3" s="19"/>
      <c r="HB3" s="19"/>
      <c r="HC3" s="19"/>
      <c r="HD3" s="19"/>
      <c r="HE3" s="19"/>
      <c r="HF3" s="19"/>
      <c r="HG3" s="19"/>
      <c r="HH3" s="19"/>
      <c r="HI3" s="19"/>
      <c r="HJ3" s="19"/>
      <c r="HK3" s="19"/>
      <c r="HL3" s="19"/>
      <c r="HM3" s="19"/>
      <c r="HN3" s="19"/>
      <c r="HO3" s="19"/>
      <c r="HP3" s="19"/>
      <c r="HQ3" s="19"/>
      <c r="HR3" s="19"/>
      <c r="HS3" s="19"/>
      <c r="HT3" s="19"/>
      <c r="HU3" s="19"/>
      <c r="HV3" s="19"/>
      <c r="HW3" s="19"/>
      <c r="HX3" s="19"/>
      <c r="HY3" s="19"/>
      <c r="HZ3" s="19"/>
      <c r="IA3" s="19"/>
      <c r="IB3" s="19"/>
      <c r="IC3" s="19"/>
      <c r="ID3" s="19"/>
      <c r="IE3" s="19"/>
      <c r="IF3" s="19"/>
      <c r="IG3" s="19"/>
      <c r="IH3" s="19"/>
      <c r="II3" s="19"/>
      <c r="IJ3" s="19"/>
      <c r="IK3" s="19"/>
      <c r="IL3" s="19"/>
      <c r="IM3" s="19"/>
      <c r="IN3" s="19"/>
      <c r="IO3" s="19"/>
      <c r="IP3" s="19"/>
      <c r="IQ3" s="19"/>
      <c r="IR3" s="19"/>
      <c r="IS3" s="19"/>
      <c r="IT3" s="19"/>
      <c r="IU3" s="19"/>
      <c r="IV3" s="19"/>
      <c r="IW3" s="19"/>
      <c r="IX3" s="19"/>
      <c r="IY3" s="19"/>
      <c r="IZ3" s="19"/>
      <c r="JA3" s="19"/>
      <c r="JB3" s="19"/>
      <c r="JC3" s="19"/>
      <c r="JD3" s="19"/>
      <c r="JE3" s="19"/>
      <c r="JF3" s="19"/>
      <c r="JG3" s="19"/>
      <c r="JH3" s="19"/>
      <c r="JI3" s="19"/>
      <c r="JJ3" s="19"/>
      <c r="JK3" s="19"/>
      <c r="JL3" s="19"/>
      <c r="JM3" s="19"/>
      <c r="JN3" s="19"/>
      <c r="JO3" s="19"/>
      <c r="JP3" s="19"/>
      <c r="JQ3" s="19"/>
      <c r="JR3" s="19"/>
      <c r="JS3" s="19"/>
      <c r="JT3" s="19"/>
      <c r="JU3" s="19"/>
      <c r="JV3" s="19"/>
      <c r="JW3" s="19"/>
      <c r="JX3" s="19"/>
      <c r="JY3" s="19"/>
      <c r="JZ3" s="19"/>
      <c r="KA3" s="19"/>
      <c r="KB3" s="19"/>
      <c r="KC3" s="19"/>
      <c r="KD3" s="19"/>
      <c r="KE3" s="19"/>
      <c r="KF3" s="19"/>
      <c r="KG3" s="19"/>
      <c r="KH3" s="19"/>
      <c r="KI3" s="19"/>
      <c r="KJ3" s="19"/>
      <c r="KK3" s="19"/>
      <c r="KL3" s="19"/>
      <c r="KM3" s="19"/>
      <c r="KN3" s="19"/>
      <c r="KO3" s="19"/>
      <c r="KP3" s="19"/>
      <c r="KQ3" s="19"/>
      <c r="KR3" s="19"/>
      <c r="KS3" s="19"/>
      <c r="KT3" s="19"/>
      <c r="KU3" s="19"/>
      <c r="KV3" s="19"/>
      <c r="KW3" s="19"/>
      <c r="KX3" s="19"/>
      <c r="KY3" s="19"/>
      <c r="KZ3" s="19"/>
      <c r="LA3" s="19"/>
      <c r="LB3" s="19"/>
      <c r="LC3" s="19"/>
      <c r="LD3" s="19"/>
      <c r="LE3" s="19"/>
      <c r="LF3" s="19"/>
      <c r="LG3" s="19"/>
      <c r="LH3" s="19"/>
      <c r="LI3" s="19"/>
      <c r="LJ3" s="19"/>
      <c r="LK3" s="19"/>
      <c r="LL3" s="19"/>
      <c r="LM3" s="19"/>
      <c r="LN3" s="19"/>
      <c r="LO3" s="19"/>
      <c r="LP3" s="19"/>
      <c r="LQ3" s="19"/>
      <c r="LR3" s="19"/>
      <c r="LS3" s="19"/>
      <c r="LT3" s="19"/>
      <c r="LU3" s="19"/>
      <c r="LV3" s="19"/>
      <c r="LW3" s="19"/>
      <c r="LX3" s="19"/>
      <c r="LY3" s="19"/>
      <c r="LZ3" s="19"/>
      <c r="MA3" s="19"/>
      <c r="MB3" s="19"/>
      <c r="MC3" s="19"/>
      <c r="MD3" s="19"/>
      <c r="ME3" s="19"/>
      <c r="MF3" s="19"/>
      <c r="MG3" s="19"/>
      <c r="MH3" s="19"/>
      <c r="MI3" s="19"/>
      <c r="MJ3" s="19"/>
      <c r="MK3" s="19"/>
      <c r="ML3" s="19"/>
      <c r="MM3" s="19"/>
      <c r="MN3" s="19"/>
      <c r="MO3" s="19"/>
      <c r="MP3" s="19"/>
      <c r="MQ3" s="19"/>
      <c r="MR3" s="19"/>
      <c r="MS3" s="19"/>
      <c r="MT3" s="19"/>
      <c r="MU3" s="19"/>
      <c r="MV3" s="19"/>
      <c r="MW3" s="19"/>
      <c r="MX3" s="19"/>
      <c r="MY3" s="19"/>
      <c r="MZ3" s="19"/>
      <c r="NA3" s="19"/>
      <c r="NB3" s="19"/>
      <c r="NC3" s="19"/>
      <c r="ND3" s="19"/>
      <c r="NE3" s="19"/>
      <c r="NF3" s="19"/>
      <c r="NG3" s="19"/>
      <c r="NH3" s="19"/>
      <c r="NI3" s="19"/>
      <c r="NJ3" s="19"/>
      <c r="NK3" s="19"/>
      <c r="NL3" s="19"/>
      <c r="NM3" s="19"/>
      <c r="NN3" s="19"/>
      <c r="NO3" s="19"/>
      <c r="NP3" s="19"/>
      <c r="NQ3" s="19"/>
      <c r="NR3" s="19"/>
      <c r="NS3" s="19"/>
      <c r="NT3" s="19"/>
      <c r="NU3" s="19"/>
      <c r="NV3" s="19"/>
      <c r="NW3" s="19"/>
      <c r="NX3" s="19"/>
      <c r="NY3" s="19"/>
      <c r="NZ3" s="19"/>
      <c r="OA3" s="19"/>
      <c r="OB3" s="19"/>
      <c r="OC3" s="19"/>
      <c r="OD3" s="19"/>
      <c r="OE3" s="19"/>
      <c r="OF3" s="19"/>
      <c r="OG3" s="19"/>
      <c r="OH3" s="19"/>
      <c r="OI3" s="19"/>
      <c r="OJ3" s="19"/>
      <c r="OK3" s="19"/>
      <c r="OL3" s="19"/>
      <c r="OM3" s="19"/>
      <c r="ON3" s="19"/>
      <c r="OO3" s="19"/>
      <c r="OP3" s="19"/>
      <c r="OQ3" s="19"/>
      <c r="OR3" s="19"/>
      <c r="OS3" s="19"/>
      <c r="OT3" s="19"/>
      <c r="OU3" s="19"/>
      <c r="OV3" s="19"/>
      <c r="OW3" s="19"/>
      <c r="OX3" s="19"/>
      <c r="OY3" s="19"/>
      <c r="OZ3" s="19"/>
      <c r="PA3" s="19"/>
      <c r="PB3" s="19"/>
      <c r="PC3" s="19"/>
      <c r="PD3" s="19"/>
      <c r="PE3" s="19"/>
      <c r="PF3" s="19"/>
      <c r="PG3" s="19"/>
      <c r="PH3" s="19"/>
      <c r="PI3" s="19"/>
      <c r="PJ3" s="19"/>
      <c r="PK3" s="19"/>
      <c r="PL3" s="19"/>
      <c r="PM3" s="19"/>
      <c r="PN3" s="19"/>
      <c r="PO3" s="19"/>
      <c r="PP3" s="19"/>
      <c r="PQ3" s="19"/>
      <c r="PR3" s="19"/>
      <c r="PS3" s="19"/>
      <c r="PT3" s="19"/>
      <c r="PU3" s="19"/>
      <c r="PV3" s="19"/>
      <c r="PW3" s="19"/>
      <c r="PX3" s="19"/>
      <c r="PY3" s="19"/>
      <c r="PZ3" s="19"/>
      <c r="QA3" s="19"/>
      <c r="QB3" s="19"/>
      <c r="QC3" s="19"/>
      <c r="QD3" s="19"/>
      <c r="QE3" s="19"/>
      <c r="QF3" s="19"/>
      <c r="QG3" s="19"/>
      <c r="QH3" s="19"/>
      <c r="QI3" s="19"/>
      <c r="QJ3" s="19"/>
      <c r="QK3" s="19"/>
      <c r="QL3" s="19"/>
      <c r="QM3" s="19"/>
      <c r="QN3" s="19"/>
      <c r="QO3" s="19"/>
      <c r="QP3" s="19"/>
      <c r="QQ3" s="19"/>
      <c r="QR3" s="19"/>
      <c r="QS3" s="19"/>
      <c r="QT3" s="19"/>
      <c r="QU3" s="19"/>
      <c r="QV3" s="19"/>
      <c r="QW3" s="19"/>
      <c r="QX3" s="19"/>
      <c r="QY3" s="19"/>
      <c r="QZ3" s="19"/>
      <c r="RA3" s="19"/>
      <c r="RB3" s="19"/>
      <c r="RC3" s="19"/>
      <c r="RD3" s="19"/>
      <c r="RE3" s="19"/>
      <c r="RF3" s="19"/>
      <c r="RG3" s="19"/>
      <c r="RH3" s="19"/>
      <c r="RI3" s="19"/>
      <c r="RJ3" s="19"/>
      <c r="RK3" s="19"/>
      <c r="RL3" s="19"/>
      <c r="RM3" s="19"/>
      <c r="RN3" s="19"/>
      <c r="RO3" s="19"/>
      <c r="RP3" s="19"/>
      <c r="RQ3" s="19"/>
      <c r="RR3" s="19"/>
      <c r="RS3" s="19"/>
      <c r="RT3" s="19"/>
      <c r="RU3" s="19"/>
      <c r="RV3" s="19"/>
      <c r="RW3" s="19"/>
      <c r="RX3" s="19"/>
      <c r="RY3" s="19"/>
      <c r="RZ3" s="19"/>
      <c r="SA3" s="19"/>
      <c r="SB3" s="19"/>
      <c r="SC3" s="19"/>
      <c r="SD3" s="19"/>
      <c r="SE3" s="19"/>
      <c r="SF3" s="19"/>
      <c r="SG3" s="19"/>
      <c r="SH3" s="19"/>
      <c r="SI3" s="19"/>
      <c r="SJ3" s="19"/>
      <c r="SK3" s="19"/>
      <c r="SL3" s="19"/>
      <c r="SM3" s="19"/>
      <c r="SN3" s="19"/>
      <c r="SO3" s="19"/>
      <c r="SP3" s="19"/>
      <c r="SQ3" s="19"/>
      <c r="SR3" s="19"/>
      <c r="SS3" s="19"/>
      <c r="ST3" s="19"/>
      <c r="SU3" s="19"/>
      <c r="SV3" s="19"/>
      <c r="SW3" s="19"/>
      <c r="SX3" s="19"/>
      <c r="SY3" s="19"/>
      <c r="SZ3" s="19"/>
      <c r="TA3" s="19"/>
      <c r="TB3" s="19"/>
      <c r="TC3" s="19"/>
      <c r="TD3" s="19"/>
      <c r="TE3" s="19"/>
      <c r="TF3" s="19"/>
      <c r="TG3" s="19"/>
      <c r="TH3" s="19"/>
      <c r="TI3" s="19"/>
      <c r="TJ3" s="19"/>
      <c r="TK3" s="19"/>
      <c r="TL3" s="19"/>
      <c r="TM3" s="19"/>
      <c r="TN3" s="19"/>
      <c r="TO3" s="19"/>
      <c r="TP3" s="19"/>
      <c r="TQ3" s="19"/>
      <c r="TR3" s="19"/>
      <c r="TS3" s="19"/>
      <c r="TT3" s="19"/>
      <c r="TU3" s="19"/>
      <c r="TV3" s="19"/>
      <c r="TW3" s="19"/>
      <c r="TX3" s="19"/>
      <c r="TY3" s="19"/>
      <c r="TZ3" s="19"/>
      <c r="UA3" s="19"/>
      <c r="UB3" s="19"/>
      <c r="UC3" s="19"/>
      <c r="UD3" s="19"/>
      <c r="UE3" s="19"/>
      <c r="UF3" s="19"/>
      <c r="UG3" s="19"/>
      <c r="UH3" s="19"/>
      <c r="UI3" s="19"/>
      <c r="UJ3" s="19"/>
      <c r="UK3" s="19"/>
      <c r="UL3" s="19"/>
      <c r="UM3" s="19"/>
      <c r="UN3" s="19"/>
      <c r="UO3" s="19"/>
      <c r="UP3" s="19"/>
      <c r="UQ3" s="19"/>
      <c r="UR3" s="19"/>
      <c r="US3" s="19"/>
      <c r="UT3" s="19"/>
      <c r="UU3" s="19"/>
      <c r="UV3" s="19"/>
      <c r="UW3" s="19"/>
      <c r="UX3" s="19"/>
      <c r="UY3" s="19"/>
      <c r="UZ3" s="19"/>
      <c r="VA3" s="19"/>
      <c r="VB3" s="19"/>
      <c r="VC3" s="19"/>
      <c r="VD3" s="19"/>
      <c r="VE3" s="19"/>
      <c r="VF3" s="19"/>
      <c r="VG3" s="19"/>
      <c r="VH3" s="19"/>
      <c r="VI3" s="19"/>
      <c r="VJ3" s="19"/>
      <c r="VK3" s="19"/>
      <c r="VL3" s="19"/>
      <c r="VM3" s="19"/>
      <c r="VN3" s="19"/>
      <c r="VO3" s="19"/>
      <c r="VP3" s="19"/>
      <c r="VQ3" s="19"/>
      <c r="VR3" s="19"/>
      <c r="VS3" s="19"/>
      <c r="VT3" s="19"/>
      <c r="VU3" s="19"/>
      <c r="VV3" s="19"/>
      <c r="VW3" s="19"/>
      <c r="VX3" s="19"/>
      <c r="VY3" s="19"/>
      <c r="VZ3" s="19"/>
      <c r="WA3" s="19"/>
      <c r="WB3" s="19"/>
      <c r="WC3" s="19"/>
      <c r="WD3" s="19"/>
      <c r="WE3" s="19"/>
      <c r="WF3" s="19"/>
      <c r="WG3" s="19"/>
      <c r="WH3" s="19"/>
      <c r="WI3" s="19"/>
      <c r="WJ3" s="19"/>
      <c r="WK3" s="19"/>
      <c r="WL3" s="19"/>
      <c r="WM3" s="19"/>
      <c r="WN3" s="19"/>
      <c r="WO3" s="19"/>
      <c r="WP3" s="19"/>
      <c r="WQ3" s="19"/>
      <c r="WR3" s="19"/>
    </row>
    <row r="4" spans="1:616" ht="24" customHeight="1" x14ac:dyDescent="0.25">
      <c r="A4" s="22" t="str">
        <f>'МНТРГ ДДТ'!D7</f>
        <v>МАУДО ДДЮТ г.Южно-Сахалинск</v>
      </c>
      <c r="B4" s="23">
        <f>'МНТРГ ДДТ'!CF7</f>
        <v>61</v>
      </c>
      <c r="C4" s="24">
        <f>'МНТРГ ДДТ'!CG7</f>
        <v>96.825396825396794</v>
      </c>
    </row>
    <row r="5" spans="1:616" s="16" customFormat="1" ht="24" customHeight="1" x14ac:dyDescent="0.25">
      <c r="A5" s="22" t="str">
        <f>'МНТРГ ДДТ'!D19</f>
        <v>МБОУ ДО ЦДТ г.Поронайска</v>
      </c>
      <c r="B5" s="23">
        <f>'МНТРГ ДДТ'!CF19</f>
        <v>61</v>
      </c>
      <c r="C5" s="24">
        <f>'МНТРГ ДДТ'!CG19</f>
        <v>96.825396825396794</v>
      </c>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c r="DU5" s="19"/>
      <c r="DV5" s="19"/>
      <c r="DW5" s="19"/>
      <c r="DX5" s="19"/>
      <c r="DY5" s="19"/>
      <c r="DZ5" s="19"/>
      <c r="EA5" s="19"/>
      <c r="EB5" s="19"/>
      <c r="EC5" s="19"/>
      <c r="ED5" s="19"/>
      <c r="EE5" s="19"/>
      <c r="EF5" s="19"/>
      <c r="EG5" s="19"/>
      <c r="EH5" s="19"/>
      <c r="EI5" s="19"/>
      <c r="EJ5" s="19"/>
      <c r="EK5" s="19"/>
      <c r="EL5" s="19"/>
      <c r="EM5" s="19"/>
      <c r="EN5" s="19"/>
      <c r="EO5" s="19"/>
      <c r="EP5" s="19"/>
      <c r="EQ5" s="19"/>
      <c r="ER5" s="19"/>
      <c r="ES5" s="19"/>
      <c r="ET5" s="19"/>
      <c r="EU5" s="19"/>
      <c r="EV5" s="19"/>
      <c r="EW5" s="19"/>
      <c r="EX5" s="19"/>
      <c r="EY5" s="19"/>
      <c r="EZ5" s="19"/>
      <c r="FA5" s="19"/>
      <c r="FB5" s="19"/>
      <c r="FC5" s="19"/>
      <c r="FD5" s="19"/>
      <c r="FE5" s="19"/>
      <c r="FF5" s="19"/>
      <c r="FG5" s="19"/>
      <c r="FH5" s="19"/>
      <c r="FI5" s="19"/>
      <c r="FJ5" s="19"/>
      <c r="FK5" s="19"/>
      <c r="FL5" s="19"/>
      <c r="FM5" s="19"/>
      <c r="FN5" s="19"/>
      <c r="FO5" s="19"/>
      <c r="FP5" s="19"/>
      <c r="FQ5" s="19"/>
      <c r="FR5" s="19"/>
      <c r="FS5" s="19"/>
      <c r="FT5" s="19"/>
      <c r="FU5" s="19"/>
      <c r="FV5" s="19"/>
      <c r="FW5" s="19"/>
      <c r="FX5" s="19"/>
      <c r="FY5" s="19"/>
      <c r="FZ5" s="19"/>
      <c r="GA5" s="19"/>
      <c r="GB5" s="19"/>
      <c r="GC5" s="19"/>
      <c r="GD5" s="19"/>
      <c r="GE5" s="19"/>
      <c r="GF5" s="19"/>
      <c r="GG5" s="19"/>
      <c r="GH5" s="19"/>
      <c r="GI5" s="19"/>
      <c r="GJ5" s="19"/>
      <c r="GK5" s="19"/>
      <c r="GL5" s="19"/>
      <c r="GM5" s="19"/>
      <c r="GN5" s="19"/>
      <c r="GO5" s="19"/>
      <c r="GP5" s="19"/>
      <c r="GQ5" s="19"/>
      <c r="GR5" s="19"/>
      <c r="GS5" s="19"/>
      <c r="GT5" s="19"/>
      <c r="GU5" s="19"/>
      <c r="GV5" s="19"/>
      <c r="GW5" s="19"/>
      <c r="GX5" s="19"/>
      <c r="GY5" s="19"/>
      <c r="GZ5" s="19"/>
      <c r="HA5" s="19"/>
      <c r="HB5" s="19"/>
      <c r="HC5" s="19"/>
      <c r="HD5" s="19"/>
      <c r="HE5" s="19"/>
      <c r="HF5" s="19"/>
      <c r="HG5" s="19"/>
      <c r="HH5" s="19"/>
      <c r="HI5" s="19"/>
      <c r="HJ5" s="19"/>
      <c r="HK5" s="19"/>
      <c r="HL5" s="19"/>
      <c r="HM5" s="19"/>
      <c r="HN5" s="19"/>
      <c r="HO5" s="19"/>
      <c r="HP5" s="19"/>
      <c r="HQ5" s="19"/>
      <c r="HR5" s="19"/>
      <c r="HS5" s="19"/>
      <c r="HT5" s="19"/>
      <c r="HU5" s="19"/>
      <c r="HV5" s="19"/>
      <c r="HW5" s="19"/>
      <c r="HX5" s="19"/>
      <c r="HY5" s="19"/>
      <c r="HZ5" s="19"/>
      <c r="IA5" s="19"/>
      <c r="IB5" s="19"/>
      <c r="IC5" s="19"/>
      <c r="ID5" s="19"/>
      <c r="IE5" s="19"/>
      <c r="IF5" s="19"/>
      <c r="IG5" s="19"/>
      <c r="IH5" s="19"/>
      <c r="II5" s="19"/>
      <c r="IJ5" s="19"/>
      <c r="IK5" s="19"/>
      <c r="IL5" s="19"/>
      <c r="IM5" s="19"/>
      <c r="IN5" s="19"/>
      <c r="IO5" s="19"/>
      <c r="IP5" s="19"/>
      <c r="IQ5" s="19"/>
      <c r="IR5" s="19"/>
      <c r="IS5" s="19"/>
      <c r="IT5" s="19"/>
      <c r="IU5" s="19"/>
      <c r="IV5" s="19"/>
      <c r="IW5" s="19"/>
      <c r="IX5" s="19"/>
      <c r="IY5" s="19"/>
      <c r="IZ5" s="19"/>
      <c r="JA5" s="19"/>
      <c r="JB5" s="19"/>
      <c r="JC5" s="19"/>
      <c r="JD5" s="19"/>
      <c r="JE5" s="19"/>
      <c r="JF5" s="19"/>
      <c r="JG5" s="19"/>
      <c r="JH5" s="19"/>
      <c r="JI5" s="19"/>
      <c r="JJ5" s="19"/>
      <c r="JK5" s="19"/>
      <c r="JL5" s="19"/>
      <c r="JM5" s="19"/>
      <c r="JN5" s="19"/>
      <c r="JO5" s="19"/>
      <c r="JP5" s="19"/>
      <c r="JQ5" s="19"/>
      <c r="JR5" s="19"/>
      <c r="JS5" s="19"/>
      <c r="JT5" s="19"/>
      <c r="JU5" s="19"/>
      <c r="JV5" s="19"/>
      <c r="JW5" s="19"/>
      <c r="JX5" s="19"/>
      <c r="JY5" s="19"/>
      <c r="JZ5" s="19"/>
      <c r="KA5" s="19"/>
      <c r="KB5" s="19"/>
      <c r="KC5" s="19"/>
      <c r="KD5" s="19"/>
      <c r="KE5" s="19"/>
      <c r="KF5" s="19"/>
      <c r="KG5" s="19"/>
      <c r="KH5" s="19"/>
      <c r="KI5" s="19"/>
      <c r="KJ5" s="19"/>
      <c r="KK5" s="19"/>
      <c r="KL5" s="19"/>
      <c r="KM5" s="19"/>
      <c r="KN5" s="19"/>
      <c r="KO5" s="19"/>
      <c r="KP5" s="19"/>
      <c r="KQ5" s="19"/>
      <c r="KR5" s="19"/>
      <c r="KS5" s="19"/>
      <c r="KT5" s="19"/>
      <c r="KU5" s="19"/>
      <c r="KV5" s="19"/>
      <c r="KW5" s="19"/>
      <c r="KX5" s="19"/>
      <c r="KY5" s="19"/>
      <c r="KZ5" s="19"/>
      <c r="LA5" s="19"/>
      <c r="LB5" s="19"/>
      <c r="LC5" s="19"/>
      <c r="LD5" s="19"/>
      <c r="LE5" s="19"/>
      <c r="LF5" s="19"/>
      <c r="LG5" s="19"/>
      <c r="LH5" s="19"/>
      <c r="LI5" s="19"/>
      <c r="LJ5" s="19"/>
      <c r="LK5" s="19"/>
      <c r="LL5" s="19"/>
      <c r="LM5" s="19"/>
      <c r="LN5" s="19"/>
      <c r="LO5" s="19"/>
      <c r="LP5" s="19"/>
      <c r="LQ5" s="19"/>
      <c r="LR5" s="19"/>
      <c r="LS5" s="19"/>
      <c r="LT5" s="19"/>
      <c r="LU5" s="19"/>
      <c r="LV5" s="19"/>
      <c r="LW5" s="19"/>
      <c r="LX5" s="19"/>
      <c r="LY5" s="19"/>
      <c r="LZ5" s="19"/>
      <c r="MA5" s="19"/>
      <c r="MB5" s="19"/>
      <c r="MC5" s="19"/>
      <c r="MD5" s="19"/>
      <c r="ME5" s="19"/>
      <c r="MF5" s="19"/>
      <c r="MG5" s="19"/>
      <c r="MH5" s="19"/>
      <c r="MI5" s="19"/>
      <c r="MJ5" s="19"/>
      <c r="MK5" s="19"/>
      <c r="ML5" s="19"/>
      <c r="MM5" s="19"/>
      <c r="MN5" s="19"/>
      <c r="MO5" s="19"/>
      <c r="MP5" s="19"/>
      <c r="MQ5" s="19"/>
      <c r="MR5" s="19"/>
      <c r="MS5" s="19"/>
      <c r="MT5" s="19"/>
      <c r="MU5" s="19"/>
      <c r="MV5" s="19"/>
      <c r="MW5" s="19"/>
      <c r="MX5" s="19"/>
      <c r="MY5" s="19"/>
      <c r="MZ5" s="19"/>
      <c r="NA5" s="19"/>
      <c r="NB5" s="19"/>
      <c r="NC5" s="19"/>
      <c r="ND5" s="19"/>
      <c r="NE5" s="19"/>
      <c r="NF5" s="19"/>
      <c r="NG5" s="19"/>
      <c r="NH5" s="19"/>
      <c r="NI5" s="19"/>
      <c r="NJ5" s="19"/>
      <c r="NK5" s="19"/>
      <c r="NL5" s="19"/>
      <c r="NM5" s="19"/>
      <c r="NN5" s="19"/>
      <c r="NO5" s="19"/>
      <c r="NP5" s="19"/>
      <c r="NQ5" s="19"/>
      <c r="NR5" s="19"/>
      <c r="NS5" s="19"/>
      <c r="NT5" s="19"/>
      <c r="NU5" s="19"/>
      <c r="NV5" s="19"/>
      <c r="NW5" s="19"/>
      <c r="NX5" s="19"/>
      <c r="NY5" s="19"/>
      <c r="NZ5" s="19"/>
      <c r="OA5" s="19"/>
      <c r="OB5" s="19"/>
      <c r="OC5" s="19"/>
      <c r="OD5" s="19"/>
      <c r="OE5" s="19"/>
      <c r="OF5" s="19"/>
      <c r="OG5" s="19"/>
      <c r="OH5" s="19"/>
      <c r="OI5" s="19"/>
      <c r="OJ5" s="19"/>
      <c r="OK5" s="19"/>
      <c r="OL5" s="19"/>
      <c r="OM5" s="19"/>
      <c r="ON5" s="19"/>
      <c r="OO5" s="19"/>
      <c r="OP5" s="19"/>
      <c r="OQ5" s="19"/>
      <c r="OR5" s="19"/>
      <c r="OS5" s="19"/>
      <c r="OT5" s="19"/>
      <c r="OU5" s="19"/>
      <c r="OV5" s="19"/>
      <c r="OW5" s="19"/>
      <c r="OX5" s="19"/>
      <c r="OY5" s="19"/>
      <c r="OZ5" s="19"/>
      <c r="PA5" s="19"/>
      <c r="PB5" s="19"/>
      <c r="PC5" s="19"/>
      <c r="PD5" s="19"/>
      <c r="PE5" s="19"/>
      <c r="PF5" s="19"/>
      <c r="PG5" s="19"/>
      <c r="PH5" s="19"/>
      <c r="PI5" s="19"/>
      <c r="PJ5" s="19"/>
      <c r="PK5" s="19"/>
      <c r="PL5" s="19"/>
      <c r="PM5" s="19"/>
      <c r="PN5" s="19"/>
      <c r="PO5" s="19"/>
      <c r="PP5" s="19"/>
      <c r="PQ5" s="19"/>
      <c r="PR5" s="19"/>
      <c r="PS5" s="19"/>
      <c r="PT5" s="19"/>
      <c r="PU5" s="19"/>
      <c r="PV5" s="19"/>
      <c r="PW5" s="19"/>
      <c r="PX5" s="19"/>
      <c r="PY5" s="19"/>
      <c r="PZ5" s="19"/>
      <c r="QA5" s="19"/>
      <c r="QB5" s="19"/>
      <c r="QC5" s="19"/>
      <c r="QD5" s="19"/>
      <c r="QE5" s="19"/>
      <c r="QF5" s="19"/>
      <c r="QG5" s="19"/>
      <c r="QH5" s="19"/>
      <c r="QI5" s="19"/>
      <c r="QJ5" s="19"/>
      <c r="QK5" s="19"/>
      <c r="QL5" s="19"/>
      <c r="QM5" s="19"/>
      <c r="QN5" s="19"/>
      <c r="QO5" s="19"/>
      <c r="QP5" s="19"/>
      <c r="QQ5" s="19"/>
      <c r="QR5" s="19"/>
      <c r="QS5" s="19"/>
      <c r="QT5" s="19"/>
      <c r="QU5" s="19"/>
      <c r="QV5" s="19"/>
      <c r="QW5" s="19"/>
      <c r="QX5" s="19"/>
      <c r="QY5" s="19"/>
      <c r="QZ5" s="19"/>
      <c r="RA5" s="19"/>
      <c r="RB5" s="19"/>
      <c r="RC5" s="19"/>
      <c r="RD5" s="19"/>
      <c r="RE5" s="19"/>
      <c r="RF5" s="19"/>
      <c r="RG5" s="19"/>
      <c r="RH5" s="19"/>
      <c r="RI5" s="19"/>
      <c r="RJ5" s="19"/>
      <c r="RK5" s="19"/>
      <c r="RL5" s="19"/>
      <c r="RM5" s="19"/>
      <c r="RN5" s="19"/>
      <c r="RO5" s="19"/>
      <c r="RP5" s="19"/>
      <c r="RQ5" s="19"/>
      <c r="RR5" s="19"/>
      <c r="RS5" s="19"/>
      <c r="RT5" s="19"/>
      <c r="RU5" s="19"/>
      <c r="RV5" s="19"/>
      <c r="RW5" s="19"/>
      <c r="RX5" s="19"/>
      <c r="RY5" s="19"/>
      <c r="RZ5" s="19"/>
      <c r="SA5" s="19"/>
      <c r="SB5" s="19"/>
      <c r="SC5" s="19"/>
      <c r="SD5" s="19"/>
      <c r="SE5" s="19"/>
      <c r="SF5" s="19"/>
      <c r="SG5" s="19"/>
      <c r="SH5" s="19"/>
      <c r="SI5" s="19"/>
      <c r="SJ5" s="19"/>
      <c r="SK5" s="19"/>
      <c r="SL5" s="19"/>
      <c r="SM5" s="19"/>
      <c r="SN5" s="19"/>
      <c r="SO5" s="19"/>
      <c r="SP5" s="19"/>
      <c r="SQ5" s="19"/>
      <c r="SR5" s="19"/>
      <c r="SS5" s="19"/>
      <c r="ST5" s="19"/>
      <c r="SU5" s="19"/>
      <c r="SV5" s="19"/>
      <c r="SW5" s="19"/>
      <c r="SX5" s="19"/>
      <c r="SY5" s="19"/>
      <c r="SZ5" s="19"/>
      <c r="TA5" s="19"/>
      <c r="TB5" s="19"/>
      <c r="TC5" s="19"/>
      <c r="TD5" s="19"/>
      <c r="TE5" s="19"/>
      <c r="TF5" s="19"/>
      <c r="TG5" s="19"/>
      <c r="TH5" s="19"/>
      <c r="TI5" s="19"/>
      <c r="TJ5" s="19"/>
      <c r="TK5" s="19"/>
      <c r="TL5" s="19"/>
      <c r="TM5" s="19"/>
      <c r="TN5" s="19"/>
      <c r="TO5" s="19"/>
      <c r="TP5" s="19"/>
      <c r="TQ5" s="19"/>
      <c r="TR5" s="19"/>
      <c r="TS5" s="19"/>
      <c r="TT5" s="19"/>
      <c r="TU5" s="19"/>
      <c r="TV5" s="19"/>
      <c r="TW5" s="19"/>
      <c r="TX5" s="19"/>
      <c r="TY5" s="19"/>
      <c r="TZ5" s="19"/>
      <c r="UA5" s="19"/>
      <c r="UB5" s="19"/>
      <c r="UC5" s="19"/>
      <c r="UD5" s="19"/>
      <c r="UE5" s="19"/>
      <c r="UF5" s="19"/>
      <c r="UG5" s="19"/>
      <c r="UH5" s="19"/>
      <c r="UI5" s="19"/>
      <c r="UJ5" s="19"/>
      <c r="UK5" s="19"/>
      <c r="UL5" s="19"/>
      <c r="UM5" s="19"/>
      <c r="UN5" s="19"/>
      <c r="UO5" s="19"/>
      <c r="UP5" s="19"/>
      <c r="UQ5" s="19"/>
      <c r="UR5" s="19"/>
      <c r="US5" s="19"/>
      <c r="UT5" s="19"/>
      <c r="UU5" s="19"/>
      <c r="UV5" s="19"/>
      <c r="UW5" s="19"/>
      <c r="UX5" s="19"/>
      <c r="UY5" s="19"/>
      <c r="UZ5" s="19"/>
      <c r="VA5" s="19"/>
      <c r="VB5" s="19"/>
      <c r="VC5" s="19"/>
      <c r="VD5" s="19"/>
      <c r="VE5" s="19"/>
      <c r="VF5" s="19"/>
      <c r="VG5" s="19"/>
      <c r="VH5" s="19"/>
      <c r="VI5" s="19"/>
      <c r="VJ5" s="19"/>
      <c r="VK5" s="19"/>
      <c r="VL5" s="19"/>
      <c r="VM5" s="19"/>
      <c r="VN5" s="19"/>
      <c r="VO5" s="19"/>
      <c r="VP5" s="19"/>
      <c r="VQ5" s="19"/>
      <c r="VR5" s="19"/>
      <c r="VS5" s="19"/>
      <c r="VT5" s="19"/>
      <c r="VU5" s="19"/>
      <c r="VV5" s="19"/>
      <c r="VW5" s="19"/>
      <c r="VX5" s="19"/>
      <c r="VY5" s="19"/>
      <c r="VZ5" s="19"/>
      <c r="WA5" s="19"/>
      <c r="WB5" s="19"/>
      <c r="WC5" s="19"/>
      <c r="WD5" s="19"/>
      <c r="WE5" s="19"/>
      <c r="WF5" s="19"/>
      <c r="WG5" s="19"/>
      <c r="WH5" s="19"/>
      <c r="WI5" s="19"/>
      <c r="WJ5" s="19"/>
      <c r="WK5" s="19"/>
      <c r="WL5" s="19"/>
      <c r="WM5" s="19"/>
      <c r="WN5" s="19"/>
      <c r="WO5" s="19"/>
      <c r="WP5" s="19"/>
      <c r="WQ5" s="19"/>
      <c r="WR5" s="19"/>
    </row>
    <row r="6" spans="1:616" s="16" customFormat="1" ht="24" customHeight="1" x14ac:dyDescent="0.25">
      <c r="A6" s="22" t="str">
        <f>'МНТРГ ДДТ'!D28</f>
        <v>ДДТ г. Углегорска</v>
      </c>
      <c r="B6" s="23">
        <f>'МНТРГ ДДТ'!CF28</f>
        <v>61</v>
      </c>
      <c r="C6" s="24">
        <f>'МНТРГ ДДТ'!CG28</f>
        <v>96.825396825396794</v>
      </c>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c r="BP6" s="19"/>
      <c r="BQ6" s="19"/>
      <c r="BR6" s="19"/>
      <c r="BS6" s="19"/>
      <c r="BT6" s="19"/>
      <c r="BU6" s="19"/>
      <c r="BV6" s="19"/>
      <c r="BW6" s="19"/>
      <c r="BX6" s="19"/>
      <c r="BY6" s="19"/>
      <c r="BZ6" s="19"/>
      <c r="CA6" s="19"/>
      <c r="CB6" s="19"/>
      <c r="CC6" s="19"/>
      <c r="CD6" s="19"/>
      <c r="CE6" s="19"/>
      <c r="CF6" s="19"/>
      <c r="CG6" s="19"/>
      <c r="CH6" s="19"/>
      <c r="CI6" s="19"/>
      <c r="CJ6" s="19"/>
      <c r="CK6" s="19"/>
      <c r="CL6" s="19"/>
      <c r="CM6" s="19"/>
      <c r="CN6" s="19"/>
      <c r="CO6" s="19"/>
      <c r="CP6" s="19"/>
      <c r="CQ6" s="19"/>
      <c r="CR6" s="19"/>
      <c r="CS6" s="19"/>
      <c r="CT6" s="19"/>
      <c r="CU6" s="19"/>
      <c r="CV6" s="19"/>
      <c r="CW6" s="19"/>
      <c r="CX6" s="19"/>
      <c r="CY6" s="19"/>
      <c r="CZ6" s="19"/>
      <c r="DA6" s="19"/>
      <c r="DB6" s="19"/>
      <c r="DC6" s="19"/>
      <c r="DD6" s="19"/>
      <c r="DE6" s="19"/>
      <c r="DF6" s="19"/>
      <c r="DG6" s="19"/>
      <c r="DH6" s="19"/>
      <c r="DI6" s="19"/>
      <c r="DJ6" s="19"/>
      <c r="DK6" s="19"/>
      <c r="DL6" s="19"/>
      <c r="DM6" s="19"/>
      <c r="DN6" s="19"/>
      <c r="DO6" s="19"/>
      <c r="DP6" s="19"/>
      <c r="DQ6" s="19"/>
      <c r="DR6" s="19"/>
      <c r="DS6" s="19"/>
      <c r="DT6" s="19"/>
      <c r="DU6" s="19"/>
      <c r="DV6" s="19"/>
      <c r="DW6" s="19"/>
      <c r="DX6" s="19"/>
      <c r="DY6" s="19"/>
      <c r="DZ6" s="19"/>
      <c r="EA6" s="19"/>
      <c r="EB6" s="19"/>
      <c r="EC6" s="19"/>
      <c r="ED6" s="19"/>
      <c r="EE6" s="19"/>
      <c r="EF6" s="19"/>
      <c r="EG6" s="19"/>
      <c r="EH6" s="19"/>
      <c r="EI6" s="19"/>
      <c r="EJ6" s="19"/>
      <c r="EK6" s="19"/>
      <c r="EL6" s="19"/>
      <c r="EM6" s="19"/>
      <c r="EN6" s="19"/>
      <c r="EO6" s="19"/>
      <c r="EP6" s="19"/>
      <c r="EQ6" s="19"/>
      <c r="ER6" s="19"/>
      <c r="ES6" s="19"/>
      <c r="ET6" s="19"/>
      <c r="EU6" s="19"/>
      <c r="EV6" s="19"/>
      <c r="EW6" s="19"/>
      <c r="EX6" s="19"/>
      <c r="EY6" s="19"/>
      <c r="EZ6" s="19"/>
      <c r="FA6" s="19"/>
      <c r="FB6" s="19"/>
      <c r="FC6" s="19"/>
      <c r="FD6" s="19"/>
      <c r="FE6" s="19"/>
      <c r="FF6" s="19"/>
      <c r="FG6" s="19"/>
      <c r="FH6" s="19"/>
      <c r="FI6" s="19"/>
      <c r="FJ6" s="19"/>
      <c r="FK6" s="19"/>
      <c r="FL6" s="19"/>
      <c r="FM6" s="19"/>
      <c r="FN6" s="19"/>
      <c r="FO6" s="19"/>
      <c r="FP6" s="19"/>
      <c r="FQ6" s="19"/>
      <c r="FR6" s="19"/>
      <c r="FS6" s="19"/>
      <c r="FT6" s="19"/>
      <c r="FU6" s="19"/>
      <c r="FV6" s="19"/>
      <c r="FW6" s="19"/>
      <c r="FX6" s="19"/>
      <c r="FY6" s="19"/>
      <c r="FZ6" s="19"/>
      <c r="GA6" s="19"/>
      <c r="GB6" s="19"/>
      <c r="GC6" s="19"/>
      <c r="GD6" s="19"/>
      <c r="GE6" s="19"/>
      <c r="GF6" s="19"/>
      <c r="GG6" s="19"/>
      <c r="GH6" s="19"/>
      <c r="GI6" s="19"/>
      <c r="GJ6" s="19"/>
      <c r="GK6" s="19"/>
      <c r="GL6" s="19"/>
      <c r="GM6" s="19"/>
      <c r="GN6" s="19"/>
      <c r="GO6" s="19"/>
      <c r="GP6" s="19"/>
      <c r="GQ6" s="19"/>
      <c r="GR6" s="19"/>
      <c r="GS6" s="19"/>
      <c r="GT6" s="19"/>
      <c r="GU6" s="19"/>
      <c r="GV6" s="19"/>
      <c r="GW6" s="19"/>
      <c r="GX6" s="19"/>
      <c r="GY6" s="19"/>
      <c r="GZ6" s="19"/>
      <c r="HA6" s="19"/>
      <c r="HB6" s="19"/>
      <c r="HC6" s="19"/>
      <c r="HD6" s="19"/>
      <c r="HE6" s="19"/>
      <c r="HF6" s="19"/>
      <c r="HG6" s="19"/>
      <c r="HH6" s="19"/>
      <c r="HI6" s="19"/>
      <c r="HJ6" s="19"/>
      <c r="HK6" s="19"/>
      <c r="HL6" s="19"/>
      <c r="HM6" s="19"/>
      <c r="HN6" s="19"/>
      <c r="HO6" s="19"/>
      <c r="HP6" s="19"/>
      <c r="HQ6" s="19"/>
      <c r="HR6" s="19"/>
      <c r="HS6" s="19"/>
      <c r="HT6" s="19"/>
      <c r="HU6" s="19"/>
      <c r="HV6" s="19"/>
      <c r="HW6" s="19"/>
      <c r="HX6" s="19"/>
      <c r="HY6" s="19"/>
      <c r="HZ6" s="19"/>
      <c r="IA6" s="19"/>
      <c r="IB6" s="19"/>
      <c r="IC6" s="19"/>
      <c r="ID6" s="19"/>
      <c r="IE6" s="19"/>
      <c r="IF6" s="19"/>
      <c r="IG6" s="19"/>
      <c r="IH6" s="19"/>
      <c r="II6" s="19"/>
      <c r="IJ6" s="19"/>
      <c r="IK6" s="19"/>
      <c r="IL6" s="19"/>
      <c r="IM6" s="19"/>
      <c r="IN6" s="19"/>
      <c r="IO6" s="19"/>
      <c r="IP6" s="19"/>
      <c r="IQ6" s="19"/>
      <c r="IR6" s="19"/>
      <c r="IS6" s="19"/>
      <c r="IT6" s="19"/>
      <c r="IU6" s="19"/>
      <c r="IV6" s="19"/>
      <c r="IW6" s="19"/>
      <c r="IX6" s="19"/>
      <c r="IY6" s="19"/>
      <c r="IZ6" s="19"/>
      <c r="JA6" s="19"/>
      <c r="JB6" s="19"/>
      <c r="JC6" s="19"/>
      <c r="JD6" s="19"/>
      <c r="JE6" s="19"/>
      <c r="JF6" s="19"/>
      <c r="JG6" s="19"/>
      <c r="JH6" s="19"/>
      <c r="JI6" s="19"/>
      <c r="JJ6" s="19"/>
      <c r="JK6" s="19"/>
      <c r="JL6" s="19"/>
      <c r="JM6" s="19"/>
      <c r="JN6" s="19"/>
      <c r="JO6" s="19"/>
      <c r="JP6" s="19"/>
      <c r="JQ6" s="19"/>
      <c r="JR6" s="19"/>
      <c r="JS6" s="19"/>
      <c r="JT6" s="19"/>
      <c r="JU6" s="19"/>
      <c r="JV6" s="19"/>
      <c r="JW6" s="19"/>
      <c r="JX6" s="19"/>
      <c r="JY6" s="19"/>
      <c r="JZ6" s="19"/>
      <c r="KA6" s="19"/>
      <c r="KB6" s="19"/>
      <c r="KC6" s="19"/>
      <c r="KD6" s="19"/>
      <c r="KE6" s="19"/>
      <c r="KF6" s="19"/>
      <c r="KG6" s="19"/>
      <c r="KH6" s="19"/>
      <c r="KI6" s="19"/>
      <c r="KJ6" s="19"/>
      <c r="KK6" s="19"/>
      <c r="KL6" s="19"/>
      <c r="KM6" s="19"/>
      <c r="KN6" s="19"/>
      <c r="KO6" s="19"/>
      <c r="KP6" s="19"/>
      <c r="KQ6" s="19"/>
      <c r="KR6" s="19"/>
      <c r="KS6" s="19"/>
      <c r="KT6" s="19"/>
      <c r="KU6" s="19"/>
      <c r="KV6" s="19"/>
      <c r="KW6" s="19"/>
      <c r="KX6" s="19"/>
      <c r="KY6" s="19"/>
      <c r="KZ6" s="19"/>
      <c r="LA6" s="19"/>
      <c r="LB6" s="19"/>
      <c r="LC6" s="19"/>
      <c r="LD6" s="19"/>
      <c r="LE6" s="19"/>
      <c r="LF6" s="19"/>
      <c r="LG6" s="19"/>
      <c r="LH6" s="19"/>
      <c r="LI6" s="19"/>
      <c r="LJ6" s="19"/>
      <c r="LK6" s="19"/>
      <c r="LL6" s="19"/>
      <c r="LM6" s="19"/>
      <c r="LN6" s="19"/>
      <c r="LO6" s="19"/>
      <c r="LP6" s="19"/>
      <c r="LQ6" s="19"/>
      <c r="LR6" s="19"/>
      <c r="LS6" s="19"/>
      <c r="LT6" s="19"/>
      <c r="LU6" s="19"/>
      <c r="LV6" s="19"/>
      <c r="LW6" s="19"/>
      <c r="LX6" s="19"/>
      <c r="LY6" s="19"/>
      <c r="LZ6" s="19"/>
      <c r="MA6" s="19"/>
      <c r="MB6" s="19"/>
      <c r="MC6" s="19"/>
      <c r="MD6" s="19"/>
      <c r="ME6" s="19"/>
      <c r="MF6" s="19"/>
      <c r="MG6" s="19"/>
      <c r="MH6" s="19"/>
      <c r="MI6" s="19"/>
      <c r="MJ6" s="19"/>
      <c r="MK6" s="19"/>
      <c r="ML6" s="19"/>
      <c r="MM6" s="19"/>
      <c r="MN6" s="19"/>
      <c r="MO6" s="19"/>
      <c r="MP6" s="19"/>
      <c r="MQ6" s="19"/>
      <c r="MR6" s="19"/>
      <c r="MS6" s="19"/>
      <c r="MT6" s="19"/>
      <c r="MU6" s="19"/>
      <c r="MV6" s="19"/>
      <c r="MW6" s="19"/>
      <c r="MX6" s="19"/>
      <c r="MY6" s="19"/>
      <c r="MZ6" s="19"/>
      <c r="NA6" s="19"/>
      <c r="NB6" s="19"/>
      <c r="NC6" s="19"/>
      <c r="ND6" s="19"/>
      <c r="NE6" s="19"/>
      <c r="NF6" s="19"/>
      <c r="NG6" s="19"/>
      <c r="NH6" s="19"/>
      <c r="NI6" s="19"/>
      <c r="NJ6" s="19"/>
      <c r="NK6" s="19"/>
      <c r="NL6" s="19"/>
      <c r="NM6" s="19"/>
      <c r="NN6" s="19"/>
      <c r="NO6" s="19"/>
      <c r="NP6" s="19"/>
      <c r="NQ6" s="19"/>
      <c r="NR6" s="19"/>
      <c r="NS6" s="19"/>
      <c r="NT6" s="19"/>
      <c r="NU6" s="19"/>
      <c r="NV6" s="19"/>
      <c r="NW6" s="19"/>
      <c r="NX6" s="19"/>
      <c r="NY6" s="19"/>
      <c r="NZ6" s="19"/>
      <c r="OA6" s="19"/>
      <c r="OB6" s="19"/>
      <c r="OC6" s="19"/>
      <c r="OD6" s="19"/>
      <c r="OE6" s="19"/>
      <c r="OF6" s="19"/>
      <c r="OG6" s="19"/>
      <c r="OH6" s="19"/>
      <c r="OI6" s="19"/>
      <c r="OJ6" s="19"/>
      <c r="OK6" s="19"/>
      <c r="OL6" s="19"/>
      <c r="OM6" s="19"/>
      <c r="ON6" s="19"/>
      <c r="OO6" s="19"/>
      <c r="OP6" s="19"/>
      <c r="OQ6" s="19"/>
      <c r="OR6" s="19"/>
      <c r="OS6" s="19"/>
      <c r="OT6" s="19"/>
      <c r="OU6" s="19"/>
      <c r="OV6" s="19"/>
      <c r="OW6" s="19"/>
      <c r="OX6" s="19"/>
      <c r="OY6" s="19"/>
      <c r="OZ6" s="19"/>
      <c r="PA6" s="19"/>
      <c r="PB6" s="19"/>
      <c r="PC6" s="19"/>
      <c r="PD6" s="19"/>
      <c r="PE6" s="19"/>
      <c r="PF6" s="19"/>
      <c r="PG6" s="19"/>
      <c r="PH6" s="19"/>
      <c r="PI6" s="19"/>
      <c r="PJ6" s="19"/>
      <c r="PK6" s="19"/>
      <c r="PL6" s="19"/>
      <c r="PM6" s="19"/>
      <c r="PN6" s="19"/>
      <c r="PO6" s="19"/>
      <c r="PP6" s="19"/>
      <c r="PQ6" s="19"/>
      <c r="PR6" s="19"/>
      <c r="PS6" s="19"/>
      <c r="PT6" s="19"/>
      <c r="PU6" s="19"/>
      <c r="PV6" s="19"/>
      <c r="PW6" s="19"/>
      <c r="PX6" s="19"/>
      <c r="PY6" s="19"/>
      <c r="PZ6" s="19"/>
      <c r="QA6" s="19"/>
      <c r="QB6" s="19"/>
      <c r="QC6" s="19"/>
      <c r="QD6" s="19"/>
      <c r="QE6" s="19"/>
      <c r="QF6" s="19"/>
      <c r="QG6" s="19"/>
      <c r="QH6" s="19"/>
      <c r="QI6" s="19"/>
      <c r="QJ6" s="19"/>
      <c r="QK6" s="19"/>
      <c r="QL6" s="19"/>
      <c r="QM6" s="19"/>
      <c r="QN6" s="19"/>
      <c r="QO6" s="19"/>
      <c r="QP6" s="19"/>
      <c r="QQ6" s="19"/>
      <c r="QR6" s="19"/>
      <c r="QS6" s="19"/>
      <c r="QT6" s="19"/>
      <c r="QU6" s="19"/>
      <c r="QV6" s="19"/>
      <c r="QW6" s="19"/>
      <c r="QX6" s="19"/>
      <c r="QY6" s="19"/>
      <c r="QZ6" s="19"/>
      <c r="RA6" s="19"/>
      <c r="RB6" s="19"/>
      <c r="RC6" s="19"/>
      <c r="RD6" s="19"/>
      <c r="RE6" s="19"/>
      <c r="RF6" s="19"/>
      <c r="RG6" s="19"/>
      <c r="RH6" s="19"/>
      <c r="RI6" s="19"/>
      <c r="RJ6" s="19"/>
      <c r="RK6" s="19"/>
      <c r="RL6" s="19"/>
      <c r="RM6" s="19"/>
      <c r="RN6" s="19"/>
      <c r="RO6" s="19"/>
      <c r="RP6" s="19"/>
      <c r="RQ6" s="19"/>
      <c r="RR6" s="19"/>
      <c r="RS6" s="19"/>
      <c r="RT6" s="19"/>
      <c r="RU6" s="19"/>
      <c r="RV6" s="19"/>
      <c r="RW6" s="19"/>
      <c r="RX6" s="19"/>
      <c r="RY6" s="19"/>
      <c r="RZ6" s="19"/>
      <c r="SA6" s="19"/>
      <c r="SB6" s="19"/>
      <c r="SC6" s="19"/>
      <c r="SD6" s="19"/>
      <c r="SE6" s="19"/>
      <c r="SF6" s="19"/>
      <c r="SG6" s="19"/>
      <c r="SH6" s="19"/>
      <c r="SI6" s="19"/>
      <c r="SJ6" s="19"/>
      <c r="SK6" s="19"/>
      <c r="SL6" s="19"/>
      <c r="SM6" s="19"/>
      <c r="SN6" s="19"/>
      <c r="SO6" s="19"/>
      <c r="SP6" s="19"/>
      <c r="SQ6" s="19"/>
      <c r="SR6" s="19"/>
      <c r="SS6" s="19"/>
      <c r="ST6" s="19"/>
      <c r="SU6" s="19"/>
      <c r="SV6" s="19"/>
      <c r="SW6" s="19"/>
      <c r="SX6" s="19"/>
      <c r="SY6" s="19"/>
      <c r="SZ6" s="19"/>
      <c r="TA6" s="19"/>
      <c r="TB6" s="19"/>
      <c r="TC6" s="19"/>
      <c r="TD6" s="19"/>
      <c r="TE6" s="19"/>
      <c r="TF6" s="19"/>
      <c r="TG6" s="19"/>
      <c r="TH6" s="19"/>
      <c r="TI6" s="19"/>
      <c r="TJ6" s="19"/>
      <c r="TK6" s="19"/>
      <c r="TL6" s="19"/>
      <c r="TM6" s="19"/>
      <c r="TN6" s="19"/>
      <c r="TO6" s="19"/>
      <c r="TP6" s="19"/>
      <c r="TQ6" s="19"/>
      <c r="TR6" s="19"/>
      <c r="TS6" s="19"/>
      <c r="TT6" s="19"/>
      <c r="TU6" s="19"/>
      <c r="TV6" s="19"/>
      <c r="TW6" s="19"/>
      <c r="TX6" s="19"/>
      <c r="TY6" s="19"/>
      <c r="TZ6" s="19"/>
      <c r="UA6" s="19"/>
      <c r="UB6" s="19"/>
      <c r="UC6" s="19"/>
      <c r="UD6" s="19"/>
      <c r="UE6" s="19"/>
      <c r="UF6" s="19"/>
      <c r="UG6" s="19"/>
      <c r="UH6" s="19"/>
      <c r="UI6" s="19"/>
      <c r="UJ6" s="19"/>
      <c r="UK6" s="19"/>
      <c r="UL6" s="19"/>
      <c r="UM6" s="19"/>
      <c r="UN6" s="19"/>
      <c r="UO6" s="19"/>
      <c r="UP6" s="19"/>
      <c r="UQ6" s="19"/>
      <c r="UR6" s="19"/>
      <c r="US6" s="19"/>
      <c r="UT6" s="19"/>
      <c r="UU6" s="19"/>
      <c r="UV6" s="19"/>
      <c r="UW6" s="19"/>
      <c r="UX6" s="19"/>
      <c r="UY6" s="19"/>
      <c r="UZ6" s="19"/>
      <c r="VA6" s="19"/>
      <c r="VB6" s="19"/>
      <c r="VC6" s="19"/>
      <c r="VD6" s="19"/>
      <c r="VE6" s="19"/>
      <c r="VF6" s="19"/>
      <c r="VG6" s="19"/>
      <c r="VH6" s="19"/>
      <c r="VI6" s="19"/>
      <c r="VJ6" s="19"/>
      <c r="VK6" s="19"/>
      <c r="VL6" s="19"/>
      <c r="VM6" s="19"/>
      <c r="VN6" s="19"/>
      <c r="VO6" s="19"/>
      <c r="VP6" s="19"/>
      <c r="VQ6" s="19"/>
      <c r="VR6" s="19"/>
      <c r="VS6" s="19"/>
      <c r="VT6" s="19"/>
      <c r="VU6" s="19"/>
      <c r="VV6" s="19"/>
      <c r="VW6" s="19"/>
      <c r="VX6" s="19"/>
      <c r="VY6" s="19"/>
      <c r="VZ6" s="19"/>
      <c r="WA6" s="19"/>
      <c r="WB6" s="19"/>
      <c r="WC6" s="19"/>
      <c r="WD6" s="19"/>
      <c r="WE6" s="19"/>
      <c r="WF6" s="19"/>
      <c r="WG6" s="19"/>
      <c r="WH6" s="19"/>
      <c r="WI6" s="19"/>
      <c r="WJ6" s="19"/>
      <c r="WK6" s="19"/>
      <c r="WL6" s="19"/>
      <c r="WM6" s="19"/>
      <c r="WN6" s="19"/>
      <c r="WO6" s="19"/>
      <c r="WP6" s="19"/>
      <c r="WQ6" s="19"/>
      <c r="WR6" s="19"/>
    </row>
    <row r="7" spans="1:616" s="16" customFormat="1" ht="24" customHeight="1" x14ac:dyDescent="0.25">
      <c r="A7" s="22" t="str">
        <f>'МНТРГ ДДТ'!D31</f>
        <v>МБУДО ЦТ С. ЧЕХОВ</v>
      </c>
      <c r="B7" s="23">
        <f>'МНТРГ ДДТ'!CF31</f>
        <v>61</v>
      </c>
      <c r="C7" s="24">
        <f>'МНТРГ ДДТ'!CG31</f>
        <v>96.825396825396794</v>
      </c>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c r="DG7" s="19"/>
      <c r="DH7" s="19"/>
      <c r="DI7" s="19"/>
      <c r="DJ7" s="19"/>
      <c r="DK7" s="19"/>
      <c r="DL7" s="19"/>
      <c r="DM7" s="19"/>
      <c r="DN7" s="19"/>
      <c r="DO7" s="19"/>
      <c r="DP7" s="19"/>
      <c r="DQ7" s="19"/>
      <c r="DR7" s="19"/>
      <c r="DS7" s="19"/>
      <c r="DT7" s="19"/>
      <c r="DU7" s="19"/>
      <c r="DV7" s="19"/>
      <c r="DW7" s="19"/>
      <c r="DX7" s="19"/>
      <c r="DY7" s="19"/>
      <c r="DZ7" s="19"/>
      <c r="EA7" s="19"/>
      <c r="EB7" s="19"/>
      <c r="EC7" s="19"/>
      <c r="ED7" s="19"/>
      <c r="EE7" s="19"/>
      <c r="EF7" s="19"/>
      <c r="EG7" s="19"/>
      <c r="EH7" s="19"/>
      <c r="EI7" s="19"/>
      <c r="EJ7" s="19"/>
      <c r="EK7" s="19"/>
      <c r="EL7" s="19"/>
      <c r="EM7" s="19"/>
      <c r="EN7" s="19"/>
      <c r="EO7" s="19"/>
      <c r="EP7" s="19"/>
      <c r="EQ7" s="19"/>
      <c r="ER7" s="19"/>
      <c r="ES7" s="19"/>
      <c r="ET7" s="19"/>
      <c r="EU7" s="19"/>
      <c r="EV7" s="19"/>
      <c r="EW7" s="19"/>
      <c r="EX7" s="19"/>
      <c r="EY7" s="19"/>
      <c r="EZ7" s="19"/>
      <c r="FA7" s="19"/>
      <c r="FB7" s="19"/>
      <c r="FC7" s="19"/>
      <c r="FD7" s="19"/>
      <c r="FE7" s="19"/>
      <c r="FF7" s="19"/>
      <c r="FG7" s="19"/>
      <c r="FH7" s="19"/>
      <c r="FI7" s="19"/>
      <c r="FJ7" s="19"/>
      <c r="FK7" s="19"/>
      <c r="FL7" s="19"/>
      <c r="FM7" s="19"/>
      <c r="FN7" s="19"/>
      <c r="FO7" s="19"/>
      <c r="FP7" s="19"/>
      <c r="FQ7" s="19"/>
      <c r="FR7" s="19"/>
      <c r="FS7" s="19"/>
      <c r="FT7" s="19"/>
      <c r="FU7" s="19"/>
      <c r="FV7" s="19"/>
      <c r="FW7" s="19"/>
      <c r="FX7" s="19"/>
      <c r="FY7" s="19"/>
      <c r="FZ7" s="19"/>
      <c r="GA7" s="19"/>
      <c r="GB7" s="19"/>
      <c r="GC7" s="19"/>
      <c r="GD7" s="19"/>
      <c r="GE7" s="19"/>
      <c r="GF7" s="19"/>
      <c r="GG7" s="19"/>
      <c r="GH7" s="19"/>
      <c r="GI7" s="19"/>
      <c r="GJ7" s="19"/>
      <c r="GK7" s="19"/>
      <c r="GL7" s="19"/>
      <c r="GM7" s="19"/>
      <c r="GN7" s="19"/>
      <c r="GO7" s="19"/>
      <c r="GP7" s="19"/>
      <c r="GQ7" s="19"/>
      <c r="GR7" s="19"/>
      <c r="GS7" s="19"/>
      <c r="GT7" s="19"/>
      <c r="GU7" s="19"/>
      <c r="GV7" s="19"/>
      <c r="GW7" s="19"/>
      <c r="GX7" s="19"/>
      <c r="GY7" s="19"/>
      <c r="GZ7" s="19"/>
      <c r="HA7" s="19"/>
      <c r="HB7" s="19"/>
      <c r="HC7" s="19"/>
      <c r="HD7" s="19"/>
      <c r="HE7" s="19"/>
      <c r="HF7" s="19"/>
      <c r="HG7" s="19"/>
      <c r="HH7" s="19"/>
      <c r="HI7" s="19"/>
      <c r="HJ7" s="19"/>
      <c r="HK7" s="19"/>
      <c r="HL7" s="19"/>
      <c r="HM7" s="19"/>
      <c r="HN7" s="19"/>
      <c r="HO7" s="19"/>
      <c r="HP7" s="19"/>
      <c r="HQ7" s="19"/>
      <c r="HR7" s="19"/>
      <c r="HS7" s="19"/>
      <c r="HT7" s="19"/>
      <c r="HU7" s="19"/>
      <c r="HV7" s="19"/>
      <c r="HW7" s="19"/>
      <c r="HX7" s="19"/>
      <c r="HY7" s="19"/>
      <c r="HZ7" s="19"/>
      <c r="IA7" s="19"/>
      <c r="IB7" s="19"/>
      <c r="IC7" s="19"/>
      <c r="ID7" s="19"/>
      <c r="IE7" s="19"/>
      <c r="IF7" s="19"/>
      <c r="IG7" s="19"/>
      <c r="IH7" s="19"/>
      <c r="II7" s="19"/>
      <c r="IJ7" s="19"/>
      <c r="IK7" s="19"/>
      <c r="IL7" s="19"/>
      <c r="IM7" s="19"/>
      <c r="IN7" s="19"/>
      <c r="IO7" s="19"/>
      <c r="IP7" s="19"/>
      <c r="IQ7" s="19"/>
      <c r="IR7" s="19"/>
      <c r="IS7" s="19"/>
      <c r="IT7" s="19"/>
      <c r="IU7" s="19"/>
      <c r="IV7" s="19"/>
      <c r="IW7" s="19"/>
      <c r="IX7" s="19"/>
      <c r="IY7" s="19"/>
      <c r="IZ7" s="19"/>
      <c r="JA7" s="19"/>
      <c r="JB7" s="19"/>
      <c r="JC7" s="19"/>
      <c r="JD7" s="19"/>
      <c r="JE7" s="19"/>
      <c r="JF7" s="19"/>
      <c r="JG7" s="19"/>
      <c r="JH7" s="19"/>
      <c r="JI7" s="19"/>
      <c r="JJ7" s="19"/>
      <c r="JK7" s="19"/>
      <c r="JL7" s="19"/>
      <c r="JM7" s="19"/>
      <c r="JN7" s="19"/>
      <c r="JO7" s="19"/>
      <c r="JP7" s="19"/>
      <c r="JQ7" s="19"/>
      <c r="JR7" s="19"/>
      <c r="JS7" s="19"/>
      <c r="JT7" s="19"/>
      <c r="JU7" s="19"/>
      <c r="JV7" s="19"/>
      <c r="JW7" s="19"/>
      <c r="JX7" s="19"/>
      <c r="JY7" s="19"/>
      <c r="JZ7" s="19"/>
      <c r="KA7" s="19"/>
      <c r="KB7" s="19"/>
      <c r="KC7" s="19"/>
      <c r="KD7" s="19"/>
      <c r="KE7" s="19"/>
      <c r="KF7" s="19"/>
      <c r="KG7" s="19"/>
      <c r="KH7" s="19"/>
      <c r="KI7" s="19"/>
      <c r="KJ7" s="19"/>
      <c r="KK7" s="19"/>
      <c r="KL7" s="19"/>
      <c r="KM7" s="19"/>
      <c r="KN7" s="19"/>
      <c r="KO7" s="19"/>
      <c r="KP7" s="19"/>
      <c r="KQ7" s="19"/>
      <c r="KR7" s="19"/>
      <c r="KS7" s="19"/>
      <c r="KT7" s="19"/>
      <c r="KU7" s="19"/>
      <c r="KV7" s="19"/>
      <c r="KW7" s="19"/>
      <c r="KX7" s="19"/>
      <c r="KY7" s="19"/>
      <c r="KZ7" s="19"/>
      <c r="LA7" s="19"/>
      <c r="LB7" s="19"/>
      <c r="LC7" s="19"/>
      <c r="LD7" s="19"/>
      <c r="LE7" s="19"/>
      <c r="LF7" s="19"/>
      <c r="LG7" s="19"/>
      <c r="LH7" s="19"/>
      <c r="LI7" s="19"/>
      <c r="LJ7" s="19"/>
      <c r="LK7" s="19"/>
      <c r="LL7" s="19"/>
      <c r="LM7" s="19"/>
      <c r="LN7" s="19"/>
      <c r="LO7" s="19"/>
      <c r="LP7" s="19"/>
      <c r="LQ7" s="19"/>
      <c r="LR7" s="19"/>
      <c r="LS7" s="19"/>
      <c r="LT7" s="19"/>
      <c r="LU7" s="19"/>
      <c r="LV7" s="19"/>
      <c r="LW7" s="19"/>
      <c r="LX7" s="19"/>
      <c r="LY7" s="19"/>
      <c r="LZ7" s="19"/>
      <c r="MA7" s="19"/>
      <c r="MB7" s="19"/>
      <c r="MC7" s="19"/>
      <c r="MD7" s="19"/>
      <c r="ME7" s="19"/>
      <c r="MF7" s="19"/>
      <c r="MG7" s="19"/>
      <c r="MH7" s="19"/>
      <c r="MI7" s="19"/>
      <c r="MJ7" s="19"/>
      <c r="MK7" s="19"/>
      <c r="ML7" s="19"/>
      <c r="MM7" s="19"/>
      <c r="MN7" s="19"/>
      <c r="MO7" s="19"/>
      <c r="MP7" s="19"/>
      <c r="MQ7" s="19"/>
      <c r="MR7" s="19"/>
      <c r="MS7" s="19"/>
      <c r="MT7" s="19"/>
      <c r="MU7" s="19"/>
      <c r="MV7" s="19"/>
      <c r="MW7" s="19"/>
      <c r="MX7" s="19"/>
      <c r="MY7" s="19"/>
      <c r="MZ7" s="19"/>
      <c r="NA7" s="19"/>
      <c r="NB7" s="19"/>
      <c r="NC7" s="19"/>
      <c r="ND7" s="19"/>
      <c r="NE7" s="19"/>
      <c r="NF7" s="19"/>
      <c r="NG7" s="19"/>
      <c r="NH7" s="19"/>
      <c r="NI7" s="19"/>
      <c r="NJ7" s="19"/>
      <c r="NK7" s="19"/>
      <c r="NL7" s="19"/>
      <c r="NM7" s="19"/>
      <c r="NN7" s="19"/>
      <c r="NO7" s="19"/>
      <c r="NP7" s="19"/>
      <c r="NQ7" s="19"/>
      <c r="NR7" s="19"/>
      <c r="NS7" s="19"/>
      <c r="NT7" s="19"/>
      <c r="NU7" s="19"/>
      <c r="NV7" s="19"/>
      <c r="NW7" s="19"/>
      <c r="NX7" s="19"/>
      <c r="NY7" s="19"/>
      <c r="NZ7" s="19"/>
      <c r="OA7" s="19"/>
      <c r="OB7" s="19"/>
      <c r="OC7" s="19"/>
      <c r="OD7" s="19"/>
      <c r="OE7" s="19"/>
      <c r="OF7" s="19"/>
      <c r="OG7" s="19"/>
      <c r="OH7" s="19"/>
      <c r="OI7" s="19"/>
      <c r="OJ7" s="19"/>
      <c r="OK7" s="19"/>
      <c r="OL7" s="19"/>
      <c r="OM7" s="19"/>
      <c r="ON7" s="19"/>
      <c r="OO7" s="19"/>
      <c r="OP7" s="19"/>
      <c r="OQ7" s="19"/>
      <c r="OR7" s="19"/>
      <c r="OS7" s="19"/>
      <c r="OT7" s="19"/>
      <c r="OU7" s="19"/>
      <c r="OV7" s="19"/>
      <c r="OW7" s="19"/>
      <c r="OX7" s="19"/>
      <c r="OY7" s="19"/>
      <c r="OZ7" s="19"/>
      <c r="PA7" s="19"/>
      <c r="PB7" s="19"/>
      <c r="PC7" s="19"/>
      <c r="PD7" s="19"/>
      <c r="PE7" s="19"/>
      <c r="PF7" s="19"/>
      <c r="PG7" s="19"/>
      <c r="PH7" s="19"/>
      <c r="PI7" s="19"/>
      <c r="PJ7" s="19"/>
      <c r="PK7" s="19"/>
      <c r="PL7" s="19"/>
      <c r="PM7" s="19"/>
      <c r="PN7" s="19"/>
      <c r="PO7" s="19"/>
      <c r="PP7" s="19"/>
      <c r="PQ7" s="19"/>
      <c r="PR7" s="19"/>
      <c r="PS7" s="19"/>
      <c r="PT7" s="19"/>
      <c r="PU7" s="19"/>
      <c r="PV7" s="19"/>
      <c r="PW7" s="19"/>
      <c r="PX7" s="19"/>
      <c r="PY7" s="19"/>
      <c r="PZ7" s="19"/>
      <c r="QA7" s="19"/>
      <c r="QB7" s="19"/>
      <c r="QC7" s="19"/>
      <c r="QD7" s="19"/>
      <c r="QE7" s="19"/>
      <c r="QF7" s="19"/>
      <c r="QG7" s="19"/>
      <c r="QH7" s="19"/>
      <c r="QI7" s="19"/>
      <c r="QJ7" s="19"/>
      <c r="QK7" s="19"/>
      <c r="QL7" s="19"/>
      <c r="QM7" s="19"/>
      <c r="QN7" s="19"/>
      <c r="QO7" s="19"/>
      <c r="QP7" s="19"/>
      <c r="QQ7" s="19"/>
      <c r="QR7" s="19"/>
      <c r="QS7" s="19"/>
      <c r="QT7" s="19"/>
      <c r="QU7" s="19"/>
      <c r="QV7" s="19"/>
      <c r="QW7" s="19"/>
      <c r="QX7" s="19"/>
      <c r="QY7" s="19"/>
      <c r="QZ7" s="19"/>
      <c r="RA7" s="19"/>
      <c r="RB7" s="19"/>
      <c r="RC7" s="19"/>
      <c r="RD7" s="19"/>
      <c r="RE7" s="19"/>
      <c r="RF7" s="19"/>
      <c r="RG7" s="19"/>
      <c r="RH7" s="19"/>
      <c r="RI7" s="19"/>
      <c r="RJ7" s="19"/>
      <c r="RK7" s="19"/>
      <c r="RL7" s="19"/>
      <c r="RM7" s="19"/>
      <c r="RN7" s="19"/>
      <c r="RO7" s="19"/>
      <c r="RP7" s="19"/>
      <c r="RQ7" s="19"/>
      <c r="RR7" s="19"/>
      <c r="RS7" s="19"/>
      <c r="RT7" s="19"/>
      <c r="RU7" s="19"/>
      <c r="RV7" s="19"/>
      <c r="RW7" s="19"/>
      <c r="RX7" s="19"/>
      <c r="RY7" s="19"/>
      <c r="RZ7" s="19"/>
      <c r="SA7" s="19"/>
      <c r="SB7" s="19"/>
      <c r="SC7" s="19"/>
      <c r="SD7" s="19"/>
      <c r="SE7" s="19"/>
      <c r="SF7" s="19"/>
      <c r="SG7" s="19"/>
      <c r="SH7" s="19"/>
      <c r="SI7" s="19"/>
      <c r="SJ7" s="19"/>
      <c r="SK7" s="19"/>
      <c r="SL7" s="19"/>
      <c r="SM7" s="19"/>
      <c r="SN7" s="19"/>
      <c r="SO7" s="19"/>
      <c r="SP7" s="19"/>
      <c r="SQ7" s="19"/>
      <c r="SR7" s="19"/>
      <c r="SS7" s="19"/>
      <c r="ST7" s="19"/>
      <c r="SU7" s="19"/>
      <c r="SV7" s="19"/>
      <c r="SW7" s="19"/>
      <c r="SX7" s="19"/>
      <c r="SY7" s="19"/>
      <c r="SZ7" s="19"/>
      <c r="TA7" s="19"/>
      <c r="TB7" s="19"/>
      <c r="TC7" s="19"/>
      <c r="TD7" s="19"/>
      <c r="TE7" s="19"/>
      <c r="TF7" s="19"/>
      <c r="TG7" s="19"/>
      <c r="TH7" s="19"/>
      <c r="TI7" s="19"/>
      <c r="TJ7" s="19"/>
      <c r="TK7" s="19"/>
      <c r="TL7" s="19"/>
      <c r="TM7" s="19"/>
      <c r="TN7" s="19"/>
      <c r="TO7" s="19"/>
      <c r="TP7" s="19"/>
      <c r="TQ7" s="19"/>
      <c r="TR7" s="19"/>
      <c r="TS7" s="19"/>
      <c r="TT7" s="19"/>
      <c r="TU7" s="19"/>
      <c r="TV7" s="19"/>
      <c r="TW7" s="19"/>
      <c r="TX7" s="19"/>
      <c r="TY7" s="19"/>
      <c r="TZ7" s="19"/>
      <c r="UA7" s="19"/>
      <c r="UB7" s="19"/>
      <c r="UC7" s="19"/>
      <c r="UD7" s="19"/>
      <c r="UE7" s="19"/>
      <c r="UF7" s="19"/>
      <c r="UG7" s="19"/>
      <c r="UH7" s="19"/>
      <c r="UI7" s="19"/>
      <c r="UJ7" s="19"/>
      <c r="UK7" s="19"/>
      <c r="UL7" s="19"/>
      <c r="UM7" s="19"/>
      <c r="UN7" s="19"/>
      <c r="UO7" s="19"/>
      <c r="UP7" s="19"/>
      <c r="UQ7" s="19"/>
      <c r="UR7" s="19"/>
      <c r="US7" s="19"/>
      <c r="UT7" s="19"/>
      <c r="UU7" s="19"/>
      <c r="UV7" s="19"/>
      <c r="UW7" s="19"/>
      <c r="UX7" s="19"/>
      <c r="UY7" s="19"/>
      <c r="UZ7" s="19"/>
      <c r="VA7" s="19"/>
      <c r="VB7" s="19"/>
      <c r="VC7" s="19"/>
      <c r="VD7" s="19"/>
      <c r="VE7" s="19"/>
      <c r="VF7" s="19"/>
      <c r="VG7" s="19"/>
      <c r="VH7" s="19"/>
      <c r="VI7" s="19"/>
      <c r="VJ7" s="19"/>
      <c r="VK7" s="19"/>
      <c r="VL7" s="19"/>
      <c r="VM7" s="19"/>
      <c r="VN7" s="19"/>
      <c r="VO7" s="19"/>
      <c r="VP7" s="19"/>
      <c r="VQ7" s="19"/>
      <c r="VR7" s="19"/>
      <c r="VS7" s="19"/>
      <c r="VT7" s="19"/>
      <c r="VU7" s="19"/>
      <c r="VV7" s="19"/>
      <c r="VW7" s="19"/>
      <c r="VX7" s="19"/>
      <c r="VY7" s="19"/>
      <c r="VZ7" s="19"/>
      <c r="WA7" s="19"/>
      <c r="WB7" s="19"/>
      <c r="WC7" s="19"/>
      <c r="WD7" s="19"/>
      <c r="WE7" s="19"/>
      <c r="WF7" s="19"/>
      <c r="WG7" s="19"/>
      <c r="WH7" s="19"/>
      <c r="WI7" s="19"/>
      <c r="WJ7" s="19"/>
      <c r="WK7" s="19"/>
      <c r="WL7" s="19"/>
      <c r="WM7" s="19"/>
      <c r="WN7" s="19"/>
      <c r="WO7" s="19"/>
      <c r="WP7" s="19"/>
      <c r="WQ7" s="19"/>
      <c r="WR7" s="19"/>
    </row>
    <row r="8" spans="1:616" s="16" customFormat="1" ht="24" customHeight="1" x14ac:dyDescent="0.25">
      <c r="A8" s="22" t="str">
        <f>'МНТРГ ДДТ'!D32</f>
        <v>МБУДО ДДТ "Яблочко"</v>
      </c>
      <c r="B8" s="23">
        <f>'МНТРГ ДДТ'!CF32</f>
        <v>61</v>
      </c>
      <c r="C8" s="24">
        <f>'МНТРГ ДДТ'!CG32</f>
        <v>96.825396825396794</v>
      </c>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c r="DH8" s="19"/>
      <c r="DI8" s="19"/>
      <c r="DJ8" s="19"/>
      <c r="DK8" s="19"/>
      <c r="DL8" s="19"/>
      <c r="DM8" s="19"/>
      <c r="DN8" s="19"/>
      <c r="DO8" s="19"/>
      <c r="DP8" s="19"/>
      <c r="DQ8" s="19"/>
      <c r="DR8" s="19"/>
      <c r="DS8" s="19"/>
      <c r="DT8" s="19"/>
      <c r="DU8" s="19"/>
      <c r="DV8" s="19"/>
      <c r="DW8" s="19"/>
      <c r="DX8" s="19"/>
      <c r="DY8" s="19"/>
      <c r="DZ8" s="19"/>
      <c r="EA8" s="19"/>
      <c r="EB8" s="19"/>
      <c r="EC8" s="19"/>
      <c r="ED8" s="19"/>
      <c r="EE8" s="19"/>
      <c r="EF8" s="19"/>
      <c r="EG8" s="19"/>
      <c r="EH8" s="19"/>
      <c r="EI8" s="19"/>
      <c r="EJ8" s="19"/>
      <c r="EK8" s="19"/>
      <c r="EL8" s="19"/>
      <c r="EM8" s="19"/>
      <c r="EN8" s="19"/>
      <c r="EO8" s="19"/>
      <c r="EP8" s="19"/>
      <c r="EQ8" s="19"/>
      <c r="ER8" s="19"/>
      <c r="ES8" s="19"/>
      <c r="ET8" s="19"/>
      <c r="EU8" s="19"/>
      <c r="EV8" s="19"/>
      <c r="EW8" s="19"/>
      <c r="EX8" s="19"/>
      <c r="EY8" s="19"/>
      <c r="EZ8" s="19"/>
      <c r="FA8" s="19"/>
      <c r="FB8" s="19"/>
      <c r="FC8" s="19"/>
      <c r="FD8" s="19"/>
      <c r="FE8" s="19"/>
      <c r="FF8" s="19"/>
      <c r="FG8" s="19"/>
      <c r="FH8" s="19"/>
      <c r="FI8" s="19"/>
      <c r="FJ8" s="19"/>
      <c r="FK8" s="19"/>
      <c r="FL8" s="19"/>
      <c r="FM8" s="19"/>
      <c r="FN8" s="19"/>
      <c r="FO8" s="19"/>
      <c r="FP8" s="19"/>
      <c r="FQ8" s="19"/>
      <c r="FR8" s="19"/>
      <c r="FS8" s="19"/>
      <c r="FT8" s="19"/>
      <c r="FU8" s="19"/>
      <c r="FV8" s="19"/>
      <c r="FW8" s="19"/>
      <c r="FX8" s="19"/>
      <c r="FY8" s="19"/>
      <c r="FZ8" s="19"/>
      <c r="GA8" s="19"/>
      <c r="GB8" s="19"/>
      <c r="GC8" s="19"/>
      <c r="GD8" s="19"/>
      <c r="GE8" s="19"/>
      <c r="GF8" s="19"/>
      <c r="GG8" s="19"/>
      <c r="GH8" s="19"/>
      <c r="GI8" s="19"/>
      <c r="GJ8" s="19"/>
      <c r="GK8" s="19"/>
      <c r="GL8" s="19"/>
      <c r="GM8" s="19"/>
      <c r="GN8" s="19"/>
      <c r="GO8" s="19"/>
      <c r="GP8" s="19"/>
      <c r="GQ8" s="19"/>
      <c r="GR8" s="19"/>
      <c r="GS8" s="19"/>
      <c r="GT8" s="19"/>
      <c r="GU8" s="19"/>
      <c r="GV8" s="19"/>
      <c r="GW8" s="19"/>
      <c r="GX8" s="19"/>
      <c r="GY8" s="19"/>
      <c r="GZ8" s="19"/>
      <c r="HA8" s="19"/>
      <c r="HB8" s="19"/>
      <c r="HC8" s="19"/>
      <c r="HD8" s="19"/>
      <c r="HE8" s="19"/>
      <c r="HF8" s="19"/>
      <c r="HG8" s="19"/>
      <c r="HH8" s="19"/>
      <c r="HI8" s="19"/>
      <c r="HJ8" s="19"/>
      <c r="HK8" s="19"/>
      <c r="HL8" s="19"/>
      <c r="HM8" s="19"/>
      <c r="HN8" s="19"/>
      <c r="HO8" s="19"/>
      <c r="HP8" s="19"/>
      <c r="HQ8" s="19"/>
      <c r="HR8" s="19"/>
      <c r="HS8" s="19"/>
      <c r="HT8" s="19"/>
      <c r="HU8" s="19"/>
      <c r="HV8" s="19"/>
      <c r="HW8" s="19"/>
      <c r="HX8" s="19"/>
      <c r="HY8" s="19"/>
      <c r="HZ8" s="19"/>
      <c r="IA8" s="19"/>
      <c r="IB8" s="19"/>
      <c r="IC8" s="19"/>
      <c r="ID8" s="19"/>
      <c r="IE8" s="19"/>
      <c r="IF8" s="19"/>
      <c r="IG8" s="19"/>
      <c r="IH8" s="19"/>
      <c r="II8" s="19"/>
      <c r="IJ8" s="19"/>
      <c r="IK8" s="19"/>
      <c r="IL8" s="19"/>
      <c r="IM8" s="19"/>
      <c r="IN8" s="19"/>
      <c r="IO8" s="19"/>
      <c r="IP8" s="19"/>
      <c r="IQ8" s="19"/>
      <c r="IR8" s="19"/>
      <c r="IS8" s="19"/>
      <c r="IT8" s="19"/>
      <c r="IU8" s="19"/>
      <c r="IV8" s="19"/>
      <c r="IW8" s="19"/>
      <c r="IX8" s="19"/>
      <c r="IY8" s="19"/>
      <c r="IZ8" s="19"/>
      <c r="JA8" s="19"/>
      <c r="JB8" s="19"/>
      <c r="JC8" s="19"/>
      <c r="JD8" s="19"/>
      <c r="JE8" s="19"/>
      <c r="JF8" s="19"/>
      <c r="JG8" s="19"/>
      <c r="JH8" s="19"/>
      <c r="JI8" s="19"/>
      <c r="JJ8" s="19"/>
      <c r="JK8" s="19"/>
      <c r="JL8" s="19"/>
      <c r="JM8" s="19"/>
      <c r="JN8" s="19"/>
      <c r="JO8" s="19"/>
      <c r="JP8" s="19"/>
      <c r="JQ8" s="19"/>
      <c r="JR8" s="19"/>
      <c r="JS8" s="19"/>
      <c r="JT8" s="19"/>
      <c r="JU8" s="19"/>
      <c r="JV8" s="19"/>
      <c r="JW8" s="19"/>
      <c r="JX8" s="19"/>
      <c r="JY8" s="19"/>
      <c r="JZ8" s="19"/>
      <c r="KA8" s="19"/>
      <c r="KB8" s="19"/>
      <c r="KC8" s="19"/>
      <c r="KD8" s="19"/>
      <c r="KE8" s="19"/>
      <c r="KF8" s="19"/>
      <c r="KG8" s="19"/>
      <c r="KH8" s="19"/>
      <c r="KI8" s="19"/>
      <c r="KJ8" s="19"/>
      <c r="KK8" s="19"/>
      <c r="KL8" s="19"/>
      <c r="KM8" s="19"/>
      <c r="KN8" s="19"/>
      <c r="KO8" s="19"/>
      <c r="KP8" s="19"/>
      <c r="KQ8" s="19"/>
      <c r="KR8" s="19"/>
      <c r="KS8" s="19"/>
      <c r="KT8" s="19"/>
      <c r="KU8" s="19"/>
      <c r="KV8" s="19"/>
      <c r="KW8" s="19"/>
      <c r="KX8" s="19"/>
      <c r="KY8" s="19"/>
      <c r="KZ8" s="19"/>
      <c r="LA8" s="19"/>
      <c r="LB8" s="19"/>
      <c r="LC8" s="19"/>
      <c r="LD8" s="19"/>
      <c r="LE8" s="19"/>
      <c r="LF8" s="19"/>
      <c r="LG8" s="19"/>
      <c r="LH8" s="19"/>
      <c r="LI8" s="19"/>
      <c r="LJ8" s="19"/>
      <c r="LK8" s="19"/>
      <c r="LL8" s="19"/>
      <c r="LM8" s="19"/>
      <c r="LN8" s="19"/>
      <c r="LO8" s="19"/>
      <c r="LP8" s="19"/>
      <c r="LQ8" s="19"/>
      <c r="LR8" s="19"/>
      <c r="LS8" s="19"/>
      <c r="LT8" s="19"/>
      <c r="LU8" s="19"/>
      <c r="LV8" s="19"/>
      <c r="LW8" s="19"/>
      <c r="LX8" s="19"/>
      <c r="LY8" s="19"/>
      <c r="LZ8" s="19"/>
      <c r="MA8" s="19"/>
      <c r="MB8" s="19"/>
      <c r="MC8" s="19"/>
      <c r="MD8" s="19"/>
      <c r="ME8" s="19"/>
      <c r="MF8" s="19"/>
      <c r="MG8" s="19"/>
      <c r="MH8" s="19"/>
      <c r="MI8" s="19"/>
      <c r="MJ8" s="19"/>
      <c r="MK8" s="19"/>
      <c r="ML8" s="19"/>
      <c r="MM8" s="19"/>
      <c r="MN8" s="19"/>
      <c r="MO8" s="19"/>
      <c r="MP8" s="19"/>
      <c r="MQ8" s="19"/>
      <c r="MR8" s="19"/>
      <c r="MS8" s="19"/>
      <c r="MT8" s="19"/>
      <c r="MU8" s="19"/>
      <c r="MV8" s="19"/>
      <c r="MW8" s="19"/>
      <c r="MX8" s="19"/>
      <c r="MY8" s="19"/>
      <c r="MZ8" s="19"/>
      <c r="NA8" s="19"/>
      <c r="NB8" s="19"/>
      <c r="NC8" s="19"/>
      <c r="ND8" s="19"/>
      <c r="NE8" s="19"/>
      <c r="NF8" s="19"/>
      <c r="NG8" s="19"/>
      <c r="NH8" s="19"/>
      <c r="NI8" s="19"/>
      <c r="NJ8" s="19"/>
      <c r="NK8" s="19"/>
      <c r="NL8" s="19"/>
      <c r="NM8" s="19"/>
      <c r="NN8" s="19"/>
      <c r="NO8" s="19"/>
      <c r="NP8" s="19"/>
      <c r="NQ8" s="19"/>
      <c r="NR8" s="19"/>
      <c r="NS8" s="19"/>
      <c r="NT8" s="19"/>
      <c r="NU8" s="19"/>
      <c r="NV8" s="19"/>
      <c r="NW8" s="19"/>
      <c r="NX8" s="19"/>
      <c r="NY8" s="19"/>
      <c r="NZ8" s="19"/>
      <c r="OA8" s="19"/>
      <c r="OB8" s="19"/>
      <c r="OC8" s="19"/>
      <c r="OD8" s="19"/>
      <c r="OE8" s="19"/>
      <c r="OF8" s="19"/>
      <c r="OG8" s="19"/>
      <c r="OH8" s="19"/>
      <c r="OI8" s="19"/>
      <c r="OJ8" s="19"/>
      <c r="OK8" s="19"/>
      <c r="OL8" s="19"/>
      <c r="OM8" s="19"/>
      <c r="ON8" s="19"/>
      <c r="OO8" s="19"/>
      <c r="OP8" s="19"/>
      <c r="OQ8" s="19"/>
      <c r="OR8" s="19"/>
      <c r="OS8" s="19"/>
      <c r="OT8" s="19"/>
      <c r="OU8" s="19"/>
      <c r="OV8" s="19"/>
      <c r="OW8" s="19"/>
      <c r="OX8" s="19"/>
      <c r="OY8" s="19"/>
      <c r="OZ8" s="19"/>
      <c r="PA8" s="19"/>
      <c r="PB8" s="19"/>
      <c r="PC8" s="19"/>
      <c r="PD8" s="19"/>
      <c r="PE8" s="19"/>
      <c r="PF8" s="19"/>
      <c r="PG8" s="19"/>
      <c r="PH8" s="19"/>
      <c r="PI8" s="19"/>
      <c r="PJ8" s="19"/>
      <c r="PK8" s="19"/>
      <c r="PL8" s="19"/>
      <c r="PM8" s="19"/>
      <c r="PN8" s="19"/>
      <c r="PO8" s="19"/>
      <c r="PP8" s="19"/>
      <c r="PQ8" s="19"/>
      <c r="PR8" s="19"/>
      <c r="PS8" s="19"/>
      <c r="PT8" s="19"/>
      <c r="PU8" s="19"/>
      <c r="PV8" s="19"/>
      <c r="PW8" s="19"/>
      <c r="PX8" s="19"/>
      <c r="PY8" s="19"/>
      <c r="PZ8" s="19"/>
      <c r="QA8" s="19"/>
      <c r="QB8" s="19"/>
      <c r="QC8" s="19"/>
      <c r="QD8" s="19"/>
      <c r="QE8" s="19"/>
      <c r="QF8" s="19"/>
      <c r="QG8" s="19"/>
      <c r="QH8" s="19"/>
      <c r="QI8" s="19"/>
      <c r="QJ8" s="19"/>
      <c r="QK8" s="19"/>
      <c r="QL8" s="19"/>
      <c r="QM8" s="19"/>
      <c r="QN8" s="19"/>
      <c r="QO8" s="19"/>
      <c r="QP8" s="19"/>
      <c r="QQ8" s="19"/>
      <c r="QR8" s="19"/>
      <c r="QS8" s="19"/>
      <c r="QT8" s="19"/>
      <c r="QU8" s="19"/>
      <c r="QV8" s="19"/>
      <c r="QW8" s="19"/>
      <c r="QX8" s="19"/>
      <c r="QY8" s="19"/>
      <c r="QZ8" s="19"/>
      <c r="RA8" s="19"/>
      <c r="RB8" s="19"/>
      <c r="RC8" s="19"/>
      <c r="RD8" s="19"/>
      <c r="RE8" s="19"/>
      <c r="RF8" s="19"/>
      <c r="RG8" s="19"/>
      <c r="RH8" s="19"/>
      <c r="RI8" s="19"/>
      <c r="RJ8" s="19"/>
      <c r="RK8" s="19"/>
      <c r="RL8" s="19"/>
      <c r="RM8" s="19"/>
      <c r="RN8" s="19"/>
      <c r="RO8" s="19"/>
      <c r="RP8" s="19"/>
      <c r="RQ8" s="19"/>
      <c r="RR8" s="19"/>
      <c r="RS8" s="19"/>
      <c r="RT8" s="19"/>
      <c r="RU8" s="19"/>
      <c r="RV8" s="19"/>
      <c r="RW8" s="19"/>
      <c r="RX8" s="19"/>
      <c r="RY8" s="19"/>
      <c r="RZ8" s="19"/>
      <c r="SA8" s="19"/>
      <c r="SB8" s="19"/>
      <c r="SC8" s="19"/>
      <c r="SD8" s="19"/>
      <c r="SE8" s="19"/>
      <c r="SF8" s="19"/>
      <c r="SG8" s="19"/>
      <c r="SH8" s="19"/>
      <c r="SI8" s="19"/>
      <c r="SJ8" s="19"/>
      <c r="SK8" s="19"/>
      <c r="SL8" s="19"/>
      <c r="SM8" s="19"/>
      <c r="SN8" s="19"/>
      <c r="SO8" s="19"/>
      <c r="SP8" s="19"/>
      <c r="SQ8" s="19"/>
      <c r="SR8" s="19"/>
      <c r="SS8" s="19"/>
      <c r="ST8" s="19"/>
      <c r="SU8" s="19"/>
      <c r="SV8" s="19"/>
      <c r="SW8" s="19"/>
      <c r="SX8" s="19"/>
      <c r="SY8" s="19"/>
      <c r="SZ8" s="19"/>
      <c r="TA8" s="19"/>
      <c r="TB8" s="19"/>
      <c r="TC8" s="19"/>
      <c r="TD8" s="19"/>
      <c r="TE8" s="19"/>
      <c r="TF8" s="19"/>
      <c r="TG8" s="19"/>
      <c r="TH8" s="19"/>
      <c r="TI8" s="19"/>
      <c r="TJ8" s="19"/>
      <c r="TK8" s="19"/>
      <c r="TL8" s="19"/>
      <c r="TM8" s="19"/>
      <c r="TN8" s="19"/>
      <c r="TO8" s="19"/>
      <c r="TP8" s="19"/>
      <c r="TQ8" s="19"/>
      <c r="TR8" s="19"/>
      <c r="TS8" s="19"/>
      <c r="TT8" s="19"/>
      <c r="TU8" s="19"/>
      <c r="TV8" s="19"/>
      <c r="TW8" s="19"/>
      <c r="TX8" s="19"/>
      <c r="TY8" s="19"/>
      <c r="TZ8" s="19"/>
      <c r="UA8" s="19"/>
      <c r="UB8" s="19"/>
      <c r="UC8" s="19"/>
      <c r="UD8" s="19"/>
      <c r="UE8" s="19"/>
      <c r="UF8" s="19"/>
      <c r="UG8" s="19"/>
      <c r="UH8" s="19"/>
      <c r="UI8" s="19"/>
      <c r="UJ8" s="19"/>
      <c r="UK8" s="19"/>
      <c r="UL8" s="19"/>
      <c r="UM8" s="19"/>
      <c r="UN8" s="19"/>
      <c r="UO8" s="19"/>
      <c r="UP8" s="19"/>
      <c r="UQ8" s="19"/>
      <c r="UR8" s="19"/>
      <c r="US8" s="19"/>
      <c r="UT8" s="19"/>
      <c r="UU8" s="19"/>
      <c r="UV8" s="19"/>
      <c r="UW8" s="19"/>
      <c r="UX8" s="19"/>
      <c r="UY8" s="19"/>
      <c r="UZ8" s="19"/>
      <c r="VA8" s="19"/>
      <c r="VB8" s="19"/>
      <c r="VC8" s="19"/>
      <c r="VD8" s="19"/>
      <c r="VE8" s="19"/>
      <c r="VF8" s="19"/>
      <c r="VG8" s="19"/>
      <c r="VH8" s="19"/>
      <c r="VI8" s="19"/>
      <c r="VJ8" s="19"/>
      <c r="VK8" s="19"/>
      <c r="VL8" s="19"/>
      <c r="VM8" s="19"/>
      <c r="VN8" s="19"/>
      <c r="VO8" s="19"/>
      <c r="VP8" s="19"/>
      <c r="VQ8" s="19"/>
      <c r="VR8" s="19"/>
      <c r="VS8" s="19"/>
      <c r="VT8" s="19"/>
      <c r="VU8" s="19"/>
      <c r="VV8" s="19"/>
      <c r="VW8" s="19"/>
      <c r="VX8" s="19"/>
      <c r="VY8" s="19"/>
      <c r="VZ8" s="19"/>
      <c r="WA8" s="19"/>
      <c r="WB8" s="19"/>
      <c r="WC8" s="19"/>
      <c r="WD8" s="19"/>
      <c r="WE8" s="19"/>
      <c r="WF8" s="19"/>
      <c r="WG8" s="19"/>
      <c r="WH8" s="19"/>
      <c r="WI8" s="19"/>
      <c r="WJ8" s="19"/>
      <c r="WK8" s="19"/>
      <c r="WL8" s="19"/>
      <c r="WM8" s="19"/>
      <c r="WN8" s="19"/>
      <c r="WO8" s="19"/>
      <c r="WP8" s="19"/>
      <c r="WQ8" s="19"/>
      <c r="WR8" s="19"/>
    </row>
    <row r="9" spans="1:616" ht="24" customHeight="1" x14ac:dyDescent="0.25">
      <c r="A9" s="22" t="str">
        <f>'МНТРГ ДДТ'!D3</f>
        <v>МБОУ ДО ЦДТ</v>
      </c>
      <c r="B9" s="23">
        <f>'МНТРГ ДДТ'!CF3</f>
        <v>60</v>
      </c>
      <c r="C9" s="24">
        <f>'МНТРГ ДДТ'!CG3</f>
        <v>95.238095238095198</v>
      </c>
    </row>
    <row r="10" spans="1:616" ht="24" customHeight="1" x14ac:dyDescent="0.25">
      <c r="A10" s="22" t="str">
        <f>'МНТРГ ДДТ'!D8</f>
        <v>IT-куб</v>
      </c>
      <c r="B10" s="23">
        <f>'МНТРГ ДДТ'!CF8</f>
        <v>60</v>
      </c>
      <c r="C10" s="24">
        <f>'МНТРГ ДДТ'!CG8</f>
        <v>95.238095238095198</v>
      </c>
    </row>
    <row r="11" spans="1:616" s="17" customFormat="1" ht="24" customHeight="1" x14ac:dyDescent="0.25">
      <c r="A11" s="22" t="str">
        <f>'МНТРГ ДДТ'!D17</f>
        <v>МБОУ ДО "ЦТиВ" пгт. Ноглики</v>
      </c>
      <c r="B11" s="23">
        <f>'МНТРГ ДДТ'!CF17</f>
        <v>60</v>
      </c>
      <c r="C11" s="24">
        <f>'МНТРГ ДДТ'!CG17</f>
        <v>95.238095238095198</v>
      </c>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c r="EZ11" s="19"/>
      <c r="FA11" s="19"/>
      <c r="FB11" s="19"/>
      <c r="FC11" s="19"/>
      <c r="FD11" s="19"/>
      <c r="FE11" s="19"/>
      <c r="FF11" s="19"/>
      <c r="FG11" s="19"/>
      <c r="FH11" s="19"/>
      <c r="FI11" s="19"/>
      <c r="FJ11" s="19"/>
      <c r="FK11" s="19"/>
      <c r="FL11" s="19"/>
      <c r="FM11" s="19"/>
      <c r="FN11" s="19"/>
      <c r="FO11" s="19"/>
      <c r="FP11" s="19"/>
      <c r="FQ11" s="19"/>
      <c r="FR11" s="19"/>
      <c r="FS11" s="19"/>
      <c r="FT11" s="19"/>
      <c r="FU11" s="19"/>
      <c r="FV11" s="19"/>
      <c r="FW11" s="19"/>
      <c r="FX11" s="19"/>
      <c r="FY11" s="19"/>
      <c r="FZ11" s="19"/>
      <c r="GA11" s="19"/>
      <c r="GB11" s="19"/>
      <c r="GC11" s="19"/>
      <c r="GD11" s="19"/>
      <c r="GE11" s="19"/>
      <c r="GF11" s="19"/>
      <c r="GG11" s="19"/>
      <c r="GH11" s="19"/>
      <c r="GI11" s="19"/>
      <c r="GJ11" s="19"/>
      <c r="GK11" s="19"/>
      <c r="GL11" s="19"/>
      <c r="GM11" s="19"/>
      <c r="GN11" s="19"/>
      <c r="GO11" s="19"/>
      <c r="GP11" s="19"/>
      <c r="GQ11" s="19"/>
      <c r="GR11" s="19"/>
      <c r="GS11" s="19"/>
      <c r="GT11" s="19"/>
      <c r="GU11" s="19"/>
      <c r="GV11" s="19"/>
      <c r="GW11" s="19"/>
      <c r="GX11" s="19"/>
      <c r="GY11" s="19"/>
      <c r="GZ11" s="19"/>
      <c r="HA11" s="19"/>
      <c r="HB11" s="19"/>
      <c r="HC11" s="19"/>
      <c r="HD11" s="19"/>
      <c r="HE11" s="19"/>
      <c r="HF11" s="19"/>
      <c r="HG11" s="19"/>
      <c r="HH11" s="19"/>
      <c r="HI11" s="19"/>
      <c r="HJ11" s="19"/>
      <c r="HK11" s="19"/>
      <c r="HL11" s="19"/>
      <c r="HM11" s="19"/>
      <c r="HN11" s="19"/>
      <c r="HO11" s="19"/>
      <c r="HP11" s="19"/>
      <c r="HQ11" s="19"/>
      <c r="HR11" s="19"/>
      <c r="HS11" s="19"/>
      <c r="HT11" s="19"/>
      <c r="HU11" s="19"/>
      <c r="HV11" s="19"/>
      <c r="HW11" s="19"/>
      <c r="HX11" s="19"/>
      <c r="HY11" s="19"/>
      <c r="HZ11" s="19"/>
      <c r="IA11" s="19"/>
      <c r="IB11" s="19"/>
      <c r="IC11" s="19"/>
      <c r="ID11" s="19"/>
      <c r="IE11" s="19"/>
      <c r="IF11" s="19"/>
      <c r="IG11" s="19"/>
      <c r="IH11" s="19"/>
      <c r="II11" s="19"/>
      <c r="IJ11" s="19"/>
      <c r="IK11" s="19"/>
      <c r="IL11" s="19"/>
      <c r="IM11" s="19"/>
      <c r="IN11" s="19"/>
      <c r="IO11" s="19"/>
      <c r="IP11" s="19"/>
      <c r="IQ11" s="19"/>
      <c r="IR11" s="19"/>
      <c r="IS11" s="19"/>
      <c r="IT11" s="19"/>
      <c r="IU11" s="19"/>
      <c r="IV11" s="19"/>
      <c r="IW11" s="19"/>
      <c r="IX11" s="19"/>
      <c r="IY11" s="19"/>
      <c r="IZ11" s="19"/>
      <c r="JA11" s="19"/>
      <c r="JB11" s="19"/>
      <c r="JC11" s="19"/>
      <c r="JD11" s="19"/>
      <c r="JE11" s="19"/>
      <c r="JF11" s="19"/>
      <c r="JG11" s="19"/>
      <c r="JH11" s="19"/>
      <c r="JI11" s="19"/>
      <c r="JJ11" s="19"/>
      <c r="JK11" s="19"/>
      <c r="JL11" s="19"/>
      <c r="JM11" s="19"/>
      <c r="JN11" s="19"/>
      <c r="JO11" s="19"/>
      <c r="JP11" s="19"/>
      <c r="JQ11" s="19"/>
      <c r="JR11" s="19"/>
      <c r="JS11" s="19"/>
      <c r="JT11" s="19"/>
      <c r="JU11" s="19"/>
      <c r="JV11" s="19"/>
      <c r="JW11" s="19"/>
      <c r="JX11" s="19"/>
      <c r="JY11" s="19"/>
      <c r="JZ11" s="19"/>
      <c r="KA11" s="19"/>
      <c r="KB11" s="19"/>
      <c r="KC11" s="19"/>
      <c r="KD11" s="19"/>
      <c r="KE11" s="19"/>
      <c r="KF11" s="19"/>
      <c r="KG11" s="19"/>
      <c r="KH11" s="19"/>
      <c r="KI11" s="19"/>
      <c r="KJ11" s="19"/>
      <c r="KK11" s="19"/>
      <c r="KL11" s="19"/>
      <c r="KM11" s="19"/>
      <c r="KN11" s="19"/>
      <c r="KO11" s="19"/>
      <c r="KP11" s="19"/>
      <c r="KQ11" s="19"/>
      <c r="KR11" s="19"/>
      <c r="KS11" s="19"/>
      <c r="KT11" s="19"/>
      <c r="KU11" s="19"/>
      <c r="KV11" s="19"/>
      <c r="KW11" s="19"/>
      <c r="KX11" s="19"/>
      <c r="KY11" s="19"/>
      <c r="KZ11" s="19"/>
      <c r="LA11" s="19"/>
      <c r="LB11" s="19"/>
      <c r="LC11" s="19"/>
      <c r="LD11" s="19"/>
      <c r="LE11" s="19"/>
      <c r="LF11" s="19"/>
      <c r="LG11" s="19"/>
      <c r="LH11" s="19"/>
      <c r="LI11" s="19"/>
      <c r="LJ11" s="19"/>
      <c r="LK11" s="19"/>
      <c r="LL11" s="19"/>
      <c r="LM11" s="19"/>
      <c r="LN11" s="19"/>
      <c r="LO11" s="19"/>
      <c r="LP11" s="19"/>
      <c r="LQ11" s="19"/>
      <c r="LR11" s="19"/>
      <c r="LS11" s="19"/>
      <c r="LT11" s="19"/>
      <c r="LU11" s="19"/>
      <c r="LV11" s="19"/>
      <c r="LW11" s="19"/>
      <c r="LX11" s="19"/>
      <c r="LY11" s="19"/>
      <c r="LZ11" s="19"/>
      <c r="MA11" s="19"/>
      <c r="MB11" s="19"/>
      <c r="MC11" s="19"/>
      <c r="MD11" s="19"/>
      <c r="ME11" s="19"/>
      <c r="MF11" s="19"/>
      <c r="MG11" s="19"/>
      <c r="MH11" s="19"/>
      <c r="MI11" s="19"/>
      <c r="MJ11" s="19"/>
      <c r="MK11" s="19"/>
      <c r="ML11" s="19"/>
      <c r="MM11" s="19"/>
      <c r="MN11" s="19"/>
      <c r="MO11" s="19"/>
      <c r="MP11" s="19"/>
      <c r="MQ11" s="19"/>
      <c r="MR11" s="19"/>
      <c r="MS11" s="19"/>
      <c r="MT11" s="19"/>
      <c r="MU11" s="19"/>
      <c r="MV11" s="19"/>
      <c r="MW11" s="19"/>
      <c r="MX11" s="19"/>
      <c r="MY11" s="19"/>
      <c r="MZ11" s="19"/>
      <c r="NA11" s="19"/>
      <c r="NB11" s="19"/>
      <c r="NC11" s="19"/>
      <c r="ND11" s="19"/>
      <c r="NE11" s="19"/>
      <c r="NF11" s="19"/>
      <c r="NG11" s="19"/>
      <c r="NH11" s="19"/>
      <c r="NI11" s="19"/>
      <c r="NJ11" s="19"/>
      <c r="NK11" s="19"/>
      <c r="NL11" s="19"/>
      <c r="NM11" s="19"/>
      <c r="NN11" s="19"/>
      <c r="NO11" s="19"/>
      <c r="NP11" s="19"/>
      <c r="NQ11" s="19"/>
      <c r="NR11" s="19"/>
      <c r="NS11" s="19"/>
      <c r="NT11" s="19"/>
      <c r="NU11" s="19"/>
      <c r="NV11" s="19"/>
      <c r="NW11" s="19"/>
      <c r="NX11" s="19"/>
      <c r="NY11" s="19"/>
      <c r="NZ11" s="19"/>
      <c r="OA11" s="19"/>
      <c r="OB11" s="19"/>
      <c r="OC11" s="19"/>
      <c r="OD11" s="19"/>
      <c r="OE11" s="19"/>
      <c r="OF11" s="19"/>
      <c r="OG11" s="19"/>
      <c r="OH11" s="19"/>
      <c r="OI11" s="19"/>
      <c r="OJ11" s="19"/>
      <c r="OK11" s="19"/>
      <c r="OL11" s="19"/>
      <c r="OM11" s="19"/>
      <c r="ON11" s="19"/>
      <c r="OO11" s="19"/>
      <c r="OP11" s="19"/>
      <c r="OQ11" s="19"/>
      <c r="OR11" s="19"/>
      <c r="OS11" s="19"/>
      <c r="OT11" s="19"/>
      <c r="OU11" s="19"/>
      <c r="OV11" s="19"/>
      <c r="OW11" s="19"/>
      <c r="OX11" s="19"/>
      <c r="OY11" s="19"/>
      <c r="OZ11" s="19"/>
      <c r="PA11" s="19"/>
      <c r="PB11" s="19"/>
      <c r="PC11" s="19"/>
      <c r="PD11" s="19"/>
      <c r="PE11" s="19"/>
      <c r="PF11" s="19"/>
      <c r="PG11" s="19"/>
      <c r="PH11" s="19"/>
      <c r="PI11" s="19"/>
      <c r="PJ11" s="19"/>
      <c r="PK11" s="19"/>
      <c r="PL11" s="19"/>
      <c r="PM11" s="19"/>
      <c r="PN11" s="19"/>
      <c r="PO11" s="19"/>
      <c r="PP11" s="19"/>
      <c r="PQ11" s="19"/>
      <c r="PR11" s="19"/>
      <c r="PS11" s="19"/>
      <c r="PT11" s="19"/>
      <c r="PU11" s="19"/>
      <c r="PV11" s="19"/>
      <c r="PW11" s="19"/>
      <c r="PX11" s="19"/>
      <c r="PY11" s="19"/>
      <c r="PZ11" s="19"/>
      <c r="QA11" s="19"/>
      <c r="QB11" s="19"/>
      <c r="QC11" s="19"/>
      <c r="QD11" s="19"/>
      <c r="QE11" s="19"/>
      <c r="QF11" s="19"/>
      <c r="QG11" s="19"/>
      <c r="QH11" s="19"/>
      <c r="QI11" s="19"/>
      <c r="QJ11" s="19"/>
      <c r="QK11" s="19"/>
      <c r="QL11" s="19"/>
      <c r="QM11" s="19"/>
      <c r="QN11" s="19"/>
      <c r="QO11" s="19"/>
      <c r="QP11" s="19"/>
      <c r="QQ11" s="19"/>
      <c r="QR11" s="19"/>
      <c r="QS11" s="19"/>
      <c r="QT11" s="19"/>
      <c r="QU11" s="19"/>
      <c r="QV11" s="19"/>
      <c r="QW11" s="19"/>
      <c r="QX11" s="19"/>
      <c r="QY11" s="19"/>
      <c r="QZ11" s="19"/>
      <c r="RA11" s="19"/>
      <c r="RB11" s="19"/>
      <c r="RC11" s="19"/>
      <c r="RD11" s="19"/>
      <c r="RE11" s="19"/>
      <c r="RF11" s="19"/>
      <c r="RG11" s="19"/>
      <c r="RH11" s="19"/>
      <c r="RI11" s="19"/>
      <c r="RJ11" s="19"/>
      <c r="RK11" s="19"/>
      <c r="RL11" s="19"/>
      <c r="RM11" s="19"/>
      <c r="RN11" s="19"/>
      <c r="RO11" s="19"/>
      <c r="RP11" s="19"/>
      <c r="RQ11" s="19"/>
      <c r="RR11" s="19"/>
      <c r="RS11" s="19"/>
      <c r="RT11" s="19"/>
      <c r="RU11" s="19"/>
      <c r="RV11" s="19"/>
      <c r="RW11" s="19"/>
      <c r="RX11" s="19"/>
      <c r="RY11" s="19"/>
      <c r="RZ11" s="19"/>
      <c r="SA11" s="19"/>
      <c r="SB11" s="19"/>
      <c r="SC11" s="19"/>
      <c r="SD11" s="19"/>
      <c r="SE11" s="19"/>
      <c r="SF11" s="19"/>
      <c r="SG11" s="19"/>
      <c r="SH11" s="19"/>
      <c r="SI11" s="19"/>
      <c r="SJ11" s="19"/>
      <c r="SK11" s="19"/>
      <c r="SL11" s="19"/>
      <c r="SM11" s="19"/>
      <c r="SN11" s="19"/>
      <c r="SO11" s="19"/>
      <c r="SP11" s="19"/>
      <c r="SQ11" s="19"/>
      <c r="SR11" s="19"/>
      <c r="SS11" s="19"/>
      <c r="ST11" s="19"/>
      <c r="SU11" s="19"/>
      <c r="SV11" s="19"/>
      <c r="SW11" s="19"/>
      <c r="SX11" s="19"/>
      <c r="SY11" s="19"/>
      <c r="SZ11" s="19"/>
      <c r="TA11" s="19"/>
      <c r="TB11" s="19"/>
      <c r="TC11" s="19"/>
      <c r="TD11" s="19"/>
      <c r="TE11" s="19"/>
      <c r="TF11" s="19"/>
      <c r="TG11" s="19"/>
      <c r="TH11" s="19"/>
      <c r="TI11" s="19"/>
      <c r="TJ11" s="19"/>
      <c r="TK11" s="19"/>
      <c r="TL11" s="19"/>
      <c r="TM11" s="19"/>
      <c r="TN11" s="19"/>
      <c r="TO11" s="19"/>
      <c r="TP11" s="19"/>
      <c r="TQ11" s="19"/>
      <c r="TR11" s="19"/>
      <c r="TS11" s="19"/>
      <c r="TT11" s="19"/>
      <c r="TU11" s="19"/>
      <c r="TV11" s="19"/>
      <c r="TW11" s="19"/>
      <c r="TX11" s="19"/>
      <c r="TY11" s="19"/>
      <c r="TZ11" s="19"/>
      <c r="UA11" s="19"/>
      <c r="UB11" s="19"/>
      <c r="UC11" s="19"/>
      <c r="UD11" s="19"/>
      <c r="UE11" s="19"/>
      <c r="UF11" s="19"/>
      <c r="UG11" s="19"/>
      <c r="UH11" s="19"/>
      <c r="UI11" s="19"/>
      <c r="UJ11" s="19"/>
      <c r="UK11" s="19"/>
      <c r="UL11" s="19"/>
      <c r="UM11" s="19"/>
      <c r="UN11" s="19"/>
      <c r="UO11" s="19"/>
      <c r="UP11" s="19"/>
      <c r="UQ11" s="19"/>
      <c r="UR11" s="19"/>
      <c r="US11" s="19"/>
      <c r="UT11" s="19"/>
      <c r="UU11" s="19"/>
      <c r="UV11" s="19"/>
      <c r="UW11" s="19"/>
      <c r="UX11" s="19"/>
      <c r="UY11" s="19"/>
      <c r="UZ11" s="19"/>
      <c r="VA11" s="19"/>
      <c r="VB11" s="19"/>
      <c r="VC11" s="19"/>
      <c r="VD11" s="19"/>
      <c r="VE11" s="19"/>
      <c r="VF11" s="19"/>
      <c r="VG11" s="19"/>
      <c r="VH11" s="19"/>
      <c r="VI11" s="19"/>
      <c r="VJ11" s="19"/>
      <c r="VK11" s="19"/>
      <c r="VL11" s="19"/>
      <c r="VM11" s="19"/>
      <c r="VN11" s="19"/>
      <c r="VO11" s="19"/>
      <c r="VP11" s="19"/>
      <c r="VQ11" s="19"/>
      <c r="VR11" s="19"/>
      <c r="VS11" s="19"/>
      <c r="VT11" s="19"/>
      <c r="VU11" s="19"/>
      <c r="VV11" s="19"/>
      <c r="VW11" s="19"/>
      <c r="VX11" s="19"/>
      <c r="VY11" s="19"/>
      <c r="VZ11" s="19"/>
      <c r="WA11" s="19"/>
      <c r="WB11" s="19"/>
      <c r="WC11" s="19"/>
      <c r="WD11" s="19"/>
      <c r="WE11" s="19"/>
      <c r="WF11" s="19"/>
      <c r="WG11" s="19"/>
      <c r="WH11" s="19"/>
      <c r="WI11" s="19"/>
      <c r="WJ11" s="19"/>
      <c r="WK11" s="19"/>
      <c r="WL11" s="19"/>
      <c r="WM11" s="19"/>
      <c r="WN11" s="19"/>
      <c r="WO11" s="19"/>
      <c r="WP11" s="19"/>
      <c r="WQ11" s="19"/>
      <c r="WR11" s="19"/>
    </row>
    <row r="12" spans="1:616" s="17" customFormat="1" ht="24" customHeight="1" x14ac:dyDescent="0.25">
      <c r="A12" s="22" t="str">
        <f>'МНТРГ ДДТ'!D36</f>
        <v>МБОУДО ДДТ с.Быков</v>
      </c>
      <c r="B12" s="23">
        <f>'МНТРГ ДДТ'!CF36</f>
        <v>60</v>
      </c>
      <c r="C12" s="24">
        <f>'МНТРГ ДДТ'!CG36</f>
        <v>95.238095238095198</v>
      </c>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c r="HA12" s="19"/>
      <c r="HB12" s="19"/>
      <c r="HC12" s="19"/>
      <c r="HD12" s="19"/>
      <c r="HE12" s="19"/>
      <c r="HF12" s="19"/>
      <c r="HG12" s="19"/>
      <c r="HH12" s="19"/>
      <c r="HI12" s="19"/>
      <c r="HJ12" s="19"/>
      <c r="HK12" s="19"/>
      <c r="HL12" s="19"/>
      <c r="HM12" s="19"/>
      <c r="HN12" s="19"/>
      <c r="HO12" s="19"/>
      <c r="HP12" s="19"/>
      <c r="HQ12" s="19"/>
      <c r="HR12" s="19"/>
      <c r="HS12" s="19"/>
      <c r="HT12" s="19"/>
      <c r="HU12" s="19"/>
      <c r="HV12" s="19"/>
      <c r="HW12" s="19"/>
      <c r="HX12" s="19"/>
      <c r="HY12" s="19"/>
      <c r="HZ12" s="19"/>
      <c r="IA12" s="19"/>
      <c r="IB12" s="19"/>
      <c r="IC12" s="19"/>
      <c r="ID12" s="19"/>
      <c r="IE12" s="19"/>
      <c r="IF12" s="19"/>
      <c r="IG12" s="19"/>
      <c r="IH12" s="19"/>
      <c r="II12" s="19"/>
      <c r="IJ12" s="19"/>
      <c r="IK12" s="19"/>
      <c r="IL12" s="19"/>
      <c r="IM12" s="19"/>
      <c r="IN12" s="19"/>
      <c r="IO12" s="19"/>
      <c r="IP12" s="19"/>
      <c r="IQ12" s="19"/>
      <c r="IR12" s="19"/>
      <c r="IS12" s="19"/>
      <c r="IT12" s="19"/>
      <c r="IU12" s="19"/>
      <c r="IV12" s="19"/>
      <c r="IW12" s="19"/>
      <c r="IX12" s="19"/>
      <c r="IY12" s="19"/>
      <c r="IZ12" s="19"/>
      <c r="JA12" s="19"/>
      <c r="JB12" s="19"/>
      <c r="JC12" s="19"/>
      <c r="JD12" s="19"/>
      <c r="JE12" s="19"/>
      <c r="JF12" s="19"/>
      <c r="JG12" s="19"/>
      <c r="JH12" s="19"/>
      <c r="JI12" s="19"/>
      <c r="JJ12" s="19"/>
      <c r="JK12" s="19"/>
      <c r="JL12" s="19"/>
      <c r="JM12" s="19"/>
      <c r="JN12" s="19"/>
      <c r="JO12" s="19"/>
      <c r="JP12" s="19"/>
      <c r="JQ12" s="19"/>
      <c r="JR12" s="19"/>
      <c r="JS12" s="19"/>
      <c r="JT12" s="19"/>
      <c r="JU12" s="19"/>
      <c r="JV12" s="19"/>
      <c r="JW12" s="19"/>
      <c r="JX12" s="19"/>
      <c r="JY12" s="19"/>
      <c r="JZ12" s="19"/>
      <c r="KA12" s="19"/>
      <c r="KB12" s="19"/>
      <c r="KC12" s="19"/>
      <c r="KD12" s="19"/>
      <c r="KE12" s="19"/>
      <c r="KF12" s="19"/>
      <c r="KG12" s="19"/>
      <c r="KH12" s="19"/>
      <c r="KI12" s="19"/>
      <c r="KJ12" s="19"/>
      <c r="KK12" s="19"/>
      <c r="KL12" s="19"/>
      <c r="KM12" s="19"/>
      <c r="KN12" s="19"/>
      <c r="KO12" s="19"/>
      <c r="KP12" s="19"/>
      <c r="KQ12" s="19"/>
      <c r="KR12" s="19"/>
      <c r="KS12" s="19"/>
      <c r="KT12" s="19"/>
      <c r="KU12" s="19"/>
      <c r="KV12" s="19"/>
      <c r="KW12" s="19"/>
      <c r="KX12" s="19"/>
      <c r="KY12" s="19"/>
      <c r="KZ12" s="19"/>
      <c r="LA12" s="19"/>
      <c r="LB12" s="19"/>
      <c r="LC12" s="19"/>
      <c r="LD12" s="19"/>
      <c r="LE12" s="19"/>
      <c r="LF12" s="19"/>
      <c r="LG12" s="19"/>
      <c r="LH12" s="19"/>
      <c r="LI12" s="19"/>
      <c r="LJ12" s="19"/>
      <c r="LK12" s="19"/>
      <c r="LL12" s="19"/>
      <c r="LM12" s="19"/>
      <c r="LN12" s="19"/>
      <c r="LO12" s="19"/>
      <c r="LP12" s="19"/>
      <c r="LQ12" s="19"/>
      <c r="LR12" s="19"/>
      <c r="LS12" s="19"/>
      <c r="LT12" s="19"/>
      <c r="LU12" s="19"/>
      <c r="LV12" s="19"/>
      <c r="LW12" s="19"/>
      <c r="LX12" s="19"/>
      <c r="LY12" s="19"/>
      <c r="LZ12" s="19"/>
      <c r="MA12" s="19"/>
      <c r="MB12" s="19"/>
      <c r="MC12" s="19"/>
      <c r="MD12" s="19"/>
      <c r="ME12" s="19"/>
      <c r="MF12" s="19"/>
      <c r="MG12" s="19"/>
      <c r="MH12" s="19"/>
      <c r="MI12" s="19"/>
      <c r="MJ12" s="19"/>
      <c r="MK12" s="19"/>
      <c r="ML12" s="19"/>
      <c r="MM12" s="19"/>
      <c r="MN12" s="19"/>
      <c r="MO12" s="19"/>
      <c r="MP12" s="19"/>
      <c r="MQ12" s="19"/>
      <c r="MR12" s="19"/>
      <c r="MS12" s="19"/>
      <c r="MT12" s="19"/>
      <c r="MU12" s="19"/>
      <c r="MV12" s="19"/>
      <c r="MW12" s="19"/>
      <c r="MX12" s="19"/>
      <c r="MY12" s="19"/>
      <c r="MZ12" s="19"/>
      <c r="NA12" s="19"/>
      <c r="NB12" s="19"/>
      <c r="NC12" s="19"/>
      <c r="ND12" s="19"/>
      <c r="NE12" s="19"/>
      <c r="NF12" s="19"/>
      <c r="NG12" s="19"/>
      <c r="NH12" s="19"/>
      <c r="NI12" s="19"/>
      <c r="NJ12" s="19"/>
      <c r="NK12" s="19"/>
      <c r="NL12" s="19"/>
      <c r="NM12" s="19"/>
      <c r="NN12" s="19"/>
      <c r="NO12" s="19"/>
      <c r="NP12" s="19"/>
      <c r="NQ12" s="19"/>
      <c r="NR12" s="19"/>
      <c r="NS12" s="19"/>
      <c r="NT12" s="19"/>
      <c r="NU12" s="19"/>
      <c r="NV12" s="19"/>
      <c r="NW12" s="19"/>
      <c r="NX12" s="19"/>
      <c r="NY12" s="19"/>
      <c r="NZ12" s="19"/>
      <c r="OA12" s="19"/>
      <c r="OB12" s="19"/>
      <c r="OC12" s="19"/>
      <c r="OD12" s="19"/>
      <c r="OE12" s="19"/>
      <c r="OF12" s="19"/>
      <c r="OG12" s="19"/>
      <c r="OH12" s="19"/>
      <c r="OI12" s="19"/>
      <c r="OJ12" s="19"/>
      <c r="OK12" s="19"/>
      <c r="OL12" s="19"/>
      <c r="OM12" s="19"/>
      <c r="ON12" s="19"/>
      <c r="OO12" s="19"/>
      <c r="OP12" s="19"/>
      <c r="OQ12" s="19"/>
      <c r="OR12" s="19"/>
      <c r="OS12" s="19"/>
      <c r="OT12" s="19"/>
      <c r="OU12" s="19"/>
      <c r="OV12" s="19"/>
      <c r="OW12" s="19"/>
      <c r="OX12" s="19"/>
      <c r="OY12" s="19"/>
      <c r="OZ12" s="19"/>
      <c r="PA12" s="19"/>
      <c r="PB12" s="19"/>
      <c r="PC12" s="19"/>
      <c r="PD12" s="19"/>
      <c r="PE12" s="19"/>
      <c r="PF12" s="19"/>
      <c r="PG12" s="19"/>
      <c r="PH12" s="19"/>
      <c r="PI12" s="19"/>
      <c r="PJ12" s="19"/>
      <c r="PK12" s="19"/>
      <c r="PL12" s="19"/>
      <c r="PM12" s="19"/>
      <c r="PN12" s="19"/>
      <c r="PO12" s="19"/>
      <c r="PP12" s="19"/>
      <c r="PQ12" s="19"/>
      <c r="PR12" s="19"/>
      <c r="PS12" s="19"/>
      <c r="PT12" s="19"/>
      <c r="PU12" s="19"/>
      <c r="PV12" s="19"/>
      <c r="PW12" s="19"/>
      <c r="PX12" s="19"/>
      <c r="PY12" s="19"/>
      <c r="PZ12" s="19"/>
      <c r="QA12" s="19"/>
      <c r="QB12" s="19"/>
      <c r="QC12" s="19"/>
      <c r="QD12" s="19"/>
      <c r="QE12" s="19"/>
      <c r="QF12" s="19"/>
      <c r="QG12" s="19"/>
      <c r="QH12" s="19"/>
      <c r="QI12" s="19"/>
      <c r="QJ12" s="19"/>
      <c r="QK12" s="19"/>
      <c r="QL12" s="19"/>
      <c r="QM12" s="19"/>
      <c r="QN12" s="19"/>
      <c r="QO12" s="19"/>
      <c r="QP12" s="19"/>
      <c r="QQ12" s="19"/>
      <c r="QR12" s="19"/>
      <c r="QS12" s="19"/>
      <c r="QT12" s="19"/>
      <c r="QU12" s="19"/>
      <c r="QV12" s="19"/>
      <c r="QW12" s="19"/>
      <c r="QX12" s="19"/>
      <c r="QY12" s="19"/>
      <c r="QZ12" s="19"/>
      <c r="RA12" s="19"/>
      <c r="RB12" s="19"/>
      <c r="RC12" s="19"/>
      <c r="RD12" s="19"/>
      <c r="RE12" s="19"/>
      <c r="RF12" s="19"/>
      <c r="RG12" s="19"/>
      <c r="RH12" s="19"/>
      <c r="RI12" s="19"/>
      <c r="RJ12" s="19"/>
      <c r="RK12" s="19"/>
      <c r="RL12" s="19"/>
      <c r="RM12" s="19"/>
      <c r="RN12" s="19"/>
      <c r="RO12" s="19"/>
      <c r="RP12" s="19"/>
      <c r="RQ12" s="19"/>
      <c r="RR12" s="19"/>
      <c r="RS12" s="19"/>
      <c r="RT12" s="19"/>
      <c r="RU12" s="19"/>
      <c r="RV12" s="19"/>
      <c r="RW12" s="19"/>
      <c r="RX12" s="19"/>
      <c r="RY12" s="19"/>
      <c r="RZ12" s="19"/>
      <c r="SA12" s="19"/>
      <c r="SB12" s="19"/>
      <c r="SC12" s="19"/>
      <c r="SD12" s="19"/>
      <c r="SE12" s="19"/>
      <c r="SF12" s="19"/>
      <c r="SG12" s="19"/>
      <c r="SH12" s="19"/>
      <c r="SI12" s="19"/>
      <c r="SJ12" s="19"/>
      <c r="SK12" s="19"/>
      <c r="SL12" s="19"/>
      <c r="SM12" s="19"/>
      <c r="SN12" s="19"/>
      <c r="SO12" s="19"/>
      <c r="SP12" s="19"/>
      <c r="SQ12" s="19"/>
      <c r="SR12" s="19"/>
      <c r="SS12" s="19"/>
      <c r="ST12" s="19"/>
      <c r="SU12" s="19"/>
      <c r="SV12" s="19"/>
      <c r="SW12" s="19"/>
      <c r="SX12" s="19"/>
      <c r="SY12" s="19"/>
      <c r="SZ12" s="19"/>
      <c r="TA12" s="19"/>
      <c r="TB12" s="19"/>
      <c r="TC12" s="19"/>
      <c r="TD12" s="19"/>
      <c r="TE12" s="19"/>
      <c r="TF12" s="19"/>
      <c r="TG12" s="19"/>
      <c r="TH12" s="19"/>
      <c r="TI12" s="19"/>
      <c r="TJ12" s="19"/>
      <c r="TK12" s="19"/>
      <c r="TL12" s="19"/>
      <c r="TM12" s="19"/>
      <c r="TN12" s="19"/>
      <c r="TO12" s="19"/>
      <c r="TP12" s="19"/>
      <c r="TQ12" s="19"/>
      <c r="TR12" s="19"/>
      <c r="TS12" s="19"/>
      <c r="TT12" s="19"/>
      <c r="TU12" s="19"/>
      <c r="TV12" s="19"/>
      <c r="TW12" s="19"/>
      <c r="TX12" s="19"/>
      <c r="TY12" s="19"/>
      <c r="TZ12" s="19"/>
      <c r="UA12" s="19"/>
      <c r="UB12" s="19"/>
      <c r="UC12" s="19"/>
      <c r="UD12" s="19"/>
      <c r="UE12" s="19"/>
      <c r="UF12" s="19"/>
      <c r="UG12" s="19"/>
      <c r="UH12" s="19"/>
      <c r="UI12" s="19"/>
      <c r="UJ12" s="19"/>
      <c r="UK12" s="19"/>
      <c r="UL12" s="19"/>
      <c r="UM12" s="19"/>
      <c r="UN12" s="19"/>
      <c r="UO12" s="19"/>
      <c r="UP12" s="19"/>
      <c r="UQ12" s="19"/>
      <c r="UR12" s="19"/>
      <c r="US12" s="19"/>
      <c r="UT12" s="19"/>
      <c r="UU12" s="19"/>
      <c r="UV12" s="19"/>
      <c r="UW12" s="19"/>
      <c r="UX12" s="19"/>
      <c r="UY12" s="19"/>
      <c r="UZ12" s="19"/>
      <c r="VA12" s="19"/>
      <c r="VB12" s="19"/>
      <c r="VC12" s="19"/>
      <c r="VD12" s="19"/>
      <c r="VE12" s="19"/>
      <c r="VF12" s="19"/>
      <c r="VG12" s="19"/>
      <c r="VH12" s="19"/>
      <c r="VI12" s="19"/>
      <c r="VJ12" s="19"/>
      <c r="VK12" s="19"/>
      <c r="VL12" s="19"/>
      <c r="VM12" s="19"/>
      <c r="VN12" s="19"/>
      <c r="VO12" s="19"/>
      <c r="VP12" s="19"/>
      <c r="VQ12" s="19"/>
      <c r="VR12" s="19"/>
      <c r="VS12" s="19"/>
      <c r="VT12" s="19"/>
      <c r="VU12" s="19"/>
      <c r="VV12" s="19"/>
      <c r="VW12" s="19"/>
      <c r="VX12" s="19"/>
      <c r="VY12" s="19"/>
      <c r="VZ12" s="19"/>
      <c r="WA12" s="19"/>
      <c r="WB12" s="19"/>
      <c r="WC12" s="19"/>
      <c r="WD12" s="19"/>
      <c r="WE12" s="19"/>
      <c r="WF12" s="19"/>
      <c r="WG12" s="19"/>
      <c r="WH12" s="19"/>
      <c r="WI12" s="19"/>
      <c r="WJ12" s="19"/>
      <c r="WK12" s="19"/>
      <c r="WL12" s="19"/>
      <c r="WM12" s="19"/>
      <c r="WN12" s="19"/>
      <c r="WO12" s="19"/>
      <c r="WP12" s="19"/>
      <c r="WQ12" s="19"/>
      <c r="WR12" s="19"/>
    </row>
    <row r="13" spans="1:616" s="17" customFormat="1" ht="24" customHeight="1" x14ac:dyDescent="0.25">
      <c r="A13" s="22" t="str">
        <f>'МНТРГ ДДТ'!D13</f>
        <v>МБУ ДО ЦДТ "Радуга"</v>
      </c>
      <c r="B13" s="23">
        <f>'МНТРГ ДДТ'!CF13</f>
        <v>59</v>
      </c>
      <c r="C13" s="24">
        <f>'МНТРГ ДДТ'!CG13</f>
        <v>93.650793650793602</v>
      </c>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c r="HI13" s="19"/>
      <c r="HJ13" s="19"/>
      <c r="HK13" s="19"/>
      <c r="HL13" s="19"/>
      <c r="HM13" s="19"/>
      <c r="HN13" s="19"/>
      <c r="HO13" s="19"/>
      <c r="HP13" s="19"/>
      <c r="HQ13" s="19"/>
      <c r="HR13" s="19"/>
      <c r="HS13" s="19"/>
      <c r="HT13" s="19"/>
      <c r="HU13" s="19"/>
      <c r="HV13" s="19"/>
      <c r="HW13" s="19"/>
      <c r="HX13" s="19"/>
      <c r="HY13" s="19"/>
      <c r="HZ13" s="19"/>
      <c r="IA13" s="19"/>
      <c r="IB13" s="19"/>
      <c r="IC13" s="19"/>
      <c r="ID13" s="19"/>
      <c r="IE13" s="19"/>
      <c r="IF13" s="19"/>
      <c r="IG13" s="19"/>
      <c r="IH13" s="19"/>
      <c r="II13" s="19"/>
      <c r="IJ13" s="19"/>
      <c r="IK13" s="19"/>
      <c r="IL13" s="19"/>
      <c r="IM13" s="19"/>
      <c r="IN13" s="19"/>
      <c r="IO13" s="19"/>
      <c r="IP13" s="19"/>
      <c r="IQ13" s="19"/>
      <c r="IR13" s="19"/>
      <c r="IS13" s="19"/>
      <c r="IT13" s="19"/>
      <c r="IU13" s="19"/>
      <c r="IV13" s="19"/>
      <c r="IW13" s="19"/>
      <c r="IX13" s="19"/>
      <c r="IY13" s="19"/>
      <c r="IZ13" s="19"/>
      <c r="JA13" s="19"/>
      <c r="JB13" s="19"/>
      <c r="JC13" s="19"/>
      <c r="JD13" s="19"/>
      <c r="JE13" s="19"/>
      <c r="JF13" s="19"/>
      <c r="JG13" s="19"/>
      <c r="JH13" s="19"/>
      <c r="JI13" s="19"/>
      <c r="JJ13" s="19"/>
      <c r="JK13" s="19"/>
      <c r="JL13" s="19"/>
      <c r="JM13" s="19"/>
      <c r="JN13" s="19"/>
      <c r="JO13" s="19"/>
      <c r="JP13" s="19"/>
      <c r="JQ13" s="19"/>
      <c r="JR13" s="19"/>
      <c r="JS13" s="19"/>
      <c r="JT13" s="19"/>
      <c r="JU13" s="19"/>
      <c r="JV13" s="19"/>
      <c r="JW13" s="19"/>
      <c r="JX13" s="19"/>
      <c r="JY13" s="19"/>
      <c r="JZ13" s="19"/>
      <c r="KA13" s="19"/>
      <c r="KB13" s="19"/>
      <c r="KC13" s="19"/>
      <c r="KD13" s="19"/>
      <c r="KE13" s="19"/>
      <c r="KF13" s="19"/>
      <c r="KG13" s="19"/>
      <c r="KH13" s="19"/>
      <c r="KI13" s="19"/>
      <c r="KJ13" s="19"/>
      <c r="KK13" s="19"/>
      <c r="KL13" s="19"/>
      <c r="KM13" s="19"/>
      <c r="KN13" s="19"/>
      <c r="KO13" s="19"/>
      <c r="KP13" s="19"/>
      <c r="KQ13" s="19"/>
      <c r="KR13" s="19"/>
      <c r="KS13" s="19"/>
      <c r="KT13" s="19"/>
      <c r="KU13" s="19"/>
      <c r="KV13" s="19"/>
      <c r="KW13" s="19"/>
      <c r="KX13" s="19"/>
      <c r="KY13" s="19"/>
      <c r="KZ13" s="19"/>
      <c r="LA13" s="19"/>
      <c r="LB13" s="19"/>
      <c r="LC13" s="19"/>
      <c r="LD13" s="19"/>
      <c r="LE13" s="19"/>
      <c r="LF13" s="19"/>
      <c r="LG13" s="19"/>
      <c r="LH13" s="19"/>
      <c r="LI13" s="19"/>
      <c r="LJ13" s="19"/>
      <c r="LK13" s="19"/>
      <c r="LL13" s="19"/>
      <c r="LM13" s="19"/>
      <c r="LN13" s="19"/>
      <c r="LO13" s="19"/>
      <c r="LP13" s="19"/>
      <c r="LQ13" s="19"/>
      <c r="LR13" s="19"/>
      <c r="LS13" s="19"/>
      <c r="LT13" s="19"/>
      <c r="LU13" s="19"/>
      <c r="LV13" s="19"/>
      <c r="LW13" s="19"/>
      <c r="LX13" s="19"/>
      <c r="LY13" s="19"/>
      <c r="LZ13" s="19"/>
      <c r="MA13" s="19"/>
      <c r="MB13" s="19"/>
      <c r="MC13" s="19"/>
      <c r="MD13" s="19"/>
      <c r="ME13" s="19"/>
      <c r="MF13" s="19"/>
      <c r="MG13" s="19"/>
      <c r="MH13" s="19"/>
      <c r="MI13" s="19"/>
      <c r="MJ13" s="19"/>
      <c r="MK13" s="19"/>
      <c r="ML13" s="19"/>
      <c r="MM13" s="19"/>
      <c r="MN13" s="19"/>
      <c r="MO13" s="19"/>
      <c r="MP13" s="19"/>
      <c r="MQ13" s="19"/>
      <c r="MR13" s="19"/>
      <c r="MS13" s="19"/>
      <c r="MT13" s="19"/>
      <c r="MU13" s="19"/>
      <c r="MV13" s="19"/>
      <c r="MW13" s="19"/>
      <c r="MX13" s="19"/>
      <c r="MY13" s="19"/>
      <c r="MZ13" s="19"/>
      <c r="NA13" s="19"/>
      <c r="NB13" s="19"/>
      <c r="NC13" s="19"/>
      <c r="ND13" s="19"/>
      <c r="NE13" s="19"/>
      <c r="NF13" s="19"/>
      <c r="NG13" s="19"/>
      <c r="NH13" s="19"/>
      <c r="NI13" s="19"/>
      <c r="NJ13" s="19"/>
      <c r="NK13" s="19"/>
      <c r="NL13" s="19"/>
      <c r="NM13" s="19"/>
      <c r="NN13" s="19"/>
      <c r="NO13" s="19"/>
      <c r="NP13" s="19"/>
      <c r="NQ13" s="19"/>
      <c r="NR13" s="19"/>
      <c r="NS13" s="19"/>
      <c r="NT13" s="19"/>
      <c r="NU13" s="19"/>
      <c r="NV13" s="19"/>
      <c r="NW13" s="19"/>
      <c r="NX13" s="19"/>
      <c r="NY13" s="19"/>
      <c r="NZ13" s="19"/>
      <c r="OA13" s="19"/>
      <c r="OB13" s="19"/>
      <c r="OC13" s="19"/>
      <c r="OD13" s="19"/>
      <c r="OE13" s="19"/>
      <c r="OF13" s="19"/>
      <c r="OG13" s="19"/>
      <c r="OH13" s="19"/>
      <c r="OI13" s="19"/>
      <c r="OJ13" s="19"/>
      <c r="OK13" s="19"/>
      <c r="OL13" s="19"/>
      <c r="OM13" s="19"/>
      <c r="ON13" s="19"/>
      <c r="OO13" s="19"/>
      <c r="OP13" s="19"/>
      <c r="OQ13" s="19"/>
      <c r="OR13" s="19"/>
      <c r="OS13" s="19"/>
      <c r="OT13" s="19"/>
      <c r="OU13" s="19"/>
      <c r="OV13" s="19"/>
      <c r="OW13" s="19"/>
      <c r="OX13" s="19"/>
      <c r="OY13" s="19"/>
      <c r="OZ13" s="19"/>
      <c r="PA13" s="19"/>
      <c r="PB13" s="19"/>
      <c r="PC13" s="19"/>
      <c r="PD13" s="19"/>
      <c r="PE13" s="19"/>
      <c r="PF13" s="19"/>
      <c r="PG13" s="19"/>
      <c r="PH13" s="19"/>
      <c r="PI13" s="19"/>
      <c r="PJ13" s="19"/>
      <c r="PK13" s="19"/>
      <c r="PL13" s="19"/>
      <c r="PM13" s="19"/>
      <c r="PN13" s="19"/>
      <c r="PO13" s="19"/>
      <c r="PP13" s="19"/>
      <c r="PQ13" s="19"/>
      <c r="PR13" s="19"/>
      <c r="PS13" s="19"/>
      <c r="PT13" s="19"/>
      <c r="PU13" s="19"/>
      <c r="PV13" s="19"/>
      <c r="PW13" s="19"/>
      <c r="PX13" s="19"/>
      <c r="PY13" s="19"/>
      <c r="PZ13" s="19"/>
      <c r="QA13" s="19"/>
      <c r="QB13" s="19"/>
      <c r="QC13" s="19"/>
      <c r="QD13" s="19"/>
      <c r="QE13" s="19"/>
      <c r="QF13" s="19"/>
      <c r="QG13" s="19"/>
      <c r="QH13" s="19"/>
      <c r="QI13" s="19"/>
      <c r="QJ13" s="19"/>
      <c r="QK13" s="19"/>
      <c r="QL13" s="19"/>
      <c r="QM13" s="19"/>
      <c r="QN13" s="19"/>
      <c r="QO13" s="19"/>
      <c r="QP13" s="19"/>
      <c r="QQ13" s="19"/>
      <c r="QR13" s="19"/>
      <c r="QS13" s="19"/>
      <c r="QT13" s="19"/>
      <c r="QU13" s="19"/>
      <c r="QV13" s="19"/>
      <c r="QW13" s="19"/>
      <c r="QX13" s="19"/>
      <c r="QY13" s="19"/>
      <c r="QZ13" s="19"/>
      <c r="RA13" s="19"/>
      <c r="RB13" s="19"/>
      <c r="RC13" s="19"/>
      <c r="RD13" s="19"/>
      <c r="RE13" s="19"/>
      <c r="RF13" s="19"/>
      <c r="RG13" s="19"/>
      <c r="RH13" s="19"/>
      <c r="RI13" s="19"/>
      <c r="RJ13" s="19"/>
      <c r="RK13" s="19"/>
      <c r="RL13" s="19"/>
      <c r="RM13" s="19"/>
      <c r="RN13" s="19"/>
      <c r="RO13" s="19"/>
      <c r="RP13" s="19"/>
      <c r="RQ13" s="19"/>
      <c r="RR13" s="19"/>
      <c r="RS13" s="19"/>
      <c r="RT13" s="19"/>
      <c r="RU13" s="19"/>
      <c r="RV13" s="19"/>
      <c r="RW13" s="19"/>
      <c r="RX13" s="19"/>
      <c r="RY13" s="19"/>
      <c r="RZ13" s="19"/>
      <c r="SA13" s="19"/>
      <c r="SB13" s="19"/>
      <c r="SC13" s="19"/>
      <c r="SD13" s="19"/>
      <c r="SE13" s="19"/>
      <c r="SF13" s="19"/>
      <c r="SG13" s="19"/>
      <c r="SH13" s="19"/>
      <c r="SI13" s="19"/>
      <c r="SJ13" s="19"/>
      <c r="SK13" s="19"/>
      <c r="SL13" s="19"/>
      <c r="SM13" s="19"/>
      <c r="SN13" s="19"/>
      <c r="SO13" s="19"/>
      <c r="SP13" s="19"/>
      <c r="SQ13" s="19"/>
      <c r="SR13" s="19"/>
      <c r="SS13" s="19"/>
      <c r="ST13" s="19"/>
      <c r="SU13" s="19"/>
      <c r="SV13" s="19"/>
      <c r="SW13" s="19"/>
      <c r="SX13" s="19"/>
      <c r="SY13" s="19"/>
      <c r="SZ13" s="19"/>
      <c r="TA13" s="19"/>
      <c r="TB13" s="19"/>
      <c r="TC13" s="19"/>
      <c r="TD13" s="19"/>
      <c r="TE13" s="19"/>
      <c r="TF13" s="19"/>
      <c r="TG13" s="19"/>
      <c r="TH13" s="19"/>
      <c r="TI13" s="19"/>
      <c r="TJ13" s="19"/>
      <c r="TK13" s="19"/>
      <c r="TL13" s="19"/>
      <c r="TM13" s="19"/>
      <c r="TN13" s="19"/>
      <c r="TO13" s="19"/>
      <c r="TP13" s="19"/>
      <c r="TQ13" s="19"/>
      <c r="TR13" s="19"/>
      <c r="TS13" s="19"/>
      <c r="TT13" s="19"/>
      <c r="TU13" s="19"/>
      <c r="TV13" s="19"/>
      <c r="TW13" s="19"/>
      <c r="TX13" s="19"/>
      <c r="TY13" s="19"/>
      <c r="TZ13" s="19"/>
      <c r="UA13" s="19"/>
      <c r="UB13" s="19"/>
      <c r="UC13" s="19"/>
      <c r="UD13" s="19"/>
      <c r="UE13" s="19"/>
      <c r="UF13" s="19"/>
      <c r="UG13" s="19"/>
      <c r="UH13" s="19"/>
      <c r="UI13" s="19"/>
      <c r="UJ13" s="19"/>
      <c r="UK13" s="19"/>
      <c r="UL13" s="19"/>
      <c r="UM13" s="19"/>
      <c r="UN13" s="19"/>
      <c r="UO13" s="19"/>
      <c r="UP13" s="19"/>
      <c r="UQ13" s="19"/>
      <c r="UR13" s="19"/>
      <c r="US13" s="19"/>
      <c r="UT13" s="19"/>
      <c r="UU13" s="19"/>
      <c r="UV13" s="19"/>
      <c r="UW13" s="19"/>
      <c r="UX13" s="19"/>
      <c r="UY13" s="19"/>
      <c r="UZ13" s="19"/>
      <c r="VA13" s="19"/>
      <c r="VB13" s="19"/>
      <c r="VC13" s="19"/>
      <c r="VD13" s="19"/>
      <c r="VE13" s="19"/>
      <c r="VF13" s="19"/>
      <c r="VG13" s="19"/>
      <c r="VH13" s="19"/>
      <c r="VI13" s="19"/>
      <c r="VJ13" s="19"/>
      <c r="VK13" s="19"/>
      <c r="VL13" s="19"/>
      <c r="VM13" s="19"/>
      <c r="VN13" s="19"/>
      <c r="VO13" s="19"/>
      <c r="VP13" s="19"/>
      <c r="VQ13" s="19"/>
      <c r="VR13" s="19"/>
      <c r="VS13" s="19"/>
      <c r="VT13" s="19"/>
      <c r="VU13" s="19"/>
      <c r="VV13" s="19"/>
      <c r="VW13" s="19"/>
      <c r="VX13" s="19"/>
      <c r="VY13" s="19"/>
      <c r="VZ13" s="19"/>
      <c r="WA13" s="19"/>
      <c r="WB13" s="19"/>
      <c r="WC13" s="19"/>
      <c r="WD13" s="19"/>
      <c r="WE13" s="19"/>
      <c r="WF13" s="19"/>
      <c r="WG13" s="19"/>
      <c r="WH13" s="19"/>
      <c r="WI13" s="19"/>
      <c r="WJ13" s="19"/>
      <c r="WK13" s="19"/>
      <c r="WL13" s="19"/>
      <c r="WM13" s="19"/>
      <c r="WN13" s="19"/>
      <c r="WO13" s="19"/>
      <c r="WP13" s="19"/>
      <c r="WQ13" s="19"/>
      <c r="WR13" s="19"/>
    </row>
    <row r="14" spans="1:616" s="17" customFormat="1" ht="24" customHeight="1" x14ac:dyDescent="0.25">
      <c r="A14" s="22" t="str">
        <f>'МНТРГ ДДТ'!D5</f>
        <v>МБОУ ДО ДДиЮ г. Охи</v>
      </c>
      <c r="B14" s="23">
        <f>'МНТРГ ДДТ'!CF5</f>
        <v>58</v>
      </c>
      <c r="C14" s="24">
        <f>'МНТРГ ДДТ'!CG5</f>
        <v>92.063492063492106</v>
      </c>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c r="HA14" s="19"/>
      <c r="HB14" s="19"/>
      <c r="HC14" s="19"/>
      <c r="HD14" s="19"/>
      <c r="HE14" s="19"/>
      <c r="HF14" s="19"/>
      <c r="HG14" s="19"/>
      <c r="HH14" s="19"/>
      <c r="HI14" s="19"/>
      <c r="HJ14" s="19"/>
      <c r="HK14" s="19"/>
      <c r="HL14" s="19"/>
      <c r="HM14" s="19"/>
      <c r="HN14" s="19"/>
      <c r="HO14" s="19"/>
      <c r="HP14" s="19"/>
      <c r="HQ14" s="19"/>
      <c r="HR14" s="19"/>
      <c r="HS14" s="19"/>
      <c r="HT14" s="19"/>
      <c r="HU14" s="19"/>
      <c r="HV14" s="19"/>
      <c r="HW14" s="19"/>
      <c r="HX14" s="19"/>
      <c r="HY14" s="19"/>
      <c r="HZ14" s="19"/>
      <c r="IA14" s="19"/>
      <c r="IB14" s="19"/>
      <c r="IC14" s="19"/>
      <c r="ID14" s="19"/>
      <c r="IE14" s="19"/>
      <c r="IF14" s="19"/>
      <c r="IG14" s="19"/>
      <c r="IH14" s="19"/>
      <c r="II14" s="19"/>
      <c r="IJ14" s="19"/>
      <c r="IK14" s="19"/>
      <c r="IL14" s="19"/>
      <c r="IM14" s="19"/>
      <c r="IN14" s="19"/>
      <c r="IO14" s="19"/>
      <c r="IP14" s="19"/>
      <c r="IQ14" s="19"/>
      <c r="IR14" s="19"/>
      <c r="IS14" s="19"/>
      <c r="IT14" s="19"/>
      <c r="IU14" s="19"/>
      <c r="IV14" s="19"/>
      <c r="IW14" s="19"/>
      <c r="IX14" s="19"/>
      <c r="IY14" s="19"/>
      <c r="IZ14" s="19"/>
      <c r="JA14" s="19"/>
      <c r="JB14" s="19"/>
      <c r="JC14" s="19"/>
      <c r="JD14" s="19"/>
      <c r="JE14" s="19"/>
      <c r="JF14" s="19"/>
      <c r="JG14" s="19"/>
      <c r="JH14" s="19"/>
      <c r="JI14" s="19"/>
      <c r="JJ14" s="19"/>
      <c r="JK14" s="19"/>
      <c r="JL14" s="19"/>
      <c r="JM14" s="19"/>
      <c r="JN14" s="19"/>
      <c r="JO14" s="19"/>
      <c r="JP14" s="19"/>
      <c r="JQ14" s="19"/>
      <c r="JR14" s="19"/>
      <c r="JS14" s="19"/>
      <c r="JT14" s="19"/>
      <c r="JU14" s="19"/>
      <c r="JV14" s="19"/>
      <c r="JW14" s="19"/>
      <c r="JX14" s="19"/>
      <c r="JY14" s="19"/>
      <c r="JZ14" s="19"/>
      <c r="KA14" s="19"/>
      <c r="KB14" s="19"/>
      <c r="KC14" s="19"/>
      <c r="KD14" s="19"/>
      <c r="KE14" s="19"/>
      <c r="KF14" s="19"/>
      <c r="KG14" s="19"/>
      <c r="KH14" s="19"/>
      <c r="KI14" s="19"/>
      <c r="KJ14" s="19"/>
      <c r="KK14" s="19"/>
      <c r="KL14" s="19"/>
      <c r="KM14" s="19"/>
      <c r="KN14" s="19"/>
      <c r="KO14" s="19"/>
      <c r="KP14" s="19"/>
      <c r="KQ14" s="19"/>
      <c r="KR14" s="19"/>
      <c r="KS14" s="19"/>
      <c r="KT14" s="19"/>
      <c r="KU14" s="19"/>
      <c r="KV14" s="19"/>
      <c r="KW14" s="19"/>
      <c r="KX14" s="19"/>
      <c r="KY14" s="19"/>
      <c r="KZ14" s="19"/>
      <c r="LA14" s="19"/>
      <c r="LB14" s="19"/>
      <c r="LC14" s="19"/>
      <c r="LD14" s="19"/>
      <c r="LE14" s="19"/>
      <c r="LF14" s="19"/>
      <c r="LG14" s="19"/>
      <c r="LH14" s="19"/>
      <c r="LI14" s="19"/>
      <c r="LJ14" s="19"/>
      <c r="LK14" s="19"/>
      <c r="LL14" s="19"/>
      <c r="LM14" s="19"/>
      <c r="LN14" s="19"/>
      <c r="LO14" s="19"/>
      <c r="LP14" s="19"/>
      <c r="LQ14" s="19"/>
      <c r="LR14" s="19"/>
      <c r="LS14" s="19"/>
      <c r="LT14" s="19"/>
      <c r="LU14" s="19"/>
      <c r="LV14" s="19"/>
      <c r="LW14" s="19"/>
      <c r="LX14" s="19"/>
      <c r="LY14" s="19"/>
      <c r="LZ14" s="19"/>
      <c r="MA14" s="19"/>
      <c r="MB14" s="19"/>
      <c r="MC14" s="19"/>
      <c r="MD14" s="19"/>
      <c r="ME14" s="19"/>
      <c r="MF14" s="19"/>
      <c r="MG14" s="19"/>
      <c r="MH14" s="19"/>
      <c r="MI14" s="19"/>
      <c r="MJ14" s="19"/>
      <c r="MK14" s="19"/>
      <c r="ML14" s="19"/>
      <c r="MM14" s="19"/>
      <c r="MN14" s="19"/>
      <c r="MO14" s="19"/>
      <c r="MP14" s="19"/>
      <c r="MQ14" s="19"/>
      <c r="MR14" s="19"/>
      <c r="MS14" s="19"/>
      <c r="MT14" s="19"/>
      <c r="MU14" s="19"/>
      <c r="MV14" s="19"/>
      <c r="MW14" s="19"/>
      <c r="MX14" s="19"/>
      <c r="MY14" s="19"/>
      <c r="MZ14" s="19"/>
      <c r="NA14" s="19"/>
      <c r="NB14" s="19"/>
      <c r="NC14" s="19"/>
      <c r="ND14" s="19"/>
      <c r="NE14" s="19"/>
      <c r="NF14" s="19"/>
      <c r="NG14" s="19"/>
      <c r="NH14" s="19"/>
      <c r="NI14" s="19"/>
      <c r="NJ14" s="19"/>
      <c r="NK14" s="19"/>
      <c r="NL14" s="19"/>
      <c r="NM14" s="19"/>
      <c r="NN14" s="19"/>
      <c r="NO14" s="19"/>
      <c r="NP14" s="19"/>
      <c r="NQ14" s="19"/>
      <c r="NR14" s="19"/>
      <c r="NS14" s="19"/>
      <c r="NT14" s="19"/>
      <c r="NU14" s="19"/>
      <c r="NV14" s="19"/>
      <c r="NW14" s="19"/>
      <c r="NX14" s="19"/>
      <c r="NY14" s="19"/>
      <c r="NZ14" s="19"/>
      <c r="OA14" s="19"/>
      <c r="OB14" s="19"/>
      <c r="OC14" s="19"/>
      <c r="OD14" s="19"/>
      <c r="OE14" s="19"/>
      <c r="OF14" s="19"/>
      <c r="OG14" s="19"/>
      <c r="OH14" s="19"/>
      <c r="OI14" s="19"/>
      <c r="OJ14" s="19"/>
      <c r="OK14" s="19"/>
      <c r="OL14" s="19"/>
      <c r="OM14" s="19"/>
      <c r="ON14" s="19"/>
      <c r="OO14" s="19"/>
      <c r="OP14" s="19"/>
      <c r="OQ14" s="19"/>
      <c r="OR14" s="19"/>
      <c r="OS14" s="19"/>
      <c r="OT14" s="19"/>
      <c r="OU14" s="19"/>
      <c r="OV14" s="19"/>
      <c r="OW14" s="19"/>
      <c r="OX14" s="19"/>
      <c r="OY14" s="19"/>
      <c r="OZ14" s="19"/>
      <c r="PA14" s="19"/>
      <c r="PB14" s="19"/>
      <c r="PC14" s="19"/>
      <c r="PD14" s="19"/>
      <c r="PE14" s="19"/>
      <c r="PF14" s="19"/>
      <c r="PG14" s="19"/>
      <c r="PH14" s="19"/>
      <c r="PI14" s="19"/>
      <c r="PJ14" s="19"/>
      <c r="PK14" s="19"/>
      <c r="PL14" s="19"/>
      <c r="PM14" s="19"/>
      <c r="PN14" s="19"/>
      <c r="PO14" s="19"/>
      <c r="PP14" s="19"/>
      <c r="PQ14" s="19"/>
      <c r="PR14" s="19"/>
      <c r="PS14" s="19"/>
      <c r="PT14" s="19"/>
      <c r="PU14" s="19"/>
      <c r="PV14" s="19"/>
      <c r="PW14" s="19"/>
      <c r="PX14" s="19"/>
      <c r="PY14" s="19"/>
      <c r="PZ14" s="19"/>
      <c r="QA14" s="19"/>
      <c r="QB14" s="19"/>
      <c r="QC14" s="19"/>
      <c r="QD14" s="19"/>
      <c r="QE14" s="19"/>
      <c r="QF14" s="19"/>
      <c r="QG14" s="19"/>
      <c r="QH14" s="19"/>
      <c r="QI14" s="19"/>
      <c r="QJ14" s="19"/>
      <c r="QK14" s="19"/>
      <c r="QL14" s="19"/>
      <c r="QM14" s="19"/>
      <c r="QN14" s="19"/>
      <c r="QO14" s="19"/>
      <c r="QP14" s="19"/>
      <c r="QQ14" s="19"/>
      <c r="QR14" s="19"/>
      <c r="QS14" s="19"/>
      <c r="QT14" s="19"/>
      <c r="QU14" s="19"/>
      <c r="QV14" s="19"/>
      <c r="QW14" s="19"/>
      <c r="QX14" s="19"/>
      <c r="QY14" s="19"/>
      <c r="QZ14" s="19"/>
      <c r="RA14" s="19"/>
      <c r="RB14" s="19"/>
      <c r="RC14" s="19"/>
      <c r="RD14" s="19"/>
      <c r="RE14" s="19"/>
      <c r="RF14" s="19"/>
      <c r="RG14" s="19"/>
      <c r="RH14" s="19"/>
      <c r="RI14" s="19"/>
      <c r="RJ14" s="19"/>
      <c r="RK14" s="19"/>
      <c r="RL14" s="19"/>
      <c r="RM14" s="19"/>
      <c r="RN14" s="19"/>
      <c r="RO14" s="19"/>
      <c r="RP14" s="19"/>
      <c r="RQ14" s="19"/>
      <c r="RR14" s="19"/>
      <c r="RS14" s="19"/>
      <c r="RT14" s="19"/>
      <c r="RU14" s="19"/>
      <c r="RV14" s="19"/>
      <c r="RW14" s="19"/>
      <c r="RX14" s="19"/>
      <c r="RY14" s="19"/>
      <c r="RZ14" s="19"/>
      <c r="SA14" s="19"/>
      <c r="SB14" s="19"/>
      <c r="SC14" s="19"/>
      <c r="SD14" s="19"/>
      <c r="SE14" s="19"/>
      <c r="SF14" s="19"/>
      <c r="SG14" s="19"/>
      <c r="SH14" s="19"/>
      <c r="SI14" s="19"/>
      <c r="SJ14" s="19"/>
      <c r="SK14" s="19"/>
      <c r="SL14" s="19"/>
      <c r="SM14" s="19"/>
      <c r="SN14" s="19"/>
      <c r="SO14" s="19"/>
      <c r="SP14" s="19"/>
      <c r="SQ14" s="19"/>
      <c r="SR14" s="19"/>
      <c r="SS14" s="19"/>
      <c r="ST14" s="19"/>
      <c r="SU14" s="19"/>
      <c r="SV14" s="19"/>
      <c r="SW14" s="19"/>
      <c r="SX14" s="19"/>
      <c r="SY14" s="19"/>
      <c r="SZ14" s="19"/>
      <c r="TA14" s="19"/>
      <c r="TB14" s="19"/>
      <c r="TC14" s="19"/>
      <c r="TD14" s="19"/>
      <c r="TE14" s="19"/>
      <c r="TF14" s="19"/>
      <c r="TG14" s="19"/>
      <c r="TH14" s="19"/>
      <c r="TI14" s="19"/>
      <c r="TJ14" s="19"/>
      <c r="TK14" s="19"/>
      <c r="TL14" s="19"/>
      <c r="TM14" s="19"/>
      <c r="TN14" s="19"/>
      <c r="TO14" s="19"/>
      <c r="TP14" s="19"/>
      <c r="TQ14" s="19"/>
      <c r="TR14" s="19"/>
      <c r="TS14" s="19"/>
      <c r="TT14" s="19"/>
      <c r="TU14" s="19"/>
      <c r="TV14" s="19"/>
      <c r="TW14" s="19"/>
      <c r="TX14" s="19"/>
      <c r="TY14" s="19"/>
      <c r="TZ14" s="19"/>
      <c r="UA14" s="19"/>
      <c r="UB14" s="19"/>
      <c r="UC14" s="19"/>
      <c r="UD14" s="19"/>
      <c r="UE14" s="19"/>
      <c r="UF14" s="19"/>
      <c r="UG14" s="19"/>
      <c r="UH14" s="19"/>
      <c r="UI14" s="19"/>
      <c r="UJ14" s="19"/>
      <c r="UK14" s="19"/>
      <c r="UL14" s="19"/>
      <c r="UM14" s="19"/>
      <c r="UN14" s="19"/>
      <c r="UO14" s="19"/>
      <c r="UP14" s="19"/>
      <c r="UQ14" s="19"/>
      <c r="UR14" s="19"/>
      <c r="US14" s="19"/>
      <c r="UT14" s="19"/>
      <c r="UU14" s="19"/>
      <c r="UV14" s="19"/>
      <c r="UW14" s="19"/>
      <c r="UX14" s="19"/>
      <c r="UY14" s="19"/>
      <c r="UZ14" s="19"/>
      <c r="VA14" s="19"/>
      <c r="VB14" s="19"/>
      <c r="VC14" s="19"/>
      <c r="VD14" s="19"/>
      <c r="VE14" s="19"/>
      <c r="VF14" s="19"/>
      <c r="VG14" s="19"/>
      <c r="VH14" s="19"/>
      <c r="VI14" s="19"/>
      <c r="VJ14" s="19"/>
      <c r="VK14" s="19"/>
      <c r="VL14" s="19"/>
      <c r="VM14" s="19"/>
      <c r="VN14" s="19"/>
      <c r="VO14" s="19"/>
      <c r="VP14" s="19"/>
      <c r="VQ14" s="19"/>
      <c r="VR14" s="19"/>
      <c r="VS14" s="19"/>
      <c r="VT14" s="19"/>
      <c r="VU14" s="19"/>
      <c r="VV14" s="19"/>
      <c r="VW14" s="19"/>
      <c r="VX14" s="19"/>
      <c r="VY14" s="19"/>
      <c r="VZ14" s="19"/>
      <c r="WA14" s="19"/>
      <c r="WB14" s="19"/>
      <c r="WC14" s="19"/>
      <c r="WD14" s="19"/>
      <c r="WE14" s="19"/>
      <c r="WF14" s="19"/>
      <c r="WG14" s="19"/>
      <c r="WH14" s="19"/>
      <c r="WI14" s="19"/>
      <c r="WJ14" s="19"/>
      <c r="WK14" s="19"/>
      <c r="WL14" s="19"/>
      <c r="WM14" s="19"/>
      <c r="WN14" s="19"/>
      <c r="WO14" s="19"/>
      <c r="WP14" s="19"/>
      <c r="WQ14" s="19"/>
      <c r="WR14" s="19"/>
    </row>
    <row r="15" spans="1:616" s="17" customFormat="1" ht="24" customHeight="1" x14ac:dyDescent="0.25">
      <c r="A15" s="22" t="str">
        <f>'МНТРГ ДДТ'!D21</f>
        <v>МБОУ ДО ЦДТ г. Томари Сахалинской области</v>
      </c>
      <c r="B15" s="23">
        <f>'МНТРГ ДДТ'!CF21</f>
        <v>58</v>
      </c>
      <c r="C15" s="24">
        <f>'МНТРГ ДДТ'!CG21</f>
        <v>92.063492063492106</v>
      </c>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19"/>
      <c r="EL15" s="19"/>
      <c r="EM15" s="19"/>
      <c r="EN15" s="19"/>
      <c r="EO15" s="19"/>
      <c r="EP15" s="19"/>
      <c r="EQ15" s="19"/>
      <c r="ER15" s="19"/>
      <c r="ES15" s="19"/>
      <c r="ET15" s="19"/>
      <c r="EU15" s="19"/>
      <c r="EV15" s="19"/>
      <c r="EW15" s="19"/>
      <c r="EX15" s="19"/>
      <c r="EY15" s="19"/>
      <c r="EZ15" s="19"/>
      <c r="FA15" s="19"/>
      <c r="FB15" s="19"/>
      <c r="FC15" s="19"/>
      <c r="FD15" s="19"/>
      <c r="FE15" s="19"/>
      <c r="FF15" s="19"/>
      <c r="FG15" s="19"/>
      <c r="FH15" s="19"/>
      <c r="FI15" s="19"/>
      <c r="FJ15" s="19"/>
      <c r="FK15" s="19"/>
      <c r="FL15" s="19"/>
      <c r="FM15" s="19"/>
      <c r="FN15" s="19"/>
      <c r="FO15" s="19"/>
      <c r="FP15" s="19"/>
      <c r="FQ15" s="19"/>
      <c r="FR15" s="19"/>
      <c r="FS15" s="19"/>
      <c r="FT15" s="19"/>
      <c r="FU15" s="19"/>
      <c r="FV15" s="19"/>
      <c r="FW15" s="19"/>
      <c r="FX15" s="19"/>
      <c r="FY15" s="19"/>
      <c r="FZ15" s="19"/>
      <c r="GA15" s="19"/>
      <c r="GB15" s="19"/>
      <c r="GC15" s="19"/>
      <c r="GD15" s="19"/>
      <c r="GE15" s="19"/>
      <c r="GF15" s="19"/>
      <c r="GG15" s="19"/>
      <c r="GH15" s="19"/>
      <c r="GI15" s="19"/>
      <c r="GJ15" s="19"/>
      <c r="GK15" s="19"/>
      <c r="GL15" s="19"/>
      <c r="GM15" s="19"/>
      <c r="GN15" s="19"/>
      <c r="GO15" s="19"/>
      <c r="GP15" s="19"/>
      <c r="GQ15" s="19"/>
      <c r="GR15" s="19"/>
      <c r="GS15" s="19"/>
      <c r="GT15" s="19"/>
      <c r="GU15" s="19"/>
      <c r="GV15" s="19"/>
      <c r="GW15" s="19"/>
      <c r="GX15" s="19"/>
      <c r="GY15" s="19"/>
      <c r="GZ15" s="19"/>
      <c r="HA15" s="19"/>
      <c r="HB15" s="19"/>
      <c r="HC15" s="19"/>
      <c r="HD15" s="19"/>
      <c r="HE15" s="19"/>
      <c r="HF15" s="19"/>
      <c r="HG15" s="19"/>
      <c r="HH15" s="19"/>
      <c r="HI15" s="19"/>
      <c r="HJ15" s="19"/>
      <c r="HK15" s="19"/>
      <c r="HL15" s="19"/>
      <c r="HM15" s="19"/>
      <c r="HN15" s="19"/>
      <c r="HO15" s="19"/>
      <c r="HP15" s="19"/>
      <c r="HQ15" s="19"/>
      <c r="HR15" s="19"/>
      <c r="HS15" s="19"/>
      <c r="HT15" s="19"/>
      <c r="HU15" s="19"/>
      <c r="HV15" s="19"/>
      <c r="HW15" s="19"/>
      <c r="HX15" s="19"/>
      <c r="HY15" s="19"/>
      <c r="HZ15" s="19"/>
      <c r="IA15" s="19"/>
      <c r="IB15" s="19"/>
      <c r="IC15" s="19"/>
      <c r="ID15" s="19"/>
      <c r="IE15" s="19"/>
      <c r="IF15" s="19"/>
      <c r="IG15" s="19"/>
      <c r="IH15" s="19"/>
      <c r="II15" s="19"/>
      <c r="IJ15" s="19"/>
      <c r="IK15" s="19"/>
      <c r="IL15" s="19"/>
      <c r="IM15" s="19"/>
      <c r="IN15" s="19"/>
      <c r="IO15" s="19"/>
      <c r="IP15" s="19"/>
      <c r="IQ15" s="19"/>
      <c r="IR15" s="19"/>
      <c r="IS15" s="19"/>
      <c r="IT15" s="19"/>
      <c r="IU15" s="19"/>
      <c r="IV15" s="19"/>
      <c r="IW15" s="19"/>
      <c r="IX15" s="19"/>
      <c r="IY15" s="19"/>
      <c r="IZ15" s="19"/>
      <c r="JA15" s="19"/>
      <c r="JB15" s="19"/>
      <c r="JC15" s="19"/>
      <c r="JD15" s="19"/>
      <c r="JE15" s="19"/>
      <c r="JF15" s="19"/>
      <c r="JG15" s="19"/>
      <c r="JH15" s="19"/>
      <c r="JI15" s="19"/>
      <c r="JJ15" s="19"/>
      <c r="JK15" s="19"/>
      <c r="JL15" s="19"/>
      <c r="JM15" s="19"/>
      <c r="JN15" s="19"/>
      <c r="JO15" s="19"/>
      <c r="JP15" s="19"/>
      <c r="JQ15" s="19"/>
      <c r="JR15" s="19"/>
      <c r="JS15" s="19"/>
      <c r="JT15" s="19"/>
      <c r="JU15" s="19"/>
      <c r="JV15" s="19"/>
      <c r="JW15" s="19"/>
      <c r="JX15" s="19"/>
      <c r="JY15" s="19"/>
      <c r="JZ15" s="19"/>
      <c r="KA15" s="19"/>
      <c r="KB15" s="19"/>
      <c r="KC15" s="19"/>
      <c r="KD15" s="19"/>
      <c r="KE15" s="19"/>
      <c r="KF15" s="19"/>
      <c r="KG15" s="19"/>
      <c r="KH15" s="19"/>
      <c r="KI15" s="19"/>
      <c r="KJ15" s="19"/>
      <c r="KK15" s="19"/>
      <c r="KL15" s="19"/>
      <c r="KM15" s="19"/>
      <c r="KN15" s="19"/>
      <c r="KO15" s="19"/>
      <c r="KP15" s="19"/>
      <c r="KQ15" s="19"/>
      <c r="KR15" s="19"/>
      <c r="KS15" s="19"/>
      <c r="KT15" s="19"/>
      <c r="KU15" s="19"/>
      <c r="KV15" s="19"/>
      <c r="KW15" s="19"/>
      <c r="KX15" s="19"/>
      <c r="KY15" s="19"/>
      <c r="KZ15" s="19"/>
      <c r="LA15" s="19"/>
      <c r="LB15" s="19"/>
      <c r="LC15" s="19"/>
      <c r="LD15" s="19"/>
      <c r="LE15" s="19"/>
      <c r="LF15" s="19"/>
      <c r="LG15" s="19"/>
      <c r="LH15" s="19"/>
      <c r="LI15" s="19"/>
      <c r="LJ15" s="19"/>
      <c r="LK15" s="19"/>
      <c r="LL15" s="19"/>
      <c r="LM15" s="19"/>
      <c r="LN15" s="19"/>
      <c r="LO15" s="19"/>
      <c r="LP15" s="19"/>
      <c r="LQ15" s="19"/>
      <c r="LR15" s="19"/>
      <c r="LS15" s="19"/>
      <c r="LT15" s="19"/>
      <c r="LU15" s="19"/>
      <c r="LV15" s="19"/>
      <c r="LW15" s="19"/>
      <c r="LX15" s="19"/>
      <c r="LY15" s="19"/>
      <c r="LZ15" s="19"/>
      <c r="MA15" s="19"/>
      <c r="MB15" s="19"/>
      <c r="MC15" s="19"/>
      <c r="MD15" s="19"/>
      <c r="ME15" s="19"/>
      <c r="MF15" s="19"/>
      <c r="MG15" s="19"/>
      <c r="MH15" s="19"/>
      <c r="MI15" s="19"/>
      <c r="MJ15" s="19"/>
      <c r="MK15" s="19"/>
      <c r="ML15" s="19"/>
      <c r="MM15" s="19"/>
      <c r="MN15" s="19"/>
      <c r="MO15" s="19"/>
      <c r="MP15" s="19"/>
      <c r="MQ15" s="19"/>
      <c r="MR15" s="19"/>
      <c r="MS15" s="19"/>
      <c r="MT15" s="19"/>
      <c r="MU15" s="19"/>
      <c r="MV15" s="19"/>
      <c r="MW15" s="19"/>
      <c r="MX15" s="19"/>
      <c r="MY15" s="19"/>
      <c r="MZ15" s="19"/>
      <c r="NA15" s="19"/>
      <c r="NB15" s="19"/>
      <c r="NC15" s="19"/>
      <c r="ND15" s="19"/>
      <c r="NE15" s="19"/>
      <c r="NF15" s="19"/>
      <c r="NG15" s="19"/>
      <c r="NH15" s="19"/>
      <c r="NI15" s="19"/>
      <c r="NJ15" s="19"/>
      <c r="NK15" s="19"/>
      <c r="NL15" s="19"/>
      <c r="NM15" s="19"/>
      <c r="NN15" s="19"/>
      <c r="NO15" s="19"/>
      <c r="NP15" s="19"/>
      <c r="NQ15" s="19"/>
      <c r="NR15" s="19"/>
      <c r="NS15" s="19"/>
      <c r="NT15" s="19"/>
      <c r="NU15" s="19"/>
      <c r="NV15" s="19"/>
      <c r="NW15" s="19"/>
      <c r="NX15" s="19"/>
      <c r="NY15" s="19"/>
      <c r="NZ15" s="19"/>
      <c r="OA15" s="19"/>
      <c r="OB15" s="19"/>
      <c r="OC15" s="19"/>
      <c r="OD15" s="19"/>
      <c r="OE15" s="19"/>
      <c r="OF15" s="19"/>
      <c r="OG15" s="19"/>
      <c r="OH15" s="19"/>
      <c r="OI15" s="19"/>
      <c r="OJ15" s="19"/>
      <c r="OK15" s="19"/>
      <c r="OL15" s="19"/>
      <c r="OM15" s="19"/>
      <c r="ON15" s="19"/>
      <c r="OO15" s="19"/>
      <c r="OP15" s="19"/>
      <c r="OQ15" s="19"/>
      <c r="OR15" s="19"/>
      <c r="OS15" s="19"/>
      <c r="OT15" s="19"/>
      <c r="OU15" s="19"/>
      <c r="OV15" s="19"/>
      <c r="OW15" s="19"/>
      <c r="OX15" s="19"/>
      <c r="OY15" s="19"/>
      <c r="OZ15" s="19"/>
      <c r="PA15" s="19"/>
      <c r="PB15" s="19"/>
      <c r="PC15" s="19"/>
      <c r="PD15" s="19"/>
      <c r="PE15" s="19"/>
      <c r="PF15" s="19"/>
      <c r="PG15" s="19"/>
      <c r="PH15" s="19"/>
      <c r="PI15" s="19"/>
      <c r="PJ15" s="19"/>
      <c r="PK15" s="19"/>
      <c r="PL15" s="19"/>
      <c r="PM15" s="19"/>
      <c r="PN15" s="19"/>
      <c r="PO15" s="19"/>
      <c r="PP15" s="19"/>
      <c r="PQ15" s="19"/>
      <c r="PR15" s="19"/>
      <c r="PS15" s="19"/>
      <c r="PT15" s="19"/>
      <c r="PU15" s="19"/>
      <c r="PV15" s="19"/>
      <c r="PW15" s="19"/>
      <c r="PX15" s="19"/>
      <c r="PY15" s="19"/>
      <c r="PZ15" s="19"/>
      <c r="QA15" s="19"/>
      <c r="QB15" s="19"/>
      <c r="QC15" s="19"/>
      <c r="QD15" s="19"/>
      <c r="QE15" s="19"/>
      <c r="QF15" s="19"/>
      <c r="QG15" s="19"/>
      <c r="QH15" s="19"/>
      <c r="QI15" s="19"/>
      <c r="QJ15" s="19"/>
      <c r="QK15" s="19"/>
      <c r="QL15" s="19"/>
      <c r="QM15" s="19"/>
      <c r="QN15" s="19"/>
      <c r="QO15" s="19"/>
      <c r="QP15" s="19"/>
      <c r="QQ15" s="19"/>
      <c r="QR15" s="19"/>
      <c r="QS15" s="19"/>
      <c r="QT15" s="19"/>
      <c r="QU15" s="19"/>
      <c r="QV15" s="19"/>
      <c r="QW15" s="19"/>
      <c r="QX15" s="19"/>
      <c r="QY15" s="19"/>
      <c r="QZ15" s="19"/>
      <c r="RA15" s="19"/>
      <c r="RB15" s="19"/>
      <c r="RC15" s="19"/>
      <c r="RD15" s="19"/>
      <c r="RE15" s="19"/>
      <c r="RF15" s="19"/>
      <c r="RG15" s="19"/>
      <c r="RH15" s="19"/>
      <c r="RI15" s="19"/>
      <c r="RJ15" s="19"/>
      <c r="RK15" s="19"/>
      <c r="RL15" s="19"/>
      <c r="RM15" s="19"/>
      <c r="RN15" s="19"/>
      <c r="RO15" s="19"/>
      <c r="RP15" s="19"/>
      <c r="RQ15" s="19"/>
      <c r="RR15" s="19"/>
      <c r="RS15" s="19"/>
      <c r="RT15" s="19"/>
      <c r="RU15" s="19"/>
      <c r="RV15" s="19"/>
      <c r="RW15" s="19"/>
      <c r="RX15" s="19"/>
      <c r="RY15" s="19"/>
      <c r="RZ15" s="19"/>
      <c r="SA15" s="19"/>
      <c r="SB15" s="19"/>
      <c r="SC15" s="19"/>
      <c r="SD15" s="19"/>
      <c r="SE15" s="19"/>
      <c r="SF15" s="19"/>
      <c r="SG15" s="19"/>
      <c r="SH15" s="19"/>
      <c r="SI15" s="19"/>
      <c r="SJ15" s="19"/>
      <c r="SK15" s="19"/>
      <c r="SL15" s="19"/>
      <c r="SM15" s="19"/>
      <c r="SN15" s="19"/>
      <c r="SO15" s="19"/>
      <c r="SP15" s="19"/>
      <c r="SQ15" s="19"/>
      <c r="SR15" s="19"/>
      <c r="SS15" s="19"/>
      <c r="ST15" s="19"/>
      <c r="SU15" s="19"/>
      <c r="SV15" s="19"/>
      <c r="SW15" s="19"/>
      <c r="SX15" s="19"/>
      <c r="SY15" s="19"/>
      <c r="SZ15" s="19"/>
      <c r="TA15" s="19"/>
      <c r="TB15" s="19"/>
      <c r="TC15" s="19"/>
      <c r="TD15" s="19"/>
      <c r="TE15" s="19"/>
      <c r="TF15" s="19"/>
      <c r="TG15" s="19"/>
      <c r="TH15" s="19"/>
      <c r="TI15" s="19"/>
      <c r="TJ15" s="19"/>
      <c r="TK15" s="19"/>
      <c r="TL15" s="19"/>
      <c r="TM15" s="19"/>
      <c r="TN15" s="19"/>
      <c r="TO15" s="19"/>
      <c r="TP15" s="19"/>
      <c r="TQ15" s="19"/>
      <c r="TR15" s="19"/>
      <c r="TS15" s="19"/>
      <c r="TT15" s="19"/>
      <c r="TU15" s="19"/>
      <c r="TV15" s="19"/>
      <c r="TW15" s="19"/>
      <c r="TX15" s="19"/>
      <c r="TY15" s="19"/>
      <c r="TZ15" s="19"/>
      <c r="UA15" s="19"/>
      <c r="UB15" s="19"/>
      <c r="UC15" s="19"/>
      <c r="UD15" s="19"/>
      <c r="UE15" s="19"/>
      <c r="UF15" s="19"/>
      <c r="UG15" s="19"/>
      <c r="UH15" s="19"/>
      <c r="UI15" s="19"/>
      <c r="UJ15" s="19"/>
      <c r="UK15" s="19"/>
      <c r="UL15" s="19"/>
      <c r="UM15" s="19"/>
      <c r="UN15" s="19"/>
      <c r="UO15" s="19"/>
      <c r="UP15" s="19"/>
      <c r="UQ15" s="19"/>
      <c r="UR15" s="19"/>
      <c r="US15" s="19"/>
      <c r="UT15" s="19"/>
      <c r="UU15" s="19"/>
      <c r="UV15" s="19"/>
      <c r="UW15" s="19"/>
      <c r="UX15" s="19"/>
      <c r="UY15" s="19"/>
      <c r="UZ15" s="19"/>
      <c r="VA15" s="19"/>
      <c r="VB15" s="19"/>
      <c r="VC15" s="19"/>
      <c r="VD15" s="19"/>
      <c r="VE15" s="19"/>
      <c r="VF15" s="19"/>
      <c r="VG15" s="19"/>
      <c r="VH15" s="19"/>
      <c r="VI15" s="19"/>
      <c r="VJ15" s="19"/>
      <c r="VK15" s="19"/>
      <c r="VL15" s="19"/>
      <c r="VM15" s="19"/>
      <c r="VN15" s="19"/>
      <c r="VO15" s="19"/>
      <c r="VP15" s="19"/>
      <c r="VQ15" s="19"/>
      <c r="VR15" s="19"/>
      <c r="VS15" s="19"/>
      <c r="VT15" s="19"/>
      <c r="VU15" s="19"/>
      <c r="VV15" s="19"/>
      <c r="VW15" s="19"/>
      <c r="VX15" s="19"/>
      <c r="VY15" s="19"/>
      <c r="VZ15" s="19"/>
      <c r="WA15" s="19"/>
      <c r="WB15" s="19"/>
      <c r="WC15" s="19"/>
      <c r="WD15" s="19"/>
      <c r="WE15" s="19"/>
      <c r="WF15" s="19"/>
      <c r="WG15" s="19"/>
      <c r="WH15" s="19"/>
      <c r="WI15" s="19"/>
      <c r="WJ15" s="19"/>
      <c r="WK15" s="19"/>
      <c r="WL15" s="19"/>
      <c r="WM15" s="19"/>
      <c r="WN15" s="19"/>
      <c r="WO15" s="19"/>
      <c r="WP15" s="19"/>
      <c r="WQ15" s="19"/>
      <c r="WR15" s="19"/>
    </row>
    <row r="16" spans="1:616" ht="24" customHeight="1" x14ac:dyDescent="0.25">
      <c r="A16" s="22" t="str">
        <f>'МНТРГ ДДТ'!D29</f>
        <v>МБОУ ДО ДДТ пгт. Шахтерск</v>
      </c>
      <c r="B16" s="23">
        <f>'МНТРГ ДДТ'!CF29</f>
        <v>58</v>
      </c>
      <c r="C16" s="24">
        <f>'МНТРГ ДДТ'!CG29</f>
        <v>92.063492063492106</v>
      </c>
    </row>
    <row r="17" spans="1:3" ht="24" customHeight="1" x14ac:dyDescent="0.25">
      <c r="A17" s="22" t="str">
        <f>'МНТРГ ДДТ'!D26</f>
        <v>МАУ «Дом детства и юношества»</v>
      </c>
      <c r="B17" s="23">
        <f>'МНТРГ ДДТ'!CF26</f>
        <v>57</v>
      </c>
      <c r="C17" s="24">
        <f>'МНТРГ ДДТ'!CG26</f>
        <v>90.476190476190496</v>
      </c>
    </row>
    <row r="18" spans="1:3" ht="24" customHeight="1" x14ac:dyDescent="0.25">
      <c r="A18" s="22" t="str">
        <f>'МНТРГ ДДТ'!D33</f>
        <v>МБОУ ДО ДДТ Г. ХОЛМСКА</v>
      </c>
      <c r="B18" s="23">
        <f>'МНТРГ ДДТ'!CF33</f>
        <v>57</v>
      </c>
      <c r="C18" s="24">
        <f>'МНТРГ ДДТ'!CG33</f>
        <v>90.476190476190496</v>
      </c>
    </row>
    <row r="19" spans="1:3" ht="24" customHeight="1" x14ac:dyDescent="0.25">
      <c r="A19" s="22" t="str">
        <f>'МНТРГ ДДТ'!D39</f>
        <v>МБОУДО ДДТ с.Стародубское</v>
      </c>
      <c r="B19" s="23">
        <f>'МНТРГ ДДТ'!CF39</f>
        <v>57</v>
      </c>
      <c r="C19" s="24">
        <f>'МНТРГ ДДТ'!CG39</f>
        <v>90.476190476190496</v>
      </c>
    </row>
    <row r="20" spans="1:3" ht="24" customHeight="1" x14ac:dyDescent="0.25">
      <c r="A20" s="22" t="str">
        <f>'МНТРГ ДДТ'!D34</f>
        <v>МБОУ ДО СЮН Г. ХОЛМСКА</v>
      </c>
      <c r="B20" s="23">
        <f>'МНТРГ ДДТ'!CF34</f>
        <v>56</v>
      </c>
      <c r="C20" s="24">
        <f>'МНТРГ ДДТ'!CG34</f>
        <v>88.8888888888889</v>
      </c>
    </row>
    <row r="21" spans="1:3" ht="24" customHeight="1" x14ac:dyDescent="0.25">
      <c r="A21" s="22" t="str">
        <f>'МНТРГ ДДТ'!D37</f>
        <v>МБОУ ДО СЮН г. Долинск</v>
      </c>
      <c r="B21" s="23">
        <f>'МНТРГ ДДТ'!CF37</f>
        <v>56</v>
      </c>
      <c r="C21" s="24">
        <f>'МНТРГ ДДТ'!CG37</f>
        <v>88.8888888888889</v>
      </c>
    </row>
    <row r="22" spans="1:3" ht="24" customHeight="1" x14ac:dyDescent="0.25">
      <c r="A22" s="22" t="str">
        <f>'МНТРГ ДДТ'!D38</f>
        <v>МБОУДО ДДТ г.Долинск</v>
      </c>
      <c r="B22" s="23">
        <f>'МНТРГ ДДТ'!CF38</f>
        <v>55</v>
      </c>
      <c r="C22" s="24">
        <f>'МНТРГ ДДТ'!CG38</f>
        <v>87.301587301587304</v>
      </c>
    </row>
    <row r="23" spans="1:3" s="18" customFormat="1" ht="24" customHeight="1" x14ac:dyDescent="0.25">
      <c r="A23" s="22" t="str">
        <f>'МНТРГ ДДТ'!D15</f>
        <v>МБУДО «ДДТ» г. Анива</v>
      </c>
      <c r="B23" s="23">
        <f>'МНТРГ ДДТ'!CF15</f>
        <v>54</v>
      </c>
      <c r="C23" s="24">
        <f>'МНТРГ ДДТ'!CG15</f>
        <v>85.714285714285694</v>
      </c>
    </row>
    <row r="24" spans="1:3" ht="24" customHeight="1" x14ac:dyDescent="0.25">
      <c r="A24" s="22" t="str">
        <f>'МНТРГ ДДТ'!D24</f>
        <v>МБОО ДО ДДИЮ пгт Тымовское</v>
      </c>
      <c r="B24" s="23">
        <f>'МНТРГ ДДТ'!CF24</f>
        <v>54</v>
      </c>
      <c r="C24" s="24">
        <f>'МНТРГ ДДТ'!CG24</f>
        <v>85.714285714285694</v>
      </c>
    </row>
    <row r="25" spans="1:3" ht="24" customHeight="1" x14ac:dyDescent="0.25">
      <c r="A25" s="22" t="str">
        <f>'МНТРГ ДДТ'!D22</f>
        <v>МБОУ ДО ЦДТ с. Красногорск Сахалинской области</v>
      </c>
      <c r="B25" s="23">
        <f>'МНТРГ ДДТ'!CF22</f>
        <v>52</v>
      </c>
      <c r="C25" s="24">
        <f>'МНТРГ ДДТ'!CG22</f>
        <v>82.539682539682502</v>
      </c>
    </row>
    <row r="26" spans="1:3" ht="24" customHeight="1" x14ac:dyDescent="0.25">
      <c r="A26" s="22" t="str">
        <f>'МНТРГ ДДТ'!D10</f>
        <v>ГАУ ДО СО РЦ "Унисон"</v>
      </c>
      <c r="B26" s="23">
        <f>'МНТРГ ДДТ'!CF10</f>
        <v>48</v>
      </c>
      <c r="C26" s="24">
        <f>'МНТРГ ДДТ'!CG10</f>
        <v>76.190476190476204</v>
      </c>
    </row>
    <row r="61" spans="2:2" ht="24" customHeight="1" x14ac:dyDescent="0.25">
      <c r="B61" s="19">
        <f>15+46+82</f>
        <v>143</v>
      </c>
    </row>
  </sheetData>
  <sortState xmlns:xlrd2="http://schemas.microsoft.com/office/spreadsheetml/2017/richdata2" ref="A2:C26">
    <sortCondition descending="1" ref="C2:C26"/>
  </sortState>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sheetPr>
  <dimension ref="A1:WR47"/>
  <sheetViews>
    <sheetView workbookViewId="0">
      <selection sqref="A1:C13"/>
    </sheetView>
  </sheetViews>
  <sheetFormatPr defaultColWidth="9.140625" defaultRowHeight="24" customHeight="1" x14ac:dyDescent="0.25"/>
  <cols>
    <col min="1" max="1" width="38.5703125" style="19" customWidth="1"/>
    <col min="2" max="3" width="11.140625" style="19" customWidth="1"/>
    <col min="4" max="16384" width="9.140625" style="19"/>
  </cols>
  <sheetData>
    <row r="1" spans="1:616" ht="48" customHeight="1" x14ac:dyDescent="0.25">
      <c r="A1" s="20" t="s">
        <v>1</v>
      </c>
      <c r="B1" s="21" t="s">
        <v>8384</v>
      </c>
      <c r="C1" s="21" t="s">
        <v>8385</v>
      </c>
    </row>
    <row r="2" spans="1:616" s="16" customFormat="1" ht="24" customHeight="1" x14ac:dyDescent="0.25">
      <c r="A2" s="22" t="str">
        <f>'МНТРГ ИПиЧОО'!D3</f>
        <v>Автономная некоммерческая организация «ДетиСах» (доп.)</v>
      </c>
      <c r="B2" s="23">
        <f>'МНТРГ ИПиЧОО'!CF3</f>
        <v>56</v>
      </c>
      <c r="C2" s="24">
        <f>'МНТРГ ИПиЧОО'!CG3</f>
        <v>93.3333333333333</v>
      </c>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c r="CS2" s="19"/>
      <c r="CT2" s="19"/>
      <c r="CU2" s="19"/>
      <c r="CV2" s="19"/>
      <c r="CW2" s="19"/>
      <c r="CX2" s="19"/>
      <c r="CY2" s="19"/>
      <c r="CZ2" s="19"/>
      <c r="DA2" s="19"/>
      <c r="DB2" s="19"/>
      <c r="DC2" s="19"/>
      <c r="DD2" s="19"/>
      <c r="DE2" s="19"/>
      <c r="DF2" s="19"/>
      <c r="DG2" s="19"/>
      <c r="DH2" s="19"/>
      <c r="DI2" s="19"/>
      <c r="DJ2" s="19"/>
      <c r="DK2" s="19"/>
      <c r="DL2" s="19"/>
      <c r="DM2" s="19"/>
      <c r="DN2" s="19"/>
      <c r="DO2" s="19"/>
      <c r="DP2" s="19"/>
      <c r="DQ2" s="19"/>
      <c r="DR2" s="19"/>
      <c r="DS2" s="19"/>
      <c r="DT2" s="19"/>
      <c r="DU2" s="19"/>
      <c r="DV2" s="19"/>
      <c r="DW2" s="19"/>
      <c r="DX2" s="19"/>
      <c r="DY2" s="19"/>
      <c r="DZ2" s="19"/>
      <c r="EA2" s="19"/>
      <c r="EB2" s="19"/>
      <c r="EC2" s="19"/>
      <c r="ED2" s="19"/>
      <c r="EE2" s="19"/>
      <c r="EF2" s="19"/>
      <c r="EG2" s="19"/>
      <c r="EH2" s="19"/>
      <c r="EI2" s="19"/>
      <c r="EJ2" s="19"/>
      <c r="EK2" s="19"/>
      <c r="EL2" s="19"/>
      <c r="EM2" s="19"/>
      <c r="EN2" s="19"/>
      <c r="EO2" s="19"/>
      <c r="EP2" s="19"/>
      <c r="EQ2" s="19"/>
      <c r="ER2" s="19"/>
      <c r="ES2" s="19"/>
      <c r="ET2" s="19"/>
      <c r="EU2" s="19"/>
      <c r="EV2" s="19"/>
      <c r="EW2" s="19"/>
      <c r="EX2" s="19"/>
      <c r="EY2" s="19"/>
      <c r="EZ2" s="19"/>
      <c r="FA2" s="19"/>
      <c r="FB2" s="19"/>
      <c r="FC2" s="19"/>
      <c r="FD2" s="19"/>
      <c r="FE2" s="19"/>
      <c r="FF2" s="19"/>
      <c r="FG2" s="19"/>
      <c r="FH2" s="19"/>
      <c r="FI2" s="19"/>
      <c r="FJ2" s="19"/>
      <c r="FK2" s="19"/>
      <c r="FL2" s="19"/>
      <c r="FM2" s="19"/>
      <c r="FN2" s="19"/>
      <c r="FO2" s="19"/>
      <c r="FP2" s="19"/>
      <c r="FQ2" s="19"/>
      <c r="FR2" s="19"/>
      <c r="FS2" s="19"/>
      <c r="FT2" s="19"/>
      <c r="FU2" s="19"/>
      <c r="FV2" s="19"/>
      <c r="FW2" s="19"/>
      <c r="FX2" s="19"/>
      <c r="FY2" s="19"/>
      <c r="FZ2" s="19"/>
      <c r="GA2" s="19"/>
      <c r="GB2" s="19"/>
      <c r="GC2" s="19"/>
      <c r="GD2" s="19"/>
      <c r="GE2" s="19"/>
      <c r="GF2" s="19"/>
      <c r="GG2" s="19"/>
      <c r="GH2" s="19"/>
      <c r="GI2" s="19"/>
      <c r="GJ2" s="19"/>
      <c r="GK2" s="19"/>
      <c r="GL2" s="19"/>
      <c r="GM2" s="19"/>
      <c r="GN2" s="19"/>
      <c r="GO2" s="19"/>
      <c r="GP2" s="19"/>
      <c r="GQ2" s="19"/>
      <c r="GR2" s="19"/>
      <c r="GS2" s="19"/>
      <c r="GT2" s="19"/>
      <c r="GU2" s="19"/>
      <c r="GV2" s="19"/>
      <c r="GW2" s="19"/>
      <c r="GX2" s="19"/>
      <c r="GY2" s="19"/>
      <c r="GZ2" s="19"/>
      <c r="HA2" s="19"/>
      <c r="HB2" s="19"/>
      <c r="HC2" s="19"/>
      <c r="HD2" s="19"/>
      <c r="HE2" s="19"/>
      <c r="HF2" s="19"/>
      <c r="HG2" s="19"/>
      <c r="HH2" s="19"/>
      <c r="HI2" s="19"/>
      <c r="HJ2" s="19"/>
      <c r="HK2" s="19"/>
      <c r="HL2" s="19"/>
      <c r="HM2" s="19"/>
      <c r="HN2" s="19"/>
      <c r="HO2" s="19"/>
      <c r="HP2" s="19"/>
      <c r="HQ2" s="19"/>
      <c r="HR2" s="19"/>
      <c r="HS2" s="19"/>
      <c r="HT2" s="19"/>
      <c r="HU2" s="19"/>
      <c r="HV2" s="19"/>
      <c r="HW2" s="19"/>
      <c r="HX2" s="19"/>
      <c r="HY2" s="19"/>
      <c r="HZ2" s="19"/>
      <c r="IA2" s="19"/>
      <c r="IB2" s="19"/>
      <c r="IC2" s="19"/>
      <c r="ID2" s="19"/>
      <c r="IE2" s="19"/>
      <c r="IF2" s="19"/>
      <c r="IG2" s="19"/>
      <c r="IH2" s="19"/>
      <c r="II2" s="19"/>
      <c r="IJ2" s="19"/>
      <c r="IK2" s="19"/>
      <c r="IL2" s="19"/>
      <c r="IM2" s="19"/>
      <c r="IN2" s="19"/>
      <c r="IO2" s="19"/>
      <c r="IP2" s="19"/>
      <c r="IQ2" s="19"/>
      <c r="IR2" s="19"/>
      <c r="IS2" s="19"/>
      <c r="IT2" s="19"/>
      <c r="IU2" s="19"/>
      <c r="IV2" s="19"/>
      <c r="IW2" s="19"/>
      <c r="IX2" s="19"/>
      <c r="IY2" s="19"/>
      <c r="IZ2" s="19"/>
      <c r="JA2" s="19"/>
      <c r="JB2" s="19"/>
      <c r="JC2" s="19"/>
      <c r="JD2" s="19"/>
      <c r="JE2" s="19"/>
      <c r="JF2" s="19"/>
      <c r="JG2" s="19"/>
      <c r="JH2" s="19"/>
      <c r="JI2" s="19"/>
      <c r="JJ2" s="19"/>
      <c r="JK2" s="19"/>
      <c r="JL2" s="19"/>
      <c r="JM2" s="19"/>
      <c r="JN2" s="19"/>
      <c r="JO2" s="19"/>
      <c r="JP2" s="19"/>
      <c r="JQ2" s="19"/>
      <c r="JR2" s="19"/>
      <c r="JS2" s="19"/>
      <c r="JT2" s="19"/>
      <c r="JU2" s="19"/>
      <c r="JV2" s="19"/>
      <c r="JW2" s="19"/>
      <c r="JX2" s="19"/>
      <c r="JY2" s="19"/>
      <c r="JZ2" s="19"/>
      <c r="KA2" s="19"/>
      <c r="KB2" s="19"/>
      <c r="KC2" s="19"/>
      <c r="KD2" s="19"/>
      <c r="KE2" s="19"/>
      <c r="KF2" s="19"/>
      <c r="KG2" s="19"/>
      <c r="KH2" s="19"/>
      <c r="KI2" s="19"/>
      <c r="KJ2" s="19"/>
      <c r="KK2" s="19"/>
      <c r="KL2" s="19"/>
      <c r="KM2" s="19"/>
      <c r="KN2" s="19"/>
      <c r="KO2" s="19"/>
      <c r="KP2" s="19"/>
      <c r="KQ2" s="19"/>
      <c r="KR2" s="19"/>
      <c r="KS2" s="19"/>
      <c r="KT2" s="19"/>
      <c r="KU2" s="19"/>
      <c r="KV2" s="19"/>
      <c r="KW2" s="19"/>
      <c r="KX2" s="19"/>
      <c r="KY2" s="19"/>
      <c r="KZ2" s="19"/>
      <c r="LA2" s="19"/>
      <c r="LB2" s="19"/>
      <c r="LC2" s="19"/>
      <c r="LD2" s="19"/>
      <c r="LE2" s="19"/>
      <c r="LF2" s="19"/>
      <c r="LG2" s="19"/>
      <c r="LH2" s="19"/>
      <c r="LI2" s="19"/>
      <c r="LJ2" s="19"/>
      <c r="LK2" s="19"/>
      <c r="LL2" s="19"/>
      <c r="LM2" s="19"/>
      <c r="LN2" s="19"/>
      <c r="LO2" s="19"/>
      <c r="LP2" s="19"/>
      <c r="LQ2" s="19"/>
      <c r="LR2" s="19"/>
      <c r="LS2" s="19"/>
      <c r="LT2" s="19"/>
      <c r="LU2" s="19"/>
      <c r="LV2" s="19"/>
      <c r="LW2" s="19"/>
      <c r="LX2" s="19"/>
      <c r="LY2" s="19"/>
      <c r="LZ2" s="19"/>
      <c r="MA2" s="19"/>
      <c r="MB2" s="19"/>
      <c r="MC2" s="19"/>
      <c r="MD2" s="19"/>
      <c r="ME2" s="19"/>
      <c r="MF2" s="19"/>
      <c r="MG2" s="19"/>
      <c r="MH2" s="19"/>
      <c r="MI2" s="19"/>
      <c r="MJ2" s="19"/>
      <c r="MK2" s="19"/>
      <c r="ML2" s="19"/>
      <c r="MM2" s="19"/>
      <c r="MN2" s="19"/>
      <c r="MO2" s="19"/>
      <c r="MP2" s="19"/>
      <c r="MQ2" s="19"/>
      <c r="MR2" s="19"/>
      <c r="MS2" s="19"/>
      <c r="MT2" s="19"/>
      <c r="MU2" s="19"/>
      <c r="MV2" s="19"/>
      <c r="MW2" s="19"/>
      <c r="MX2" s="19"/>
      <c r="MY2" s="19"/>
      <c r="MZ2" s="19"/>
      <c r="NA2" s="19"/>
      <c r="NB2" s="19"/>
      <c r="NC2" s="19"/>
      <c r="ND2" s="19"/>
      <c r="NE2" s="19"/>
      <c r="NF2" s="19"/>
      <c r="NG2" s="19"/>
      <c r="NH2" s="19"/>
      <c r="NI2" s="19"/>
      <c r="NJ2" s="19"/>
      <c r="NK2" s="19"/>
      <c r="NL2" s="19"/>
      <c r="NM2" s="19"/>
      <c r="NN2" s="19"/>
      <c r="NO2" s="19"/>
      <c r="NP2" s="19"/>
      <c r="NQ2" s="19"/>
      <c r="NR2" s="19"/>
      <c r="NS2" s="19"/>
      <c r="NT2" s="19"/>
      <c r="NU2" s="19"/>
      <c r="NV2" s="19"/>
      <c r="NW2" s="19"/>
      <c r="NX2" s="19"/>
      <c r="NY2" s="19"/>
      <c r="NZ2" s="19"/>
      <c r="OA2" s="19"/>
      <c r="OB2" s="19"/>
      <c r="OC2" s="19"/>
      <c r="OD2" s="19"/>
      <c r="OE2" s="19"/>
      <c r="OF2" s="19"/>
      <c r="OG2" s="19"/>
      <c r="OH2" s="19"/>
      <c r="OI2" s="19"/>
      <c r="OJ2" s="19"/>
      <c r="OK2" s="19"/>
      <c r="OL2" s="19"/>
      <c r="OM2" s="19"/>
      <c r="ON2" s="19"/>
      <c r="OO2" s="19"/>
      <c r="OP2" s="19"/>
      <c r="OQ2" s="19"/>
      <c r="OR2" s="19"/>
      <c r="OS2" s="19"/>
      <c r="OT2" s="19"/>
      <c r="OU2" s="19"/>
      <c r="OV2" s="19"/>
      <c r="OW2" s="19"/>
      <c r="OX2" s="19"/>
      <c r="OY2" s="19"/>
      <c r="OZ2" s="19"/>
      <c r="PA2" s="19"/>
      <c r="PB2" s="19"/>
      <c r="PC2" s="19"/>
      <c r="PD2" s="19"/>
      <c r="PE2" s="19"/>
      <c r="PF2" s="19"/>
      <c r="PG2" s="19"/>
      <c r="PH2" s="19"/>
      <c r="PI2" s="19"/>
      <c r="PJ2" s="19"/>
      <c r="PK2" s="19"/>
      <c r="PL2" s="19"/>
      <c r="PM2" s="19"/>
      <c r="PN2" s="19"/>
      <c r="PO2" s="19"/>
      <c r="PP2" s="19"/>
      <c r="PQ2" s="19"/>
      <c r="PR2" s="19"/>
      <c r="PS2" s="19"/>
      <c r="PT2" s="19"/>
      <c r="PU2" s="19"/>
      <c r="PV2" s="19"/>
      <c r="PW2" s="19"/>
      <c r="PX2" s="19"/>
      <c r="PY2" s="19"/>
      <c r="PZ2" s="19"/>
      <c r="QA2" s="19"/>
      <c r="QB2" s="19"/>
      <c r="QC2" s="19"/>
      <c r="QD2" s="19"/>
      <c r="QE2" s="19"/>
      <c r="QF2" s="19"/>
      <c r="QG2" s="19"/>
      <c r="QH2" s="19"/>
      <c r="QI2" s="19"/>
      <c r="QJ2" s="19"/>
      <c r="QK2" s="19"/>
      <c r="QL2" s="19"/>
      <c r="QM2" s="19"/>
      <c r="QN2" s="19"/>
      <c r="QO2" s="19"/>
      <c r="QP2" s="19"/>
      <c r="QQ2" s="19"/>
      <c r="QR2" s="19"/>
      <c r="QS2" s="19"/>
      <c r="QT2" s="19"/>
      <c r="QU2" s="19"/>
      <c r="QV2" s="19"/>
      <c r="QW2" s="19"/>
      <c r="QX2" s="19"/>
      <c r="QY2" s="19"/>
      <c r="QZ2" s="19"/>
      <c r="RA2" s="19"/>
      <c r="RB2" s="19"/>
      <c r="RC2" s="19"/>
      <c r="RD2" s="19"/>
      <c r="RE2" s="19"/>
      <c r="RF2" s="19"/>
      <c r="RG2" s="19"/>
      <c r="RH2" s="19"/>
      <c r="RI2" s="19"/>
      <c r="RJ2" s="19"/>
      <c r="RK2" s="19"/>
      <c r="RL2" s="19"/>
      <c r="RM2" s="19"/>
      <c r="RN2" s="19"/>
      <c r="RO2" s="19"/>
      <c r="RP2" s="19"/>
      <c r="RQ2" s="19"/>
      <c r="RR2" s="19"/>
      <c r="RS2" s="19"/>
      <c r="RT2" s="19"/>
      <c r="RU2" s="19"/>
      <c r="RV2" s="19"/>
      <c r="RW2" s="19"/>
      <c r="RX2" s="19"/>
      <c r="RY2" s="19"/>
      <c r="RZ2" s="19"/>
      <c r="SA2" s="19"/>
      <c r="SB2" s="19"/>
      <c r="SC2" s="19"/>
      <c r="SD2" s="19"/>
      <c r="SE2" s="19"/>
      <c r="SF2" s="19"/>
      <c r="SG2" s="19"/>
      <c r="SH2" s="19"/>
      <c r="SI2" s="19"/>
      <c r="SJ2" s="19"/>
      <c r="SK2" s="19"/>
      <c r="SL2" s="19"/>
      <c r="SM2" s="19"/>
      <c r="SN2" s="19"/>
      <c r="SO2" s="19"/>
      <c r="SP2" s="19"/>
      <c r="SQ2" s="19"/>
      <c r="SR2" s="19"/>
      <c r="SS2" s="19"/>
      <c r="ST2" s="19"/>
      <c r="SU2" s="19"/>
      <c r="SV2" s="19"/>
      <c r="SW2" s="19"/>
      <c r="SX2" s="19"/>
      <c r="SY2" s="19"/>
      <c r="SZ2" s="19"/>
      <c r="TA2" s="19"/>
      <c r="TB2" s="19"/>
      <c r="TC2" s="19"/>
      <c r="TD2" s="19"/>
      <c r="TE2" s="19"/>
      <c r="TF2" s="19"/>
      <c r="TG2" s="19"/>
      <c r="TH2" s="19"/>
      <c r="TI2" s="19"/>
      <c r="TJ2" s="19"/>
      <c r="TK2" s="19"/>
      <c r="TL2" s="19"/>
      <c r="TM2" s="19"/>
      <c r="TN2" s="19"/>
      <c r="TO2" s="19"/>
      <c r="TP2" s="19"/>
      <c r="TQ2" s="19"/>
      <c r="TR2" s="19"/>
      <c r="TS2" s="19"/>
      <c r="TT2" s="19"/>
      <c r="TU2" s="19"/>
      <c r="TV2" s="19"/>
      <c r="TW2" s="19"/>
      <c r="TX2" s="19"/>
      <c r="TY2" s="19"/>
      <c r="TZ2" s="19"/>
      <c r="UA2" s="19"/>
      <c r="UB2" s="19"/>
      <c r="UC2" s="19"/>
      <c r="UD2" s="19"/>
      <c r="UE2" s="19"/>
      <c r="UF2" s="19"/>
      <c r="UG2" s="19"/>
      <c r="UH2" s="19"/>
      <c r="UI2" s="19"/>
      <c r="UJ2" s="19"/>
      <c r="UK2" s="19"/>
      <c r="UL2" s="19"/>
      <c r="UM2" s="19"/>
      <c r="UN2" s="19"/>
      <c r="UO2" s="19"/>
      <c r="UP2" s="19"/>
      <c r="UQ2" s="19"/>
      <c r="UR2" s="19"/>
      <c r="US2" s="19"/>
      <c r="UT2" s="19"/>
      <c r="UU2" s="19"/>
      <c r="UV2" s="19"/>
      <c r="UW2" s="19"/>
      <c r="UX2" s="19"/>
      <c r="UY2" s="19"/>
      <c r="UZ2" s="19"/>
      <c r="VA2" s="19"/>
      <c r="VB2" s="19"/>
      <c r="VC2" s="19"/>
      <c r="VD2" s="19"/>
      <c r="VE2" s="19"/>
      <c r="VF2" s="19"/>
      <c r="VG2" s="19"/>
      <c r="VH2" s="19"/>
      <c r="VI2" s="19"/>
      <c r="VJ2" s="19"/>
      <c r="VK2" s="19"/>
      <c r="VL2" s="19"/>
      <c r="VM2" s="19"/>
      <c r="VN2" s="19"/>
      <c r="VO2" s="19"/>
      <c r="VP2" s="19"/>
      <c r="VQ2" s="19"/>
      <c r="VR2" s="19"/>
      <c r="VS2" s="19"/>
      <c r="VT2" s="19"/>
      <c r="VU2" s="19"/>
      <c r="VV2" s="19"/>
      <c r="VW2" s="19"/>
      <c r="VX2" s="19"/>
      <c r="VY2" s="19"/>
      <c r="VZ2" s="19"/>
      <c r="WA2" s="19"/>
      <c r="WB2" s="19"/>
      <c r="WC2" s="19"/>
      <c r="WD2" s="19"/>
      <c r="WE2" s="19"/>
      <c r="WF2" s="19"/>
      <c r="WG2" s="19"/>
      <c r="WH2" s="19"/>
      <c r="WI2" s="19"/>
      <c r="WJ2" s="19"/>
      <c r="WK2" s="19"/>
      <c r="WL2" s="19"/>
      <c r="WM2" s="19"/>
      <c r="WN2" s="19"/>
      <c r="WO2" s="19"/>
      <c r="WP2" s="19"/>
      <c r="WQ2" s="19"/>
      <c r="WR2" s="19"/>
    </row>
    <row r="3" spans="1:616" s="16" customFormat="1" ht="24" customHeight="1" x14ac:dyDescent="0.25">
      <c r="A3" s="22" t="str">
        <f>'МНТРГ ИПиЧОО'!D11</f>
        <v>ИП Ким А.Д. (ЧНОШ "КБ Бридж") (доп.)</v>
      </c>
      <c r="B3" s="23">
        <f>'МНТРГ ИПиЧОО'!CF11</f>
        <v>44</v>
      </c>
      <c r="C3" s="24">
        <f>'МНТРГ ИПиЧОО'!CG11</f>
        <v>73.3333333333333</v>
      </c>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19"/>
      <c r="BW3" s="19"/>
      <c r="BX3" s="19"/>
      <c r="BY3" s="19"/>
      <c r="BZ3" s="19"/>
      <c r="CA3" s="19"/>
      <c r="CB3" s="19"/>
      <c r="CC3" s="19"/>
      <c r="CD3" s="19"/>
      <c r="CE3" s="19"/>
      <c r="CF3" s="19"/>
      <c r="CG3" s="19"/>
      <c r="CH3" s="19"/>
      <c r="CI3" s="19"/>
      <c r="CJ3" s="19"/>
      <c r="CK3" s="19"/>
      <c r="CL3" s="19"/>
      <c r="CM3" s="19"/>
      <c r="CN3" s="19"/>
      <c r="CO3" s="19"/>
      <c r="CP3" s="19"/>
      <c r="CQ3" s="19"/>
      <c r="CR3" s="19"/>
      <c r="CS3" s="19"/>
      <c r="CT3" s="19"/>
      <c r="CU3" s="19"/>
      <c r="CV3" s="19"/>
      <c r="CW3" s="19"/>
      <c r="CX3" s="19"/>
      <c r="CY3" s="19"/>
      <c r="CZ3" s="19"/>
      <c r="DA3" s="19"/>
      <c r="DB3" s="19"/>
      <c r="DC3" s="19"/>
      <c r="DD3" s="19"/>
      <c r="DE3" s="19"/>
      <c r="DF3" s="19"/>
      <c r="DG3" s="19"/>
      <c r="DH3" s="19"/>
      <c r="DI3" s="19"/>
      <c r="DJ3" s="19"/>
      <c r="DK3" s="19"/>
      <c r="DL3" s="19"/>
      <c r="DM3" s="19"/>
      <c r="DN3" s="19"/>
      <c r="DO3" s="19"/>
      <c r="DP3" s="19"/>
      <c r="DQ3" s="19"/>
      <c r="DR3" s="19"/>
      <c r="DS3" s="19"/>
      <c r="DT3" s="19"/>
      <c r="DU3" s="19"/>
      <c r="DV3" s="19"/>
      <c r="DW3" s="19"/>
      <c r="DX3" s="19"/>
      <c r="DY3" s="19"/>
      <c r="DZ3" s="19"/>
      <c r="EA3" s="19"/>
      <c r="EB3" s="19"/>
      <c r="EC3" s="19"/>
      <c r="ED3" s="19"/>
      <c r="EE3" s="19"/>
      <c r="EF3" s="19"/>
      <c r="EG3" s="19"/>
      <c r="EH3" s="19"/>
      <c r="EI3" s="19"/>
      <c r="EJ3" s="19"/>
      <c r="EK3" s="19"/>
      <c r="EL3" s="19"/>
      <c r="EM3" s="19"/>
      <c r="EN3" s="19"/>
      <c r="EO3" s="19"/>
      <c r="EP3" s="19"/>
      <c r="EQ3" s="19"/>
      <c r="ER3" s="19"/>
      <c r="ES3" s="19"/>
      <c r="ET3" s="19"/>
      <c r="EU3" s="19"/>
      <c r="EV3" s="19"/>
      <c r="EW3" s="19"/>
      <c r="EX3" s="19"/>
      <c r="EY3" s="19"/>
      <c r="EZ3" s="19"/>
      <c r="FA3" s="19"/>
      <c r="FB3" s="19"/>
      <c r="FC3" s="19"/>
      <c r="FD3" s="19"/>
      <c r="FE3" s="19"/>
      <c r="FF3" s="19"/>
      <c r="FG3" s="19"/>
      <c r="FH3" s="19"/>
      <c r="FI3" s="19"/>
      <c r="FJ3" s="19"/>
      <c r="FK3" s="19"/>
      <c r="FL3" s="19"/>
      <c r="FM3" s="19"/>
      <c r="FN3" s="19"/>
      <c r="FO3" s="19"/>
      <c r="FP3" s="19"/>
      <c r="FQ3" s="19"/>
      <c r="FR3" s="19"/>
      <c r="FS3" s="19"/>
      <c r="FT3" s="19"/>
      <c r="FU3" s="19"/>
      <c r="FV3" s="19"/>
      <c r="FW3" s="19"/>
      <c r="FX3" s="19"/>
      <c r="FY3" s="19"/>
      <c r="FZ3" s="19"/>
      <c r="GA3" s="19"/>
      <c r="GB3" s="19"/>
      <c r="GC3" s="19"/>
      <c r="GD3" s="19"/>
      <c r="GE3" s="19"/>
      <c r="GF3" s="19"/>
      <c r="GG3" s="19"/>
      <c r="GH3" s="19"/>
      <c r="GI3" s="19"/>
      <c r="GJ3" s="19"/>
      <c r="GK3" s="19"/>
      <c r="GL3" s="19"/>
      <c r="GM3" s="19"/>
      <c r="GN3" s="19"/>
      <c r="GO3" s="19"/>
      <c r="GP3" s="19"/>
      <c r="GQ3" s="19"/>
      <c r="GR3" s="19"/>
      <c r="GS3" s="19"/>
      <c r="GT3" s="19"/>
      <c r="GU3" s="19"/>
      <c r="GV3" s="19"/>
      <c r="GW3" s="19"/>
      <c r="GX3" s="19"/>
      <c r="GY3" s="19"/>
      <c r="GZ3" s="19"/>
      <c r="HA3" s="19"/>
      <c r="HB3" s="19"/>
      <c r="HC3" s="19"/>
      <c r="HD3" s="19"/>
      <c r="HE3" s="19"/>
      <c r="HF3" s="19"/>
      <c r="HG3" s="19"/>
      <c r="HH3" s="19"/>
      <c r="HI3" s="19"/>
      <c r="HJ3" s="19"/>
      <c r="HK3" s="19"/>
      <c r="HL3" s="19"/>
      <c r="HM3" s="19"/>
      <c r="HN3" s="19"/>
      <c r="HO3" s="19"/>
      <c r="HP3" s="19"/>
      <c r="HQ3" s="19"/>
      <c r="HR3" s="19"/>
      <c r="HS3" s="19"/>
      <c r="HT3" s="19"/>
      <c r="HU3" s="19"/>
      <c r="HV3" s="19"/>
      <c r="HW3" s="19"/>
      <c r="HX3" s="19"/>
      <c r="HY3" s="19"/>
      <c r="HZ3" s="19"/>
      <c r="IA3" s="19"/>
      <c r="IB3" s="19"/>
      <c r="IC3" s="19"/>
      <c r="ID3" s="19"/>
      <c r="IE3" s="19"/>
      <c r="IF3" s="19"/>
      <c r="IG3" s="19"/>
      <c r="IH3" s="19"/>
      <c r="II3" s="19"/>
      <c r="IJ3" s="19"/>
      <c r="IK3" s="19"/>
      <c r="IL3" s="19"/>
      <c r="IM3" s="19"/>
      <c r="IN3" s="19"/>
      <c r="IO3" s="19"/>
      <c r="IP3" s="19"/>
      <c r="IQ3" s="19"/>
      <c r="IR3" s="19"/>
      <c r="IS3" s="19"/>
      <c r="IT3" s="19"/>
      <c r="IU3" s="19"/>
      <c r="IV3" s="19"/>
      <c r="IW3" s="19"/>
      <c r="IX3" s="19"/>
      <c r="IY3" s="19"/>
      <c r="IZ3" s="19"/>
      <c r="JA3" s="19"/>
      <c r="JB3" s="19"/>
      <c r="JC3" s="19"/>
      <c r="JD3" s="19"/>
      <c r="JE3" s="19"/>
      <c r="JF3" s="19"/>
      <c r="JG3" s="19"/>
      <c r="JH3" s="19"/>
      <c r="JI3" s="19"/>
      <c r="JJ3" s="19"/>
      <c r="JK3" s="19"/>
      <c r="JL3" s="19"/>
      <c r="JM3" s="19"/>
      <c r="JN3" s="19"/>
      <c r="JO3" s="19"/>
      <c r="JP3" s="19"/>
      <c r="JQ3" s="19"/>
      <c r="JR3" s="19"/>
      <c r="JS3" s="19"/>
      <c r="JT3" s="19"/>
      <c r="JU3" s="19"/>
      <c r="JV3" s="19"/>
      <c r="JW3" s="19"/>
      <c r="JX3" s="19"/>
      <c r="JY3" s="19"/>
      <c r="JZ3" s="19"/>
      <c r="KA3" s="19"/>
      <c r="KB3" s="19"/>
      <c r="KC3" s="19"/>
      <c r="KD3" s="19"/>
      <c r="KE3" s="19"/>
      <c r="KF3" s="19"/>
      <c r="KG3" s="19"/>
      <c r="KH3" s="19"/>
      <c r="KI3" s="19"/>
      <c r="KJ3" s="19"/>
      <c r="KK3" s="19"/>
      <c r="KL3" s="19"/>
      <c r="KM3" s="19"/>
      <c r="KN3" s="19"/>
      <c r="KO3" s="19"/>
      <c r="KP3" s="19"/>
      <c r="KQ3" s="19"/>
      <c r="KR3" s="19"/>
      <c r="KS3" s="19"/>
      <c r="KT3" s="19"/>
      <c r="KU3" s="19"/>
      <c r="KV3" s="19"/>
      <c r="KW3" s="19"/>
      <c r="KX3" s="19"/>
      <c r="KY3" s="19"/>
      <c r="KZ3" s="19"/>
      <c r="LA3" s="19"/>
      <c r="LB3" s="19"/>
      <c r="LC3" s="19"/>
      <c r="LD3" s="19"/>
      <c r="LE3" s="19"/>
      <c r="LF3" s="19"/>
      <c r="LG3" s="19"/>
      <c r="LH3" s="19"/>
      <c r="LI3" s="19"/>
      <c r="LJ3" s="19"/>
      <c r="LK3" s="19"/>
      <c r="LL3" s="19"/>
      <c r="LM3" s="19"/>
      <c r="LN3" s="19"/>
      <c r="LO3" s="19"/>
      <c r="LP3" s="19"/>
      <c r="LQ3" s="19"/>
      <c r="LR3" s="19"/>
      <c r="LS3" s="19"/>
      <c r="LT3" s="19"/>
      <c r="LU3" s="19"/>
      <c r="LV3" s="19"/>
      <c r="LW3" s="19"/>
      <c r="LX3" s="19"/>
      <c r="LY3" s="19"/>
      <c r="LZ3" s="19"/>
      <c r="MA3" s="19"/>
      <c r="MB3" s="19"/>
      <c r="MC3" s="19"/>
      <c r="MD3" s="19"/>
      <c r="ME3" s="19"/>
      <c r="MF3" s="19"/>
      <c r="MG3" s="19"/>
      <c r="MH3" s="19"/>
      <c r="MI3" s="19"/>
      <c r="MJ3" s="19"/>
      <c r="MK3" s="19"/>
      <c r="ML3" s="19"/>
      <c r="MM3" s="19"/>
      <c r="MN3" s="19"/>
      <c r="MO3" s="19"/>
      <c r="MP3" s="19"/>
      <c r="MQ3" s="19"/>
      <c r="MR3" s="19"/>
      <c r="MS3" s="19"/>
      <c r="MT3" s="19"/>
      <c r="MU3" s="19"/>
      <c r="MV3" s="19"/>
      <c r="MW3" s="19"/>
      <c r="MX3" s="19"/>
      <c r="MY3" s="19"/>
      <c r="MZ3" s="19"/>
      <c r="NA3" s="19"/>
      <c r="NB3" s="19"/>
      <c r="NC3" s="19"/>
      <c r="ND3" s="19"/>
      <c r="NE3" s="19"/>
      <c r="NF3" s="19"/>
      <c r="NG3" s="19"/>
      <c r="NH3" s="19"/>
      <c r="NI3" s="19"/>
      <c r="NJ3" s="19"/>
      <c r="NK3" s="19"/>
      <c r="NL3" s="19"/>
      <c r="NM3" s="19"/>
      <c r="NN3" s="19"/>
      <c r="NO3" s="19"/>
      <c r="NP3" s="19"/>
      <c r="NQ3" s="19"/>
      <c r="NR3" s="19"/>
      <c r="NS3" s="19"/>
      <c r="NT3" s="19"/>
      <c r="NU3" s="19"/>
      <c r="NV3" s="19"/>
      <c r="NW3" s="19"/>
      <c r="NX3" s="19"/>
      <c r="NY3" s="19"/>
      <c r="NZ3" s="19"/>
      <c r="OA3" s="19"/>
      <c r="OB3" s="19"/>
      <c r="OC3" s="19"/>
      <c r="OD3" s="19"/>
      <c r="OE3" s="19"/>
      <c r="OF3" s="19"/>
      <c r="OG3" s="19"/>
      <c r="OH3" s="19"/>
      <c r="OI3" s="19"/>
      <c r="OJ3" s="19"/>
      <c r="OK3" s="19"/>
      <c r="OL3" s="19"/>
      <c r="OM3" s="19"/>
      <c r="ON3" s="19"/>
      <c r="OO3" s="19"/>
      <c r="OP3" s="19"/>
      <c r="OQ3" s="19"/>
      <c r="OR3" s="19"/>
      <c r="OS3" s="19"/>
      <c r="OT3" s="19"/>
      <c r="OU3" s="19"/>
      <c r="OV3" s="19"/>
      <c r="OW3" s="19"/>
      <c r="OX3" s="19"/>
      <c r="OY3" s="19"/>
      <c r="OZ3" s="19"/>
      <c r="PA3" s="19"/>
      <c r="PB3" s="19"/>
      <c r="PC3" s="19"/>
      <c r="PD3" s="19"/>
      <c r="PE3" s="19"/>
      <c r="PF3" s="19"/>
      <c r="PG3" s="19"/>
      <c r="PH3" s="19"/>
      <c r="PI3" s="19"/>
      <c r="PJ3" s="19"/>
      <c r="PK3" s="19"/>
      <c r="PL3" s="19"/>
      <c r="PM3" s="19"/>
      <c r="PN3" s="19"/>
      <c r="PO3" s="19"/>
      <c r="PP3" s="19"/>
      <c r="PQ3" s="19"/>
      <c r="PR3" s="19"/>
      <c r="PS3" s="19"/>
      <c r="PT3" s="19"/>
      <c r="PU3" s="19"/>
      <c r="PV3" s="19"/>
      <c r="PW3" s="19"/>
      <c r="PX3" s="19"/>
      <c r="PY3" s="19"/>
      <c r="PZ3" s="19"/>
      <c r="QA3" s="19"/>
      <c r="QB3" s="19"/>
      <c r="QC3" s="19"/>
      <c r="QD3" s="19"/>
      <c r="QE3" s="19"/>
      <c r="QF3" s="19"/>
      <c r="QG3" s="19"/>
      <c r="QH3" s="19"/>
      <c r="QI3" s="19"/>
      <c r="QJ3" s="19"/>
      <c r="QK3" s="19"/>
      <c r="QL3" s="19"/>
      <c r="QM3" s="19"/>
      <c r="QN3" s="19"/>
      <c r="QO3" s="19"/>
      <c r="QP3" s="19"/>
      <c r="QQ3" s="19"/>
      <c r="QR3" s="19"/>
      <c r="QS3" s="19"/>
      <c r="QT3" s="19"/>
      <c r="QU3" s="19"/>
      <c r="QV3" s="19"/>
      <c r="QW3" s="19"/>
      <c r="QX3" s="19"/>
      <c r="QY3" s="19"/>
      <c r="QZ3" s="19"/>
      <c r="RA3" s="19"/>
      <c r="RB3" s="19"/>
      <c r="RC3" s="19"/>
      <c r="RD3" s="19"/>
      <c r="RE3" s="19"/>
      <c r="RF3" s="19"/>
      <c r="RG3" s="19"/>
      <c r="RH3" s="19"/>
      <c r="RI3" s="19"/>
      <c r="RJ3" s="19"/>
      <c r="RK3" s="19"/>
      <c r="RL3" s="19"/>
      <c r="RM3" s="19"/>
      <c r="RN3" s="19"/>
      <c r="RO3" s="19"/>
      <c r="RP3" s="19"/>
      <c r="RQ3" s="19"/>
      <c r="RR3" s="19"/>
      <c r="RS3" s="19"/>
      <c r="RT3" s="19"/>
      <c r="RU3" s="19"/>
      <c r="RV3" s="19"/>
      <c r="RW3" s="19"/>
      <c r="RX3" s="19"/>
      <c r="RY3" s="19"/>
      <c r="RZ3" s="19"/>
      <c r="SA3" s="19"/>
      <c r="SB3" s="19"/>
      <c r="SC3" s="19"/>
      <c r="SD3" s="19"/>
      <c r="SE3" s="19"/>
      <c r="SF3" s="19"/>
      <c r="SG3" s="19"/>
      <c r="SH3" s="19"/>
      <c r="SI3" s="19"/>
      <c r="SJ3" s="19"/>
      <c r="SK3" s="19"/>
      <c r="SL3" s="19"/>
      <c r="SM3" s="19"/>
      <c r="SN3" s="19"/>
      <c r="SO3" s="19"/>
      <c r="SP3" s="19"/>
      <c r="SQ3" s="19"/>
      <c r="SR3" s="19"/>
      <c r="SS3" s="19"/>
      <c r="ST3" s="19"/>
      <c r="SU3" s="19"/>
      <c r="SV3" s="19"/>
      <c r="SW3" s="19"/>
      <c r="SX3" s="19"/>
      <c r="SY3" s="19"/>
      <c r="SZ3" s="19"/>
      <c r="TA3" s="19"/>
      <c r="TB3" s="19"/>
      <c r="TC3" s="19"/>
      <c r="TD3" s="19"/>
      <c r="TE3" s="19"/>
      <c r="TF3" s="19"/>
      <c r="TG3" s="19"/>
      <c r="TH3" s="19"/>
      <c r="TI3" s="19"/>
      <c r="TJ3" s="19"/>
      <c r="TK3" s="19"/>
      <c r="TL3" s="19"/>
      <c r="TM3" s="19"/>
      <c r="TN3" s="19"/>
      <c r="TO3" s="19"/>
      <c r="TP3" s="19"/>
      <c r="TQ3" s="19"/>
      <c r="TR3" s="19"/>
      <c r="TS3" s="19"/>
      <c r="TT3" s="19"/>
      <c r="TU3" s="19"/>
      <c r="TV3" s="19"/>
      <c r="TW3" s="19"/>
      <c r="TX3" s="19"/>
      <c r="TY3" s="19"/>
      <c r="TZ3" s="19"/>
      <c r="UA3" s="19"/>
      <c r="UB3" s="19"/>
      <c r="UC3" s="19"/>
      <c r="UD3" s="19"/>
      <c r="UE3" s="19"/>
      <c r="UF3" s="19"/>
      <c r="UG3" s="19"/>
      <c r="UH3" s="19"/>
      <c r="UI3" s="19"/>
      <c r="UJ3" s="19"/>
      <c r="UK3" s="19"/>
      <c r="UL3" s="19"/>
      <c r="UM3" s="19"/>
      <c r="UN3" s="19"/>
      <c r="UO3" s="19"/>
      <c r="UP3" s="19"/>
      <c r="UQ3" s="19"/>
      <c r="UR3" s="19"/>
      <c r="US3" s="19"/>
      <c r="UT3" s="19"/>
      <c r="UU3" s="19"/>
      <c r="UV3" s="19"/>
      <c r="UW3" s="19"/>
      <c r="UX3" s="19"/>
      <c r="UY3" s="19"/>
      <c r="UZ3" s="19"/>
      <c r="VA3" s="19"/>
      <c r="VB3" s="19"/>
      <c r="VC3" s="19"/>
      <c r="VD3" s="19"/>
      <c r="VE3" s="19"/>
      <c r="VF3" s="19"/>
      <c r="VG3" s="19"/>
      <c r="VH3" s="19"/>
      <c r="VI3" s="19"/>
      <c r="VJ3" s="19"/>
      <c r="VK3" s="19"/>
      <c r="VL3" s="19"/>
      <c r="VM3" s="19"/>
      <c r="VN3" s="19"/>
      <c r="VO3" s="19"/>
      <c r="VP3" s="19"/>
      <c r="VQ3" s="19"/>
      <c r="VR3" s="19"/>
      <c r="VS3" s="19"/>
      <c r="VT3" s="19"/>
      <c r="VU3" s="19"/>
      <c r="VV3" s="19"/>
      <c r="VW3" s="19"/>
      <c r="VX3" s="19"/>
      <c r="VY3" s="19"/>
      <c r="VZ3" s="19"/>
      <c r="WA3" s="19"/>
      <c r="WB3" s="19"/>
      <c r="WC3" s="19"/>
      <c r="WD3" s="19"/>
      <c r="WE3" s="19"/>
      <c r="WF3" s="19"/>
      <c r="WG3" s="19"/>
      <c r="WH3" s="19"/>
      <c r="WI3" s="19"/>
      <c r="WJ3" s="19"/>
      <c r="WK3" s="19"/>
      <c r="WL3" s="19"/>
      <c r="WM3" s="19"/>
      <c r="WN3" s="19"/>
      <c r="WO3" s="19"/>
      <c r="WP3" s="19"/>
      <c r="WQ3" s="19"/>
      <c r="WR3" s="19"/>
    </row>
    <row r="4" spans="1:616" ht="24" customHeight="1" x14ac:dyDescent="0.25">
      <c r="A4" s="22" t="str">
        <f>'МНТРГ ИПиЧОО'!D10</f>
        <v>ИП Делова А.Ю. (доп.)</v>
      </c>
      <c r="B4" s="23">
        <f>'МНТРГ ИПиЧОО'!CF10</f>
        <v>35</v>
      </c>
      <c r="C4" s="24">
        <f>'МНТРГ ИПиЧОО'!CG10</f>
        <v>58.3333333333333</v>
      </c>
    </row>
    <row r="5" spans="1:616" s="16" customFormat="1" ht="24" customHeight="1" x14ac:dyDescent="0.25">
      <c r="A5" s="22" t="str">
        <f>'МНТРГ ИПиЧОО'!D7</f>
        <v>ИП Гвоздовская Н.А. (доп.)</v>
      </c>
      <c r="B5" s="23">
        <f>'МНТРГ ИПиЧОО'!CF7</f>
        <v>29</v>
      </c>
      <c r="C5" s="24">
        <f>'МНТРГ ИПиЧОО'!CG7</f>
        <v>48.3333333333333</v>
      </c>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c r="DU5" s="19"/>
      <c r="DV5" s="19"/>
      <c r="DW5" s="19"/>
      <c r="DX5" s="19"/>
      <c r="DY5" s="19"/>
      <c r="DZ5" s="19"/>
      <c r="EA5" s="19"/>
      <c r="EB5" s="19"/>
      <c r="EC5" s="19"/>
      <c r="ED5" s="19"/>
      <c r="EE5" s="19"/>
      <c r="EF5" s="19"/>
      <c r="EG5" s="19"/>
      <c r="EH5" s="19"/>
      <c r="EI5" s="19"/>
      <c r="EJ5" s="19"/>
      <c r="EK5" s="19"/>
      <c r="EL5" s="19"/>
      <c r="EM5" s="19"/>
      <c r="EN5" s="19"/>
      <c r="EO5" s="19"/>
      <c r="EP5" s="19"/>
      <c r="EQ5" s="19"/>
      <c r="ER5" s="19"/>
      <c r="ES5" s="19"/>
      <c r="ET5" s="19"/>
      <c r="EU5" s="19"/>
      <c r="EV5" s="19"/>
      <c r="EW5" s="19"/>
      <c r="EX5" s="19"/>
      <c r="EY5" s="19"/>
      <c r="EZ5" s="19"/>
      <c r="FA5" s="19"/>
      <c r="FB5" s="19"/>
      <c r="FC5" s="19"/>
      <c r="FD5" s="19"/>
      <c r="FE5" s="19"/>
      <c r="FF5" s="19"/>
      <c r="FG5" s="19"/>
      <c r="FH5" s="19"/>
      <c r="FI5" s="19"/>
      <c r="FJ5" s="19"/>
      <c r="FK5" s="19"/>
      <c r="FL5" s="19"/>
      <c r="FM5" s="19"/>
      <c r="FN5" s="19"/>
      <c r="FO5" s="19"/>
      <c r="FP5" s="19"/>
      <c r="FQ5" s="19"/>
      <c r="FR5" s="19"/>
      <c r="FS5" s="19"/>
      <c r="FT5" s="19"/>
      <c r="FU5" s="19"/>
      <c r="FV5" s="19"/>
      <c r="FW5" s="19"/>
      <c r="FX5" s="19"/>
      <c r="FY5" s="19"/>
      <c r="FZ5" s="19"/>
      <c r="GA5" s="19"/>
      <c r="GB5" s="19"/>
      <c r="GC5" s="19"/>
      <c r="GD5" s="19"/>
      <c r="GE5" s="19"/>
      <c r="GF5" s="19"/>
      <c r="GG5" s="19"/>
      <c r="GH5" s="19"/>
      <c r="GI5" s="19"/>
      <c r="GJ5" s="19"/>
      <c r="GK5" s="19"/>
      <c r="GL5" s="19"/>
      <c r="GM5" s="19"/>
      <c r="GN5" s="19"/>
      <c r="GO5" s="19"/>
      <c r="GP5" s="19"/>
      <c r="GQ5" s="19"/>
      <c r="GR5" s="19"/>
      <c r="GS5" s="19"/>
      <c r="GT5" s="19"/>
      <c r="GU5" s="19"/>
      <c r="GV5" s="19"/>
      <c r="GW5" s="19"/>
      <c r="GX5" s="19"/>
      <c r="GY5" s="19"/>
      <c r="GZ5" s="19"/>
      <c r="HA5" s="19"/>
      <c r="HB5" s="19"/>
      <c r="HC5" s="19"/>
      <c r="HD5" s="19"/>
      <c r="HE5" s="19"/>
      <c r="HF5" s="19"/>
      <c r="HG5" s="19"/>
      <c r="HH5" s="19"/>
      <c r="HI5" s="19"/>
      <c r="HJ5" s="19"/>
      <c r="HK5" s="19"/>
      <c r="HL5" s="19"/>
      <c r="HM5" s="19"/>
      <c r="HN5" s="19"/>
      <c r="HO5" s="19"/>
      <c r="HP5" s="19"/>
      <c r="HQ5" s="19"/>
      <c r="HR5" s="19"/>
      <c r="HS5" s="19"/>
      <c r="HT5" s="19"/>
      <c r="HU5" s="19"/>
      <c r="HV5" s="19"/>
      <c r="HW5" s="19"/>
      <c r="HX5" s="19"/>
      <c r="HY5" s="19"/>
      <c r="HZ5" s="19"/>
      <c r="IA5" s="19"/>
      <c r="IB5" s="19"/>
      <c r="IC5" s="19"/>
      <c r="ID5" s="19"/>
      <c r="IE5" s="19"/>
      <c r="IF5" s="19"/>
      <c r="IG5" s="19"/>
      <c r="IH5" s="19"/>
      <c r="II5" s="19"/>
      <c r="IJ5" s="19"/>
      <c r="IK5" s="19"/>
      <c r="IL5" s="19"/>
      <c r="IM5" s="19"/>
      <c r="IN5" s="19"/>
      <c r="IO5" s="19"/>
      <c r="IP5" s="19"/>
      <c r="IQ5" s="19"/>
      <c r="IR5" s="19"/>
      <c r="IS5" s="19"/>
      <c r="IT5" s="19"/>
      <c r="IU5" s="19"/>
      <c r="IV5" s="19"/>
      <c r="IW5" s="19"/>
      <c r="IX5" s="19"/>
      <c r="IY5" s="19"/>
      <c r="IZ5" s="19"/>
      <c r="JA5" s="19"/>
      <c r="JB5" s="19"/>
      <c r="JC5" s="19"/>
      <c r="JD5" s="19"/>
      <c r="JE5" s="19"/>
      <c r="JF5" s="19"/>
      <c r="JG5" s="19"/>
      <c r="JH5" s="19"/>
      <c r="JI5" s="19"/>
      <c r="JJ5" s="19"/>
      <c r="JK5" s="19"/>
      <c r="JL5" s="19"/>
      <c r="JM5" s="19"/>
      <c r="JN5" s="19"/>
      <c r="JO5" s="19"/>
      <c r="JP5" s="19"/>
      <c r="JQ5" s="19"/>
      <c r="JR5" s="19"/>
      <c r="JS5" s="19"/>
      <c r="JT5" s="19"/>
      <c r="JU5" s="19"/>
      <c r="JV5" s="19"/>
      <c r="JW5" s="19"/>
      <c r="JX5" s="19"/>
      <c r="JY5" s="19"/>
      <c r="JZ5" s="19"/>
      <c r="KA5" s="19"/>
      <c r="KB5" s="19"/>
      <c r="KC5" s="19"/>
      <c r="KD5" s="19"/>
      <c r="KE5" s="19"/>
      <c r="KF5" s="19"/>
      <c r="KG5" s="19"/>
      <c r="KH5" s="19"/>
      <c r="KI5" s="19"/>
      <c r="KJ5" s="19"/>
      <c r="KK5" s="19"/>
      <c r="KL5" s="19"/>
      <c r="KM5" s="19"/>
      <c r="KN5" s="19"/>
      <c r="KO5" s="19"/>
      <c r="KP5" s="19"/>
      <c r="KQ5" s="19"/>
      <c r="KR5" s="19"/>
      <c r="KS5" s="19"/>
      <c r="KT5" s="19"/>
      <c r="KU5" s="19"/>
      <c r="KV5" s="19"/>
      <c r="KW5" s="19"/>
      <c r="KX5" s="19"/>
      <c r="KY5" s="19"/>
      <c r="KZ5" s="19"/>
      <c r="LA5" s="19"/>
      <c r="LB5" s="19"/>
      <c r="LC5" s="19"/>
      <c r="LD5" s="19"/>
      <c r="LE5" s="19"/>
      <c r="LF5" s="19"/>
      <c r="LG5" s="19"/>
      <c r="LH5" s="19"/>
      <c r="LI5" s="19"/>
      <c r="LJ5" s="19"/>
      <c r="LK5" s="19"/>
      <c r="LL5" s="19"/>
      <c r="LM5" s="19"/>
      <c r="LN5" s="19"/>
      <c r="LO5" s="19"/>
      <c r="LP5" s="19"/>
      <c r="LQ5" s="19"/>
      <c r="LR5" s="19"/>
      <c r="LS5" s="19"/>
      <c r="LT5" s="19"/>
      <c r="LU5" s="19"/>
      <c r="LV5" s="19"/>
      <c r="LW5" s="19"/>
      <c r="LX5" s="19"/>
      <c r="LY5" s="19"/>
      <c r="LZ5" s="19"/>
      <c r="MA5" s="19"/>
      <c r="MB5" s="19"/>
      <c r="MC5" s="19"/>
      <c r="MD5" s="19"/>
      <c r="ME5" s="19"/>
      <c r="MF5" s="19"/>
      <c r="MG5" s="19"/>
      <c r="MH5" s="19"/>
      <c r="MI5" s="19"/>
      <c r="MJ5" s="19"/>
      <c r="MK5" s="19"/>
      <c r="ML5" s="19"/>
      <c r="MM5" s="19"/>
      <c r="MN5" s="19"/>
      <c r="MO5" s="19"/>
      <c r="MP5" s="19"/>
      <c r="MQ5" s="19"/>
      <c r="MR5" s="19"/>
      <c r="MS5" s="19"/>
      <c r="MT5" s="19"/>
      <c r="MU5" s="19"/>
      <c r="MV5" s="19"/>
      <c r="MW5" s="19"/>
      <c r="MX5" s="19"/>
      <c r="MY5" s="19"/>
      <c r="MZ5" s="19"/>
      <c r="NA5" s="19"/>
      <c r="NB5" s="19"/>
      <c r="NC5" s="19"/>
      <c r="ND5" s="19"/>
      <c r="NE5" s="19"/>
      <c r="NF5" s="19"/>
      <c r="NG5" s="19"/>
      <c r="NH5" s="19"/>
      <c r="NI5" s="19"/>
      <c r="NJ5" s="19"/>
      <c r="NK5" s="19"/>
      <c r="NL5" s="19"/>
      <c r="NM5" s="19"/>
      <c r="NN5" s="19"/>
      <c r="NO5" s="19"/>
      <c r="NP5" s="19"/>
      <c r="NQ5" s="19"/>
      <c r="NR5" s="19"/>
      <c r="NS5" s="19"/>
      <c r="NT5" s="19"/>
      <c r="NU5" s="19"/>
      <c r="NV5" s="19"/>
      <c r="NW5" s="19"/>
      <c r="NX5" s="19"/>
      <c r="NY5" s="19"/>
      <c r="NZ5" s="19"/>
      <c r="OA5" s="19"/>
      <c r="OB5" s="19"/>
      <c r="OC5" s="19"/>
      <c r="OD5" s="19"/>
      <c r="OE5" s="19"/>
      <c r="OF5" s="19"/>
      <c r="OG5" s="19"/>
      <c r="OH5" s="19"/>
      <c r="OI5" s="19"/>
      <c r="OJ5" s="19"/>
      <c r="OK5" s="19"/>
      <c r="OL5" s="19"/>
      <c r="OM5" s="19"/>
      <c r="ON5" s="19"/>
      <c r="OO5" s="19"/>
      <c r="OP5" s="19"/>
      <c r="OQ5" s="19"/>
      <c r="OR5" s="19"/>
      <c r="OS5" s="19"/>
      <c r="OT5" s="19"/>
      <c r="OU5" s="19"/>
      <c r="OV5" s="19"/>
      <c r="OW5" s="19"/>
      <c r="OX5" s="19"/>
      <c r="OY5" s="19"/>
      <c r="OZ5" s="19"/>
      <c r="PA5" s="19"/>
      <c r="PB5" s="19"/>
      <c r="PC5" s="19"/>
      <c r="PD5" s="19"/>
      <c r="PE5" s="19"/>
      <c r="PF5" s="19"/>
      <c r="PG5" s="19"/>
      <c r="PH5" s="19"/>
      <c r="PI5" s="19"/>
      <c r="PJ5" s="19"/>
      <c r="PK5" s="19"/>
      <c r="PL5" s="19"/>
      <c r="PM5" s="19"/>
      <c r="PN5" s="19"/>
      <c r="PO5" s="19"/>
      <c r="PP5" s="19"/>
      <c r="PQ5" s="19"/>
      <c r="PR5" s="19"/>
      <c r="PS5" s="19"/>
      <c r="PT5" s="19"/>
      <c r="PU5" s="19"/>
      <c r="PV5" s="19"/>
      <c r="PW5" s="19"/>
      <c r="PX5" s="19"/>
      <c r="PY5" s="19"/>
      <c r="PZ5" s="19"/>
      <c r="QA5" s="19"/>
      <c r="QB5" s="19"/>
      <c r="QC5" s="19"/>
      <c r="QD5" s="19"/>
      <c r="QE5" s="19"/>
      <c r="QF5" s="19"/>
      <c r="QG5" s="19"/>
      <c r="QH5" s="19"/>
      <c r="QI5" s="19"/>
      <c r="QJ5" s="19"/>
      <c r="QK5" s="19"/>
      <c r="QL5" s="19"/>
      <c r="QM5" s="19"/>
      <c r="QN5" s="19"/>
      <c r="QO5" s="19"/>
      <c r="QP5" s="19"/>
      <c r="QQ5" s="19"/>
      <c r="QR5" s="19"/>
      <c r="QS5" s="19"/>
      <c r="QT5" s="19"/>
      <c r="QU5" s="19"/>
      <c r="QV5" s="19"/>
      <c r="QW5" s="19"/>
      <c r="QX5" s="19"/>
      <c r="QY5" s="19"/>
      <c r="QZ5" s="19"/>
      <c r="RA5" s="19"/>
      <c r="RB5" s="19"/>
      <c r="RC5" s="19"/>
      <c r="RD5" s="19"/>
      <c r="RE5" s="19"/>
      <c r="RF5" s="19"/>
      <c r="RG5" s="19"/>
      <c r="RH5" s="19"/>
      <c r="RI5" s="19"/>
      <c r="RJ5" s="19"/>
      <c r="RK5" s="19"/>
      <c r="RL5" s="19"/>
      <c r="RM5" s="19"/>
      <c r="RN5" s="19"/>
      <c r="RO5" s="19"/>
      <c r="RP5" s="19"/>
      <c r="RQ5" s="19"/>
      <c r="RR5" s="19"/>
      <c r="RS5" s="19"/>
      <c r="RT5" s="19"/>
      <c r="RU5" s="19"/>
      <c r="RV5" s="19"/>
      <c r="RW5" s="19"/>
      <c r="RX5" s="19"/>
      <c r="RY5" s="19"/>
      <c r="RZ5" s="19"/>
      <c r="SA5" s="19"/>
      <c r="SB5" s="19"/>
      <c r="SC5" s="19"/>
      <c r="SD5" s="19"/>
      <c r="SE5" s="19"/>
      <c r="SF5" s="19"/>
      <c r="SG5" s="19"/>
      <c r="SH5" s="19"/>
      <c r="SI5" s="19"/>
      <c r="SJ5" s="19"/>
      <c r="SK5" s="19"/>
      <c r="SL5" s="19"/>
      <c r="SM5" s="19"/>
      <c r="SN5" s="19"/>
      <c r="SO5" s="19"/>
      <c r="SP5" s="19"/>
      <c r="SQ5" s="19"/>
      <c r="SR5" s="19"/>
      <c r="SS5" s="19"/>
      <c r="ST5" s="19"/>
      <c r="SU5" s="19"/>
      <c r="SV5" s="19"/>
      <c r="SW5" s="19"/>
      <c r="SX5" s="19"/>
      <c r="SY5" s="19"/>
      <c r="SZ5" s="19"/>
      <c r="TA5" s="19"/>
      <c r="TB5" s="19"/>
      <c r="TC5" s="19"/>
      <c r="TD5" s="19"/>
      <c r="TE5" s="19"/>
      <c r="TF5" s="19"/>
      <c r="TG5" s="19"/>
      <c r="TH5" s="19"/>
      <c r="TI5" s="19"/>
      <c r="TJ5" s="19"/>
      <c r="TK5" s="19"/>
      <c r="TL5" s="19"/>
      <c r="TM5" s="19"/>
      <c r="TN5" s="19"/>
      <c r="TO5" s="19"/>
      <c r="TP5" s="19"/>
      <c r="TQ5" s="19"/>
      <c r="TR5" s="19"/>
      <c r="TS5" s="19"/>
      <c r="TT5" s="19"/>
      <c r="TU5" s="19"/>
      <c r="TV5" s="19"/>
      <c r="TW5" s="19"/>
      <c r="TX5" s="19"/>
      <c r="TY5" s="19"/>
      <c r="TZ5" s="19"/>
      <c r="UA5" s="19"/>
      <c r="UB5" s="19"/>
      <c r="UC5" s="19"/>
      <c r="UD5" s="19"/>
      <c r="UE5" s="19"/>
      <c r="UF5" s="19"/>
      <c r="UG5" s="19"/>
      <c r="UH5" s="19"/>
      <c r="UI5" s="19"/>
      <c r="UJ5" s="19"/>
      <c r="UK5" s="19"/>
      <c r="UL5" s="19"/>
      <c r="UM5" s="19"/>
      <c r="UN5" s="19"/>
      <c r="UO5" s="19"/>
      <c r="UP5" s="19"/>
      <c r="UQ5" s="19"/>
      <c r="UR5" s="19"/>
      <c r="US5" s="19"/>
      <c r="UT5" s="19"/>
      <c r="UU5" s="19"/>
      <c r="UV5" s="19"/>
      <c r="UW5" s="19"/>
      <c r="UX5" s="19"/>
      <c r="UY5" s="19"/>
      <c r="UZ5" s="19"/>
      <c r="VA5" s="19"/>
      <c r="VB5" s="19"/>
      <c r="VC5" s="19"/>
      <c r="VD5" s="19"/>
      <c r="VE5" s="19"/>
      <c r="VF5" s="19"/>
      <c r="VG5" s="19"/>
      <c r="VH5" s="19"/>
      <c r="VI5" s="19"/>
      <c r="VJ5" s="19"/>
      <c r="VK5" s="19"/>
      <c r="VL5" s="19"/>
      <c r="VM5" s="19"/>
      <c r="VN5" s="19"/>
      <c r="VO5" s="19"/>
      <c r="VP5" s="19"/>
      <c r="VQ5" s="19"/>
      <c r="VR5" s="19"/>
      <c r="VS5" s="19"/>
      <c r="VT5" s="19"/>
      <c r="VU5" s="19"/>
      <c r="VV5" s="19"/>
      <c r="VW5" s="19"/>
      <c r="VX5" s="19"/>
      <c r="VY5" s="19"/>
      <c r="VZ5" s="19"/>
      <c r="WA5" s="19"/>
      <c r="WB5" s="19"/>
      <c r="WC5" s="19"/>
      <c r="WD5" s="19"/>
      <c r="WE5" s="19"/>
      <c r="WF5" s="19"/>
      <c r="WG5" s="19"/>
      <c r="WH5" s="19"/>
      <c r="WI5" s="19"/>
      <c r="WJ5" s="19"/>
      <c r="WK5" s="19"/>
      <c r="WL5" s="19"/>
      <c r="WM5" s="19"/>
      <c r="WN5" s="19"/>
      <c r="WO5" s="19"/>
      <c r="WP5" s="19"/>
      <c r="WQ5" s="19"/>
      <c r="WR5" s="19"/>
    </row>
    <row r="6" spans="1:616" s="16" customFormat="1" ht="24" customHeight="1" x14ac:dyDescent="0.25">
      <c r="A6" s="22" t="str">
        <f>'МНТРГ ИПиЧОО'!D13</f>
        <v>ИП Ким Наталья Тесоновна (доп.)</v>
      </c>
      <c r="B6" s="23">
        <f>'МНТРГ ИПиЧОО'!CF13</f>
        <v>24</v>
      </c>
      <c r="C6" s="24">
        <f>'МНТРГ ИПиЧОО'!CG13</f>
        <v>40</v>
      </c>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c r="BP6" s="19"/>
      <c r="BQ6" s="19"/>
      <c r="BR6" s="19"/>
      <c r="BS6" s="19"/>
      <c r="BT6" s="19"/>
      <c r="BU6" s="19"/>
      <c r="BV6" s="19"/>
      <c r="BW6" s="19"/>
      <c r="BX6" s="19"/>
      <c r="BY6" s="19"/>
      <c r="BZ6" s="19"/>
      <c r="CA6" s="19"/>
      <c r="CB6" s="19"/>
      <c r="CC6" s="19"/>
      <c r="CD6" s="19"/>
      <c r="CE6" s="19"/>
      <c r="CF6" s="19"/>
      <c r="CG6" s="19"/>
      <c r="CH6" s="19"/>
      <c r="CI6" s="19"/>
      <c r="CJ6" s="19"/>
      <c r="CK6" s="19"/>
      <c r="CL6" s="19"/>
      <c r="CM6" s="19"/>
      <c r="CN6" s="19"/>
      <c r="CO6" s="19"/>
      <c r="CP6" s="19"/>
      <c r="CQ6" s="19"/>
      <c r="CR6" s="19"/>
      <c r="CS6" s="19"/>
      <c r="CT6" s="19"/>
      <c r="CU6" s="19"/>
      <c r="CV6" s="19"/>
      <c r="CW6" s="19"/>
      <c r="CX6" s="19"/>
      <c r="CY6" s="19"/>
      <c r="CZ6" s="19"/>
      <c r="DA6" s="19"/>
      <c r="DB6" s="19"/>
      <c r="DC6" s="19"/>
      <c r="DD6" s="19"/>
      <c r="DE6" s="19"/>
      <c r="DF6" s="19"/>
      <c r="DG6" s="19"/>
      <c r="DH6" s="19"/>
      <c r="DI6" s="19"/>
      <c r="DJ6" s="19"/>
      <c r="DK6" s="19"/>
      <c r="DL6" s="19"/>
      <c r="DM6" s="19"/>
      <c r="DN6" s="19"/>
      <c r="DO6" s="19"/>
      <c r="DP6" s="19"/>
      <c r="DQ6" s="19"/>
      <c r="DR6" s="19"/>
      <c r="DS6" s="19"/>
      <c r="DT6" s="19"/>
      <c r="DU6" s="19"/>
      <c r="DV6" s="19"/>
      <c r="DW6" s="19"/>
      <c r="DX6" s="19"/>
      <c r="DY6" s="19"/>
      <c r="DZ6" s="19"/>
      <c r="EA6" s="19"/>
      <c r="EB6" s="19"/>
      <c r="EC6" s="19"/>
      <c r="ED6" s="19"/>
      <c r="EE6" s="19"/>
      <c r="EF6" s="19"/>
      <c r="EG6" s="19"/>
      <c r="EH6" s="19"/>
      <c r="EI6" s="19"/>
      <c r="EJ6" s="19"/>
      <c r="EK6" s="19"/>
      <c r="EL6" s="19"/>
      <c r="EM6" s="19"/>
      <c r="EN6" s="19"/>
      <c r="EO6" s="19"/>
      <c r="EP6" s="19"/>
      <c r="EQ6" s="19"/>
      <c r="ER6" s="19"/>
      <c r="ES6" s="19"/>
      <c r="ET6" s="19"/>
      <c r="EU6" s="19"/>
      <c r="EV6" s="19"/>
      <c r="EW6" s="19"/>
      <c r="EX6" s="19"/>
      <c r="EY6" s="19"/>
      <c r="EZ6" s="19"/>
      <c r="FA6" s="19"/>
      <c r="FB6" s="19"/>
      <c r="FC6" s="19"/>
      <c r="FD6" s="19"/>
      <c r="FE6" s="19"/>
      <c r="FF6" s="19"/>
      <c r="FG6" s="19"/>
      <c r="FH6" s="19"/>
      <c r="FI6" s="19"/>
      <c r="FJ6" s="19"/>
      <c r="FK6" s="19"/>
      <c r="FL6" s="19"/>
      <c r="FM6" s="19"/>
      <c r="FN6" s="19"/>
      <c r="FO6" s="19"/>
      <c r="FP6" s="19"/>
      <c r="FQ6" s="19"/>
      <c r="FR6" s="19"/>
      <c r="FS6" s="19"/>
      <c r="FT6" s="19"/>
      <c r="FU6" s="19"/>
      <c r="FV6" s="19"/>
      <c r="FW6" s="19"/>
      <c r="FX6" s="19"/>
      <c r="FY6" s="19"/>
      <c r="FZ6" s="19"/>
      <c r="GA6" s="19"/>
      <c r="GB6" s="19"/>
      <c r="GC6" s="19"/>
      <c r="GD6" s="19"/>
      <c r="GE6" s="19"/>
      <c r="GF6" s="19"/>
      <c r="GG6" s="19"/>
      <c r="GH6" s="19"/>
      <c r="GI6" s="19"/>
      <c r="GJ6" s="19"/>
      <c r="GK6" s="19"/>
      <c r="GL6" s="19"/>
      <c r="GM6" s="19"/>
      <c r="GN6" s="19"/>
      <c r="GO6" s="19"/>
      <c r="GP6" s="19"/>
      <c r="GQ6" s="19"/>
      <c r="GR6" s="19"/>
      <c r="GS6" s="19"/>
      <c r="GT6" s="19"/>
      <c r="GU6" s="19"/>
      <c r="GV6" s="19"/>
      <c r="GW6" s="19"/>
      <c r="GX6" s="19"/>
      <c r="GY6" s="19"/>
      <c r="GZ6" s="19"/>
      <c r="HA6" s="19"/>
      <c r="HB6" s="19"/>
      <c r="HC6" s="19"/>
      <c r="HD6" s="19"/>
      <c r="HE6" s="19"/>
      <c r="HF6" s="19"/>
      <c r="HG6" s="19"/>
      <c r="HH6" s="19"/>
      <c r="HI6" s="19"/>
      <c r="HJ6" s="19"/>
      <c r="HK6" s="19"/>
      <c r="HL6" s="19"/>
      <c r="HM6" s="19"/>
      <c r="HN6" s="19"/>
      <c r="HO6" s="19"/>
      <c r="HP6" s="19"/>
      <c r="HQ6" s="19"/>
      <c r="HR6" s="19"/>
      <c r="HS6" s="19"/>
      <c r="HT6" s="19"/>
      <c r="HU6" s="19"/>
      <c r="HV6" s="19"/>
      <c r="HW6" s="19"/>
      <c r="HX6" s="19"/>
      <c r="HY6" s="19"/>
      <c r="HZ6" s="19"/>
      <c r="IA6" s="19"/>
      <c r="IB6" s="19"/>
      <c r="IC6" s="19"/>
      <c r="ID6" s="19"/>
      <c r="IE6" s="19"/>
      <c r="IF6" s="19"/>
      <c r="IG6" s="19"/>
      <c r="IH6" s="19"/>
      <c r="II6" s="19"/>
      <c r="IJ6" s="19"/>
      <c r="IK6" s="19"/>
      <c r="IL6" s="19"/>
      <c r="IM6" s="19"/>
      <c r="IN6" s="19"/>
      <c r="IO6" s="19"/>
      <c r="IP6" s="19"/>
      <c r="IQ6" s="19"/>
      <c r="IR6" s="19"/>
      <c r="IS6" s="19"/>
      <c r="IT6" s="19"/>
      <c r="IU6" s="19"/>
      <c r="IV6" s="19"/>
      <c r="IW6" s="19"/>
      <c r="IX6" s="19"/>
      <c r="IY6" s="19"/>
      <c r="IZ6" s="19"/>
      <c r="JA6" s="19"/>
      <c r="JB6" s="19"/>
      <c r="JC6" s="19"/>
      <c r="JD6" s="19"/>
      <c r="JE6" s="19"/>
      <c r="JF6" s="19"/>
      <c r="JG6" s="19"/>
      <c r="JH6" s="19"/>
      <c r="JI6" s="19"/>
      <c r="JJ6" s="19"/>
      <c r="JK6" s="19"/>
      <c r="JL6" s="19"/>
      <c r="JM6" s="19"/>
      <c r="JN6" s="19"/>
      <c r="JO6" s="19"/>
      <c r="JP6" s="19"/>
      <c r="JQ6" s="19"/>
      <c r="JR6" s="19"/>
      <c r="JS6" s="19"/>
      <c r="JT6" s="19"/>
      <c r="JU6" s="19"/>
      <c r="JV6" s="19"/>
      <c r="JW6" s="19"/>
      <c r="JX6" s="19"/>
      <c r="JY6" s="19"/>
      <c r="JZ6" s="19"/>
      <c r="KA6" s="19"/>
      <c r="KB6" s="19"/>
      <c r="KC6" s="19"/>
      <c r="KD6" s="19"/>
      <c r="KE6" s="19"/>
      <c r="KF6" s="19"/>
      <c r="KG6" s="19"/>
      <c r="KH6" s="19"/>
      <c r="KI6" s="19"/>
      <c r="KJ6" s="19"/>
      <c r="KK6" s="19"/>
      <c r="KL6" s="19"/>
      <c r="KM6" s="19"/>
      <c r="KN6" s="19"/>
      <c r="KO6" s="19"/>
      <c r="KP6" s="19"/>
      <c r="KQ6" s="19"/>
      <c r="KR6" s="19"/>
      <c r="KS6" s="19"/>
      <c r="KT6" s="19"/>
      <c r="KU6" s="19"/>
      <c r="KV6" s="19"/>
      <c r="KW6" s="19"/>
      <c r="KX6" s="19"/>
      <c r="KY6" s="19"/>
      <c r="KZ6" s="19"/>
      <c r="LA6" s="19"/>
      <c r="LB6" s="19"/>
      <c r="LC6" s="19"/>
      <c r="LD6" s="19"/>
      <c r="LE6" s="19"/>
      <c r="LF6" s="19"/>
      <c r="LG6" s="19"/>
      <c r="LH6" s="19"/>
      <c r="LI6" s="19"/>
      <c r="LJ6" s="19"/>
      <c r="LK6" s="19"/>
      <c r="LL6" s="19"/>
      <c r="LM6" s="19"/>
      <c r="LN6" s="19"/>
      <c r="LO6" s="19"/>
      <c r="LP6" s="19"/>
      <c r="LQ6" s="19"/>
      <c r="LR6" s="19"/>
      <c r="LS6" s="19"/>
      <c r="LT6" s="19"/>
      <c r="LU6" s="19"/>
      <c r="LV6" s="19"/>
      <c r="LW6" s="19"/>
      <c r="LX6" s="19"/>
      <c r="LY6" s="19"/>
      <c r="LZ6" s="19"/>
      <c r="MA6" s="19"/>
      <c r="MB6" s="19"/>
      <c r="MC6" s="19"/>
      <c r="MD6" s="19"/>
      <c r="ME6" s="19"/>
      <c r="MF6" s="19"/>
      <c r="MG6" s="19"/>
      <c r="MH6" s="19"/>
      <c r="MI6" s="19"/>
      <c r="MJ6" s="19"/>
      <c r="MK6" s="19"/>
      <c r="ML6" s="19"/>
      <c r="MM6" s="19"/>
      <c r="MN6" s="19"/>
      <c r="MO6" s="19"/>
      <c r="MP6" s="19"/>
      <c r="MQ6" s="19"/>
      <c r="MR6" s="19"/>
      <c r="MS6" s="19"/>
      <c r="MT6" s="19"/>
      <c r="MU6" s="19"/>
      <c r="MV6" s="19"/>
      <c r="MW6" s="19"/>
      <c r="MX6" s="19"/>
      <c r="MY6" s="19"/>
      <c r="MZ6" s="19"/>
      <c r="NA6" s="19"/>
      <c r="NB6" s="19"/>
      <c r="NC6" s="19"/>
      <c r="ND6" s="19"/>
      <c r="NE6" s="19"/>
      <c r="NF6" s="19"/>
      <c r="NG6" s="19"/>
      <c r="NH6" s="19"/>
      <c r="NI6" s="19"/>
      <c r="NJ6" s="19"/>
      <c r="NK6" s="19"/>
      <c r="NL6" s="19"/>
      <c r="NM6" s="19"/>
      <c r="NN6" s="19"/>
      <c r="NO6" s="19"/>
      <c r="NP6" s="19"/>
      <c r="NQ6" s="19"/>
      <c r="NR6" s="19"/>
      <c r="NS6" s="19"/>
      <c r="NT6" s="19"/>
      <c r="NU6" s="19"/>
      <c r="NV6" s="19"/>
      <c r="NW6" s="19"/>
      <c r="NX6" s="19"/>
      <c r="NY6" s="19"/>
      <c r="NZ6" s="19"/>
      <c r="OA6" s="19"/>
      <c r="OB6" s="19"/>
      <c r="OC6" s="19"/>
      <c r="OD6" s="19"/>
      <c r="OE6" s="19"/>
      <c r="OF6" s="19"/>
      <c r="OG6" s="19"/>
      <c r="OH6" s="19"/>
      <c r="OI6" s="19"/>
      <c r="OJ6" s="19"/>
      <c r="OK6" s="19"/>
      <c r="OL6" s="19"/>
      <c r="OM6" s="19"/>
      <c r="ON6" s="19"/>
      <c r="OO6" s="19"/>
      <c r="OP6" s="19"/>
      <c r="OQ6" s="19"/>
      <c r="OR6" s="19"/>
      <c r="OS6" s="19"/>
      <c r="OT6" s="19"/>
      <c r="OU6" s="19"/>
      <c r="OV6" s="19"/>
      <c r="OW6" s="19"/>
      <c r="OX6" s="19"/>
      <c r="OY6" s="19"/>
      <c r="OZ6" s="19"/>
      <c r="PA6" s="19"/>
      <c r="PB6" s="19"/>
      <c r="PC6" s="19"/>
      <c r="PD6" s="19"/>
      <c r="PE6" s="19"/>
      <c r="PF6" s="19"/>
      <c r="PG6" s="19"/>
      <c r="PH6" s="19"/>
      <c r="PI6" s="19"/>
      <c r="PJ6" s="19"/>
      <c r="PK6" s="19"/>
      <c r="PL6" s="19"/>
      <c r="PM6" s="19"/>
      <c r="PN6" s="19"/>
      <c r="PO6" s="19"/>
      <c r="PP6" s="19"/>
      <c r="PQ6" s="19"/>
      <c r="PR6" s="19"/>
      <c r="PS6" s="19"/>
      <c r="PT6" s="19"/>
      <c r="PU6" s="19"/>
      <c r="PV6" s="19"/>
      <c r="PW6" s="19"/>
      <c r="PX6" s="19"/>
      <c r="PY6" s="19"/>
      <c r="PZ6" s="19"/>
      <c r="QA6" s="19"/>
      <c r="QB6" s="19"/>
      <c r="QC6" s="19"/>
      <c r="QD6" s="19"/>
      <c r="QE6" s="19"/>
      <c r="QF6" s="19"/>
      <c r="QG6" s="19"/>
      <c r="QH6" s="19"/>
      <c r="QI6" s="19"/>
      <c r="QJ6" s="19"/>
      <c r="QK6" s="19"/>
      <c r="QL6" s="19"/>
      <c r="QM6" s="19"/>
      <c r="QN6" s="19"/>
      <c r="QO6" s="19"/>
      <c r="QP6" s="19"/>
      <c r="QQ6" s="19"/>
      <c r="QR6" s="19"/>
      <c r="QS6" s="19"/>
      <c r="QT6" s="19"/>
      <c r="QU6" s="19"/>
      <c r="QV6" s="19"/>
      <c r="QW6" s="19"/>
      <c r="QX6" s="19"/>
      <c r="QY6" s="19"/>
      <c r="QZ6" s="19"/>
      <c r="RA6" s="19"/>
      <c r="RB6" s="19"/>
      <c r="RC6" s="19"/>
      <c r="RD6" s="19"/>
      <c r="RE6" s="19"/>
      <c r="RF6" s="19"/>
      <c r="RG6" s="19"/>
      <c r="RH6" s="19"/>
      <c r="RI6" s="19"/>
      <c r="RJ6" s="19"/>
      <c r="RK6" s="19"/>
      <c r="RL6" s="19"/>
      <c r="RM6" s="19"/>
      <c r="RN6" s="19"/>
      <c r="RO6" s="19"/>
      <c r="RP6" s="19"/>
      <c r="RQ6" s="19"/>
      <c r="RR6" s="19"/>
      <c r="RS6" s="19"/>
      <c r="RT6" s="19"/>
      <c r="RU6" s="19"/>
      <c r="RV6" s="19"/>
      <c r="RW6" s="19"/>
      <c r="RX6" s="19"/>
      <c r="RY6" s="19"/>
      <c r="RZ6" s="19"/>
      <c r="SA6" s="19"/>
      <c r="SB6" s="19"/>
      <c r="SC6" s="19"/>
      <c r="SD6" s="19"/>
      <c r="SE6" s="19"/>
      <c r="SF6" s="19"/>
      <c r="SG6" s="19"/>
      <c r="SH6" s="19"/>
      <c r="SI6" s="19"/>
      <c r="SJ6" s="19"/>
      <c r="SK6" s="19"/>
      <c r="SL6" s="19"/>
      <c r="SM6" s="19"/>
      <c r="SN6" s="19"/>
      <c r="SO6" s="19"/>
      <c r="SP6" s="19"/>
      <c r="SQ6" s="19"/>
      <c r="SR6" s="19"/>
      <c r="SS6" s="19"/>
      <c r="ST6" s="19"/>
      <c r="SU6" s="19"/>
      <c r="SV6" s="19"/>
      <c r="SW6" s="19"/>
      <c r="SX6" s="19"/>
      <c r="SY6" s="19"/>
      <c r="SZ6" s="19"/>
      <c r="TA6" s="19"/>
      <c r="TB6" s="19"/>
      <c r="TC6" s="19"/>
      <c r="TD6" s="19"/>
      <c r="TE6" s="19"/>
      <c r="TF6" s="19"/>
      <c r="TG6" s="19"/>
      <c r="TH6" s="19"/>
      <c r="TI6" s="19"/>
      <c r="TJ6" s="19"/>
      <c r="TK6" s="19"/>
      <c r="TL6" s="19"/>
      <c r="TM6" s="19"/>
      <c r="TN6" s="19"/>
      <c r="TO6" s="19"/>
      <c r="TP6" s="19"/>
      <c r="TQ6" s="19"/>
      <c r="TR6" s="19"/>
      <c r="TS6" s="19"/>
      <c r="TT6" s="19"/>
      <c r="TU6" s="19"/>
      <c r="TV6" s="19"/>
      <c r="TW6" s="19"/>
      <c r="TX6" s="19"/>
      <c r="TY6" s="19"/>
      <c r="TZ6" s="19"/>
      <c r="UA6" s="19"/>
      <c r="UB6" s="19"/>
      <c r="UC6" s="19"/>
      <c r="UD6" s="19"/>
      <c r="UE6" s="19"/>
      <c r="UF6" s="19"/>
      <c r="UG6" s="19"/>
      <c r="UH6" s="19"/>
      <c r="UI6" s="19"/>
      <c r="UJ6" s="19"/>
      <c r="UK6" s="19"/>
      <c r="UL6" s="19"/>
      <c r="UM6" s="19"/>
      <c r="UN6" s="19"/>
      <c r="UO6" s="19"/>
      <c r="UP6" s="19"/>
      <c r="UQ6" s="19"/>
      <c r="UR6" s="19"/>
      <c r="US6" s="19"/>
      <c r="UT6" s="19"/>
      <c r="UU6" s="19"/>
      <c r="UV6" s="19"/>
      <c r="UW6" s="19"/>
      <c r="UX6" s="19"/>
      <c r="UY6" s="19"/>
      <c r="UZ6" s="19"/>
      <c r="VA6" s="19"/>
      <c r="VB6" s="19"/>
      <c r="VC6" s="19"/>
      <c r="VD6" s="19"/>
      <c r="VE6" s="19"/>
      <c r="VF6" s="19"/>
      <c r="VG6" s="19"/>
      <c r="VH6" s="19"/>
      <c r="VI6" s="19"/>
      <c r="VJ6" s="19"/>
      <c r="VK6" s="19"/>
      <c r="VL6" s="19"/>
      <c r="VM6" s="19"/>
      <c r="VN6" s="19"/>
      <c r="VO6" s="19"/>
      <c r="VP6" s="19"/>
      <c r="VQ6" s="19"/>
      <c r="VR6" s="19"/>
      <c r="VS6" s="19"/>
      <c r="VT6" s="19"/>
      <c r="VU6" s="19"/>
      <c r="VV6" s="19"/>
      <c r="VW6" s="19"/>
      <c r="VX6" s="19"/>
      <c r="VY6" s="19"/>
      <c r="VZ6" s="19"/>
      <c r="WA6" s="19"/>
      <c r="WB6" s="19"/>
      <c r="WC6" s="19"/>
      <c r="WD6" s="19"/>
      <c r="WE6" s="19"/>
      <c r="WF6" s="19"/>
      <c r="WG6" s="19"/>
      <c r="WH6" s="19"/>
      <c r="WI6" s="19"/>
      <c r="WJ6" s="19"/>
      <c r="WK6" s="19"/>
      <c r="WL6" s="19"/>
      <c r="WM6" s="19"/>
      <c r="WN6" s="19"/>
      <c r="WO6" s="19"/>
      <c r="WP6" s="19"/>
      <c r="WQ6" s="19"/>
      <c r="WR6" s="19"/>
    </row>
    <row r="7" spans="1:616" s="16" customFormat="1" ht="24" customHeight="1" x14ac:dyDescent="0.25">
      <c r="A7" s="22" t="str">
        <f>'МНТРГ ИПиЧОО'!D12</f>
        <v>ИП Ким Наталья Тенхоевна (доп.)</v>
      </c>
      <c r="B7" s="23">
        <f>'МНТРГ ИПиЧОО'!CF12</f>
        <v>23</v>
      </c>
      <c r="C7" s="24">
        <f>'МНТРГ ИПиЧОО'!CG12</f>
        <v>38.3333333333333</v>
      </c>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c r="DG7" s="19"/>
      <c r="DH7" s="19"/>
      <c r="DI7" s="19"/>
      <c r="DJ7" s="19"/>
      <c r="DK7" s="19"/>
      <c r="DL7" s="19"/>
      <c r="DM7" s="19"/>
      <c r="DN7" s="19"/>
      <c r="DO7" s="19"/>
      <c r="DP7" s="19"/>
      <c r="DQ7" s="19"/>
      <c r="DR7" s="19"/>
      <c r="DS7" s="19"/>
      <c r="DT7" s="19"/>
      <c r="DU7" s="19"/>
      <c r="DV7" s="19"/>
      <c r="DW7" s="19"/>
      <c r="DX7" s="19"/>
      <c r="DY7" s="19"/>
      <c r="DZ7" s="19"/>
      <c r="EA7" s="19"/>
      <c r="EB7" s="19"/>
      <c r="EC7" s="19"/>
      <c r="ED7" s="19"/>
      <c r="EE7" s="19"/>
      <c r="EF7" s="19"/>
      <c r="EG7" s="19"/>
      <c r="EH7" s="19"/>
      <c r="EI7" s="19"/>
      <c r="EJ7" s="19"/>
      <c r="EK7" s="19"/>
      <c r="EL7" s="19"/>
      <c r="EM7" s="19"/>
      <c r="EN7" s="19"/>
      <c r="EO7" s="19"/>
      <c r="EP7" s="19"/>
      <c r="EQ7" s="19"/>
      <c r="ER7" s="19"/>
      <c r="ES7" s="19"/>
      <c r="ET7" s="19"/>
      <c r="EU7" s="19"/>
      <c r="EV7" s="19"/>
      <c r="EW7" s="19"/>
      <c r="EX7" s="19"/>
      <c r="EY7" s="19"/>
      <c r="EZ7" s="19"/>
      <c r="FA7" s="19"/>
      <c r="FB7" s="19"/>
      <c r="FC7" s="19"/>
      <c r="FD7" s="19"/>
      <c r="FE7" s="19"/>
      <c r="FF7" s="19"/>
      <c r="FG7" s="19"/>
      <c r="FH7" s="19"/>
      <c r="FI7" s="19"/>
      <c r="FJ7" s="19"/>
      <c r="FK7" s="19"/>
      <c r="FL7" s="19"/>
      <c r="FM7" s="19"/>
      <c r="FN7" s="19"/>
      <c r="FO7" s="19"/>
      <c r="FP7" s="19"/>
      <c r="FQ7" s="19"/>
      <c r="FR7" s="19"/>
      <c r="FS7" s="19"/>
      <c r="FT7" s="19"/>
      <c r="FU7" s="19"/>
      <c r="FV7" s="19"/>
      <c r="FW7" s="19"/>
      <c r="FX7" s="19"/>
      <c r="FY7" s="19"/>
      <c r="FZ7" s="19"/>
      <c r="GA7" s="19"/>
      <c r="GB7" s="19"/>
      <c r="GC7" s="19"/>
      <c r="GD7" s="19"/>
      <c r="GE7" s="19"/>
      <c r="GF7" s="19"/>
      <c r="GG7" s="19"/>
      <c r="GH7" s="19"/>
      <c r="GI7" s="19"/>
      <c r="GJ7" s="19"/>
      <c r="GK7" s="19"/>
      <c r="GL7" s="19"/>
      <c r="GM7" s="19"/>
      <c r="GN7" s="19"/>
      <c r="GO7" s="19"/>
      <c r="GP7" s="19"/>
      <c r="GQ7" s="19"/>
      <c r="GR7" s="19"/>
      <c r="GS7" s="19"/>
      <c r="GT7" s="19"/>
      <c r="GU7" s="19"/>
      <c r="GV7" s="19"/>
      <c r="GW7" s="19"/>
      <c r="GX7" s="19"/>
      <c r="GY7" s="19"/>
      <c r="GZ7" s="19"/>
      <c r="HA7" s="19"/>
      <c r="HB7" s="19"/>
      <c r="HC7" s="19"/>
      <c r="HD7" s="19"/>
      <c r="HE7" s="19"/>
      <c r="HF7" s="19"/>
      <c r="HG7" s="19"/>
      <c r="HH7" s="19"/>
      <c r="HI7" s="19"/>
      <c r="HJ7" s="19"/>
      <c r="HK7" s="19"/>
      <c r="HL7" s="19"/>
      <c r="HM7" s="19"/>
      <c r="HN7" s="19"/>
      <c r="HO7" s="19"/>
      <c r="HP7" s="19"/>
      <c r="HQ7" s="19"/>
      <c r="HR7" s="19"/>
      <c r="HS7" s="19"/>
      <c r="HT7" s="19"/>
      <c r="HU7" s="19"/>
      <c r="HV7" s="19"/>
      <c r="HW7" s="19"/>
      <c r="HX7" s="19"/>
      <c r="HY7" s="19"/>
      <c r="HZ7" s="19"/>
      <c r="IA7" s="19"/>
      <c r="IB7" s="19"/>
      <c r="IC7" s="19"/>
      <c r="ID7" s="19"/>
      <c r="IE7" s="19"/>
      <c r="IF7" s="19"/>
      <c r="IG7" s="19"/>
      <c r="IH7" s="19"/>
      <c r="II7" s="19"/>
      <c r="IJ7" s="19"/>
      <c r="IK7" s="19"/>
      <c r="IL7" s="19"/>
      <c r="IM7" s="19"/>
      <c r="IN7" s="19"/>
      <c r="IO7" s="19"/>
      <c r="IP7" s="19"/>
      <c r="IQ7" s="19"/>
      <c r="IR7" s="19"/>
      <c r="IS7" s="19"/>
      <c r="IT7" s="19"/>
      <c r="IU7" s="19"/>
      <c r="IV7" s="19"/>
      <c r="IW7" s="19"/>
      <c r="IX7" s="19"/>
      <c r="IY7" s="19"/>
      <c r="IZ7" s="19"/>
      <c r="JA7" s="19"/>
      <c r="JB7" s="19"/>
      <c r="JC7" s="19"/>
      <c r="JD7" s="19"/>
      <c r="JE7" s="19"/>
      <c r="JF7" s="19"/>
      <c r="JG7" s="19"/>
      <c r="JH7" s="19"/>
      <c r="JI7" s="19"/>
      <c r="JJ7" s="19"/>
      <c r="JK7" s="19"/>
      <c r="JL7" s="19"/>
      <c r="JM7" s="19"/>
      <c r="JN7" s="19"/>
      <c r="JO7" s="19"/>
      <c r="JP7" s="19"/>
      <c r="JQ7" s="19"/>
      <c r="JR7" s="19"/>
      <c r="JS7" s="19"/>
      <c r="JT7" s="19"/>
      <c r="JU7" s="19"/>
      <c r="JV7" s="19"/>
      <c r="JW7" s="19"/>
      <c r="JX7" s="19"/>
      <c r="JY7" s="19"/>
      <c r="JZ7" s="19"/>
      <c r="KA7" s="19"/>
      <c r="KB7" s="19"/>
      <c r="KC7" s="19"/>
      <c r="KD7" s="19"/>
      <c r="KE7" s="19"/>
      <c r="KF7" s="19"/>
      <c r="KG7" s="19"/>
      <c r="KH7" s="19"/>
      <c r="KI7" s="19"/>
      <c r="KJ7" s="19"/>
      <c r="KK7" s="19"/>
      <c r="KL7" s="19"/>
      <c r="KM7" s="19"/>
      <c r="KN7" s="19"/>
      <c r="KO7" s="19"/>
      <c r="KP7" s="19"/>
      <c r="KQ7" s="19"/>
      <c r="KR7" s="19"/>
      <c r="KS7" s="19"/>
      <c r="KT7" s="19"/>
      <c r="KU7" s="19"/>
      <c r="KV7" s="19"/>
      <c r="KW7" s="19"/>
      <c r="KX7" s="19"/>
      <c r="KY7" s="19"/>
      <c r="KZ7" s="19"/>
      <c r="LA7" s="19"/>
      <c r="LB7" s="19"/>
      <c r="LC7" s="19"/>
      <c r="LD7" s="19"/>
      <c r="LE7" s="19"/>
      <c r="LF7" s="19"/>
      <c r="LG7" s="19"/>
      <c r="LH7" s="19"/>
      <c r="LI7" s="19"/>
      <c r="LJ7" s="19"/>
      <c r="LK7" s="19"/>
      <c r="LL7" s="19"/>
      <c r="LM7" s="19"/>
      <c r="LN7" s="19"/>
      <c r="LO7" s="19"/>
      <c r="LP7" s="19"/>
      <c r="LQ7" s="19"/>
      <c r="LR7" s="19"/>
      <c r="LS7" s="19"/>
      <c r="LT7" s="19"/>
      <c r="LU7" s="19"/>
      <c r="LV7" s="19"/>
      <c r="LW7" s="19"/>
      <c r="LX7" s="19"/>
      <c r="LY7" s="19"/>
      <c r="LZ7" s="19"/>
      <c r="MA7" s="19"/>
      <c r="MB7" s="19"/>
      <c r="MC7" s="19"/>
      <c r="MD7" s="19"/>
      <c r="ME7" s="19"/>
      <c r="MF7" s="19"/>
      <c r="MG7" s="19"/>
      <c r="MH7" s="19"/>
      <c r="MI7" s="19"/>
      <c r="MJ7" s="19"/>
      <c r="MK7" s="19"/>
      <c r="ML7" s="19"/>
      <c r="MM7" s="19"/>
      <c r="MN7" s="19"/>
      <c r="MO7" s="19"/>
      <c r="MP7" s="19"/>
      <c r="MQ7" s="19"/>
      <c r="MR7" s="19"/>
      <c r="MS7" s="19"/>
      <c r="MT7" s="19"/>
      <c r="MU7" s="19"/>
      <c r="MV7" s="19"/>
      <c r="MW7" s="19"/>
      <c r="MX7" s="19"/>
      <c r="MY7" s="19"/>
      <c r="MZ7" s="19"/>
      <c r="NA7" s="19"/>
      <c r="NB7" s="19"/>
      <c r="NC7" s="19"/>
      <c r="ND7" s="19"/>
      <c r="NE7" s="19"/>
      <c r="NF7" s="19"/>
      <c r="NG7" s="19"/>
      <c r="NH7" s="19"/>
      <c r="NI7" s="19"/>
      <c r="NJ7" s="19"/>
      <c r="NK7" s="19"/>
      <c r="NL7" s="19"/>
      <c r="NM7" s="19"/>
      <c r="NN7" s="19"/>
      <c r="NO7" s="19"/>
      <c r="NP7" s="19"/>
      <c r="NQ7" s="19"/>
      <c r="NR7" s="19"/>
      <c r="NS7" s="19"/>
      <c r="NT7" s="19"/>
      <c r="NU7" s="19"/>
      <c r="NV7" s="19"/>
      <c r="NW7" s="19"/>
      <c r="NX7" s="19"/>
      <c r="NY7" s="19"/>
      <c r="NZ7" s="19"/>
      <c r="OA7" s="19"/>
      <c r="OB7" s="19"/>
      <c r="OC7" s="19"/>
      <c r="OD7" s="19"/>
      <c r="OE7" s="19"/>
      <c r="OF7" s="19"/>
      <c r="OG7" s="19"/>
      <c r="OH7" s="19"/>
      <c r="OI7" s="19"/>
      <c r="OJ7" s="19"/>
      <c r="OK7" s="19"/>
      <c r="OL7" s="19"/>
      <c r="OM7" s="19"/>
      <c r="ON7" s="19"/>
      <c r="OO7" s="19"/>
      <c r="OP7" s="19"/>
      <c r="OQ7" s="19"/>
      <c r="OR7" s="19"/>
      <c r="OS7" s="19"/>
      <c r="OT7" s="19"/>
      <c r="OU7" s="19"/>
      <c r="OV7" s="19"/>
      <c r="OW7" s="19"/>
      <c r="OX7" s="19"/>
      <c r="OY7" s="19"/>
      <c r="OZ7" s="19"/>
      <c r="PA7" s="19"/>
      <c r="PB7" s="19"/>
      <c r="PC7" s="19"/>
      <c r="PD7" s="19"/>
      <c r="PE7" s="19"/>
      <c r="PF7" s="19"/>
      <c r="PG7" s="19"/>
      <c r="PH7" s="19"/>
      <c r="PI7" s="19"/>
      <c r="PJ7" s="19"/>
      <c r="PK7" s="19"/>
      <c r="PL7" s="19"/>
      <c r="PM7" s="19"/>
      <c r="PN7" s="19"/>
      <c r="PO7" s="19"/>
      <c r="PP7" s="19"/>
      <c r="PQ7" s="19"/>
      <c r="PR7" s="19"/>
      <c r="PS7" s="19"/>
      <c r="PT7" s="19"/>
      <c r="PU7" s="19"/>
      <c r="PV7" s="19"/>
      <c r="PW7" s="19"/>
      <c r="PX7" s="19"/>
      <c r="PY7" s="19"/>
      <c r="PZ7" s="19"/>
      <c r="QA7" s="19"/>
      <c r="QB7" s="19"/>
      <c r="QC7" s="19"/>
      <c r="QD7" s="19"/>
      <c r="QE7" s="19"/>
      <c r="QF7" s="19"/>
      <c r="QG7" s="19"/>
      <c r="QH7" s="19"/>
      <c r="QI7" s="19"/>
      <c r="QJ7" s="19"/>
      <c r="QK7" s="19"/>
      <c r="QL7" s="19"/>
      <c r="QM7" s="19"/>
      <c r="QN7" s="19"/>
      <c r="QO7" s="19"/>
      <c r="QP7" s="19"/>
      <c r="QQ7" s="19"/>
      <c r="QR7" s="19"/>
      <c r="QS7" s="19"/>
      <c r="QT7" s="19"/>
      <c r="QU7" s="19"/>
      <c r="QV7" s="19"/>
      <c r="QW7" s="19"/>
      <c r="QX7" s="19"/>
      <c r="QY7" s="19"/>
      <c r="QZ7" s="19"/>
      <c r="RA7" s="19"/>
      <c r="RB7" s="19"/>
      <c r="RC7" s="19"/>
      <c r="RD7" s="19"/>
      <c r="RE7" s="19"/>
      <c r="RF7" s="19"/>
      <c r="RG7" s="19"/>
      <c r="RH7" s="19"/>
      <c r="RI7" s="19"/>
      <c r="RJ7" s="19"/>
      <c r="RK7" s="19"/>
      <c r="RL7" s="19"/>
      <c r="RM7" s="19"/>
      <c r="RN7" s="19"/>
      <c r="RO7" s="19"/>
      <c r="RP7" s="19"/>
      <c r="RQ7" s="19"/>
      <c r="RR7" s="19"/>
      <c r="RS7" s="19"/>
      <c r="RT7" s="19"/>
      <c r="RU7" s="19"/>
      <c r="RV7" s="19"/>
      <c r="RW7" s="19"/>
      <c r="RX7" s="19"/>
      <c r="RY7" s="19"/>
      <c r="RZ7" s="19"/>
      <c r="SA7" s="19"/>
      <c r="SB7" s="19"/>
      <c r="SC7" s="19"/>
      <c r="SD7" s="19"/>
      <c r="SE7" s="19"/>
      <c r="SF7" s="19"/>
      <c r="SG7" s="19"/>
      <c r="SH7" s="19"/>
      <c r="SI7" s="19"/>
      <c r="SJ7" s="19"/>
      <c r="SK7" s="19"/>
      <c r="SL7" s="19"/>
      <c r="SM7" s="19"/>
      <c r="SN7" s="19"/>
      <c r="SO7" s="19"/>
      <c r="SP7" s="19"/>
      <c r="SQ7" s="19"/>
      <c r="SR7" s="19"/>
      <c r="SS7" s="19"/>
      <c r="ST7" s="19"/>
      <c r="SU7" s="19"/>
      <c r="SV7" s="19"/>
      <c r="SW7" s="19"/>
      <c r="SX7" s="19"/>
      <c r="SY7" s="19"/>
      <c r="SZ7" s="19"/>
      <c r="TA7" s="19"/>
      <c r="TB7" s="19"/>
      <c r="TC7" s="19"/>
      <c r="TD7" s="19"/>
      <c r="TE7" s="19"/>
      <c r="TF7" s="19"/>
      <c r="TG7" s="19"/>
      <c r="TH7" s="19"/>
      <c r="TI7" s="19"/>
      <c r="TJ7" s="19"/>
      <c r="TK7" s="19"/>
      <c r="TL7" s="19"/>
      <c r="TM7" s="19"/>
      <c r="TN7" s="19"/>
      <c r="TO7" s="19"/>
      <c r="TP7" s="19"/>
      <c r="TQ7" s="19"/>
      <c r="TR7" s="19"/>
      <c r="TS7" s="19"/>
      <c r="TT7" s="19"/>
      <c r="TU7" s="19"/>
      <c r="TV7" s="19"/>
      <c r="TW7" s="19"/>
      <c r="TX7" s="19"/>
      <c r="TY7" s="19"/>
      <c r="TZ7" s="19"/>
      <c r="UA7" s="19"/>
      <c r="UB7" s="19"/>
      <c r="UC7" s="19"/>
      <c r="UD7" s="19"/>
      <c r="UE7" s="19"/>
      <c r="UF7" s="19"/>
      <c r="UG7" s="19"/>
      <c r="UH7" s="19"/>
      <c r="UI7" s="19"/>
      <c r="UJ7" s="19"/>
      <c r="UK7" s="19"/>
      <c r="UL7" s="19"/>
      <c r="UM7" s="19"/>
      <c r="UN7" s="19"/>
      <c r="UO7" s="19"/>
      <c r="UP7" s="19"/>
      <c r="UQ7" s="19"/>
      <c r="UR7" s="19"/>
      <c r="US7" s="19"/>
      <c r="UT7" s="19"/>
      <c r="UU7" s="19"/>
      <c r="UV7" s="19"/>
      <c r="UW7" s="19"/>
      <c r="UX7" s="19"/>
      <c r="UY7" s="19"/>
      <c r="UZ7" s="19"/>
      <c r="VA7" s="19"/>
      <c r="VB7" s="19"/>
      <c r="VC7" s="19"/>
      <c r="VD7" s="19"/>
      <c r="VE7" s="19"/>
      <c r="VF7" s="19"/>
      <c r="VG7" s="19"/>
      <c r="VH7" s="19"/>
      <c r="VI7" s="19"/>
      <c r="VJ7" s="19"/>
      <c r="VK7" s="19"/>
      <c r="VL7" s="19"/>
      <c r="VM7" s="19"/>
      <c r="VN7" s="19"/>
      <c r="VO7" s="19"/>
      <c r="VP7" s="19"/>
      <c r="VQ7" s="19"/>
      <c r="VR7" s="19"/>
      <c r="VS7" s="19"/>
      <c r="VT7" s="19"/>
      <c r="VU7" s="19"/>
      <c r="VV7" s="19"/>
      <c r="VW7" s="19"/>
      <c r="VX7" s="19"/>
      <c r="VY7" s="19"/>
      <c r="VZ7" s="19"/>
      <c r="WA7" s="19"/>
      <c r="WB7" s="19"/>
      <c r="WC7" s="19"/>
      <c r="WD7" s="19"/>
      <c r="WE7" s="19"/>
      <c r="WF7" s="19"/>
      <c r="WG7" s="19"/>
      <c r="WH7" s="19"/>
      <c r="WI7" s="19"/>
      <c r="WJ7" s="19"/>
      <c r="WK7" s="19"/>
      <c r="WL7" s="19"/>
      <c r="WM7" s="19"/>
      <c r="WN7" s="19"/>
      <c r="WO7" s="19"/>
      <c r="WP7" s="19"/>
      <c r="WQ7" s="19"/>
      <c r="WR7" s="19"/>
    </row>
    <row r="8" spans="1:616" s="16" customFormat="1" ht="24" customHeight="1" x14ac:dyDescent="0.25">
      <c r="A8" s="22" t="str">
        <f>'МНТРГ ИПиЧОО'!D6</f>
        <v>Университет «Синергия» (доп.)</v>
      </c>
      <c r="B8" s="23">
        <f>'МНТРГ ИПиЧОО'!CF6</f>
        <v>22</v>
      </c>
      <c r="C8" s="24">
        <f>'МНТРГ ИПиЧОО'!CG6</f>
        <v>36.6666666666667</v>
      </c>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c r="DH8" s="19"/>
      <c r="DI8" s="19"/>
      <c r="DJ8" s="19"/>
      <c r="DK8" s="19"/>
      <c r="DL8" s="19"/>
      <c r="DM8" s="19"/>
      <c r="DN8" s="19"/>
      <c r="DO8" s="19"/>
      <c r="DP8" s="19"/>
      <c r="DQ8" s="19"/>
      <c r="DR8" s="19"/>
      <c r="DS8" s="19"/>
      <c r="DT8" s="19"/>
      <c r="DU8" s="19"/>
      <c r="DV8" s="19"/>
      <c r="DW8" s="19"/>
      <c r="DX8" s="19"/>
      <c r="DY8" s="19"/>
      <c r="DZ8" s="19"/>
      <c r="EA8" s="19"/>
      <c r="EB8" s="19"/>
      <c r="EC8" s="19"/>
      <c r="ED8" s="19"/>
      <c r="EE8" s="19"/>
      <c r="EF8" s="19"/>
      <c r="EG8" s="19"/>
      <c r="EH8" s="19"/>
      <c r="EI8" s="19"/>
      <c r="EJ8" s="19"/>
      <c r="EK8" s="19"/>
      <c r="EL8" s="19"/>
      <c r="EM8" s="19"/>
      <c r="EN8" s="19"/>
      <c r="EO8" s="19"/>
      <c r="EP8" s="19"/>
      <c r="EQ8" s="19"/>
      <c r="ER8" s="19"/>
      <c r="ES8" s="19"/>
      <c r="ET8" s="19"/>
      <c r="EU8" s="19"/>
      <c r="EV8" s="19"/>
      <c r="EW8" s="19"/>
      <c r="EX8" s="19"/>
      <c r="EY8" s="19"/>
      <c r="EZ8" s="19"/>
      <c r="FA8" s="19"/>
      <c r="FB8" s="19"/>
      <c r="FC8" s="19"/>
      <c r="FD8" s="19"/>
      <c r="FE8" s="19"/>
      <c r="FF8" s="19"/>
      <c r="FG8" s="19"/>
      <c r="FH8" s="19"/>
      <c r="FI8" s="19"/>
      <c r="FJ8" s="19"/>
      <c r="FK8" s="19"/>
      <c r="FL8" s="19"/>
      <c r="FM8" s="19"/>
      <c r="FN8" s="19"/>
      <c r="FO8" s="19"/>
      <c r="FP8" s="19"/>
      <c r="FQ8" s="19"/>
      <c r="FR8" s="19"/>
      <c r="FS8" s="19"/>
      <c r="FT8" s="19"/>
      <c r="FU8" s="19"/>
      <c r="FV8" s="19"/>
      <c r="FW8" s="19"/>
      <c r="FX8" s="19"/>
      <c r="FY8" s="19"/>
      <c r="FZ8" s="19"/>
      <c r="GA8" s="19"/>
      <c r="GB8" s="19"/>
      <c r="GC8" s="19"/>
      <c r="GD8" s="19"/>
      <c r="GE8" s="19"/>
      <c r="GF8" s="19"/>
      <c r="GG8" s="19"/>
      <c r="GH8" s="19"/>
      <c r="GI8" s="19"/>
      <c r="GJ8" s="19"/>
      <c r="GK8" s="19"/>
      <c r="GL8" s="19"/>
      <c r="GM8" s="19"/>
      <c r="GN8" s="19"/>
      <c r="GO8" s="19"/>
      <c r="GP8" s="19"/>
      <c r="GQ8" s="19"/>
      <c r="GR8" s="19"/>
      <c r="GS8" s="19"/>
      <c r="GT8" s="19"/>
      <c r="GU8" s="19"/>
      <c r="GV8" s="19"/>
      <c r="GW8" s="19"/>
      <c r="GX8" s="19"/>
      <c r="GY8" s="19"/>
      <c r="GZ8" s="19"/>
      <c r="HA8" s="19"/>
      <c r="HB8" s="19"/>
      <c r="HC8" s="19"/>
      <c r="HD8" s="19"/>
      <c r="HE8" s="19"/>
      <c r="HF8" s="19"/>
      <c r="HG8" s="19"/>
      <c r="HH8" s="19"/>
      <c r="HI8" s="19"/>
      <c r="HJ8" s="19"/>
      <c r="HK8" s="19"/>
      <c r="HL8" s="19"/>
      <c r="HM8" s="19"/>
      <c r="HN8" s="19"/>
      <c r="HO8" s="19"/>
      <c r="HP8" s="19"/>
      <c r="HQ8" s="19"/>
      <c r="HR8" s="19"/>
      <c r="HS8" s="19"/>
      <c r="HT8" s="19"/>
      <c r="HU8" s="19"/>
      <c r="HV8" s="19"/>
      <c r="HW8" s="19"/>
      <c r="HX8" s="19"/>
      <c r="HY8" s="19"/>
      <c r="HZ8" s="19"/>
      <c r="IA8" s="19"/>
      <c r="IB8" s="19"/>
      <c r="IC8" s="19"/>
      <c r="ID8" s="19"/>
      <c r="IE8" s="19"/>
      <c r="IF8" s="19"/>
      <c r="IG8" s="19"/>
      <c r="IH8" s="19"/>
      <c r="II8" s="19"/>
      <c r="IJ8" s="19"/>
      <c r="IK8" s="19"/>
      <c r="IL8" s="19"/>
      <c r="IM8" s="19"/>
      <c r="IN8" s="19"/>
      <c r="IO8" s="19"/>
      <c r="IP8" s="19"/>
      <c r="IQ8" s="19"/>
      <c r="IR8" s="19"/>
      <c r="IS8" s="19"/>
      <c r="IT8" s="19"/>
      <c r="IU8" s="19"/>
      <c r="IV8" s="19"/>
      <c r="IW8" s="19"/>
      <c r="IX8" s="19"/>
      <c r="IY8" s="19"/>
      <c r="IZ8" s="19"/>
      <c r="JA8" s="19"/>
      <c r="JB8" s="19"/>
      <c r="JC8" s="19"/>
      <c r="JD8" s="19"/>
      <c r="JE8" s="19"/>
      <c r="JF8" s="19"/>
      <c r="JG8" s="19"/>
      <c r="JH8" s="19"/>
      <c r="JI8" s="19"/>
      <c r="JJ8" s="19"/>
      <c r="JK8" s="19"/>
      <c r="JL8" s="19"/>
      <c r="JM8" s="19"/>
      <c r="JN8" s="19"/>
      <c r="JO8" s="19"/>
      <c r="JP8" s="19"/>
      <c r="JQ8" s="19"/>
      <c r="JR8" s="19"/>
      <c r="JS8" s="19"/>
      <c r="JT8" s="19"/>
      <c r="JU8" s="19"/>
      <c r="JV8" s="19"/>
      <c r="JW8" s="19"/>
      <c r="JX8" s="19"/>
      <c r="JY8" s="19"/>
      <c r="JZ8" s="19"/>
      <c r="KA8" s="19"/>
      <c r="KB8" s="19"/>
      <c r="KC8" s="19"/>
      <c r="KD8" s="19"/>
      <c r="KE8" s="19"/>
      <c r="KF8" s="19"/>
      <c r="KG8" s="19"/>
      <c r="KH8" s="19"/>
      <c r="KI8" s="19"/>
      <c r="KJ8" s="19"/>
      <c r="KK8" s="19"/>
      <c r="KL8" s="19"/>
      <c r="KM8" s="19"/>
      <c r="KN8" s="19"/>
      <c r="KO8" s="19"/>
      <c r="KP8" s="19"/>
      <c r="KQ8" s="19"/>
      <c r="KR8" s="19"/>
      <c r="KS8" s="19"/>
      <c r="KT8" s="19"/>
      <c r="KU8" s="19"/>
      <c r="KV8" s="19"/>
      <c r="KW8" s="19"/>
      <c r="KX8" s="19"/>
      <c r="KY8" s="19"/>
      <c r="KZ8" s="19"/>
      <c r="LA8" s="19"/>
      <c r="LB8" s="19"/>
      <c r="LC8" s="19"/>
      <c r="LD8" s="19"/>
      <c r="LE8" s="19"/>
      <c r="LF8" s="19"/>
      <c r="LG8" s="19"/>
      <c r="LH8" s="19"/>
      <c r="LI8" s="19"/>
      <c r="LJ8" s="19"/>
      <c r="LK8" s="19"/>
      <c r="LL8" s="19"/>
      <c r="LM8" s="19"/>
      <c r="LN8" s="19"/>
      <c r="LO8" s="19"/>
      <c r="LP8" s="19"/>
      <c r="LQ8" s="19"/>
      <c r="LR8" s="19"/>
      <c r="LS8" s="19"/>
      <c r="LT8" s="19"/>
      <c r="LU8" s="19"/>
      <c r="LV8" s="19"/>
      <c r="LW8" s="19"/>
      <c r="LX8" s="19"/>
      <c r="LY8" s="19"/>
      <c r="LZ8" s="19"/>
      <c r="MA8" s="19"/>
      <c r="MB8" s="19"/>
      <c r="MC8" s="19"/>
      <c r="MD8" s="19"/>
      <c r="ME8" s="19"/>
      <c r="MF8" s="19"/>
      <c r="MG8" s="19"/>
      <c r="MH8" s="19"/>
      <c r="MI8" s="19"/>
      <c r="MJ8" s="19"/>
      <c r="MK8" s="19"/>
      <c r="ML8" s="19"/>
      <c r="MM8" s="19"/>
      <c r="MN8" s="19"/>
      <c r="MO8" s="19"/>
      <c r="MP8" s="19"/>
      <c r="MQ8" s="19"/>
      <c r="MR8" s="19"/>
      <c r="MS8" s="19"/>
      <c r="MT8" s="19"/>
      <c r="MU8" s="19"/>
      <c r="MV8" s="19"/>
      <c r="MW8" s="19"/>
      <c r="MX8" s="19"/>
      <c r="MY8" s="19"/>
      <c r="MZ8" s="19"/>
      <c r="NA8" s="19"/>
      <c r="NB8" s="19"/>
      <c r="NC8" s="19"/>
      <c r="ND8" s="19"/>
      <c r="NE8" s="19"/>
      <c r="NF8" s="19"/>
      <c r="NG8" s="19"/>
      <c r="NH8" s="19"/>
      <c r="NI8" s="19"/>
      <c r="NJ8" s="19"/>
      <c r="NK8" s="19"/>
      <c r="NL8" s="19"/>
      <c r="NM8" s="19"/>
      <c r="NN8" s="19"/>
      <c r="NO8" s="19"/>
      <c r="NP8" s="19"/>
      <c r="NQ8" s="19"/>
      <c r="NR8" s="19"/>
      <c r="NS8" s="19"/>
      <c r="NT8" s="19"/>
      <c r="NU8" s="19"/>
      <c r="NV8" s="19"/>
      <c r="NW8" s="19"/>
      <c r="NX8" s="19"/>
      <c r="NY8" s="19"/>
      <c r="NZ8" s="19"/>
      <c r="OA8" s="19"/>
      <c r="OB8" s="19"/>
      <c r="OC8" s="19"/>
      <c r="OD8" s="19"/>
      <c r="OE8" s="19"/>
      <c r="OF8" s="19"/>
      <c r="OG8" s="19"/>
      <c r="OH8" s="19"/>
      <c r="OI8" s="19"/>
      <c r="OJ8" s="19"/>
      <c r="OK8" s="19"/>
      <c r="OL8" s="19"/>
      <c r="OM8" s="19"/>
      <c r="ON8" s="19"/>
      <c r="OO8" s="19"/>
      <c r="OP8" s="19"/>
      <c r="OQ8" s="19"/>
      <c r="OR8" s="19"/>
      <c r="OS8" s="19"/>
      <c r="OT8" s="19"/>
      <c r="OU8" s="19"/>
      <c r="OV8" s="19"/>
      <c r="OW8" s="19"/>
      <c r="OX8" s="19"/>
      <c r="OY8" s="19"/>
      <c r="OZ8" s="19"/>
      <c r="PA8" s="19"/>
      <c r="PB8" s="19"/>
      <c r="PC8" s="19"/>
      <c r="PD8" s="19"/>
      <c r="PE8" s="19"/>
      <c r="PF8" s="19"/>
      <c r="PG8" s="19"/>
      <c r="PH8" s="19"/>
      <c r="PI8" s="19"/>
      <c r="PJ8" s="19"/>
      <c r="PK8" s="19"/>
      <c r="PL8" s="19"/>
      <c r="PM8" s="19"/>
      <c r="PN8" s="19"/>
      <c r="PO8" s="19"/>
      <c r="PP8" s="19"/>
      <c r="PQ8" s="19"/>
      <c r="PR8" s="19"/>
      <c r="PS8" s="19"/>
      <c r="PT8" s="19"/>
      <c r="PU8" s="19"/>
      <c r="PV8" s="19"/>
      <c r="PW8" s="19"/>
      <c r="PX8" s="19"/>
      <c r="PY8" s="19"/>
      <c r="PZ8" s="19"/>
      <c r="QA8" s="19"/>
      <c r="QB8" s="19"/>
      <c r="QC8" s="19"/>
      <c r="QD8" s="19"/>
      <c r="QE8" s="19"/>
      <c r="QF8" s="19"/>
      <c r="QG8" s="19"/>
      <c r="QH8" s="19"/>
      <c r="QI8" s="19"/>
      <c r="QJ8" s="19"/>
      <c r="QK8" s="19"/>
      <c r="QL8" s="19"/>
      <c r="QM8" s="19"/>
      <c r="QN8" s="19"/>
      <c r="QO8" s="19"/>
      <c r="QP8" s="19"/>
      <c r="QQ8" s="19"/>
      <c r="QR8" s="19"/>
      <c r="QS8" s="19"/>
      <c r="QT8" s="19"/>
      <c r="QU8" s="19"/>
      <c r="QV8" s="19"/>
      <c r="QW8" s="19"/>
      <c r="QX8" s="19"/>
      <c r="QY8" s="19"/>
      <c r="QZ8" s="19"/>
      <c r="RA8" s="19"/>
      <c r="RB8" s="19"/>
      <c r="RC8" s="19"/>
      <c r="RD8" s="19"/>
      <c r="RE8" s="19"/>
      <c r="RF8" s="19"/>
      <c r="RG8" s="19"/>
      <c r="RH8" s="19"/>
      <c r="RI8" s="19"/>
      <c r="RJ8" s="19"/>
      <c r="RK8" s="19"/>
      <c r="RL8" s="19"/>
      <c r="RM8" s="19"/>
      <c r="RN8" s="19"/>
      <c r="RO8" s="19"/>
      <c r="RP8" s="19"/>
      <c r="RQ8" s="19"/>
      <c r="RR8" s="19"/>
      <c r="RS8" s="19"/>
      <c r="RT8" s="19"/>
      <c r="RU8" s="19"/>
      <c r="RV8" s="19"/>
      <c r="RW8" s="19"/>
      <c r="RX8" s="19"/>
      <c r="RY8" s="19"/>
      <c r="RZ8" s="19"/>
      <c r="SA8" s="19"/>
      <c r="SB8" s="19"/>
      <c r="SC8" s="19"/>
      <c r="SD8" s="19"/>
      <c r="SE8" s="19"/>
      <c r="SF8" s="19"/>
      <c r="SG8" s="19"/>
      <c r="SH8" s="19"/>
      <c r="SI8" s="19"/>
      <c r="SJ8" s="19"/>
      <c r="SK8" s="19"/>
      <c r="SL8" s="19"/>
      <c r="SM8" s="19"/>
      <c r="SN8" s="19"/>
      <c r="SO8" s="19"/>
      <c r="SP8" s="19"/>
      <c r="SQ8" s="19"/>
      <c r="SR8" s="19"/>
      <c r="SS8" s="19"/>
      <c r="ST8" s="19"/>
      <c r="SU8" s="19"/>
      <c r="SV8" s="19"/>
      <c r="SW8" s="19"/>
      <c r="SX8" s="19"/>
      <c r="SY8" s="19"/>
      <c r="SZ8" s="19"/>
      <c r="TA8" s="19"/>
      <c r="TB8" s="19"/>
      <c r="TC8" s="19"/>
      <c r="TD8" s="19"/>
      <c r="TE8" s="19"/>
      <c r="TF8" s="19"/>
      <c r="TG8" s="19"/>
      <c r="TH8" s="19"/>
      <c r="TI8" s="19"/>
      <c r="TJ8" s="19"/>
      <c r="TK8" s="19"/>
      <c r="TL8" s="19"/>
      <c r="TM8" s="19"/>
      <c r="TN8" s="19"/>
      <c r="TO8" s="19"/>
      <c r="TP8" s="19"/>
      <c r="TQ8" s="19"/>
      <c r="TR8" s="19"/>
      <c r="TS8" s="19"/>
      <c r="TT8" s="19"/>
      <c r="TU8" s="19"/>
      <c r="TV8" s="19"/>
      <c r="TW8" s="19"/>
      <c r="TX8" s="19"/>
      <c r="TY8" s="19"/>
      <c r="TZ8" s="19"/>
      <c r="UA8" s="19"/>
      <c r="UB8" s="19"/>
      <c r="UC8" s="19"/>
      <c r="UD8" s="19"/>
      <c r="UE8" s="19"/>
      <c r="UF8" s="19"/>
      <c r="UG8" s="19"/>
      <c r="UH8" s="19"/>
      <c r="UI8" s="19"/>
      <c r="UJ8" s="19"/>
      <c r="UK8" s="19"/>
      <c r="UL8" s="19"/>
      <c r="UM8" s="19"/>
      <c r="UN8" s="19"/>
      <c r="UO8" s="19"/>
      <c r="UP8" s="19"/>
      <c r="UQ8" s="19"/>
      <c r="UR8" s="19"/>
      <c r="US8" s="19"/>
      <c r="UT8" s="19"/>
      <c r="UU8" s="19"/>
      <c r="UV8" s="19"/>
      <c r="UW8" s="19"/>
      <c r="UX8" s="19"/>
      <c r="UY8" s="19"/>
      <c r="UZ8" s="19"/>
      <c r="VA8" s="19"/>
      <c r="VB8" s="19"/>
      <c r="VC8" s="19"/>
      <c r="VD8" s="19"/>
      <c r="VE8" s="19"/>
      <c r="VF8" s="19"/>
      <c r="VG8" s="19"/>
      <c r="VH8" s="19"/>
      <c r="VI8" s="19"/>
      <c r="VJ8" s="19"/>
      <c r="VK8" s="19"/>
      <c r="VL8" s="19"/>
      <c r="VM8" s="19"/>
      <c r="VN8" s="19"/>
      <c r="VO8" s="19"/>
      <c r="VP8" s="19"/>
      <c r="VQ8" s="19"/>
      <c r="VR8" s="19"/>
      <c r="VS8" s="19"/>
      <c r="VT8" s="19"/>
      <c r="VU8" s="19"/>
      <c r="VV8" s="19"/>
      <c r="VW8" s="19"/>
      <c r="VX8" s="19"/>
      <c r="VY8" s="19"/>
      <c r="VZ8" s="19"/>
      <c r="WA8" s="19"/>
      <c r="WB8" s="19"/>
      <c r="WC8" s="19"/>
      <c r="WD8" s="19"/>
      <c r="WE8" s="19"/>
      <c r="WF8" s="19"/>
      <c r="WG8" s="19"/>
      <c r="WH8" s="19"/>
      <c r="WI8" s="19"/>
      <c r="WJ8" s="19"/>
      <c r="WK8" s="19"/>
      <c r="WL8" s="19"/>
      <c r="WM8" s="19"/>
      <c r="WN8" s="19"/>
      <c r="WO8" s="19"/>
      <c r="WP8" s="19"/>
      <c r="WQ8" s="19"/>
      <c r="WR8" s="19"/>
    </row>
    <row r="9" spans="1:616" ht="24" customHeight="1" x14ac:dyDescent="0.25">
      <c r="A9" s="22" t="str">
        <f>'МНТРГ ИПиЧОО'!D5</f>
        <v>ОУДПО «Учебный центр «ЛИНК» (доп.)</v>
      </c>
      <c r="B9" s="23">
        <f>'МНТРГ ИПиЧОО'!CF5</f>
        <v>20</v>
      </c>
      <c r="C9" s="24">
        <f>'МНТРГ ИПиЧОО'!CG5</f>
        <v>33.3333333333333</v>
      </c>
    </row>
    <row r="10" spans="1:616" ht="24" customHeight="1" x14ac:dyDescent="0.25">
      <c r="A10" s="22" t="str">
        <f>'МНТРГ ИПиЧОО'!D9</f>
        <v>ИП Башлий О.Ю. (доп.)</v>
      </c>
      <c r="B10" s="23">
        <f>'МНТРГ ИПиЧОО'!CF9</f>
        <v>14</v>
      </c>
      <c r="C10" s="24">
        <f>'МНТРГ ИПиЧОО'!CG9</f>
        <v>23.3333333333333</v>
      </c>
    </row>
    <row r="11" spans="1:616" s="17" customFormat="1" ht="24" customHeight="1" x14ac:dyDescent="0.25">
      <c r="A11" s="22" t="str">
        <f>'МНТРГ ИПиЧОО'!D4</f>
        <v>АНО ДО УЦ Активное образование (доп.)</v>
      </c>
      <c r="B11" s="23">
        <f>'МНТРГ ИПиЧОО'!CF4</f>
        <v>12</v>
      </c>
      <c r="C11" s="24">
        <f>'МНТРГ ИПиЧОО'!CG4</f>
        <v>20</v>
      </c>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c r="EZ11" s="19"/>
      <c r="FA11" s="19"/>
      <c r="FB11" s="19"/>
      <c r="FC11" s="19"/>
      <c r="FD11" s="19"/>
      <c r="FE11" s="19"/>
      <c r="FF11" s="19"/>
      <c r="FG11" s="19"/>
      <c r="FH11" s="19"/>
      <c r="FI11" s="19"/>
      <c r="FJ11" s="19"/>
      <c r="FK11" s="19"/>
      <c r="FL11" s="19"/>
      <c r="FM11" s="19"/>
      <c r="FN11" s="19"/>
      <c r="FO11" s="19"/>
      <c r="FP11" s="19"/>
      <c r="FQ11" s="19"/>
      <c r="FR11" s="19"/>
      <c r="FS11" s="19"/>
      <c r="FT11" s="19"/>
      <c r="FU11" s="19"/>
      <c r="FV11" s="19"/>
      <c r="FW11" s="19"/>
      <c r="FX11" s="19"/>
      <c r="FY11" s="19"/>
      <c r="FZ11" s="19"/>
      <c r="GA11" s="19"/>
      <c r="GB11" s="19"/>
      <c r="GC11" s="19"/>
      <c r="GD11" s="19"/>
      <c r="GE11" s="19"/>
      <c r="GF11" s="19"/>
      <c r="GG11" s="19"/>
      <c r="GH11" s="19"/>
      <c r="GI11" s="19"/>
      <c r="GJ11" s="19"/>
      <c r="GK11" s="19"/>
      <c r="GL11" s="19"/>
      <c r="GM11" s="19"/>
      <c r="GN11" s="19"/>
      <c r="GO11" s="19"/>
      <c r="GP11" s="19"/>
      <c r="GQ11" s="19"/>
      <c r="GR11" s="19"/>
      <c r="GS11" s="19"/>
      <c r="GT11" s="19"/>
      <c r="GU11" s="19"/>
      <c r="GV11" s="19"/>
      <c r="GW11" s="19"/>
      <c r="GX11" s="19"/>
      <c r="GY11" s="19"/>
      <c r="GZ11" s="19"/>
      <c r="HA11" s="19"/>
      <c r="HB11" s="19"/>
      <c r="HC11" s="19"/>
      <c r="HD11" s="19"/>
      <c r="HE11" s="19"/>
      <c r="HF11" s="19"/>
      <c r="HG11" s="19"/>
      <c r="HH11" s="19"/>
      <c r="HI11" s="19"/>
      <c r="HJ11" s="19"/>
      <c r="HK11" s="19"/>
      <c r="HL11" s="19"/>
      <c r="HM11" s="19"/>
      <c r="HN11" s="19"/>
      <c r="HO11" s="19"/>
      <c r="HP11" s="19"/>
      <c r="HQ11" s="19"/>
      <c r="HR11" s="19"/>
      <c r="HS11" s="19"/>
      <c r="HT11" s="19"/>
      <c r="HU11" s="19"/>
      <c r="HV11" s="19"/>
      <c r="HW11" s="19"/>
      <c r="HX11" s="19"/>
      <c r="HY11" s="19"/>
      <c r="HZ11" s="19"/>
      <c r="IA11" s="19"/>
      <c r="IB11" s="19"/>
      <c r="IC11" s="19"/>
      <c r="ID11" s="19"/>
      <c r="IE11" s="19"/>
      <c r="IF11" s="19"/>
      <c r="IG11" s="19"/>
      <c r="IH11" s="19"/>
      <c r="II11" s="19"/>
      <c r="IJ11" s="19"/>
      <c r="IK11" s="19"/>
      <c r="IL11" s="19"/>
      <c r="IM11" s="19"/>
      <c r="IN11" s="19"/>
      <c r="IO11" s="19"/>
      <c r="IP11" s="19"/>
      <c r="IQ11" s="19"/>
      <c r="IR11" s="19"/>
      <c r="IS11" s="19"/>
      <c r="IT11" s="19"/>
      <c r="IU11" s="19"/>
      <c r="IV11" s="19"/>
      <c r="IW11" s="19"/>
      <c r="IX11" s="19"/>
      <c r="IY11" s="19"/>
      <c r="IZ11" s="19"/>
      <c r="JA11" s="19"/>
      <c r="JB11" s="19"/>
      <c r="JC11" s="19"/>
      <c r="JD11" s="19"/>
      <c r="JE11" s="19"/>
      <c r="JF11" s="19"/>
      <c r="JG11" s="19"/>
      <c r="JH11" s="19"/>
      <c r="JI11" s="19"/>
      <c r="JJ11" s="19"/>
      <c r="JK11" s="19"/>
      <c r="JL11" s="19"/>
      <c r="JM11" s="19"/>
      <c r="JN11" s="19"/>
      <c r="JO11" s="19"/>
      <c r="JP11" s="19"/>
      <c r="JQ11" s="19"/>
      <c r="JR11" s="19"/>
      <c r="JS11" s="19"/>
      <c r="JT11" s="19"/>
      <c r="JU11" s="19"/>
      <c r="JV11" s="19"/>
      <c r="JW11" s="19"/>
      <c r="JX11" s="19"/>
      <c r="JY11" s="19"/>
      <c r="JZ11" s="19"/>
      <c r="KA11" s="19"/>
      <c r="KB11" s="19"/>
      <c r="KC11" s="19"/>
      <c r="KD11" s="19"/>
      <c r="KE11" s="19"/>
      <c r="KF11" s="19"/>
      <c r="KG11" s="19"/>
      <c r="KH11" s="19"/>
      <c r="KI11" s="19"/>
      <c r="KJ11" s="19"/>
      <c r="KK11" s="19"/>
      <c r="KL11" s="19"/>
      <c r="KM11" s="19"/>
      <c r="KN11" s="19"/>
      <c r="KO11" s="19"/>
      <c r="KP11" s="19"/>
      <c r="KQ11" s="19"/>
      <c r="KR11" s="19"/>
      <c r="KS11" s="19"/>
      <c r="KT11" s="19"/>
      <c r="KU11" s="19"/>
      <c r="KV11" s="19"/>
      <c r="KW11" s="19"/>
      <c r="KX11" s="19"/>
      <c r="KY11" s="19"/>
      <c r="KZ11" s="19"/>
      <c r="LA11" s="19"/>
      <c r="LB11" s="19"/>
      <c r="LC11" s="19"/>
      <c r="LD11" s="19"/>
      <c r="LE11" s="19"/>
      <c r="LF11" s="19"/>
      <c r="LG11" s="19"/>
      <c r="LH11" s="19"/>
      <c r="LI11" s="19"/>
      <c r="LJ11" s="19"/>
      <c r="LK11" s="19"/>
      <c r="LL11" s="19"/>
      <c r="LM11" s="19"/>
      <c r="LN11" s="19"/>
      <c r="LO11" s="19"/>
      <c r="LP11" s="19"/>
      <c r="LQ11" s="19"/>
      <c r="LR11" s="19"/>
      <c r="LS11" s="19"/>
      <c r="LT11" s="19"/>
      <c r="LU11" s="19"/>
      <c r="LV11" s="19"/>
      <c r="LW11" s="19"/>
      <c r="LX11" s="19"/>
      <c r="LY11" s="19"/>
      <c r="LZ11" s="19"/>
      <c r="MA11" s="19"/>
      <c r="MB11" s="19"/>
      <c r="MC11" s="19"/>
      <c r="MD11" s="19"/>
      <c r="ME11" s="19"/>
      <c r="MF11" s="19"/>
      <c r="MG11" s="19"/>
      <c r="MH11" s="19"/>
      <c r="MI11" s="19"/>
      <c r="MJ11" s="19"/>
      <c r="MK11" s="19"/>
      <c r="ML11" s="19"/>
      <c r="MM11" s="19"/>
      <c r="MN11" s="19"/>
      <c r="MO11" s="19"/>
      <c r="MP11" s="19"/>
      <c r="MQ11" s="19"/>
      <c r="MR11" s="19"/>
      <c r="MS11" s="19"/>
      <c r="MT11" s="19"/>
      <c r="MU11" s="19"/>
      <c r="MV11" s="19"/>
      <c r="MW11" s="19"/>
      <c r="MX11" s="19"/>
      <c r="MY11" s="19"/>
      <c r="MZ11" s="19"/>
      <c r="NA11" s="19"/>
      <c r="NB11" s="19"/>
      <c r="NC11" s="19"/>
      <c r="ND11" s="19"/>
      <c r="NE11" s="19"/>
      <c r="NF11" s="19"/>
      <c r="NG11" s="19"/>
      <c r="NH11" s="19"/>
      <c r="NI11" s="19"/>
      <c r="NJ11" s="19"/>
      <c r="NK11" s="19"/>
      <c r="NL11" s="19"/>
      <c r="NM11" s="19"/>
      <c r="NN11" s="19"/>
      <c r="NO11" s="19"/>
      <c r="NP11" s="19"/>
      <c r="NQ11" s="19"/>
      <c r="NR11" s="19"/>
      <c r="NS11" s="19"/>
      <c r="NT11" s="19"/>
      <c r="NU11" s="19"/>
      <c r="NV11" s="19"/>
      <c r="NW11" s="19"/>
      <c r="NX11" s="19"/>
      <c r="NY11" s="19"/>
      <c r="NZ11" s="19"/>
      <c r="OA11" s="19"/>
      <c r="OB11" s="19"/>
      <c r="OC11" s="19"/>
      <c r="OD11" s="19"/>
      <c r="OE11" s="19"/>
      <c r="OF11" s="19"/>
      <c r="OG11" s="19"/>
      <c r="OH11" s="19"/>
      <c r="OI11" s="19"/>
      <c r="OJ11" s="19"/>
      <c r="OK11" s="19"/>
      <c r="OL11" s="19"/>
      <c r="OM11" s="19"/>
      <c r="ON11" s="19"/>
      <c r="OO11" s="19"/>
      <c r="OP11" s="19"/>
      <c r="OQ11" s="19"/>
      <c r="OR11" s="19"/>
      <c r="OS11" s="19"/>
      <c r="OT11" s="19"/>
      <c r="OU11" s="19"/>
      <c r="OV11" s="19"/>
      <c r="OW11" s="19"/>
      <c r="OX11" s="19"/>
      <c r="OY11" s="19"/>
      <c r="OZ11" s="19"/>
      <c r="PA11" s="19"/>
      <c r="PB11" s="19"/>
      <c r="PC11" s="19"/>
      <c r="PD11" s="19"/>
      <c r="PE11" s="19"/>
      <c r="PF11" s="19"/>
      <c r="PG11" s="19"/>
      <c r="PH11" s="19"/>
      <c r="PI11" s="19"/>
      <c r="PJ11" s="19"/>
      <c r="PK11" s="19"/>
      <c r="PL11" s="19"/>
      <c r="PM11" s="19"/>
      <c r="PN11" s="19"/>
      <c r="PO11" s="19"/>
      <c r="PP11" s="19"/>
      <c r="PQ11" s="19"/>
      <c r="PR11" s="19"/>
      <c r="PS11" s="19"/>
      <c r="PT11" s="19"/>
      <c r="PU11" s="19"/>
      <c r="PV11" s="19"/>
      <c r="PW11" s="19"/>
      <c r="PX11" s="19"/>
      <c r="PY11" s="19"/>
      <c r="PZ11" s="19"/>
      <c r="QA11" s="19"/>
      <c r="QB11" s="19"/>
      <c r="QC11" s="19"/>
      <c r="QD11" s="19"/>
      <c r="QE11" s="19"/>
      <c r="QF11" s="19"/>
      <c r="QG11" s="19"/>
      <c r="QH11" s="19"/>
      <c r="QI11" s="19"/>
      <c r="QJ11" s="19"/>
      <c r="QK11" s="19"/>
      <c r="QL11" s="19"/>
      <c r="QM11" s="19"/>
      <c r="QN11" s="19"/>
      <c r="QO11" s="19"/>
      <c r="QP11" s="19"/>
      <c r="QQ11" s="19"/>
      <c r="QR11" s="19"/>
      <c r="QS11" s="19"/>
      <c r="QT11" s="19"/>
      <c r="QU11" s="19"/>
      <c r="QV11" s="19"/>
      <c r="QW11" s="19"/>
      <c r="QX11" s="19"/>
      <c r="QY11" s="19"/>
      <c r="QZ11" s="19"/>
      <c r="RA11" s="19"/>
      <c r="RB11" s="19"/>
      <c r="RC11" s="19"/>
      <c r="RD11" s="19"/>
      <c r="RE11" s="19"/>
      <c r="RF11" s="19"/>
      <c r="RG11" s="19"/>
      <c r="RH11" s="19"/>
      <c r="RI11" s="19"/>
      <c r="RJ11" s="19"/>
      <c r="RK11" s="19"/>
      <c r="RL11" s="19"/>
      <c r="RM11" s="19"/>
      <c r="RN11" s="19"/>
      <c r="RO11" s="19"/>
      <c r="RP11" s="19"/>
      <c r="RQ11" s="19"/>
      <c r="RR11" s="19"/>
      <c r="RS11" s="19"/>
      <c r="RT11" s="19"/>
      <c r="RU11" s="19"/>
      <c r="RV11" s="19"/>
      <c r="RW11" s="19"/>
      <c r="RX11" s="19"/>
      <c r="RY11" s="19"/>
      <c r="RZ11" s="19"/>
      <c r="SA11" s="19"/>
      <c r="SB11" s="19"/>
      <c r="SC11" s="19"/>
      <c r="SD11" s="19"/>
      <c r="SE11" s="19"/>
      <c r="SF11" s="19"/>
      <c r="SG11" s="19"/>
      <c r="SH11" s="19"/>
      <c r="SI11" s="19"/>
      <c r="SJ11" s="19"/>
      <c r="SK11" s="19"/>
      <c r="SL11" s="19"/>
      <c r="SM11" s="19"/>
      <c r="SN11" s="19"/>
      <c r="SO11" s="19"/>
      <c r="SP11" s="19"/>
      <c r="SQ11" s="19"/>
      <c r="SR11" s="19"/>
      <c r="SS11" s="19"/>
      <c r="ST11" s="19"/>
      <c r="SU11" s="19"/>
      <c r="SV11" s="19"/>
      <c r="SW11" s="19"/>
      <c r="SX11" s="19"/>
      <c r="SY11" s="19"/>
      <c r="SZ11" s="19"/>
      <c r="TA11" s="19"/>
      <c r="TB11" s="19"/>
      <c r="TC11" s="19"/>
      <c r="TD11" s="19"/>
      <c r="TE11" s="19"/>
      <c r="TF11" s="19"/>
      <c r="TG11" s="19"/>
      <c r="TH11" s="19"/>
      <c r="TI11" s="19"/>
      <c r="TJ11" s="19"/>
      <c r="TK11" s="19"/>
      <c r="TL11" s="19"/>
      <c r="TM11" s="19"/>
      <c r="TN11" s="19"/>
      <c r="TO11" s="19"/>
      <c r="TP11" s="19"/>
      <c r="TQ11" s="19"/>
      <c r="TR11" s="19"/>
      <c r="TS11" s="19"/>
      <c r="TT11" s="19"/>
      <c r="TU11" s="19"/>
      <c r="TV11" s="19"/>
      <c r="TW11" s="19"/>
      <c r="TX11" s="19"/>
      <c r="TY11" s="19"/>
      <c r="TZ11" s="19"/>
      <c r="UA11" s="19"/>
      <c r="UB11" s="19"/>
      <c r="UC11" s="19"/>
      <c r="UD11" s="19"/>
      <c r="UE11" s="19"/>
      <c r="UF11" s="19"/>
      <c r="UG11" s="19"/>
      <c r="UH11" s="19"/>
      <c r="UI11" s="19"/>
      <c r="UJ11" s="19"/>
      <c r="UK11" s="19"/>
      <c r="UL11" s="19"/>
      <c r="UM11" s="19"/>
      <c r="UN11" s="19"/>
      <c r="UO11" s="19"/>
      <c r="UP11" s="19"/>
      <c r="UQ11" s="19"/>
      <c r="UR11" s="19"/>
      <c r="US11" s="19"/>
      <c r="UT11" s="19"/>
      <c r="UU11" s="19"/>
      <c r="UV11" s="19"/>
      <c r="UW11" s="19"/>
      <c r="UX11" s="19"/>
      <c r="UY11" s="19"/>
      <c r="UZ11" s="19"/>
      <c r="VA11" s="19"/>
      <c r="VB11" s="19"/>
      <c r="VC11" s="19"/>
      <c r="VD11" s="19"/>
      <c r="VE11" s="19"/>
      <c r="VF11" s="19"/>
      <c r="VG11" s="19"/>
      <c r="VH11" s="19"/>
      <c r="VI11" s="19"/>
      <c r="VJ11" s="19"/>
      <c r="VK11" s="19"/>
      <c r="VL11" s="19"/>
      <c r="VM11" s="19"/>
      <c r="VN11" s="19"/>
      <c r="VO11" s="19"/>
      <c r="VP11" s="19"/>
      <c r="VQ11" s="19"/>
      <c r="VR11" s="19"/>
      <c r="VS11" s="19"/>
      <c r="VT11" s="19"/>
      <c r="VU11" s="19"/>
      <c r="VV11" s="19"/>
      <c r="VW11" s="19"/>
      <c r="VX11" s="19"/>
      <c r="VY11" s="19"/>
      <c r="VZ11" s="19"/>
      <c r="WA11" s="19"/>
      <c r="WB11" s="19"/>
      <c r="WC11" s="19"/>
      <c r="WD11" s="19"/>
      <c r="WE11" s="19"/>
      <c r="WF11" s="19"/>
      <c r="WG11" s="19"/>
      <c r="WH11" s="19"/>
      <c r="WI11" s="19"/>
      <c r="WJ11" s="19"/>
      <c r="WK11" s="19"/>
      <c r="WL11" s="19"/>
      <c r="WM11" s="19"/>
      <c r="WN11" s="19"/>
      <c r="WO11" s="19"/>
      <c r="WP11" s="19"/>
      <c r="WQ11" s="19"/>
      <c r="WR11" s="19"/>
    </row>
    <row r="12" spans="1:616" s="17" customFormat="1" ht="24" customHeight="1" x14ac:dyDescent="0.25">
      <c r="A12" s="22" t="str">
        <f>'МНТРГ ИПиЧОО'!D8</f>
        <v>ИП Антонова Е.А. (доп.)</v>
      </c>
      <c r="B12" s="23">
        <f>'МНТРГ ИПиЧОО'!CF8</f>
        <v>12</v>
      </c>
      <c r="C12" s="24">
        <f>'МНТРГ ИПиЧОО'!CG8</f>
        <v>20</v>
      </c>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c r="HA12" s="19"/>
      <c r="HB12" s="19"/>
      <c r="HC12" s="19"/>
      <c r="HD12" s="19"/>
      <c r="HE12" s="19"/>
      <c r="HF12" s="19"/>
      <c r="HG12" s="19"/>
      <c r="HH12" s="19"/>
      <c r="HI12" s="19"/>
      <c r="HJ12" s="19"/>
      <c r="HK12" s="19"/>
      <c r="HL12" s="19"/>
      <c r="HM12" s="19"/>
      <c r="HN12" s="19"/>
      <c r="HO12" s="19"/>
      <c r="HP12" s="19"/>
      <c r="HQ12" s="19"/>
      <c r="HR12" s="19"/>
      <c r="HS12" s="19"/>
      <c r="HT12" s="19"/>
      <c r="HU12" s="19"/>
      <c r="HV12" s="19"/>
      <c r="HW12" s="19"/>
      <c r="HX12" s="19"/>
      <c r="HY12" s="19"/>
      <c r="HZ12" s="19"/>
      <c r="IA12" s="19"/>
      <c r="IB12" s="19"/>
      <c r="IC12" s="19"/>
      <c r="ID12" s="19"/>
      <c r="IE12" s="19"/>
      <c r="IF12" s="19"/>
      <c r="IG12" s="19"/>
      <c r="IH12" s="19"/>
      <c r="II12" s="19"/>
      <c r="IJ12" s="19"/>
      <c r="IK12" s="19"/>
      <c r="IL12" s="19"/>
      <c r="IM12" s="19"/>
      <c r="IN12" s="19"/>
      <c r="IO12" s="19"/>
      <c r="IP12" s="19"/>
      <c r="IQ12" s="19"/>
      <c r="IR12" s="19"/>
      <c r="IS12" s="19"/>
      <c r="IT12" s="19"/>
      <c r="IU12" s="19"/>
      <c r="IV12" s="19"/>
      <c r="IW12" s="19"/>
      <c r="IX12" s="19"/>
      <c r="IY12" s="19"/>
      <c r="IZ12" s="19"/>
      <c r="JA12" s="19"/>
      <c r="JB12" s="19"/>
      <c r="JC12" s="19"/>
      <c r="JD12" s="19"/>
      <c r="JE12" s="19"/>
      <c r="JF12" s="19"/>
      <c r="JG12" s="19"/>
      <c r="JH12" s="19"/>
      <c r="JI12" s="19"/>
      <c r="JJ12" s="19"/>
      <c r="JK12" s="19"/>
      <c r="JL12" s="19"/>
      <c r="JM12" s="19"/>
      <c r="JN12" s="19"/>
      <c r="JO12" s="19"/>
      <c r="JP12" s="19"/>
      <c r="JQ12" s="19"/>
      <c r="JR12" s="19"/>
      <c r="JS12" s="19"/>
      <c r="JT12" s="19"/>
      <c r="JU12" s="19"/>
      <c r="JV12" s="19"/>
      <c r="JW12" s="19"/>
      <c r="JX12" s="19"/>
      <c r="JY12" s="19"/>
      <c r="JZ12" s="19"/>
      <c r="KA12" s="19"/>
      <c r="KB12" s="19"/>
      <c r="KC12" s="19"/>
      <c r="KD12" s="19"/>
      <c r="KE12" s="19"/>
      <c r="KF12" s="19"/>
      <c r="KG12" s="19"/>
      <c r="KH12" s="19"/>
      <c r="KI12" s="19"/>
      <c r="KJ12" s="19"/>
      <c r="KK12" s="19"/>
      <c r="KL12" s="19"/>
      <c r="KM12" s="19"/>
      <c r="KN12" s="19"/>
      <c r="KO12" s="19"/>
      <c r="KP12" s="19"/>
      <c r="KQ12" s="19"/>
      <c r="KR12" s="19"/>
      <c r="KS12" s="19"/>
      <c r="KT12" s="19"/>
      <c r="KU12" s="19"/>
      <c r="KV12" s="19"/>
      <c r="KW12" s="19"/>
      <c r="KX12" s="19"/>
      <c r="KY12" s="19"/>
      <c r="KZ12" s="19"/>
      <c r="LA12" s="19"/>
      <c r="LB12" s="19"/>
      <c r="LC12" s="19"/>
      <c r="LD12" s="19"/>
      <c r="LE12" s="19"/>
      <c r="LF12" s="19"/>
      <c r="LG12" s="19"/>
      <c r="LH12" s="19"/>
      <c r="LI12" s="19"/>
      <c r="LJ12" s="19"/>
      <c r="LK12" s="19"/>
      <c r="LL12" s="19"/>
      <c r="LM12" s="19"/>
      <c r="LN12" s="19"/>
      <c r="LO12" s="19"/>
      <c r="LP12" s="19"/>
      <c r="LQ12" s="19"/>
      <c r="LR12" s="19"/>
      <c r="LS12" s="19"/>
      <c r="LT12" s="19"/>
      <c r="LU12" s="19"/>
      <c r="LV12" s="19"/>
      <c r="LW12" s="19"/>
      <c r="LX12" s="19"/>
      <c r="LY12" s="19"/>
      <c r="LZ12" s="19"/>
      <c r="MA12" s="19"/>
      <c r="MB12" s="19"/>
      <c r="MC12" s="19"/>
      <c r="MD12" s="19"/>
      <c r="ME12" s="19"/>
      <c r="MF12" s="19"/>
      <c r="MG12" s="19"/>
      <c r="MH12" s="19"/>
      <c r="MI12" s="19"/>
      <c r="MJ12" s="19"/>
      <c r="MK12" s="19"/>
      <c r="ML12" s="19"/>
      <c r="MM12" s="19"/>
      <c r="MN12" s="19"/>
      <c r="MO12" s="19"/>
      <c r="MP12" s="19"/>
      <c r="MQ12" s="19"/>
      <c r="MR12" s="19"/>
      <c r="MS12" s="19"/>
      <c r="MT12" s="19"/>
      <c r="MU12" s="19"/>
      <c r="MV12" s="19"/>
      <c r="MW12" s="19"/>
      <c r="MX12" s="19"/>
      <c r="MY12" s="19"/>
      <c r="MZ12" s="19"/>
      <c r="NA12" s="19"/>
      <c r="NB12" s="19"/>
      <c r="NC12" s="19"/>
      <c r="ND12" s="19"/>
      <c r="NE12" s="19"/>
      <c r="NF12" s="19"/>
      <c r="NG12" s="19"/>
      <c r="NH12" s="19"/>
      <c r="NI12" s="19"/>
      <c r="NJ12" s="19"/>
      <c r="NK12" s="19"/>
      <c r="NL12" s="19"/>
      <c r="NM12" s="19"/>
      <c r="NN12" s="19"/>
      <c r="NO12" s="19"/>
      <c r="NP12" s="19"/>
      <c r="NQ12" s="19"/>
      <c r="NR12" s="19"/>
      <c r="NS12" s="19"/>
      <c r="NT12" s="19"/>
      <c r="NU12" s="19"/>
      <c r="NV12" s="19"/>
      <c r="NW12" s="19"/>
      <c r="NX12" s="19"/>
      <c r="NY12" s="19"/>
      <c r="NZ12" s="19"/>
      <c r="OA12" s="19"/>
      <c r="OB12" s="19"/>
      <c r="OC12" s="19"/>
      <c r="OD12" s="19"/>
      <c r="OE12" s="19"/>
      <c r="OF12" s="19"/>
      <c r="OG12" s="19"/>
      <c r="OH12" s="19"/>
      <c r="OI12" s="19"/>
      <c r="OJ12" s="19"/>
      <c r="OK12" s="19"/>
      <c r="OL12" s="19"/>
      <c r="OM12" s="19"/>
      <c r="ON12" s="19"/>
      <c r="OO12" s="19"/>
      <c r="OP12" s="19"/>
      <c r="OQ12" s="19"/>
      <c r="OR12" s="19"/>
      <c r="OS12" s="19"/>
      <c r="OT12" s="19"/>
      <c r="OU12" s="19"/>
      <c r="OV12" s="19"/>
      <c r="OW12" s="19"/>
      <c r="OX12" s="19"/>
      <c r="OY12" s="19"/>
      <c r="OZ12" s="19"/>
      <c r="PA12" s="19"/>
      <c r="PB12" s="19"/>
      <c r="PC12" s="19"/>
      <c r="PD12" s="19"/>
      <c r="PE12" s="19"/>
      <c r="PF12" s="19"/>
      <c r="PG12" s="19"/>
      <c r="PH12" s="19"/>
      <c r="PI12" s="19"/>
      <c r="PJ12" s="19"/>
      <c r="PK12" s="19"/>
      <c r="PL12" s="19"/>
      <c r="PM12" s="19"/>
      <c r="PN12" s="19"/>
      <c r="PO12" s="19"/>
      <c r="PP12" s="19"/>
      <c r="PQ12" s="19"/>
      <c r="PR12" s="19"/>
      <c r="PS12" s="19"/>
      <c r="PT12" s="19"/>
      <c r="PU12" s="19"/>
      <c r="PV12" s="19"/>
      <c r="PW12" s="19"/>
      <c r="PX12" s="19"/>
      <c r="PY12" s="19"/>
      <c r="PZ12" s="19"/>
      <c r="QA12" s="19"/>
      <c r="QB12" s="19"/>
      <c r="QC12" s="19"/>
      <c r="QD12" s="19"/>
      <c r="QE12" s="19"/>
      <c r="QF12" s="19"/>
      <c r="QG12" s="19"/>
      <c r="QH12" s="19"/>
      <c r="QI12" s="19"/>
      <c r="QJ12" s="19"/>
      <c r="QK12" s="19"/>
      <c r="QL12" s="19"/>
      <c r="QM12" s="19"/>
      <c r="QN12" s="19"/>
      <c r="QO12" s="19"/>
      <c r="QP12" s="19"/>
      <c r="QQ12" s="19"/>
      <c r="QR12" s="19"/>
      <c r="QS12" s="19"/>
      <c r="QT12" s="19"/>
      <c r="QU12" s="19"/>
      <c r="QV12" s="19"/>
      <c r="QW12" s="19"/>
      <c r="QX12" s="19"/>
      <c r="QY12" s="19"/>
      <c r="QZ12" s="19"/>
      <c r="RA12" s="19"/>
      <c r="RB12" s="19"/>
      <c r="RC12" s="19"/>
      <c r="RD12" s="19"/>
      <c r="RE12" s="19"/>
      <c r="RF12" s="19"/>
      <c r="RG12" s="19"/>
      <c r="RH12" s="19"/>
      <c r="RI12" s="19"/>
      <c r="RJ12" s="19"/>
      <c r="RK12" s="19"/>
      <c r="RL12" s="19"/>
      <c r="RM12" s="19"/>
      <c r="RN12" s="19"/>
      <c r="RO12" s="19"/>
      <c r="RP12" s="19"/>
      <c r="RQ12" s="19"/>
      <c r="RR12" s="19"/>
      <c r="RS12" s="19"/>
      <c r="RT12" s="19"/>
      <c r="RU12" s="19"/>
      <c r="RV12" s="19"/>
      <c r="RW12" s="19"/>
      <c r="RX12" s="19"/>
      <c r="RY12" s="19"/>
      <c r="RZ12" s="19"/>
      <c r="SA12" s="19"/>
      <c r="SB12" s="19"/>
      <c r="SC12" s="19"/>
      <c r="SD12" s="19"/>
      <c r="SE12" s="19"/>
      <c r="SF12" s="19"/>
      <c r="SG12" s="19"/>
      <c r="SH12" s="19"/>
      <c r="SI12" s="19"/>
      <c r="SJ12" s="19"/>
      <c r="SK12" s="19"/>
      <c r="SL12" s="19"/>
      <c r="SM12" s="19"/>
      <c r="SN12" s="19"/>
      <c r="SO12" s="19"/>
      <c r="SP12" s="19"/>
      <c r="SQ12" s="19"/>
      <c r="SR12" s="19"/>
      <c r="SS12" s="19"/>
      <c r="ST12" s="19"/>
      <c r="SU12" s="19"/>
      <c r="SV12" s="19"/>
      <c r="SW12" s="19"/>
      <c r="SX12" s="19"/>
      <c r="SY12" s="19"/>
      <c r="SZ12" s="19"/>
      <c r="TA12" s="19"/>
      <c r="TB12" s="19"/>
      <c r="TC12" s="19"/>
      <c r="TD12" s="19"/>
      <c r="TE12" s="19"/>
      <c r="TF12" s="19"/>
      <c r="TG12" s="19"/>
      <c r="TH12" s="19"/>
      <c r="TI12" s="19"/>
      <c r="TJ12" s="19"/>
      <c r="TK12" s="19"/>
      <c r="TL12" s="19"/>
      <c r="TM12" s="19"/>
      <c r="TN12" s="19"/>
      <c r="TO12" s="19"/>
      <c r="TP12" s="19"/>
      <c r="TQ12" s="19"/>
      <c r="TR12" s="19"/>
      <c r="TS12" s="19"/>
      <c r="TT12" s="19"/>
      <c r="TU12" s="19"/>
      <c r="TV12" s="19"/>
      <c r="TW12" s="19"/>
      <c r="TX12" s="19"/>
      <c r="TY12" s="19"/>
      <c r="TZ12" s="19"/>
      <c r="UA12" s="19"/>
      <c r="UB12" s="19"/>
      <c r="UC12" s="19"/>
      <c r="UD12" s="19"/>
      <c r="UE12" s="19"/>
      <c r="UF12" s="19"/>
      <c r="UG12" s="19"/>
      <c r="UH12" s="19"/>
      <c r="UI12" s="19"/>
      <c r="UJ12" s="19"/>
      <c r="UK12" s="19"/>
      <c r="UL12" s="19"/>
      <c r="UM12" s="19"/>
      <c r="UN12" s="19"/>
      <c r="UO12" s="19"/>
      <c r="UP12" s="19"/>
      <c r="UQ12" s="19"/>
      <c r="UR12" s="19"/>
      <c r="US12" s="19"/>
      <c r="UT12" s="19"/>
      <c r="UU12" s="19"/>
      <c r="UV12" s="19"/>
      <c r="UW12" s="19"/>
      <c r="UX12" s="19"/>
      <c r="UY12" s="19"/>
      <c r="UZ12" s="19"/>
      <c r="VA12" s="19"/>
      <c r="VB12" s="19"/>
      <c r="VC12" s="19"/>
      <c r="VD12" s="19"/>
      <c r="VE12" s="19"/>
      <c r="VF12" s="19"/>
      <c r="VG12" s="19"/>
      <c r="VH12" s="19"/>
      <c r="VI12" s="19"/>
      <c r="VJ12" s="19"/>
      <c r="VK12" s="19"/>
      <c r="VL12" s="19"/>
      <c r="VM12" s="19"/>
      <c r="VN12" s="19"/>
      <c r="VO12" s="19"/>
      <c r="VP12" s="19"/>
      <c r="VQ12" s="19"/>
      <c r="VR12" s="19"/>
      <c r="VS12" s="19"/>
      <c r="VT12" s="19"/>
      <c r="VU12" s="19"/>
      <c r="VV12" s="19"/>
      <c r="VW12" s="19"/>
      <c r="VX12" s="19"/>
      <c r="VY12" s="19"/>
      <c r="VZ12" s="19"/>
      <c r="WA12" s="19"/>
      <c r="WB12" s="19"/>
      <c r="WC12" s="19"/>
      <c r="WD12" s="19"/>
      <c r="WE12" s="19"/>
      <c r="WF12" s="19"/>
      <c r="WG12" s="19"/>
      <c r="WH12" s="19"/>
      <c r="WI12" s="19"/>
      <c r="WJ12" s="19"/>
      <c r="WK12" s="19"/>
      <c r="WL12" s="19"/>
      <c r="WM12" s="19"/>
      <c r="WN12" s="19"/>
      <c r="WO12" s="19"/>
      <c r="WP12" s="19"/>
      <c r="WQ12" s="19"/>
      <c r="WR12" s="19"/>
    </row>
    <row r="13" spans="1:616" s="17" customFormat="1" ht="24" customHeight="1" x14ac:dyDescent="0.25">
      <c r="A13" s="22" t="str">
        <f>'МНТРГ ИПиЧОО'!D14</f>
        <v>ИП Строганова Н.Ю. (доп.)</v>
      </c>
      <c r="B13" s="23">
        <f>'МНТРГ ИПиЧОО'!CF14</f>
        <v>11</v>
      </c>
      <c r="C13" s="24">
        <f>'МНТРГ ИПиЧОО'!CG14</f>
        <v>18.3333333333333</v>
      </c>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c r="HI13" s="19"/>
      <c r="HJ13" s="19"/>
      <c r="HK13" s="19"/>
      <c r="HL13" s="19"/>
      <c r="HM13" s="19"/>
      <c r="HN13" s="19"/>
      <c r="HO13" s="19"/>
      <c r="HP13" s="19"/>
      <c r="HQ13" s="19"/>
      <c r="HR13" s="19"/>
      <c r="HS13" s="19"/>
      <c r="HT13" s="19"/>
      <c r="HU13" s="19"/>
      <c r="HV13" s="19"/>
      <c r="HW13" s="19"/>
      <c r="HX13" s="19"/>
      <c r="HY13" s="19"/>
      <c r="HZ13" s="19"/>
      <c r="IA13" s="19"/>
      <c r="IB13" s="19"/>
      <c r="IC13" s="19"/>
      <c r="ID13" s="19"/>
      <c r="IE13" s="19"/>
      <c r="IF13" s="19"/>
      <c r="IG13" s="19"/>
      <c r="IH13" s="19"/>
      <c r="II13" s="19"/>
      <c r="IJ13" s="19"/>
      <c r="IK13" s="19"/>
      <c r="IL13" s="19"/>
      <c r="IM13" s="19"/>
      <c r="IN13" s="19"/>
      <c r="IO13" s="19"/>
      <c r="IP13" s="19"/>
      <c r="IQ13" s="19"/>
      <c r="IR13" s="19"/>
      <c r="IS13" s="19"/>
      <c r="IT13" s="19"/>
      <c r="IU13" s="19"/>
      <c r="IV13" s="19"/>
      <c r="IW13" s="19"/>
      <c r="IX13" s="19"/>
      <c r="IY13" s="19"/>
      <c r="IZ13" s="19"/>
      <c r="JA13" s="19"/>
      <c r="JB13" s="19"/>
      <c r="JC13" s="19"/>
      <c r="JD13" s="19"/>
      <c r="JE13" s="19"/>
      <c r="JF13" s="19"/>
      <c r="JG13" s="19"/>
      <c r="JH13" s="19"/>
      <c r="JI13" s="19"/>
      <c r="JJ13" s="19"/>
      <c r="JK13" s="19"/>
      <c r="JL13" s="19"/>
      <c r="JM13" s="19"/>
      <c r="JN13" s="19"/>
      <c r="JO13" s="19"/>
      <c r="JP13" s="19"/>
      <c r="JQ13" s="19"/>
      <c r="JR13" s="19"/>
      <c r="JS13" s="19"/>
      <c r="JT13" s="19"/>
      <c r="JU13" s="19"/>
      <c r="JV13" s="19"/>
      <c r="JW13" s="19"/>
      <c r="JX13" s="19"/>
      <c r="JY13" s="19"/>
      <c r="JZ13" s="19"/>
      <c r="KA13" s="19"/>
      <c r="KB13" s="19"/>
      <c r="KC13" s="19"/>
      <c r="KD13" s="19"/>
      <c r="KE13" s="19"/>
      <c r="KF13" s="19"/>
      <c r="KG13" s="19"/>
      <c r="KH13" s="19"/>
      <c r="KI13" s="19"/>
      <c r="KJ13" s="19"/>
      <c r="KK13" s="19"/>
      <c r="KL13" s="19"/>
      <c r="KM13" s="19"/>
      <c r="KN13" s="19"/>
      <c r="KO13" s="19"/>
      <c r="KP13" s="19"/>
      <c r="KQ13" s="19"/>
      <c r="KR13" s="19"/>
      <c r="KS13" s="19"/>
      <c r="KT13" s="19"/>
      <c r="KU13" s="19"/>
      <c r="KV13" s="19"/>
      <c r="KW13" s="19"/>
      <c r="KX13" s="19"/>
      <c r="KY13" s="19"/>
      <c r="KZ13" s="19"/>
      <c r="LA13" s="19"/>
      <c r="LB13" s="19"/>
      <c r="LC13" s="19"/>
      <c r="LD13" s="19"/>
      <c r="LE13" s="19"/>
      <c r="LF13" s="19"/>
      <c r="LG13" s="19"/>
      <c r="LH13" s="19"/>
      <c r="LI13" s="19"/>
      <c r="LJ13" s="19"/>
      <c r="LK13" s="19"/>
      <c r="LL13" s="19"/>
      <c r="LM13" s="19"/>
      <c r="LN13" s="19"/>
      <c r="LO13" s="19"/>
      <c r="LP13" s="19"/>
      <c r="LQ13" s="19"/>
      <c r="LR13" s="19"/>
      <c r="LS13" s="19"/>
      <c r="LT13" s="19"/>
      <c r="LU13" s="19"/>
      <c r="LV13" s="19"/>
      <c r="LW13" s="19"/>
      <c r="LX13" s="19"/>
      <c r="LY13" s="19"/>
      <c r="LZ13" s="19"/>
      <c r="MA13" s="19"/>
      <c r="MB13" s="19"/>
      <c r="MC13" s="19"/>
      <c r="MD13" s="19"/>
      <c r="ME13" s="19"/>
      <c r="MF13" s="19"/>
      <c r="MG13" s="19"/>
      <c r="MH13" s="19"/>
      <c r="MI13" s="19"/>
      <c r="MJ13" s="19"/>
      <c r="MK13" s="19"/>
      <c r="ML13" s="19"/>
      <c r="MM13" s="19"/>
      <c r="MN13" s="19"/>
      <c r="MO13" s="19"/>
      <c r="MP13" s="19"/>
      <c r="MQ13" s="19"/>
      <c r="MR13" s="19"/>
      <c r="MS13" s="19"/>
      <c r="MT13" s="19"/>
      <c r="MU13" s="19"/>
      <c r="MV13" s="19"/>
      <c r="MW13" s="19"/>
      <c r="MX13" s="19"/>
      <c r="MY13" s="19"/>
      <c r="MZ13" s="19"/>
      <c r="NA13" s="19"/>
      <c r="NB13" s="19"/>
      <c r="NC13" s="19"/>
      <c r="ND13" s="19"/>
      <c r="NE13" s="19"/>
      <c r="NF13" s="19"/>
      <c r="NG13" s="19"/>
      <c r="NH13" s="19"/>
      <c r="NI13" s="19"/>
      <c r="NJ13" s="19"/>
      <c r="NK13" s="19"/>
      <c r="NL13" s="19"/>
      <c r="NM13" s="19"/>
      <c r="NN13" s="19"/>
      <c r="NO13" s="19"/>
      <c r="NP13" s="19"/>
      <c r="NQ13" s="19"/>
      <c r="NR13" s="19"/>
      <c r="NS13" s="19"/>
      <c r="NT13" s="19"/>
      <c r="NU13" s="19"/>
      <c r="NV13" s="19"/>
      <c r="NW13" s="19"/>
      <c r="NX13" s="19"/>
      <c r="NY13" s="19"/>
      <c r="NZ13" s="19"/>
      <c r="OA13" s="19"/>
      <c r="OB13" s="19"/>
      <c r="OC13" s="19"/>
      <c r="OD13" s="19"/>
      <c r="OE13" s="19"/>
      <c r="OF13" s="19"/>
      <c r="OG13" s="19"/>
      <c r="OH13" s="19"/>
      <c r="OI13" s="19"/>
      <c r="OJ13" s="19"/>
      <c r="OK13" s="19"/>
      <c r="OL13" s="19"/>
      <c r="OM13" s="19"/>
      <c r="ON13" s="19"/>
      <c r="OO13" s="19"/>
      <c r="OP13" s="19"/>
      <c r="OQ13" s="19"/>
      <c r="OR13" s="19"/>
      <c r="OS13" s="19"/>
      <c r="OT13" s="19"/>
      <c r="OU13" s="19"/>
      <c r="OV13" s="19"/>
      <c r="OW13" s="19"/>
      <c r="OX13" s="19"/>
      <c r="OY13" s="19"/>
      <c r="OZ13" s="19"/>
      <c r="PA13" s="19"/>
      <c r="PB13" s="19"/>
      <c r="PC13" s="19"/>
      <c r="PD13" s="19"/>
      <c r="PE13" s="19"/>
      <c r="PF13" s="19"/>
      <c r="PG13" s="19"/>
      <c r="PH13" s="19"/>
      <c r="PI13" s="19"/>
      <c r="PJ13" s="19"/>
      <c r="PK13" s="19"/>
      <c r="PL13" s="19"/>
      <c r="PM13" s="19"/>
      <c r="PN13" s="19"/>
      <c r="PO13" s="19"/>
      <c r="PP13" s="19"/>
      <c r="PQ13" s="19"/>
      <c r="PR13" s="19"/>
      <c r="PS13" s="19"/>
      <c r="PT13" s="19"/>
      <c r="PU13" s="19"/>
      <c r="PV13" s="19"/>
      <c r="PW13" s="19"/>
      <c r="PX13" s="19"/>
      <c r="PY13" s="19"/>
      <c r="PZ13" s="19"/>
      <c r="QA13" s="19"/>
      <c r="QB13" s="19"/>
      <c r="QC13" s="19"/>
      <c r="QD13" s="19"/>
      <c r="QE13" s="19"/>
      <c r="QF13" s="19"/>
      <c r="QG13" s="19"/>
      <c r="QH13" s="19"/>
      <c r="QI13" s="19"/>
      <c r="QJ13" s="19"/>
      <c r="QK13" s="19"/>
      <c r="QL13" s="19"/>
      <c r="QM13" s="19"/>
      <c r="QN13" s="19"/>
      <c r="QO13" s="19"/>
      <c r="QP13" s="19"/>
      <c r="QQ13" s="19"/>
      <c r="QR13" s="19"/>
      <c r="QS13" s="19"/>
      <c r="QT13" s="19"/>
      <c r="QU13" s="19"/>
      <c r="QV13" s="19"/>
      <c r="QW13" s="19"/>
      <c r="QX13" s="19"/>
      <c r="QY13" s="19"/>
      <c r="QZ13" s="19"/>
      <c r="RA13" s="19"/>
      <c r="RB13" s="19"/>
      <c r="RC13" s="19"/>
      <c r="RD13" s="19"/>
      <c r="RE13" s="19"/>
      <c r="RF13" s="19"/>
      <c r="RG13" s="19"/>
      <c r="RH13" s="19"/>
      <c r="RI13" s="19"/>
      <c r="RJ13" s="19"/>
      <c r="RK13" s="19"/>
      <c r="RL13" s="19"/>
      <c r="RM13" s="19"/>
      <c r="RN13" s="19"/>
      <c r="RO13" s="19"/>
      <c r="RP13" s="19"/>
      <c r="RQ13" s="19"/>
      <c r="RR13" s="19"/>
      <c r="RS13" s="19"/>
      <c r="RT13" s="19"/>
      <c r="RU13" s="19"/>
      <c r="RV13" s="19"/>
      <c r="RW13" s="19"/>
      <c r="RX13" s="19"/>
      <c r="RY13" s="19"/>
      <c r="RZ13" s="19"/>
      <c r="SA13" s="19"/>
      <c r="SB13" s="19"/>
      <c r="SC13" s="19"/>
      <c r="SD13" s="19"/>
      <c r="SE13" s="19"/>
      <c r="SF13" s="19"/>
      <c r="SG13" s="19"/>
      <c r="SH13" s="19"/>
      <c r="SI13" s="19"/>
      <c r="SJ13" s="19"/>
      <c r="SK13" s="19"/>
      <c r="SL13" s="19"/>
      <c r="SM13" s="19"/>
      <c r="SN13" s="19"/>
      <c r="SO13" s="19"/>
      <c r="SP13" s="19"/>
      <c r="SQ13" s="19"/>
      <c r="SR13" s="19"/>
      <c r="SS13" s="19"/>
      <c r="ST13" s="19"/>
      <c r="SU13" s="19"/>
      <c r="SV13" s="19"/>
      <c r="SW13" s="19"/>
      <c r="SX13" s="19"/>
      <c r="SY13" s="19"/>
      <c r="SZ13" s="19"/>
      <c r="TA13" s="19"/>
      <c r="TB13" s="19"/>
      <c r="TC13" s="19"/>
      <c r="TD13" s="19"/>
      <c r="TE13" s="19"/>
      <c r="TF13" s="19"/>
      <c r="TG13" s="19"/>
      <c r="TH13" s="19"/>
      <c r="TI13" s="19"/>
      <c r="TJ13" s="19"/>
      <c r="TK13" s="19"/>
      <c r="TL13" s="19"/>
      <c r="TM13" s="19"/>
      <c r="TN13" s="19"/>
      <c r="TO13" s="19"/>
      <c r="TP13" s="19"/>
      <c r="TQ13" s="19"/>
      <c r="TR13" s="19"/>
      <c r="TS13" s="19"/>
      <c r="TT13" s="19"/>
      <c r="TU13" s="19"/>
      <c r="TV13" s="19"/>
      <c r="TW13" s="19"/>
      <c r="TX13" s="19"/>
      <c r="TY13" s="19"/>
      <c r="TZ13" s="19"/>
      <c r="UA13" s="19"/>
      <c r="UB13" s="19"/>
      <c r="UC13" s="19"/>
      <c r="UD13" s="19"/>
      <c r="UE13" s="19"/>
      <c r="UF13" s="19"/>
      <c r="UG13" s="19"/>
      <c r="UH13" s="19"/>
      <c r="UI13" s="19"/>
      <c r="UJ13" s="19"/>
      <c r="UK13" s="19"/>
      <c r="UL13" s="19"/>
      <c r="UM13" s="19"/>
      <c r="UN13" s="19"/>
      <c r="UO13" s="19"/>
      <c r="UP13" s="19"/>
      <c r="UQ13" s="19"/>
      <c r="UR13" s="19"/>
      <c r="US13" s="19"/>
      <c r="UT13" s="19"/>
      <c r="UU13" s="19"/>
      <c r="UV13" s="19"/>
      <c r="UW13" s="19"/>
      <c r="UX13" s="19"/>
      <c r="UY13" s="19"/>
      <c r="UZ13" s="19"/>
      <c r="VA13" s="19"/>
      <c r="VB13" s="19"/>
      <c r="VC13" s="19"/>
      <c r="VD13" s="19"/>
      <c r="VE13" s="19"/>
      <c r="VF13" s="19"/>
      <c r="VG13" s="19"/>
      <c r="VH13" s="19"/>
      <c r="VI13" s="19"/>
      <c r="VJ13" s="19"/>
      <c r="VK13" s="19"/>
      <c r="VL13" s="19"/>
      <c r="VM13" s="19"/>
      <c r="VN13" s="19"/>
      <c r="VO13" s="19"/>
      <c r="VP13" s="19"/>
      <c r="VQ13" s="19"/>
      <c r="VR13" s="19"/>
      <c r="VS13" s="19"/>
      <c r="VT13" s="19"/>
      <c r="VU13" s="19"/>
      <c r="VV13" s="19"/>
      <c r="VW13" s="19"/>
      <c r="VX13" s="19"/>
      <c r="VY13" s="19"/>
      <c r="VZ13" s="19"/>
      <c r="WA13" s="19"/>
      <c r="WB13" s="19"/>
      <c r="WC13" s="19"/>
      <c r="WD13" s="19"/>
      <c r="WE13" s="19"/>
      <c r="WF13" s="19"/>
      <c r="WG13" s="19"/>
      <c r="WH13" s="19"/>
      <c r="WI13" s="19"/>
      <c r="WJ13" s="19"/>
      <c r="WK13" s="19"/>
      <c r="WL13" s="19"/>
      <c r="WM13" s="19"/>
      <c r="WN13" s="19"/>
      <c r="WO13" s="19"/>
      <c r="WP13" s="19"/>
      <c r="WQ13" s="19"/>
      <c r="WR13" s="19"/>
    </row>
    <row r="14" spans="1:616" s="17" customFormat="1" ht="24" customHeight="1" x14ac:dyDescent="0.25">
      <c r="A14" s="19"/>
      <c r="B14" s="19"/>
      <c r="C14" s="19"/>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c r="HA14" s="19"/>
      <c r="HB14" s="19"/>
      <c r="HC14" s="19"/>
      <c r="HD14" s="19"/>
      <c r="HE14" s="19"/>
      <c r="HF14" s="19"/>
      <c r="HG14" s="19"/>
      <c r="HH14" s="19"/>
      <c r="HI14" s="19"/>
      <c r="HJ14" s="19"/>
      <c r="HK14" s="19"/>
      <c r="HL14" s="19"/>
      <c r="HM14" s="19"/>
      <c r="HN14" s="19"/>
      <c r="HO14" s="19"/>
      <c r="HP14" s="19"/>
      <c r="HQ14" s="19"/>
      <c r="HR14" s="19"/>
      <c r="HS14" s="19"/>
      <c r="HT14" s="19"/>
      <c r="HU14" s="19"/>
      <c r="HV14" s="19"/>
      <c r="HW14" s="19"/>
      <c r="HX14" s="19"/>
      <c r="HY14" s="19"/>
      <c r="HZ14" s="19"/>
      <c r="IA14" s="19"/>
      <c r="IB14" s="19"/>
      <c r="IC14" s="19"/>
      <c r="ID14" s="19"/>
      <c r="IE14" s="19"/>
      <c r="IF14" s="19"/>
      <c r="IG14" s="19"/>
      <c r="IH14" s="19"/>
      <c r="II14" s="19"/>
      <c r="IJ14" s="19"/>
      <c r="IK14" s="19"/>
      <c r="IL14" s="19"/>
      <c r="IM14" s="19"/>
      <c r="IN14" s="19"/>
      <c r="IO14" s="19"/>
      <c r="IP14" s="19"/>
      <c r="IQ14" s="19"/>
      <c r="IR14" s="19"/>
      <c r="IS14" s="19"/>
      <c r="IT14" s="19"/>
      <c r="IU14" s="19"/>
      <c r="IV14" s="19"/>
      <c r="IW14" s="19"/>
      <c r="IX14" s="19"/>
      <c r="IY14" s="19"/>
      <c r="IZ14" s="19"/>
      <c r="JA14" s="19"/>
      <c r="JB14" s="19"/>
      <c r="JC14" s="19"/>
      <c r="JD14" s="19"/>
      <c r="JE14" s="19"/>
      <c r="JF14" s="19"/>
      <c r="JG14" s="19"/>
      <c r="JH14" s="19"/>
      <c r="JI14" s="19"/>
      <c r="JJ14" s="19"/>
      <c r="JK14" s="19"/>
      <c r="JL14" s="19"/>
      <c r="JM14" s="19"/>
      <c r="JN14" s="19"/>
      <c r="JO14" s="19"/>
      <c r="JP14" s="19"/>
      <c r="JQ14" s="19"/>
      <c r="JR14" s="19"/>
      <c r="JS14" s="19"/>
      <c r="JT14" s="19"/>
      <c r="JU14" s="19"/>
      <c r="JV14" s="19"/>
      <c r="JW14" s="19"/>
      <c r="JX14" s="19"/>
      <c r="JY14" s="19"/>
      <c r="JZ14" s="19"/>
      <c r="KA14" s="19"/>
      <c r="KB14" s="19"/>
      <c r="KC14" s="19"/>
      <c r="KD14" s="19"/>
      <c r="KE14" s="19"/>
      <c r="KF14" s="19"/>
      <c r="KG14" s="19"/>
      <c r="KH14" s="19"/>
      <c r="KI14" s="19"/>
      <c r="KJ14" s="19"/>
      <c r="KK14" s="19"/>
      <c r="KL14" s="19"/>
      <c r="KM14" s="19"/>
      <c r="KN14" s="19"/>
      <c r="KO14" s="19"/>
      <c r="KP14" s="19"/>
      <c r="KQ14" s="19"/>
      <c r="KR14" s="19"/>
      <c r="KS14" s="19"/>
      <c r="KT14" s="19"/>
      <c r="KU14" s="19"/>
      <c r="KV14" s="19"/>
      <c r="KW14" s="19"/>
      <c r="KX14" s="19"/>
      <c r="KY14" s="19"/>
      <c r="KZ14" s="19"/>
      <c r="LA14" s="19"/>
      <c r="LB14" s="19"/>
      <c r="LC14" s="19"/>
      <c r="LD14" s="19"/>
      <c r="LE14" s="19"/>
      <c r="LF14" s="19"/>
      <c r="LG14" s="19"/>
      <c r="LH14" s="19"/>
      <c r="LI14" s="19"/>
      <c r="LJ14" s="19"/>
      <c r="LK14" s="19"/>
      <c r="LL14" s="19"/>
      <c r="LM14" s="19"/>
      <c r="LN14" s="19"/>
      <c r="LO14" s="19"/>
      <c r="LP14" s="19"/>
      <c r="LQ14" s="19"/>
      <c r="LR14" s="19"/>
      <c r="LS14" s="19"/>
      <c r="LT14" s="19"/>
      <c r="LU14" s="19"/>
      <c r="LV14" s="19"/>
      <c r="LW14" s="19"/>
      <c r="LX14" s="19"/>
      <c r="LY14" s="19"/>
      <c r="LZ14" s="19"/>
      <c r="MA14" s="19"/>
      <c r="MB14" s="19"/>
      <c r="MC14" s="19"/>
      <c r="MD14" s="19"/>
      <c r="ME14" s="19"/>
      <c r="MF14" s="19"/>
      <c r="MG14" s="19"/>
      <c r="MH14" s="19"/>
      <c r="MI14" s="19"/>
      <c r="MJ14" s="19"/>
      <c r="MK14" s="19"/>
      <c r="ML14" s="19"/>
      <c r="MM14" s="19"/>
      <c r="MN14" s="19"/>
      <c r="MO14" s="19"/>
      <c r="MP14" s="19"/>
      <c r="MQ14" s="19"/>
      <c r="MR14" s="19"/>
      <c r="MS14" s="19"/>
      <c r="MT14" s="19"/>
      <c r="MU14" s="19"/>
      <c r="MV14" s="19"/>
      <c r="MW14" s="19"/>
      <c r="MX14" s="19"/>
      <c r="MY14" s="19"/>
      <c r="MZ14" s="19"/>
      <c r="NA14" s="19"/>
      <c r="NB14" s="19"/>
      <c r="NC14" s="19"/>
      <c r="ND14" s="19"/>
      <c r="NE14" s="19"/>
      <c r="NF14" s="19"/>
      <c r="NG14" s="19"/>
      <c r="NH14" s="19"/>
      <c r="NI14" s="19"/>
      <c r="NJ14" s="19"/>
      <c r="NK14" s="19"/>
      <c r="NL14" s="19"/>
      <c r="NM14" s="19"/>
      <c r="NN14" s="19"/>
      <c r="NO14" s="19"/>
      <c r="NP14" s="19"/>
      <c r="NQ14" s="19"/>
      <c r="NR14" s="19"/>
      <c r="NS14" s="19"/>
      <c r="NT14" s="19"/>
      <c r="NU14" s="19"/>
      <c r="NV14" s="19"/>
      <c r="NW14" s="19"/>
      <c r="NX14" s="19"/>
      <c r="NY14" s="19"/>
      <c r="NZ14" s="19"/>
      <c r="OA14" s="19"/>
      <c r="OB14" s="19"/>
      <c r="OC14" s="19"/>
      <c r="OD14" s="19"/>
      <c r="OE14" s="19"/>
      <c r="OF14" s="19"/>
      <c r="OG14" s="19"/>
      <c r="OH14" s="19"/>
      <c r="OI14" s="19"/>
      <c r="OJ14" s="19"/>
      <c r="OK14" s="19"/>
      <c r="OL14" s="19"/>
      <c r="OM14" s="19"/>
      <c r="ON14" s="19"/>
      <c r="OO14" s="19"/>
      <c r="OP14" s="19"/>
      <c r="OQ14" s="19"/>
      <c r="OR14" s="19"/>
      <c r="OS14" s="19"/>
      <c r="OT14" s="19"/>
      <c r="OU14" s="19"/>
      <c r="OV14" s="19"/>
      <c r="OW14" s="19"/>
      <c r="OX14" s="19"/>
      <c r="OY14" s="19"/>
      <c r="OZ14" s="19"/>
      <c r="PA14" s="19"/>
      <c r="PB14" s="19"/>
      <c r="PC14" s="19"/>
      <c r="PD14" s="19"/>
      <c r="PE14" s="19"/>
      <c r="PF14" s="19"/>
      <c r="PG14" s="19"/>
      <c r="PH14" s="19"/>
      <c r="PI14" s="19"/>
      <c r="PJ14" s="19"/>
      <c r="PK14" s="19"/>
      <c r="PL14" s="19"/>
      <c r="PM14" s="19"/>
      <c r="PN14" s="19"/>
      <c r="PO14" s="19"/>
      <c r="PP14" s="19"/>
      <c r="PQ14" s="19"/>
      <c r="PR14" s="19"/>
      <c r="PS14" s="19"/>
      <c r="PT14" s="19"/>
      <c r="PU14" s="19"/>
      <c r="PV14" s="19"/>
      <c r="PW14" s="19"/>
      <c r="PX14" s="19"/>
      <c r="PY14" s="19"/>
      <c r="PZ14" s="19"/>
      <c r="QA14" s="19"/>
      <c r="QB14" s="19"/>
      <c r="QC14" s="19"/>
      <c r="QD14" s="19"/>
      <c r="QE14" s="19"/>
      <c r="QF14" s="19"/>
      <c r="QG14" s="19"/>
      <c r="QH14" s="19"/>
      <c r="QI14" s="19"/>
      <c r="QJ14" s="19"/>
      <c r="QK14" s="19"/>
      <c r="QL14" s="19"/>
      <c r="QM14" s="19"/>
      <c r="QN14" s="19"/>
      <c r="QO14" s="19"/>
      <c r="QP14" s="19"/>
      <c r="QQ14" s="19"/>
      <c r="QR14" s="19"/>
      <c r="QS14" s="19"/>
      <c r="QT14" s="19"/>
      <c r="QU14" s="19"/>
      <c r="QV14" s="19"/>
      <c r="QW14" s="19"/>
      <c r="QX14" s="19"/>
      <c r="QY14" s="19"/>
      <c r="QZ14" s="19"/>
      <c r="RA14" s="19"/>
      <c r="RB14" s="19"/>
      <c r="RC14" s="19"/>
      <c r="RD14" s="19"/>
      <c r="RE14" s="19"/>
      <c r="RF14" s="19"/>
      <c r="RG14" s="19"/>
      <c r="RH14" s="19"/>
      <c r="RI14" s="19"/>
      <c r="RJ14" s="19"/>
      <c r="RK14" s="19"/>
      <c r="RL14" s="19"/>
      <c r="RM14" s="19"/>
      <c r="RN14" s="19"/>
      <c r="RO14" s="19"/>
      <c r="RP14" s="19"/>
      <c r="RQ14" s="19"/>
      <c r="RR14" s="19"/>
      <c r="RS14" s="19"/>
      <c r="RT14" s="19"/>
      <c r="RU14" s="19"/>
      <c r="RV14" s="19"/>
      <c r="RW14" s="19"/>
      <c r="RX14" s="19"/>
      <c r="RY14" s="19"/>
      <c r="RZ14" s="19"/>
      <c r="SA14" s="19"/>
      <c r="SB14" s="19"/>
      <c r="SC14" s="19"/>
      <c r="SD14" s="19"/>
      <c r="SE14" s="19"/>
      <c r="SF14" s="19"/>
      <c r="SG14" s="19"/>
      <c r="SH14" s="19"/>
      <c r="SI14" s="19"/>
      <c r="SJ14" s="19"/>
      <c r="SK14" s="19"/>
      <c r="SL14" s="19"/>
      <c r="SM14" s="19"/>
      <c r="SN14" s="19"/>
      <c r="SO14" s="19"/>
      <c r="SP14" s="19"/>
      <c r="SQ14" s="19"/>
      <c r="SR14" s="19"/>
      <c r="SS14" s="19"/>
      <c r="ST14" s="19"/>
      <c r="SU14" s="19"/>
      <c r="SV14" s="19"/>
      <c r="SW14" s="19"/>
      <c r="SX14" s="19"/>
      <c r="SY14" s="19"/>
      <c r="SZ14" s="19"/>
      <c r="TA14" s="19"/>
      <c r="TB14" s="19"/>
      <c r="TC14" s="19"/>
      <c r="TD14" s="19"/>
      <c r="TE14" s="19"/>
      <c r="TF14" s="19"/>
      <c r="TG14" s="19"/>
      <c r="TH14" s="19"/>
      <c r="TI14" s="19"/>
      <c r="TJ14" s="19"/>
      <c r="TK14" s="19"/>
      <c r="TL14" s="19"/>
      <c r="TM14" s="19"/>
      <c r="TN14" s="19"/>
      <c r="TO14" s="19"/>
      <c r="TP14" s="19"/>
      <c r="TQ14" s="19"/>
      <c r="TR14" s="19"/>
      <c r="TS14" s="19"/>
      <c r="TT14" s="19"/>
      <c r="TU14" s="19"/>
      <c r="TV14" s="19"/>
      <c r="TW14" s="19"/>
      <c r="TX14" s="19"/>
      <c r="TY14" s="19"/>
      <c r="TZ14" s="19"/>
      <c r="UA14" s="19"/>
      <c r="UB14" s="19"/>
      <c r="UC14" s="19"/>
      <c r="UD14" s="19"/>
      <c r="UE14" s="19"/>
      <c r="UF14" s="19"/>
      <c r="UG14" s="19"/>
      <c r="UH14" s="19"/>
      <c r="UI14" s="19"/>
      <c r="UJ14" s="19"/>
      <c r="UK14" s="19"/>
      <c r="UL14" s="19"/>
      <c r="UM14" s="19"/>
      <c r="UN14" s="19"/>
      <c r="UO14" s="19"/>
      <c r="UP14" s="19"/>
      <c r="UQ14" s="19"/>
      <c r="UR14" s="19"/>
      <c r="US14" s="19"/>
      <c r="UT14" s="19"/>
      <c r="UU14" s="19"/>
      <c r="UV14" s="19"/>
      <c r="UW14" s="19"/>
      <c r="UX14" s="19"/>
      <c r="UY14" s="19"/>
      <c r="UZ14" s="19"/>
      <c r="VA14" s="19"/>
      <c r="VB14" s="19"/>
      <c r="VC14" s="19"/>
      <c r="VD14" s="19"/>
      <c r="VE14" s="19"/>
      <c r="VF14" s="19"/>
      <c r="VG14" s="19"/>
      <c r="VH14" s="19"/>
      <c r="VI14" s="19"/>
      <c r="VJ14" s="19"/>
      <c r="VK14" s="19"/>
      <c r="VL14" s="19"/>
      <c r="VM14" s="19"/>
      <c r="VN14" s="19"/>
      <c r="VO14" s="19"/>
      <c r="VP14" s="19"/>
      <c r="VQ14" s="19"/>
      <c r="VR14" s="19"/>
      <c r="VS14" s="19"/>
      <c r="VT14" s="19"/>
      <c r="VU14" s="19"/>
      <c r="VV14" s="19"/>
      <c r="VW14" s="19"/>
      <c r="VX14" s="19"/>
      <c r="VY14" s="19"/>
      <c r="VZ14" s="19"/>
      <c r="WA14" s="19"/>
      <c r="WB14" s="19"/>
      <c r="WC14" s="19"/>
      <c r="WD14" s="19"/>
      <c r="WE14" s="19"/>
      <c r="WF14" s="19"/>
      <c r="WG14" s="19"/>
      <c r="WH14" s="19"/>
      <c r="WI14" s="19"/>
      <c r="WJ14" s="19"/>
      <c r="WK14" s="19"/>
      <c r="WL14" s="19"/>
      <c r="WM14" s="19"/>
      <c r="WN14" s="19"/>
      <c r="WO14" s="19"/>
      <c r="WP14" s="19"/>
      <c r="WQ14" s="19"/>
      <c r="WR14" s="19"/>
    </row>
    <row r="15" spans="1:616" s="17" customFormat="1" ht="24" customHeight="1" x14ac:dyDescent="0.25">
      <c r="A15" s="19"/>
      <c r="B15" s="19"/>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19"/>
      <c r="EL15" s="19"/>
      <c r="EM15" s="19"/>
      <c r="EN15" s="19"/>
      <c r="EO15" s="19"/>
      <c r="EP15" s="19"/>
      <c r="EQ15" s="19"/>
      <c r="ER15" s="19"/>
      <c r="ES15" s="19"/>
      <c r="ET15" s="19"/>
      <c r="EU15" s="19"/>
      <c r="EV15" s="19"/>
      <c r="EW15" s="19"/>
      <c r="EX15" s="19"/>
      <c r="EY15" s="19"/>
      <c r="EZ15" s="19"/>
      <c r="FA15" s="19"/>
      <c r="FB15" s="19"/>
      <c r="FC15" s="19"/>
      <c r="FD15" s="19"/>
      <c r="FE15" s="19"/>
      <c r="FF15" s="19"/>
      <c r="FG15" s="19"/>
      <c r="FH15" s="19"/>
      <c r="FI15" s="19"/>
      <c r="FJ15" s="19"/>
      <c r="FK15" s="19"/>
      <c r="FL15" s="19"/>
      <c r="FM15" s="19"/>
      <c r="FN15" s="19"/>
      <c r="FO15" s="19"/>
      <c r="FP15" s="19"/>
      <c r="FQ15" s="19"/>
      <c r="FR15" s="19"/>
      <c r="FS15" s="19"/>
      <c r="FT15" s="19"/>
      <c r="FU15" s="19"/>
      <c r="FV15" s="19"/>
      <c r="FW15" s="19"/>
      <c r="FX15" s="19"/>
      <c r="FY15" s="19"/>
      <c r="FZ15" s="19"/>
      <c r="GA15" s="19"/>
      <c r="GB15" s="19"/>
      <c r="GC15" s="19"/>
      <c r="GD15" s="19"/>
      <c r="GE15" s="19"/>
      <c r="GF15" s="19"/>
      <c r="GG15" s="19"/>
      <c r="GH15" s="19"/>
      <c r="GI15" s="19"/>
      <c r="GJ15" s="19"/>
      <c r="GK15" s="19"/>
      <c r="GL15" s="19"/>
      <c r="GM15" s="19"/>
      <c r="GN15" s="19"/>
      <c r="GO15" s="19"/>
      <c r="GP15" s="19"/>
      <c r="GQ15" s="19"/>
      <c r="GR15" s="19"/>
      <c r="GS15" s="19"/>
      <c r="GT15" s="19"/>
      <c r="GU15" s="19"/>
      <c r="GV15" s="19"/>
      <c r="GW15" s="19"/>
      <c r="GX15" s="19"/>
      <c r="GY15" s="19"/>
      <c r="GZ15" s="19"/>
      <c r="HA15" s="19"/>
      <c r="HB15" s="19"/>
      <c r="HC15" s="19"/>
      <c r="HD15" s="19"/>
      <c r="HE15" s="19"/>
      <c r="HF15" s="19"/>
      <c r="HG15" s="19"/>
      <c r="HH15" s="19"/>
      <c r="HI15" s="19"/>
      <c r="HJ15" s="19"/>
      <c r="HK15" s="19"/>
      <c r="HL15" s="19"/>
      <c r="HM15" s="19"/>
      <c r="HN15" s="19"/>
      <c r="HO15" s="19"/>
      <c r="HP15" s="19"/>
      <c r="HQ15" s="19"/>
      <c r="HR15" s="19"/>
      <c r="HS15" s="19"/>
      <c r="HT15" s="19"/>
      <c r="HU15" s="19"/>
      <c r="HV15" s="19"/>
      <c r="HW15" s="19"/>
      <c r="HX15" s="19"/>
      <c r="HY15" s="19"/>
      <c r="HZ15" s="19"/>
      <c r="IA15" s="19"/>
      <c r="IB15" s="19"/>
      <c r="IC15" s="19"/>
      <c r="ID15" s="19"/>
      <c r="IE15" s="19"/>
      <c r="IF15" s="19"/>
      <c r="IG15" s="19"/>
      <c r="IH15" s="19"/>
      <c r="II15" s="19"/>
      <c r="IJ15" s="19"/>
      <c r="IK15" s="19"/>
      <c r="IL15" s="19"/>
      <c r="IM15" s="19"/>
      <c r="IN15" s="19"/>
      <c r="IO15" s="19"/>
      <c r="IP15" s="19"/>
      <c r="IQ15" s="19"/>
      <c r="IR15" s="19"/>
      <c r="IS15" s="19"/>
      <c r="IT15" s="19"/>
      <c r="IU15" s="19"/>
      <c r="IV15" s="19"/>
      <c r="IW15" s="19"/>
      <c r="IX15" s="19"/>
      <c r="IY15" s="19"/>
      <c r="IZ15" s="19"/>
      <c r="JA15" s="19"/>
      <c r="JB15" s="19"/>
      <c r="JC15" s="19"/>
      <c r="JD15" s="19"/>
      <c r="JE15" s="19"/>
      <c r="JF15" s="19"/>
      <c r="JG15" s="19"/>
      <c r="JH15" s="19"/>
      <c r="JI15" s="19"/>
      <c r="JJ15" s="19"/>
      <c r="JK15" s="19"/>
      <c r="JL15" s="19"/>
      <c r="JM15" s="19"/>
      <c r="JN15" s="19"/>
      <c r="JO15" s="19"/>
      <c r="JP15" s="19"/>
      <c r="JQ15" s="19"/>
      <c r="JR15" s="19"/>
      <c r="JS15" s="19"/>
      <c r="JT15" s="19"/>
      <c r="JU15" s="19"/>
      <c r="JV15" s="19"/>
      <c r="JW15" s="19"/>
      <c r="JX15" s="19"/>
      <c r="JY15" s="19"/>
      <c r="JZ15" s="19"/>
      <c r="KA15" s="19"/>
      <c r="KB15" s="19"/>
      <c r="KC15" s="19"/>
      <c r="KD15" s="19"/>
      <c r="KE15" s="19"/>
      <c r="KF15" s="19"/>
      <c r="KG15" s="19"/>
      <c r="KH15" s="19"/>
      <c r="KI15" s="19"/>
      <c r="KJ15" s="19"/>
      <c r="KK15" s="19"/>
      <c r="KL15" s="19"/>
      <c r="KM15" s="19"/>
      <c r="KN15" s="19"/>
      <c r="KO15" s="19"/>
      <c r="KP15" s="19"/>
      <c r="KQ15" s="19"/>
      <c r="KR15" s="19"/>
      <c r="KS15" s="19"/>
      <c r="KT15" s="19"/>
      <c r="KU15" s="19"/>
      <c r="KV15" s="19"/>
      <c r="KW15" s="19"/>
      <c r="KX15" s="19"/>
      <c r="KY15" s="19"/>
      <c r="KZ15" s="19"/>
      <c r="LA15" s="19"/>
      <c r="LB15" s="19"/>
      <c r="LC15" s="19"/>
      <c r="LD15" s="19"/>
      <c r="LE15" s="19"/>
      <c r="LF15" s="19"/>
      <c r="LG15" s="19"/>
      <c r="LH15" s="19"/>
      <c r="LI15" s="19"/>
      <c r="LJ15" s="19"/>
      <c r="LK15" s="19"/>
      <c r="LL15" s="19"/>
      <c r="LM15" s="19"/>
      <c r="LN15" s="19"/>
      <c r="LO15" s="19"/>
      <c r="LP15" s="19"/>
      <c r="LQ15" s="19"/>
      <c r="LR15" s="19"/>
      <c r="LS15" s="19"/>
      <c r="LT15" s="19"/>
      <c r="LU15" s="19"/>
      <c r="LV15" s="19"/>
      <c r="LW15" s="19"/>
      <c r="LX15" s="19"/>
      <c r="LY15" s="19"/>
      <c r="LZ15" s="19"/>
      <c r="MA15" s="19"/>
      <c r="MB15" s="19"/>
      <c r="MC15" s="19"/>
      <c r="MD15" s="19"/>
      <c r="ME15" s="19"/>
      <c r="MF15" s="19"/>
      <c r="MG15" s="19"/>
      <c r="MH15" s="19"/>
      <c r="MI15" s="19"/>
      <c r="MJ15" s="19"/>
      <c r="MK15" s="19"/>
      <c r="ML15" s="19"/>
      <c r="MM15" s="19"/>
      <c r="MN15" s="19"/>
      <c r="MO15" s="19"/>
      <c r="MP15" s="19"/>
      <c r="MQ15" s="19"/>
      <c r="MR15" s="19"/>
      <c r="MS15" s="19"/>
      <c r="MT15" s="19"/>
      <c r="MU15" s="19"/>
      <c r="MV15" s="19"/>
      <c r="MW15" s="19"/>
      <c r="MX15" s="19"/>
      <c r="MY15" s="19"/>
      <c r="MZ15" s="19"/>
      <c r="NA15" s="19"/>
      <c r="NB15" s="19"/>
      <c r="NC15" s="19"/>
      <c r="ND15" s="19"/>
      <c r="NE15" s="19"/>
      <c r="NF15" s="19"/>
      <c r="NG15" s="19"/>
      <c r="NH15" s="19"/>
      <c r="NI15" s="19"/>
      <c r="NJ15" s="19"/>
      <c r="NK15" s="19"/>
      <c r="NL15" s="19"/>
      <c r="NM15" s="19"/>
      <c r="NN15" s="19"/>
      <c r="NO15" s="19"/>
      <c r="NP15" s="19"/>
      <c r="NQ15" s="19"/>
      <c r="NR15" s="19"/>
      <c r="NS15" s="19"/>
      <c r="NT15" s="19"/>
      <c r="NU15" s="19"/>
      <c r="NV15" s="19"/>
      <c r="NW15" s="19"/>
      <c r="NX15" s="19"/>
      <c r="NY15" s="19"/>
      <c r="NZ15" s="19"/>
      <c r="OA15" s="19"/>
      <c r="OB15" s="19"/>
      <c r="OC15" s="19"/>
      <c r="OD15" s="19"/>
      <c r="OE15" s="19"/>
      <c r="OF15" s="19"/>
      <c r="OG15" s="19"/>
      <c r="OH15" s="19"/>
      <c r="OI15" s="19"/>
      <c r="OJ15" s="19"/>
      <c r="OK15" s="19"/>
      <c r="OL15" s="19"/>
      <c r="OM15" s="19"/>
      <c r="ON15" s="19"/>
      <c r="OO15" s="19"/>
      <c r="OP15" s="19"/>
      <c r="OQ15" s="19"/>
      <c r="OR15" s="19"/>
      <c r="OS15" s="19"/>
      <c r="OT15" s="19"/>
      <c r="OU15" s="19"/>
      <c r="OV15" s="19"/>
      <c r="OW15" s="19"/>
      <c r="OX15" s="19"/>
      <c r="OY15" s="19"/>
      <c r="OZ15" s="19"/>
      <c r="PA15" s="19"/>
      <c r="PB15" s="19"/>
      <c r="PC15" s="19"/>
      <c r="PD15" s="19"/>
      <c r="PE15" s="19"/>
      <c r="PF15" s="19"/>
      <c r="PG15" s="19"/>
      <c r="PH15" s="19"/>
      <c r="PI15" s="19"/>
      <c r="PJ15" s="19"/>
      <c r="PK15" s="19"/>
      <c r="PL15" s="19"/>
      <c r="PM15" s="19"/>
      <c r="PN15" s="19"/>
      <c r="PO15" s="19"/>
      <c r="PP15" s="19"/>
      <c r="PQ15" s="19"/>
      <c r="PR15" s="19"/>
      <c r="PS15" s="19"/>
      <c r="PT15" s="19"/>
      <c r="PU15" s="19"/>
      <c r="PV15" s="19"/>
      <c r="PW15" s="19"/>
      <c r="PX15" s="19"/>
      <c r="PY15" s="19"/>
      <c r="PZ15" s="19"/>
      <c r="QA15" s="19"/>
      <c r="QB15" s="19"/>
      <c r="QC15" s="19"/>
      <c r="QD15" s="19"/>
      <c r="QE15" s="19"/>
      <c r="QF15" s="19"/>
      <c r="QG15" s="19"/>
      <c r="QH15" s="19"/>
      <c r="QI15" s="19"/>
      <c r="QJ15" s="19"/>
      <c r="QK15" s="19"/>
      <c r="QL15" s="19"/>
      <c r="QM15" s="19"/>
      <c r="QN15" s="19"/>
      <c r="QO15" s="19"/>
      <c r="QP15" s="19"/>
      <c r="QQ15" s="19"/>
      <c r="QR15" s="19"/>
      <c r="QS15" s="19"/>
      <c r="QT15" s="19"/>
      <c r="QU15" s="19"/>
      <c r="QV15" s="19"/>
      <c r="QW15" s="19"/>
      <c r="QX15" s="19"/>
      <c r="QY15" s="19"/>
      <c r="QZ15" s="19"/>
      <c r="RA15" s="19"/>
      <c r="RB15" s="19"/>
      <c r="RC15" s="19"/>
      <c r="RD15" s="19"/>
      <c r="RE15" s="19"/>
      <c r="RF15" s="19"/>
      <c r="RG15" s="19"/>
      <c r="RH15" s="19"/>
      <c r="RI15" s="19"/>
      <c r="RJ15" s="19"/>
      <c r="RK15" s="19"/>
      <c r="RL15" s="19"/>
      <c r="RM15" s="19"/>
      <c r="RN15" s="19"/>
      <c r="RO15" s="19"/>
      <c r="RP15" s="19"/>
      <c r="RQ15" s="19"/>
      <c r="RR15" s="19"/>
      <c r="RS15" s="19"/>
      <c r="RT15" s="19"/>
      <c r="RU15" s="19"/>
      <c r="RV15" s="19"/>
      <c r="RW15" s="19"/>
      <c r="RX15" s="19"/>
      <c r="RY15" s="19"/>
      <c r="RZ15" s="19"/>
      <c r="SA15" s="19"/>
      <c r="SB15" s="19"/>
      <c r="SC15" s="19"/>
      <c r="SD15" s="19"/>
      <c r="SE15" s="19"/>
      <c r="SF15" s="19"/>
      <c r="SG15" s="19"/>
      <c r="SH15" s="19"/>
      <c r="SI15" s="19"/>
      <c r="SJ15" s="19"/>
      <c r="SK15" s="19"/>
      <c r="SL15" s="19"/>
      <c r="SM15" s="19"/>
      <c r="SN15" s="19"/>
      <c r="SO15" s="19"/>
      <c r="SP15" s="19"/>
      <c r="SQ15" s="19"/>
      <c r="SR15" s="19"/>
      <c r="SS15" s="19"/>
      <c r="ST15" s="19"/>
      <c r="SU15" s="19"/>
      <c r="SV15" s="19"/>
      <c r="SW15" s="19"/>
      <c r="SX15" s="19"/>
      <c r="SY15" s="19"/>
      <c r="SZ15" s="19"/>
      <c r="TA15" s="19"/>
      <c r="TB15" s="19"/>
      <c r="TC15" s="19"/>
      <c r="TD15" s="19"/>
      <c r="TE15" s="19"/>
      <c r="TF15" s="19"/>
      <c r="TG15" s="19"/>
      <c r="TH15" s="19"/>
      <c r="TI15" s="19"/>
      <c r="TJ15" s="19"/>
      <c r="TK15" s="19"/>
      <c r="TL15" s="19"/>
      <c r="TM15" s="19"/>
      <c r="TN15" s="19"/>
      <c r="TO15" s="19"/>
      <c r="TP15" s="19"/>
      <c r="TQ15" s="19"/>
      <c r="TR15" s="19"/>
      <c r="TS15" s="19"/>
      <c r="TT15" s="19"/>
      <c r="TU15" s="19"/>
      <c r="TV15" s="19"/>
      <c r="TW15" s="19"/>
      <c r="TX15" s="19"/>
      <c r="TY15" s="19"/>
      <c r="TZ15" s="19"/>
      <c r="UA15" s="19"/>
      <c r="UB15" s="19"/>
      <c r="UC15" s="19"/>
      <c r="UD15" s="19"/>
      <c r="UE15" s="19"/>
      <c r="UF15" s="19"/>
      <c r="UG15" s="19"/>
      <c r="UH15" s="19"/>
      <c r="UI15" s="19"/>
      <c r="UJ15" s="19"/>
      <c r="UK15" s="19"/>
      <c r="UL15" s="19"/>
      <c r="UM15" s="19"/>
      <c r="UN15" s="19"/>
      <c r="UO15" s="19"/>
      <c r="UP15" s="19"/>
      <c r="UQ15" s="19"/>
      <c r="UR15" s="19"/>
      <c r="US15" s="19"/>
      <c r="UT15" s="19"/>
      <c r="UU15" s="19"/>
      <c r="UV15" s="19"/>
      <c r="UW15" s="19"/>
      <c r="UX15" s="19"/>
      <c r="UY15" s="19"/>
      <c r="UZ15" s="19"/>
      <c r="VA15" s="19"/>
      <c r="VB15" s="19"/>
      <c r="VC15" s="19"/>
      <c r="VD15" s="19"/>
      <c r="VE15" s="19"/>
      <c r="VF15" s="19"/>
      <c r="VG15" s="19"/>
      <c r="VH15" s="19"/>
      <c r="VI15" s="19"/>
      <c r="VJ15" s="19"/>
      <c r="VK15" s="19"/>
      <c r="VL15" s="19"/>
      <c r="VM15" s="19"/>
      <c r="VN15" s="19"/>
      <c r="VO15" s="19"/>
      <c r="VP15" s="19"/>
      <c r="VQ15" s="19"/>
      <c r="VR15" s="19"/>
      <c r="VS15" s="19"/>
      <c r="VT15" s="19"/>
      <c r="VU15" s="19"/>
      <c r="VV15" s="19"/>
      <c r="VW15" s="19"/>
      <c r="VX15" s="19"/>
      <c r="VY15" s="19"/>
      <c r="VZ15" s="19"/>
      <c r="WA15" s="19"/>
      <c r="WB15" s="19"/>
      <c r="WC15" s="19"/>
      <c r="WD15" s="19"/>
      <c r="WE15" s="19"/>
      <c r="WF15" s="19"/>
      <c r="WG15" s="19"/>
      <c r="WH15" s="19"/>
      <c r="WI15" s="19"/>
      <c r="WJ15" s="19"/>
      <c r="WK15" s="19"/>
      <c r="WL15" s="19"/>
      <c r="WM15" s="19"/>
      <c r="WN15" s="19"/>
      <c r="WO15" s="19"/>
      <c r="WP15" s="19"/>
      <c r="WQ15" s="19"/>
      <c r="WR15" s="19"/>
    </row>
    <row r="23" spans="1:3" s="18" customFormat="1" ht="24" customHeight="1" x14ac:dyDescent="0.25">
      <c r="A23" s="19"/>
      <c r="B23" s="19"/>
      <c r="C23" s="19"/>
    </row>
    <row r="47" spans="2:2" ht="24" customHeight="1" x14ac:dyDescent="0.25">
      <c r="B47" s="19">
        <f>15+46+82</f>
        <v>143</v>
      </c>
    </row>
  </sheetData>
  <sortState xmlns:xlrd2="http://schemas.microsoft.com/office/spreadsheetml/2017/richdata2" ref="A2:C13">
    <sortCondition descending="1" ref="C2:C13"/>
  </sortState>
  <pageMargins left="0.7" right="0.7" top="0.75" bottom="0.75" header="0.3" footer="0.3"/>
  <pageSetup paperSize="9"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145"/>
  <sheetViews>
    <sheetView workbookViewId="0">
      <selection activeCell="K27" sqref="K27"/>
    </sheetView>
  </sheetViews>
  <sheetFormatPr defaultColWidth="9.140625" defaultRowHeight="15.75" customHeight="1" x14ac:dyDescent="0.25"/>
  <cols>
    <col min="1" max="1" width="49.140625" style="1" customWidth="1"/>
    <col min="2" max="2" width="11.85546875" style="2" customWidth="1"/>
    <col min="3" max="3" width="1.85546875" style="1" customWidth="1"/>
    <col min="4" max="4" width="49.140625" style="1" customWidth="1"/>
    <col min="5" max="5" width="11.85546875" style="1" customWidth="1"/>
    <col min="6" max="6" width="1.85546875" style="1" customWidth="1"/>
    <col min="7" max="7" width="49.140625" style="1" customWidth="1"/>
    <col min="8" max="8" width="12" style="1" customWidth="1"/>
    <col min="9" max="9" width="6.5703125" style="1" customWidth="1"/>
    <col min="10" max="10" width="9.140625" style="1"/>
    <col min="11" max="12" width="5.28515625" style="1" customWidth="1"/>
    <col min="13" max="13" width="4.85546875" style="1" customWidth="1"/>
    <col min="14" max="14" width="4" style="1" customWidth="1"/>
    <col min="15" max="15" width="3.140625" style="1" customWidth="1"/>
    <col min="16" max="16" width="5.5703125" style="2" bestFit="1" customWidth="1"/>
    <col min="17" max="16384" width="9.140625" style="1"/>
  </cols>
  <sheetData>
    <row r="1" spans="1:16" ht="45" x14ac:dyDescent="0.25">
      <c r="A1" s="3" t="s">
        <v>8387</v>
      </c>
      <c r="B1" s="4" t="s">
        <v>8385</v>
      </c>
      <c r="D1" s="3" t="s">
        <v>8388</v>
      </c>
      <c r="E1" s="3" t="s">
        <v>8385</v>
      </c>
      <c r="G1" s="3" t="s">
        <v>8389</v>
      </c>
      <c r="H1" s="3" t="s">
        <v>8385</v>
      </c>
      <c r="K1" s="1" t="s">
        <v>8390</v>
      </c>
      <c r="L1" s="1" t="s">
        <v>8391</v>
      </c>
      <c r="M1" s="1" t="s">
        <v>8392</v>
      </c>
    </row>
    <row r="2" spans="1:16" ht="15.75" customHeight="1" x14ac:dyDescent="0.25">
      <c r="A2" s="5" t="s">
        <v>714</v>
      </c>
      <c r="B2" s="6">
        <v>96.825396825396794</v>
      </c>
      <c r="D2" s="5" t="s">
        <v>7132</v>
      </c>
      <c r="E2" s="6">
        <v>96.825396825396794</v>
      </c>
      <c r="F2" s="2"/>
      <c r="G2" s="5" t="s">
        <v>7775</v>
      </c>
      <c r="H2" s="6">
        <v>100</v>
      </c>
      <c r="I2" s="2"/>
      <c r="J2" s="11" t="s">
        <v>8393</v>
      </c>
      <c r="K2" s="12">
        <v>62</v>
      </c>
      <c r="L2" s="12">
        <v>74</v>
      </c>
      <c r="M2" s="12">
        <v>18</v>
      </c>
      <c r="N2" s="12">
        <f>K2+L2+M2</f>
        <v>154</v>
      </c>
      <c r="P2" s="2">
        <f>N2*100/N5</f>
        <v>50.326797385620914</v>
      </c>
    </row>
    <row r="3" spans="1:16" ht="15.75" customHeight="1" x14ac:dyDescent="0.25">
      <c r="A3" s="5" t="s">
        <v>3587</v>
      </c>
      <c r="B3" s="6">
        <v>95.238095238095198</v>
      </c>
      <c r="D3" s="5" t="s">
        <v>4961</v>
      </c>
      <c r="E3" s="6">
        <v>95.238095238095198</v>
      </c>
      <c r="F3" s="2"/>
      <c r="G3" s="5" t="s">
        <v>7815</v>
      </c>
      <c r="H3" s="6">
        <v>100</v>
      </c>
      <c r="I3" s="2"/>
      <c r="J3" s="13" t="s">
        <v>8394</v>
      </c>
      <c r="K3" s="12">
        <v>56</v>
      </c>
      <c r="L3" s="12">
        <v>54</v>
      </c>
      <c r="M3" s="12">
        <v>6</v>
      </c>
      <c r="N3" s="12">
        <f t="shared" ref="N3:N4" si="0">K3+L3+M3</f>
        <v>116</v>
      </c>
      <c r="P3" s="2">
        <f>N3*100/N5</f>
        <v>37.908496732026144</v>
      </c>
    </row>
    <row r="4" spans="1:16" ht="15.75" customHeight="1" x14ac:dyDescent="0.25">
      <c r="A4" s="5" t="s">
        <v>186</v>
      </c>
      <c r="B4" s="6">
        <v>93.650793650793602</v>
      </c>
      <c r="D4" s="5" t="s">
        <v>5340</v>
      </c>
      <c r="E4" s="6">
        <v>95.238095238095198</v>
      </c>
      <c r="F4" s="2"/>
      <c r="G4" s="5" t="s">
        <v>7718</v>
      </c>
      <c r="H4" s="6">
        <v>96.825396825396794</v>
      </c>
      <c r="I4" s="2"/>
      <c r="J4" s="14" t="s">
        <v>8395</v>
      </c>
      <c r="K4" s="12">
        <v>26</v>
      </c>
      <c r="L4" s="12">
        <v>9</v>
      </c>
      <c r="M4" s="12">
        <v>1</v>
      </c>
      <c r="N4" s="12">
        <f t="shared" si="0"/>
        <v>36</v>
      </c>
      <c r="P4" s="2">
        <f>N4*100/N5</f>
        <v>11.764705882352942</v>
      </c>
    </row>
    <row r="5" spans="1:16" ht="15.75" customHeight="1" x14ac:dyDescent="0.25">
      <c r="A5" s="5" t="s">
        <v>223</v>
      </c>
      <c r="B5" s="6">
        <v>93.650793650793602</v>
      </c>
      <c r="D5" s="5" t="s">
        <v>6650</v>
      </c>
      <c r="E5" s="6">
        <v>95.238095238095198</v>
      </c>
      <c r="F5" s="2"/>
      <c r="G5" s="5" t="s">
        <v>7905</v>
      </c>
      <c r="H5" s="6">
        <v>96.825396825396794</v>
      </c>
      <c r="I5" s="2"/>
      <c r="K5" s="1">
        <f>SUM(K2:K4)</f>
        <v>144</v>
      </c>
      <c r="L5" s="1">
        <f t="shared" ref="L5" si="1">SUM(L2:L4)</f>
        <v>137</v>
      </c>
      <c r="M5" s="1">
        <f>SUM(M2:M4)</f>
        <v>25</v>
      </c>
      <c r="N5" s="15">
        <f>SUM(N2:N4)</f>
        <v>306</v>
      </c>
    </row>
    <row r="6" spans="1:16" ht="15.75" customHeight="1" x14ac:dyDescent="0.25">
      <c r="A6" s="5" t="s">
        <v>1112</v>
      </c>
      <c r="B6" s="6">
        <v>93.650793650793602</v>
      </c>
      <c r="D6" s="5" t="s">
        <v>6815</v>
      </c>
      <c r="E6" s="6">
        <v>95.238095238095198</v>
      </c>
      <c r="F6" s="2"/>
      <c r="G6" s="5" t="s">
        <v>8006</v>
      </c>
      <c r="H6" s="6">
        <v>96.825396825396794</v>
      </c>
      <c r="I6" s="2"/>
    </row>
    <row r="7" spans="1:16" ht="15.75" customHeight="1" x14ac:dyDescent="0.25">
      <c r="A7" s="5" t="s">
        <v>1296</v>
      </c>
      <c r="B7" s="6">
        <v>93.650793650793602</v>
      </c>
      <c r="D7" s="5" t="s">
        <v>7315</v>
      </c>
      <c r="E7" s="6">
        <v>95.238095238095198</v>
      </c>
      <c r="F7" s="2"/>
      <c r="G7" s="5" t="s">
        <v>8051</v>
      </c>
      <c r="H7" s="6">
        <v>96.825396825396794</v>
      </c>
      <c r="I7" s="2"/>
    </row>
    <row r="8" spans="1:16" ht="15.75" customHeight="1" x14ac:dyDescent="0.25">
      <c r="A8" s="5" t="s">
        <v>3242</v>
      </c>
      <c r="B8" s="6">
        <v>93.650793650793602</v>
      </c>
      <c r="D8" s="5" t="s">
        <v>4039</v>
      </c>
      <c r="E8" s="6">
        <v>93.650793650793602</v>
      </c>
      <c r="F8" s="2"/>
      <c r="G8" s="5" t="s">
        <v>8079</v>
      </c>
      <c r="H8" s="6">
        <v>96.825396825396794</v>
      </c>
      <c r="I8" s="2"/>
    </row>
    <row r="9" spans="1:16" ht="15.75" customHeight="1" x14ac:dyDescent="0.25">
      <c r="A9" s="5" t="s">
        <v>3761</v>
      </c>
      <c r="B9" s="6">
        <v>93.650793650793602</v>
      </c>
      <c r="D9" s="5" t="s">
        <v>4156</v>
      </c>
      <c r="E9" s="6">
        <v>93.650793650793602</v>
      </c>
      <c r="F9" s="2"/>
      <c r="G9" s="5" t="s">
        <v>7662</v>
      </c>
      <c r="H9" s="6">
        <v>95.238095238095198</v>
      </c>
      <c r="I9" s="2"/>
    </row>
    <row r="10" spans="1:16" ht="15.75" customHeight="1" x14ac:dyDescent="0.25">
      <c r="A10" s="5" t="s">
        <v>260</v>
      </c>
      <c r="B10" s="6">
        <v>92.063492063492106</v>
      </c>
      <c r="D10" s="5" t="s">
        <v>4765</v>
      </c>
      <c r="E10" s="6">
        <v>93.650793650793602</v>
      </c>
      <c r="F10" s="2"/>
      <c r="G10" s="5" t="s">
        <v>7745</v>
      </c>
      <c r="H10" s="6">
        <v>95.238095238095198</v>
      </c>
      <c r="I10" s="2"/>
    </row>
    <row r="11" spans="1:16" ht="15.75" customHeight="1" x14ac:dyDescent="0.25">
      <c r="A11" s="5" t="s">
        <v>655</v>
      </c>
      <c r="B11" s="6">
        <v>92.063492063492106</v>
      </c>
      <c r="D11" s="5" t="s">
        <v>5100</v>
      </c>
      <c r="E11" s="6">
        <v>93.650793650793602</v>
      </c>
      <c r="F11" s="2"/>
      <c r="G11" s="5" t="s">
        <v>7883</v>
      </c>
      <c r="H11" s="6">
        <v>95.238095238095198</v>
      </c>
      <c r="I11" s="2"/>
    </row>
    <row r="12" spans="1:16" ht="15.75" customHeight="1" x14ac:dyDescent="0.25">
      <c r="A12" s="5" t="s">
        <v>800</v>
      </c>
      <c r="B12" s="6">
        <v>92.063492063492106</v>
      </c>
      <c r="D12" s="5" t="s">
        <v>5253</v>
      </c>
      <c r="E12" s="6">
        <v>93.650793650793602</v>
      </c>
      <c r="F12" s="2"/>
      <c r="G12" s="5" t="s">
        <v>8149</v>
      </c>
      <c r="H12" s="6">
        <v>95.238095238095198</v>
      </c>
      <c r="I12" s="2"/>
    </row>
    <row r="13" spans="1:16" ht="15.75" customHeight="1" x14ac:dyDescent="0.25">
      <c r="A13" s="5" t="s">
        <v>826</v>
      </c>
      <c r="B13" s="6">
        <v>92.063492063492106</v>
      </c>
      <c r="D13" s="5" t="s">
        <v>5777</v>
      </c>
      <c r="E13" s="6">
        <v>93.650793650793602</v>
      </c>
      <c r="F13" s="2"/>
      <c r="G13" s="5" t="s">
        <v>7837</v>
      </c>
      <c r="H13" s="6">
        <v>93.650793650793602</v>
      </c>
      <c r="I13" s="2"/>
    </row>
    <row r="14" spans="1:16" ht="15.75" customHeight="1" x14ac:dyDescent="0.25">
      <c r="A14" s="5" t="s">
        <v>855</v>
      </c>
      <c r="B14" s="6">
        <v>92.063492063492106</v>
      </c>
      <c r="D14" s="5" t="s">
        <v>6082</v>
      </c>
      <c r="E14" s="6">
        <v>93.650793650793602</v>
      </c>
      <c r="F14" s="2"/>
      <c r="G14" s="5" t="s">
        <v>7687</v>
      </c>
      <c r="H14" s="6">
        <v>92.063492063492106</v>
      </c>
      <c r="I14" s="2"/>
    </row>
    <row r="15" spans="1:16" ht="15.75" customHeight="1" x14ac:dyDescent="0.25">
      <c r="A15" s="5" t="s">
        <v>884</v>
      </c>
      <c r="B15" s="6">
        <v>92.063492063492106</v>
      </c>
      <c r="D15" s="5" t="s">
        <v>6913</v>
      </c>
      <c r="E15" s="6">
        <v>93.650793650793602</v>
      </c>
      <c r="F15" s="2"/>
      <c r="G15" s="5" t="s">
        <v>7925</v>
      </c>
      <c r="H15" s="6">
        <v>92.063492063492106</v>
      </c>
      <c r="I15" s="2"/>
    </row>
    <row r="16" spans="1:16" ht="15.75" customHeight="1" x14ac:dyDescent="0.25">
      <c r="A16" s="5" t="s">
        <v>937</v>
      </c>
      <c r="B16" s="6">
        <v>92.063492063492106</v>
      </c>
      <c r="D16" s="5" t="s">
        <v>7467</v>
      </c>
      <c r="E16" s="6">
        <v>93.650793650793602</v>
      </c>
      <c r="F16" s="2"/>
      <c r="G16" s="5" t="s">
        <v>8027</v>
      </c>
      <c r="H16" s="6">
        <v>92.063492063492106</v>
      </c>
      <c r="I16" s="2"/>
    </row>
    <row r="17" spans="1:9" ht="15.75" customHeight="1" x14ac:dyDescent="0.25">
      <c r="A17" s="5" t="s">
        <v>998</v>
      </c>
      <c r="B17" s="6">
        <v>92.063492063492106</v>
      </c>
      <c r="D17" s="267" t="s">
        <v>4095</v>
      </c>
      <c r="E17" s="6">
        <v>92.063492063492106</v>
      </c>
      <c r="F17" s="2"/>
      <c r="G17" s="5" t="s">
        <v>7979</v>
      </c>
      <c r="H17" s="6">
        <v>90.476190476190496</v>
      </c>
      <c r="I17" s="2"/>
    </row>
    <row r="18" spans="1:9" ht="15.75" customHeight="1" x14ac:dyDescent="0.25">
      <c r="A18" s="5" t="s">
        <v>1192</v>
      </c>
      <c r="B18" s="6">
        <v>92.063492063492106</v>
      </c>
      <c r="D18" s="5" t="s">
        <v>4186</v>
      </c>
      <c r="E18" s="6">
        <v>92.063492063492106</v>
      </c>
      <c r="F18" s="2"/>
      <c r="G18" s="5" t="s">
        <v>8102</v>
      </c>
      <c r="H18" s="6">
        <v>90.476190476190496</v>
      </c>
      <c r="I18" s="2"/>
    </row>
    <row r="19" spans="1:9" ht="15.75" customHeight="1" x14ac:dyDescent="0.25">
      <c r="A19" s="5" t="s">
        <v>1326</v>
      </c>
      <c r="B19" s="6">
        <v>92.063492063492106</v>
      </c>
      <c r="D19" s="5" t="s">
        <v>4212</v>
      </c>
      <c r="E19" s="6">
        <v>92.063492063492106</v>
      </c>
      <c r="F19" s="2"/>
      <c r="G19" s="5" t="s">
        <v>8223</v>
      </c>
      <c r="H19" s="6">
        <v>90.476190476190496</v>
      </c>
      <c r="I19" s="2"/>
    </row>
    <row r="20" spans="1:9" ht="15.75" customHeight="1" x14ac:dyDescent="0.25">
      <c r="A20" s="5" t="s">
        <v>1366</v>
      </c>
      <c r="B20" s="6">
        <v>92.063492063492106</v>
      </c>
      <c r="D20" s="5" t="s">
        <v>4273</v>
      </c>
      <c r="E20" s="6">
        <v>92.063492063492106</v>
      </c>
      <c r="F20" s="2"/>
      <c r="G20" s="7" t="s">
        <v>8127</v>
      </c>
      <c r="H20" s="8">
        <v>88.8888888888889</v>
      </c>
      <c r="I20" s="2"/>
    </row>
    <row r="21" spans="1:9" ht="15.75" customHeight="1" x14ac:dyDescent="0.25">
      <c r="A21" s="5" t="s">
        <v>1393</v>
      </c>
      <c r="B21" s="6">
        <v>92.063492063492106</v>
      </c>
      <c r="D21" s="5" t="s">
        <v>4356</v>
      </c>
      <c r="E21" s="6">
        <v>92.063492063492106</v>
      </c>
      <c r="F21" s="2"/>
      <c r="G21" s="7" t="s">
        <v>8172</v>
      </c>
      <c r="H21" s="8">
        <v>88.8888888888889</v>
      </c>
      <c r="I21" s="2"/>
    </row>
    <row r="22" spans="1:9" ht="15.75" customHeight="1" x14ac:dyDescent="0.25">
      <c r="A22" s="5" t="s">
        <v>1681</v>
      </c>
      <c r="B22" s="6">
        <v>92.063492063492106</v>
      </c>
      <c r="D22" s="5" t="s">
        <v>4385</v>
      </c>
      <c r="E22" s="6">
        <v>92.063492063492106</v>
      </c>
      <c r="F22" s="2"/>
      <c r="G22" s="7" t="s">
        <v>8196</v>
      </c>
      <c r="H22" s="8">
        <v>87.301587301587304</v>
      </c>
      <c r="I22" s="2"/>
    </row>
    <row r="23" spans="1:9" ht="15.75" customHeight="1" x14ac:dyDescent="0.25">
      <c r="A23" s="5" t="s">
        <v>1710</v>
      </c>
      <c r="B23" s="6">
        <v>92.063492063492106</v>
      </c>
      <c r="D23" s="5" t="s">
        <v>4415</v>
      </c>
      <c r="E23" s="6">
        <v>92.063492063492106</v>
      </c>
      <c r="F23" s="2"/>
      <c r="G23" s="7" t="s">
        <v>7860</v>
      </c>
      <c r="H23" s="8">
        <v>85.714285714285694</v>
      </c>
      <c r="I23" s="2"/>
    </row>
    <row r="24" spans="1:9" ht="15.75" customHeight="1" x14ac:dyDescent="0.25">
      <c r="A24" s="5" t="s">
        <v>2039</v>
      </c>
      <c r="B24" s="6">
        <v>92.063492063492106</v>
      </c>
      <c r="D24" s="5" t="s">
        <v>4588</v>
      </c>
      <c r="E24" s="6">
        <v>92.063492063492106</v>
      </c>
      <c r="F24" s="2"/>
      <c r="G24" s="7" t="s">
        <v>7948</v>
      </c>
      <c r="H24" s="8">
        <v>85.714285714285694</v>
      </c>
      <c r="I24" s="2"/>
    </row>
    <row r="25" spans="1:9" ht="15.75" customHeight="1" x14ac:dyDescent="0.25">
      <c r="A25" s="5" t="s">
        <v>2277</v>
      </c>
      <c r="B25" s="6">
        <v>92.063492063492106</v>
      </c>
      <c r="D25" s="5" t="s">
        <v>4874</v>
      </c>
      <c r="E25" s="6">
        <v>92.063492063492106</v>
      </c>
      <c r="F25" s="2"/>
      <c r="G25" s="7" t="s">
        <v>7947</v>
      </c>
      <c r="H25" s="8">
        <v>82.539682539682502</v>
      </c>
      <c r="I25" s="2"/>
    </row>
    <row r="26" spans="1:9" ht="15.75" customHeight="1" x14ac:dyDescent="0.25">
      <c r="A26" s="5" t="s">
        <v>2329</v>
      </c>
      <c r="B26" s="6">
        <v>92.063492063492106</v>
      </c>
      <c r="D26" s="5" t="s">
        <v>4903</v>
      </c>
      <c r="E26" s="6">
        <v>92.063492063492106</v>
      </c>
      <c r="F26" s="2"/>
      <c r="G26" s="9" t="s">
        <v>7788</v>
      </c>
      <c r="H26" s="10">
        <v>76.190476190476204</v>
      </c>
      <c r="I26" s="2"/>
    </row>
    <row r="27" spans="1:9" ht="15.75" customHeight="1" x14ac:dyDescent="0.25">
      <c r="A27" s="5" t="s">
        <v>2378</v>
      </c>
      <c r="B27" s="6">
        <v>92.063492063492106</v>
      </c>
      <c r="D27" s="5" t="s">
        <v>5072</v>
      </c>
      <c r="E27" s="6">
        <v>92.063492063492106</v>
      </c>
      <c r="F27" s="2"/>
      <c r="I27" s="2"/>
    </row>
    <row r="28" spans="1:9" ht="15.75" customHeight="1" x14ac:dyDescent="0.25">
      <c r="A28" s="5" t="s">
        <v>2475</v>
      </c>
      <c r="B28" s="6">
        <v>92.063492063492106</v>
      </c>
      <c r="D28" s="5" t="s">
        <v>5142</v>
      </c>
      <c r="E28" s="6">
        <v>92.063492063492106</v>
      </c>
      <c r="F28" s="2"/>
      <c r="I28" s="2"/>
    </row>
    <row r="29" spans="1:9" ht="15.75" customHeight="1" x14ac:dyDescent="0.25">
      <c r="A29" s="5" t="s">
        <v>2777</v>
      </c>
      <c r="B29" s="6">
        <v>92.063492063492106</v>
      </c>
      <c r="D29" s="5" t="s">
        <v>5283</v>
      </c>
      <c r="E29" s="6">
        <v>92.063492063492106</v>
      </c>
      <c r="F29" s="2"/>
      <c r="I29" s="2"/>
    </row>
    <row r="30" spans="1:9" ht="15.75" customHeight="1" x14ac:dyDescent="0.25">
      <c r="A30" s="5" t="s">
        <v>2807</v>
      </c>
      <c r="B30" s="6">
        <v>92.063492063492106</v>
      </c>
      <c r="D30" s="5" t="s">
        <v>5430</v>
      </c>
      <c r="E30" s="6">
        <v>92.063492063492106</v>
      </c>
      <c r="F30" s="2"/>
      <c r="I30" s="2"/>
    </row>
    <row r="31" spans="1:9" ht="15.75" customHeight="1" x14ac:dyDescent="0.25">
      <c r="A31" s="5" t="s">
        <v>2912</v>
      </c>
      <c r="B31" s="6">
        <v>92.063492063492106</v>
      </c>
      <c r="D31" s="5" t="s">
        <v>5460</v>
      </c>
      <c r="E31" s="6">
        <v>92.063492063492106</v>
      </c>
      <c r="F31" s="2"/>
      <c r="I31" s="2"/>
    </row>
    <row r="32" spans="1:9" ht="15.75" customHeight="1" x14ac:dyDescent="0.25">
      <c r="A32" s="5" t="s">
        <v>3323</v>
      </c>
      <c r="B32" s="6">
        <v>92.063492063492106</v>
      </c>
      <c r="D32" s="5" t="s">
        <v>5569</v>
      </c>
      <c r="E32" s="6">
        <v>92.063492063492106</v>
      </c>
      <c r="F32" s="2"/>
      <c r="I32" s="2"/>
    </row>
    <row r="33" spans="1:9" ht="15.75" customHeight="1" x14ac:dyDescent="0.25">
      <c r="A33" s="5" t="s">
        <v>3352</v>
      </c>
      <c r="B33" s="6">
        <v>92.063492063492106</v>
      </c>
      <c r="D33" s="5" t="s">
        <v>5730</v>
      </c>
      <c r="E33" s="6">
        <v>92.063492063492106</v>
      </c>
      <c r="F33" s="2"/>
      <c r="I33" s="2"/>
    </row>
    <row r="34" spans="1:9" ht="15.75" customHeight="1" x14ac:dyDescent="0.25">
      <c r="A34" s="5" t="s">
        <v>3446</v>
      </c>
      <c r="B34" s="6">
        <v>92.063492063492106</v>
      </c>
      <c r="D34" s="5" t="s">
        <v>5896</v>
      </c>
      <c r="E34" s="6">
        <v>92.063492063492106</v>
      </c>
      <c r="F34" s="2"/>
      <c r="I34" s="2"/>
    </row>
    <row r="35" spans="1:9" ht="15.75" customHeight="1" x14ac:dyDescent="0.25">
      <c r="A35" s="5" t="s">
        <v>3506</v>
      </c>
      <c r="B35" s="6">
        <v>92.063492063492106</v>
      </c>
      <c r="D35" s="5" t="s">
        <v>5977</v>
      </c>
      <c r="E35" s="6">
        <v>92.063492063492106</v>
      </c>
      <c r="F35" s="2"/>
      <c r="I35" s="2"/>
    </row>
    <row r="36" spans="1:9" ht="15.75" customHeight="1" x14ac:dyDescent="0.25">
      <c r="A36" s="5" t="s">
        <v>3563</v>
      </c>
      <c r="B36" s="6">
        <v>92.063492063492106</v>
      </c>
      <c r="D36" s="5" t="s">
        <v>6111</v>
      </c>
      <c r="E36" s="6">
        <v>92.063492063492106</v>
      </c>
      <c r="F36" s="2"/>
      <c r="I36" s="2"/>
    </row>
    <row r="37" spans="1:9" ht="15.75" customHeight="1" x14ac:dyDescent="0.25">
      <c r="A37" s="5" t="s">
        <v>3638</v>
      </c>
      <c r="B37" s="6">
        <v>92.063492063492106</v>
      </c>
      <c r="D37" s="5" t="s">
        <v>6235</v>
      </c>
      <c r="E37" s="6">
        <v>92.063492063492106</v>
      </c>
      <c r="F37" s="2"/>
      <c r="I37" s="2"/>
    </row>
    <row r="38" spans="1:9" ht="15.75" customHeight="1" x14ac:dyDescent="0.25">
      <c r="A38" s="5" t="s">
        <v>3730</v>
      </c>
      <c r="B38" s="6">
        <v>92.063492063492106</v>
      </c>
      <c r="D38" s="5" t="s">
        <v>6266</v>
      </c>
      <c r="E38" s="6">
        <v>92.063492063492106</v>
      </c>
      <c r="F38" s="2"/>
      <c r="I38" s="2"/>
    </row>
    <row r="39" spans="1:9" ht="15.75" customHeight="1" x14ac:dyDescent="0.25">
      <c r="A39" s="5" t="s">
        <v>148</v>
      </c>
      <c r="B39" s="6">
        <v>90.476190476190496</v>
      </c>
      <c r="D39" s="5" t="s">
        <v>6297</v>
      </c>
      <c r="E39" s="6">
        <v>92.063492063492106</v>
      </c>
      <c r="F39" s="2"/>
      <c r="I39" s="2"/>
    </row>
    <row r="40" spans="1:9" ht="15.75" customHeight="1" x14ac:dyDescent="0.25">
      <c r="A40" s="5" t="s">
        <v>447</v>
      </c>
      <c r="B40" s="6">
        <v>90.476190476190496</v>
      </c>
      <c r="D40" s="5" t="s">
        <v>6322</v>
      </c>
      <c r="E40" s="6">
        <v>92.063492063492106</v>
      </c>
      <c r="F40" s="2"/>
      <c r="I40" s="2"/>
    </row>
    <row r="41" spans="1:9" ht="15.75" customHeight="1" x14ac:dyDescent="0.25">
      <c r="A41" s="5" t="s">
        <v>608</v>
      </c>
      <c r="B41" s="6">
        <v>90.476190476190496</v>
      </c>
      <c r="D41" s="5" t="s">
        <v>6364</v>
      </c>
      <c r="E41" s="6">
        <v>92.063492063492106</v>
      </c>
      <c r="F41" s="2"/>
      <c r="I41" s="2"/>
    </row>
    <row r="42" spans="1:9" ht="15.75" customHeight="1" x14ac:dyDescent="0.25">
      <c r="A42" s="5" t="s">
        <v>682</v>
      </c>
      <c r="B42" s="6">
        <v>90.476190476190496</v>
      </c>
      <c r="D42" s="5" t="s">
        <v>6387</v>
      </c>
      <c r="E42" s="6">
        <v>92.063492063492106</v>
      </c>
      <c r="F42" s="2"/>
      <c r="I42" s="2"/>
    </row>
    <row r="43" spans="1:9" ht="15.75" customHeight="1" x14ac:dyDescent="0.25">
      <c r="A43" s="5" t="s">
        <v>743</v>
      </c>
      <c r="B43" s="6">
        <v>90.476190476190496</v>
      </c>
      <c r="D43" s="5" t="s">
        <v>6442</v>
      </c>
      <c r="E43" s="6">
        <v>92.063492063492106</v>
      </c>
      <c r="F43" s="2"/>
      <c r="I43" s="2"/>
    </row>
    <row r="44" spans="1:9" ht="15.75" customHeight="1" x14ac:dyDescent="0.25">
      <c r="A44" s="5" t="s">
        <v>1029</v>
      </c>
      <c r="B44" s="6">
        <v>90.476190476190496</v>
      </c>
      <c r="D44" s="5" t="s">
        <v>6865</v>
      </c>
      <c r="E44" s="6">
        <v>92.063492063492106</v>
      </c>
      <c r="F44" s="2"/>
      <c r="I44" s="2"/>
    </row>
    <row r="45" spans="1:9" ht="15.75" customHeight="1" x14ac:dyDescent="0.25">
      <c r="A45" s="5" t="s">
        <v>1159</v>
      </c>
      <c r="B45" s="6">
        <v>90.476190476190496</v>
      </c>
      <c r="D45" s="5" t="s">
        <v>7028</v>
      </c>
      <c r="E45" s="6">
        <v>92.063492063492106</v>
      </c>
      <c r="F45" s="2"/>
      <c r="I45" s="2"/>
    </row>
    <row r="46" spans="1:9" ht="15.75" customHeight="1" x14ac:dyDescent="0.25">
      <c r="A46" s="5" t="s">
        <v>1499</v>
      </c>
      <c r="B46" s="6">
        <v>90.476190476190496</v>
      </c>
      <c r="D46" s="5" t="s">
        <v>7104</v>
      </c>
      <c r="E46" s="6">
        <v>92.063492063492106</v>
      </c>
      <c r="F46" s="2"/>
      <c r="I46" s="2"/>
    </row>
    <row r="47" spans="1:9" ht="15.75" customHeight="1" x14ac:dyDescent="0.25">
      <c r="A47" s="5" t="s">
        <v>1770</v>
      </c>
      <c r="B47" s="6">
        <v>90.476190476190496</v>
      </c>
      <c r="D47" s="5" t="s">
        <v>7210</v>
      </c>
      <c r="E47" s="6">
        <v>92.063492063492106</v>
      </c>
      <c r="F47" s="2"/>
      <c r="I47" s="2"/>
    </row>
    <row r="48" spans="1:9" ht="15.75" customHeight="1" x14ac:dyDescent="0.25">
      <c r="A48" s="5" t="s">
        <v>1795</v>
      </c>
      <c r="B48" s="6">
        <v>90.476190476190496</v>
      </c>
      <c r="D48" s="5" t="s">
        <v>7363</v>
      </c>
      <c r="E48" s="6">
        <v>92.063492063492106</v>
      </c>
      <c r="F48" s="2"/>
      <c r="I48" s="2"/>
    </row>
    <row r="49" spans="1:9" ht="15.75" customHeight="1" x14ac:dyDescent="0.25">
      <c r="A49" s="5" t="s">
        <v>1862</v>
      </c>
      <c r="B49" s="6">
        <v>90.476190476190496</v>
      </c>
      <c r="D49" s="5" t="s">
        <v>4009</v>
      </c>
      <c r="E49" s="6">
        <v>90.476190476190496</v>
      </c>
      <c r="F49" s="2"/>
      <c r="I49" s="2"/>
    </row>
    <row r="50" spans="1:9" ht="15.75" customHeight="1" x14ac:dyDescent="0.25">
      <c r="A50" s="5" t="s">
        <v>1894</v>
      </c>
      <c r="B50" s="6">
        <v>90.476190476190496</v>
      </c>
      <c r="D50" s="5" t="s">
        <v>4129</v>
      </c>
      <c r="E50" s="6">
        <v>90.476190476190496</v>
      </c>
      <c r="F50" s="2"/>
      <c r="I50" s="2"/>
    </row>
    <row r="51" spans="1:9" ht="15.75" customHeight="1" x14ac:dyDescent="0.25">
      <c r="A51" s="5" t="s">
        <v>1922</v>
      </c>
      <c r="B51" s="6">
        <v>90.476190476190496</v>
      </c>
      <c r="D51" s="5" t="s">
        <v>4239</v>
      </c>
      <c r="E51" s="6">
        <v>90.476190476190496</v>
      </c>
      <c r="F51" s="2"/>
      <c r="I51" s="2"/>
    </row>
    <row r="52" spans="1:9" ht="15.75" customHeight="1" x14ac:dyDescent="0.25">
      <c r="A52" s="5" t="s">
        <v>1951</v>
      </c>
      <c r="B52" s="6">
        <v>90.476190476190496</v>
      </c>
      <c r="D52" s="5" t="s">
        <v>4473</v>
      </c>
      <c r="E52" s="6">
        <v>90.476190476190496</v>
      </c>
      <c r="F52" s="2"/>
      <c r="I52" s="2"/>
    </row>
    <row r="53" spans="1:9" ht="15.75" customHeight="1" x14ac:dyDescent="0.25">
      <c r="A53" s="5" t="s">
        <v>2013</v>
      </c>
      <c r="B53" s="6">
        <v>90.476190476190496</v>
      </c>
      <c r="D53" s="5" t="s">
        <v>4654</v>
      </c>
      <c r="E53" s="6">
        <v>90.476190476190496</v>
      </c>
      <c r="F53" s="2"/>
      <c r="I53" s="2"/>
    </row>
    <row r="54" spans="1:9" ht="15.75" customHeight="1" x14ac:dyDescent="0.25">
      <c r="A54" s="5" t="s">
        <v>2067</v>
      </c>
      <c r="B54" s="6">
        <v>90.476190476190496</v>
      </c>
      <c r="D54" s="5" t="s">
        <v>4735</v>
      </c>
      <c r="E54" s="6">
        <v>90.476190476190496</v>
      </c>
      <c r="F54" s="2"/>
      <c r="I54" s="2"/>
    </row>
    <row r="55" spans="1:9" ht="15.75" customHeight="1" x14ac:dyDescent="0.25">
      <c r="A55" s="5" t="s">
        <v>2213</v>
      </c>
      <c r="B55" s="6">
        <v>90.476190476190496</v>
      </c>
      <c r="D55" s="5" t="s">
        <v>4990</v>
      </c>
      <c r="E55" s="6">
        <v>90.476190476190496</v>
      </c>
      <c r="F55" s="2"/>
      <c r="I55" s="2"/>
    </row>
    <row r="56" spans="1:9" ht="15.75" customHeight="1" x14ac:dyDescent="0.25">
      <c r="A56" s="5" t="s">
        <v>2719</v>
      </c>
      <c r="B56" s="6">
        <v>90.476190476190496</v>
      </c>
      <c r="D56" s="5" t="s">
        <v>5166</v>
      </c>
      <c r="E56" s="6">
        <v>90.476190476190496</v>
      </c>
      <c r="F56" s="2"/>
      <c r="I56" s="2"/>
    </row>
    <row r="57" spans="1:9" ht="15.75" customHeight="1" x14ac:dyDescent="0.25">
      <c r="A57" s="5" t="s">
        <v>2750</v>
      </c>
      <c r="B57" s="6">
        <v>90.476190476190496</v>
      </c>
      <c r="D57" s="5" t="s">
        <v>5225</v>
      </c>
      <c r="E57" s="6">
        <v>90.476190476190496</v>
      </c>
      <c r="F57" s="2"/>
      <c r="I57" s="2"/>
    </row>
    <row r="58" spans="1:9" ht="15.75" customHeight="1" x14ac:dyDescent="0.25">
      <c r="A58" s="5" t="s">
        <v>3209</v>
      </c>
      <c r="B58" s="6">
        <v>90.476190476190496</v>
      </c>
      <c r="D58" s="5" t="s">
        <v>5401</v>
      </c>
      <c r="E58" s="6">
        <v>90.476190476190496</v>
      </c>
      <c r="F58" s="2"/>
      <c r="I58" s="2"/>
    </row>
    <row r="59" spans="1:9" ht="15.75" customHeight="1" x14ac:dyDescent="0.25">
      <c r="A59" s="5" t="s">
        <v>3272</v>
      </c>
      <c r="B59" s="6">
        <v>90.476190476190496</v>
      </c>
      <c r="D59" s="5" t="s">
        <v>5515</v>
      </c>
      <c r="E59" s="6">
        <v>90.476190476190496</v>
      </c>
      <c r="F59" s="2"/>
      <c r="I59" s="2"/>
    </row>
    <row r="60" spans="1:9" ht="15.75" customHeight="1" x14ac:dyDescent="0.25">
      <c r="A60" s="5" t="s">
        <v>3413</v>
      </c>
      <c r="B60" s="6">
        <v>90.476190476190496</v>
      </c>
      <c r="D60" s="5" t="s">
        <v>5651</v>
      </c>
      <c r="E60" s="6">
        <v>90.476190476190496</v>
      </c>
      <c r="F60" s="2"/>
      <c r="I60" s="2"/>
    </row>
    <row r="61" spans="1:9" ht="15.75" customHeight="1" x14ac:dyDescent="0.25">
      <c r="A61" s="5" t="s">
        <v>3668</v>
      </c>
      <c r="B61" s="6">
        <v>90.476190476190496</v>
      </c>
      <c r="D61" s="5" t="s">
        <v>5867</v>
      </c>
      <c r="E61" s="6">
        <v>90.476190476190496</v>
      </c>
      <c r="F61" s="2"/>
      <c r="I61" s="2"/>
    </row>
    <row r="62" spans="1:9" ht="15.75" customHeight="1" x14ac:dyDescent="0.25">
      <c r="A62" s="5" t="s">
        <v>3698</v>
      </c>
      <c r="B62" s="6">
        <v>90.476190476190496</v>
      </c>
      <c r="D62" s="5" t="s">
        <v>5953</v>
      </c>
      <c r="E62" s="6">
        <v>90.476190476190496</v>
      </c>
      <c r="F62" s="2"/>
      <c r="I62" s="2"/>
    </row>
    <row r="63" spans="1:9" ht="15.75" customHeight="1" x14ac:dyDescent="0.25">
      <c r="A63" s="5" t="s">
        <v>3792</v>
      </c>
      <c r="B63" s="6">
        <v>90.476190476190496</v>
      </c>
      <c r="D63" s="5" t="s">
        <v>6020</v>
      </c>
      <c r="E63" s="6">
        <v>90.476190476190496</v>
      </c>
      <c r="F63" s="2"/>
      <c r="I63" s="2"/>
    </row>
    <row r="64" spans="1:9" ht="15.75" customHeight="1" x14ac:dyDescent="0.25">
      <c r="A64" s="7" t="s">
        <v>302</v>
      </c>
      <c r="B64" s="8">
        <v>88.8888888888889</v>
      </c>
      <c r="D64" s="5" t="s">
        <v>6048</v>
      </c>
      <c r="E64" s="6">
        <v>90.476190476190496</v>
      </c>
      <c r="F64" s="2"/>
      <c r="I64" s="2"/>
    </row>
    <row r="65" spans="1:9" ht="15.75" customHeight="1" x14ac:dyDescent="0.25">
      <c r="A65" s="7" t="s">
        <v>375</v>
      </c>
      <c r="B65" s="8">
        <v>88.8888888888889</v>
      </c>
      <c r="D65" s="5" t="s">
        <v>6143</v>
      </c>
      <c r="E65" s="6">
        <v>90.476190476190496</v>
      </c>
      <c r="F65" s="2"/>
      <c r="I65" s="2"/>
    </row>
    <row r="66" spans="1:9" ht="15.75" customHeight="1" x14ac:dyDescent="0.25">
      <c r="A66" s="7" t="s">
        <v>772</v>
      </c>
      <c r="B66" s="8">
        <v>88.8888888888889</v>
      </c>
      <c r="D66" s="5" t="s">
        <v>6173</v>
      </c>
      <c r="E66" s="6">
        <v>90.476190476190496</v>
      </c>
      <c r="F66" s="2"/>
      <c r="I66" s="2"/>
    </row>
    <row r="67" spans="1:9" ht="15.75" customHeight="1" x14ac:dyDescent="0.25">
      <c r="A67" s="7" t="s">
        <v>1055</v>
      </c>
      <c r="B67" s="8">
        <v>88.8888888888889</v>
      </c>
      <c r="D67" s="5" t="s">
        <v>6497</v>
      </c>
      <c r="E67" s="6">
        <v>90.476190476190496</v>
      </c>
      <c r="F67" s="2"/>
      <c r="I67" s="2"/>
    </row>
    <row r="68" spans="1:9" ht="15.75" customHeight="1" x14ac:dyDescent="0.25">
      <c r="A68" s="7" t="s">
        <v>1221</v>
      </c>
      <c r="B68" s="8">
        <v>88.8888888888889</v>
      </c>
      <c r="D68" s="5" t="s">
        <v>6622</v>
      </c>
      <c r="E68" s="6">
        <v>90.476190476190496</v>
      </c>
      <c r="F68" s="2"/>
      <c r="I68" s="2"/>
    </row>
    <row r="69" spans="1:9" ht="15.75" customHeight="1" x14ac:dyDescent="0.25">
      <c r="A69" s="7" t="s">
        <v>1528</v>
      </c>
      <c r="B69" s="8">
        <v>88.8888888888889</v>
      </c>
      <c r="D69" s="5" t="s">
        <v>6799</v>
      </c>
      <c r="E69" s="6">
        <v>90.476190476190496</v>
      </c>
      <c r="F69" s="2"/>
      <c r="I69" s="2"/>
    </row>
    <row r="70" spans="1:9" ht="15.75" customHeight="1" x14ac:dyDescent="0.25">
      <c r="A70" s="7" t="s">
        <v>1585</v>
      </c>
      <c r="B70" s="8">
        <v>88.8888888888889</v>
      </c>
      <c r="D70" s="5" t="s">
        <v>6843</v>
      </c>
      <c r="E70" s="6">
        <v>90.476190476190496</v>
      </c>
      <c r="F70" s="2"/>
      <c r="I70" s="2"/>
    </row>
    <row r="71" spans="1:9" ht="15.75" customHeight="1" x14ac:dyDescent="0.25">
      <c r="A71" s="7" t="s">
        <v>1617</v>
      </c>
      <c r="B71" s="8">
        <v>88.8888888888889</v>
      </c>
      <c r="D71" s="5" t="s">
        <v>7270</v>
      </c>
      <c r="E71" s="6">
        <v>90.476190476190496</v>
      </c>
      <c r="F71" s="2"/>
      <c r="I71" s="2"/>
    </row>
    <row r="72" spans="1:9" ht="15.75" customHeight="1" x14ac:dyDescent="0.25">
      <c r="A72" s="7" t="s">
        <v>1738</v>
      </c>
      <c r="B72" s="8">
        <v>88.8888888888889</v>
      </c>
      <c r="D72" s="5" t="s">
        <v>7340</v>
      </c>
      <c r="E72" s="6">
        <v>90.476190476190496</v>
      </c>
      <c r="F72" s="2"/>
      <c r="I72" s="2"/>
    </row>
    <row r="73" spans="1:9" ht="15.75" customHeight="1" x14ac:dyDescent="0.25">
      <c r="A73" s="7" t="s">
        <v>2250</v>
      </c>
      <c r="B73" s="8">
        <v>88.8888888888889</v>
      </c>
      <c r="D73" s="5" t="s">
        <v>7445</v>
      </c>
      <c r="E73" s="6">
        <v>90.476190476190496</v>
      </c>
      <c r="F73" s="2"/>
      <c r="I73" s="2"/>
    </row>
    <row r="74" spans="1:9" ht="15.75" customHeight="1" x14ac:dyDescent="0.25">
      <c r="A74" s="7" t="s">
        <v>2506</v>
      </c>
      <c r="B74" s="8">
        <v>88.8888888888889</v>
      </c>
      <c r="D74" s="5" t="s">
        <v>7492</v>
      </c>
      <c r="E74" s="6">
        <v>90.476190476190496</v>
      </c>
      <c r="F74" s="2"/>
      <c r="I74" s="2"/>
    </row>
    <row r="75" spans="1:9" ht="15.75" customHeight="1" x14ac:dyDescent="0.25">
      <c r="A75" s="7" t="s">
        <v>2836</v>
      </c>
      <c r="B75" s="8">
        <v>88.8888888888889</v>
      </c>
      <c r="D75" s="5" t="s">
        <v>7632</v>
      </c>
      <c r="E75" s="6">
        <v>90.476190476190496</v>
      </c>
      <c r="F75" s="2"/>
      <c r="I75" s="2"/>
    </row>
    <row r="76" spans="1:9" ht="15.75" customHeight="1" x14ac:dyDescent="0.25">
      <c r="A76" s="7" t="s">
        <v>3029</v>
      </c>
      <c r="B76" s="8">
        <v>88.8888888888889</v>
      </c>
      <c r="D76" s="7" t="s">
        <v>4065</v>
      </c>
      <c r="E76" s="8">
        <v>88.8888888888889</v>
      </c>
      <c r="F76" s="2"/>
      <c r="I76" s="2"/>
    </row>
    <row r="77" spans="1:9" ht="15.75" customHeight="1" x14ac:dyDescent="0.25">
      <c r="A77" s="7" t="s">
        <v>3116</v>
      </c>
      <c r="B77" s="8">
        <v>88.8888888888889</v>
      </c>
      <c r="D77" s="7" t="s">
        <v>4501</v>
      </c>
      <c r="E77" s="8">
        <v>88.8888888888889</v>
      </c>
      <c r="F77" s="2"/>
      <c r="I77" s="2"/>
    </row>
    <row r="78" spans="1:9" ht="15.75" customHeight="1" x14ac:dyDescent="0.25">
      <c r="A78" s="7" t="s">
        <v>3477</v>
      </c>
      <c r="B78" s="8">
        <v>88.8888888888889</v>
      </c>
      <c r="D78" s="7" t="s">
        <v>4532</v>
      </c>
      <c r="E78" s="8">
        <v>88.8888888888889</v>
      </c>
      <c r="F78" s="2"/>
      <c r="I78" s="2"/>
    </row>
    <row r="79" spans="1:9" ht="15.75" customHeight="1" x14ac:dyDescent="0.25">
      <c r="A79" s="7" t="s">
        <v>3537</v>
      </c>
      <c r="B79" s="8">
        <v>88.8888888888889</v>
      </c>
      <c r="D79" s="7" t="s">
        <v>4934</v>
      </c>
      <c r="E79" s="8">
        <v>88.8888888888889</v>
      </c>
      <c r="F79" s="2"/>
      <c r="I79" s="2"/>
    </row>
    <row r="80" spans="1:9" ht="15.75" customHeight="1" x14ac:dyDescent="0.25">
      <c r="A80" s="7" t="s">
        <v>3879</v>
      </c>
      <c r="B80" s="8">
        <v>88.8888888888889</v>
      </c>
      <c r="D80" s="7" t="s">
        <v>5310</v>
      </c>
      <c r="E80" s="8">
        <v>88.8888888888889</v>
      </c>
      <c r="F80" s="2"/>
      <c r="I80" s="2"/>
    </row>
    <row r="81" spans="1:9" ht="15.75" customHeight="1" x14ac:dyDescent="0.25">
      <c r="A81" s="7" t="s">
        <v>84</v>
      </c>
      <c r="B81" s="8">
        <v>87.301587301587304</v>
      </c>
      <c r="D81" s="7" t="s">
        <v>5485</v>
      </c>
      <c r="E81" s="8">
        <v>88.8888888888889</v>
      </c>
      <c r="F81" s="2"/>
      <c r="I81" s="2"/>
    </row>
    <row r="82" spans="1:9" ht="15.75" customHeight="1" x14ac:dyDescent="0.25">
      <c r="A82" s="7" t="s">
        <v>486</v>
      </c>
      <c r="B82" s="8">
        <v>87.301587301587304</v>
      </c>
      <c r="D82" s="7" t="s">
        <v>5623</v>
      </c>
      <c r="E82" s="8">
        <v>88.8888888888889</v>
      </c>
      <c r="F82" s="2"/>
      <c r="I82" s="2"/>
    </row>
    <row r="83" spans="1:9" ht="15.75" customHeight="1" x14ac:dyDescent="0.25">
      <c r="A83" s="7" t="s">
        <v>516</v>
      </c>
      <c r="B83" s="8">
        <v>87.301587301587304</v>
      </c>
      <c r="D83" s="7" t="s">
        <v>5703</v>
      </c>
      <c r="E83" s="8">
        <v>88.8888888888889</v>
      </c>
      <c r="F83" s="2"/>
      <c r="I83" s="2"/>
    </row>
    <row r="84" spans="1:9" ht="15.75" customHeight="1" x14ac:dyDescent="0.25">
      <c r="A84" s="7" t="s">
        <v>551</v>
      </c>
      <c r="B84" s="8">
        <v>87.301587301587304</v>
      </c>
      <c r="D84" s="7" t="s">
        <v>5808</v>
      </c>
      <c r="E84" s="8">
        <v>88.8888888888889</v>
      </c>
      <c r="F84" s="2"/>
      <c r="I84" s="2"/>
    </row>
    <row r="85" spans="1:9" ht="15.75" customHeight="1" x14ac:dyDescent="0.25">
      <c r="A85" s="7" t="s">
        <v>914</v>
      </c>
      <c r="B85" s="8">
        <v>87.301587301587304</v>
      </c>
      <c r="D85" s="7" t="s">
        <v>5839</v>
      </c>
      <c r="E85" s="8">
        <v>88.8888888888889</v>
      </c>
      <c r="F85" s="2"/>
      <c r="I85" s="2"/>
    </row>
    <row r="86" spans="1:9" ht="15.75" customHeight="1" x14ac:dyDescent="0.25">
      <c r="A86" s="7" t="s">
        <v>1272</v>
      </c>
      <c r="B86" s="8">
        <v>87.301587301587304</v>
      </c>
      <c r="D86" s="7" t="s">
        <v>6001</v>
      </c>
      <c r="E86" s="8">
        <v>88.8888888888889</v>
      </c>
      <c r="F86" s="2"/>
      <c r="I86" s="2"/>
    </row>
    <row r="87" spans="1:9" ht="15.75" customHeight="1" x14ac:dyDescent="0.25">
      <c r="A87" s="7" t="s">
        <v>1555</v>
      </c>
      <c r="B87" s="8">
        <v>87.301587301587304</v>
      </c>
      <c r="D87" s="7" t="s">
        <v>6415</v>
      </c>
      <c r="E87" s="8">
        <v>88.8888888888889</v>
      </c>
      <c r="F87" s="2"/>
      <c r="I87" s="2"/>
    </row>
    <row r="88" spans="1:9" ht="15.75" customHeight="1" x14ac:dyDescent="0.25">
      <c r="A88" s="7" t="s">
        <v>2126</v>
      </c>
      <c r="B88" s="8">
        <v>87.301587301587304</v>
      </c>
      <c r="D88" s="7" t="s">
        <v>6470</v>
      </c>
      <c r="E88" s="8">
        <v>88.8888888888889</v>
      </c>
      <c r="F88" s="2"/>
      <c r="I88" s="2"/>
    </row>
    <row r="89" spans="1:9" ht="15.75" customHeight="1" x14ac:dyDescent="0.25">
      <c r="A89" s="7" t="s">
        <v>2620</v>
      </c>
      <c r="B89" s="8">
        <v>87.301587301587304</v>
      </c>
      <c r="D89" s="7" t="s">
        <v>6539</v>
      </c>
      <c r="E89" s="8">
        <v>88.8888888888889</v>
      </c>
      <c r="F89" s="2"/>
      <c r="I89" s="2"/>
    </row>
    <row r="90" spans="1:9" ht="15.75" customHeight="1" x14ac:dyDescent="0.25">
      <c r="A90" s="7" t="s">
        <v>2861</v>
      </c>
      <c r="B90" s="8">
        <v>87.301587301587304</v>
      </c>
      <c r="D90" s="7" t="s">
        <v>6592</v>
      </c>
      <c r="E90" s="8">
        <v>88.8888888888889</v>
      </c>
      <c r="F90" s="2"/>
      <c r="I90" s="2"/>
    </row>
    <row r="91" spans="1:9" ht="15.75" customHeight="1" x14ac:dyDescent="0.25">
      <c r="A91" s="7" t="s">
        <v>3144</v>
      </c>
      <c r="B91" s="8">
        <v>87.301587301587304</v>
      </c>
      <c r="D91" s="7" t="s">
        <v>6706</v>
      </c>
      <c r="E91" s="8">
        <v>88.8888888888889</v>
      </c>
      <c r="F91" s="2"/>
      <c r="I91" s="2"/>
    </row>
    <row r="92" spans="1:9" ht="15.75" customHeight="1" x14ac:dyDescent="0.25">
      <c r="A92" s="7" t="s">
        <v>3295</v>
      </c>
      <c r="B92" s="8">
        <v>87.301587301587304</v>
      </c>
      <c r="D92" s="7" t="s">
        <v>7004</v>
      </c>
      <c r="E92" s="8">
        <v>88.8888888888889</v>
      </c>
      <c r="F92" s="2"/>
      <c r="I92" s="2"/>
    </row>
    <row r="93" spans="1:9" ht="15.75" customHeight="1" x14ac:dyDescent="0.25">
      <c r="A93" s="7" t="s">
        <v>3385</v>
      </c>
      <c r="B93" s="8">
        <v>87.301587301587304</v>
      </c>
      <c r="D93" s="7" t="s">
        <v>7161</v>
      </c>
      <c r="E93" s="8">
        <v>88.8888888888889</v>
      </c>
      <c r="F93" s="2"/>
      <c r="I93" s="2"/>
    </row>
    <row r="94" spans="1:9" ht="15.75" customHeight="1" x14ac:dyDescent="0.25">
      <c r="A94" s="7" t="s">
        <v>3822</v>
      </c>
      <c r="B94" s="8">
        <v>87.301587301587304</v>
      </c>
      <c r="D94" s="7" t="s">
        <v>7189</v>
      </c>
      <c r="E94" s="8">
        <v>88.8888888888889</v>
      </c>
      <c r="F94" s="2"/>
      <c r="I94" s="2"/>
    </row>
    <row r="95" spans="1:9" ht="15.75" customHeight="1" x14ac:dyDescent="0.25">
      <c r="A95" s="7" t="s">
        <v>341</v>
      </c>
      <c r="B95" s="8">
        <v>85.714285714285694</v>
      </c>
      <c r="D95" s="7" t="s">
        <v>7239</v>
      </c>
      <c r="E95" s="8">
        <v>88.8888888888889</v>
      </c>
      <c r="F95" s="2"/>
      <c r="I95" s="2"/>
    </row>
    <row r="96" spans="1:9" ht="15.75" customHeight="1" x14ac:dyDescent="0.25">
      <c r="A96" s="7" t="s">
        <v>412</v>
      </c>
      <c r="B96" s="8">
        <v>85.714285714285694</v>
      </c>
      <c r="D96" s="7" t="s">
        <v>7291</v>
      </c>
      <c r="E96" s="8">
        <v>88.8888888888889</v>
      </c>
      <c r="F96" s="2"/>
      <c r="I96" s="2"/>
    </row>
    <row r="97" spans="1:9" ht="15.75" customHeight="1" x14ac:dyDescent="0.25">
      <c r="A97" s="7" t="s">
        <v>582</v>
      </c>
      <c r="B97" s="8">
        <v>85.714285714285694</v>
      </c>
      <c r="D97" s="7" t="s">
        <v>7388</v>
      </c>
      <c r="E97" s="8">
        <v>88.8888888888889</v>
      </c>
      <c r="F97" s="2"/>
      <c r="I97" s="2"/>
    </row>
    <row r="98" spans="1:9" ht="15.75" customHeight="1" x14ac:dyDescent="0.25">
      <c r="A98" s="7" t="s">
        <v>970</v>
      </c>
      <c r="B98" s="8">
        <v>85.714285714285694</v>
      </c>
      <c r="D98" s="7" t="s">
        <v>7522</v>
      </c>
      <c r="E98" s="8">
        <v>88.8888888888889</v>
      </c>
      <c r="F98" s="2"/>
      <c r="I98" s="2"/>
    </row>
    <row r="99" spans="1:9" ht="15.75" customHeight="1" x14ac:dyDescent="0.25">
      <c r="A99" s="7" t="s">
        <v>1242</v>
      </c>
      <c r="B99" s="8">
        <v>85.714285714285694</v>
      </c>
      <c r="D99" s="7" t="s">
        <v>7571</v>
      </c>
      <c r="E99" s="8">
        <v>88.8888888888889</v>
      </c>
      <c r="F99" s="2"/>
      <c r="I99" s="2"/>
    </row>
    <row r="100" spans="1:9" ht="15.75" customHeight="1" x14ac:dyDescent="0.25">
      <c r="A100" s="7" t="s">
        <v>1426</v>
      </c>
      <c r="B100" s="8">
        <v>85.714285714285694</v>
      </c>
      <c r="D100" s="7" t="s">
        <v>4302</v>
      </c>
      <c r="E100" s="8">
        <v>87.301587301587304</v>
      </c>
      <c r="F100" s="2"/>
      <c r="I100" s="2"/>
    </row>
    <row r="101" spans="1:9" ht="15.75" customHeight="1" x14ac:dyDescent="0.25">
      <c r="A101" s="7" t="s">
        <v>1831</v>
      </c>
      <c r="B101" s="8">
        <v>85.714285714285694</v>
      </c>
      <c r="D101" s="7" t="s">
        <v>4621</v>
      </c>
      <c r="E101" s="8">
        <v>87.301587301587304</v>
      </c>
      <c r="F101" s="2"/>
      <c r="I101" s="2"/>
    </row>
    <row r="102" spans="1:9" ht="15.75" customHeight="1" x14ac:dyDescent="0.25">
      <c r="A102" s="7" t="s">
        <v>2400</v>
      </c>
      <c r="B102" s="8">
        <v>85.714285714285694</v>
      </c>
      <c r="D102" s="7" t="s">
        <v>4680</v>
      </c>
      <c r="E102" s="8">
        <v>87.301587301587304</v>
      </c>
      <c r="F102" s="2"/>
      <c r="I102" s="2"/>
    </row>
    <row r="103" spans="1:9" ht="15.75" customHeight="1" x14ac:dyDescent="0.25">
      <c r="A103" s="7" t="s">
        <v>2426</v>
      </c>
      <c r="B103" s="8">
        <v>85.714285714285694</v>
      </c>
      <c r="D103" s="7" t="s">
        <v>4816</v>
      </c>
      <c r="E103" s="8">
        <v>87.301587301587304</v>
      </c>
      <c r="F103" s="2"/>
      <c r="I103" s="2"/>
    </row>
    <row r="104" spans="1:9" ht="15.75" customHeight="1" x14ac:dyDescent="0.25">
      <c r="A104" s="7" t="s">
        <v>2672</v>
      </c>
      <c r="B104" s="8">
        <v>85.714285714285694</v>
      </c>
      <c r="D104" s="7" t="s">
        <v>4848</v>
      </c>
      <c r="E104" s="8">
        <v>87.301587301587304</v>
      </c>
      <c r="F104" s="2"/>
      <c r="I104" s="2"/>
    </row>
    <row r="105" spans="1:9" ht="15.75" customHeight="1" x14ac:dyDescent="0.25">
      <c r="A105" s="7" t="s">
        <v>2998</v>
      </c>
      <c r="B105" s="8">
        <v>85.714285714285694</v>
      </c>
      <c r="D105" s="7" t="s">
        <v>5014</v>
      </c>
      <c r="E105" s="8">
        <v>87.301587301587304</v>
      </c>
      <c r="F105" s="2"/>
      <c r="I105" s="2"/>
    </row>
    <row r="106" spans="1:9" ht="15.75" customHeight="1" x14ac:dyDescent="0.25">
      <c r="A106" s="7" t="s">
        <v>3185</v>
      </c>
      <c r="B106" s="8">
        <v>85.714285714285694</v>
      </c>
      <c r="D106" s="7" t="s">
        <v>5047</v>
      </c>
      <c r="E106" s="8">
        <v>87.301587301587304</v>
      </c>
      <c r="F106" s="2"/>
      <c r="I106" s="2"/>
    </row>
    <row r="107" spans="1:9" ht="15.75" customHeight="1" x14ac:dyDescent="0.25">
      <c r="A107" s="7" t="s">
        <v>1091</v>
      </c>
      <c r="B107" s="8">
        <v>84.126984126984098</v>
      </c>
      <c r="D107" s="7" t="s">
        <v>5196</v>
      </c>
      <c r="E107" s="8">
        <v>87.301587301587304</v>
      </c>
      <c r="F107" s="2"/>
      <c r="I107" s="2"/>
    </row>
    <row r="108" spans="1:9" ht="15.75" customHeight="1" x14ac:dyDescent="0.25">
      <c r="A108" s="7" t="s">
        <v>2533</v>
      </c>
      <c r="B108" s="8">
        <v>84.126984126984098</v>
      </c>
      <c r="D108" s="7" t="s">
        <v>5370</v>
      </c>
      <c r="E108" s="8">
        <v>87.301587301587304</v>
      </c>
      <c r="F108" s="2"/>
      <c r="I108" s="2"/>
    </row>
    <row r="109" spans="1:9" ht="15.75" customHeight="1" x14ac:dyDescent="0.25">
      <c r="A109" s="7" t="s">
        <v>2594</v>
      </c>
      <c r="B109" s="8">
        <v>84.126984126984098</v>
      </c>
      <c r="D109" s="7" t="s">
        <v>5598</v>
      </c>
      <c r="E109" s="8">
        <v>87.301587301587304</v>
      </c>
      <c r="F109" s="2"/>
      <c r="I109" s="2"/>
    </row>
    <row r="110" spans="1:9" ht="15.75" customHeight="1" x14ac:dyDescent="0.25">
      <c r="A110" s="7" t="s">
        <v>2941</v>
      </c>
      <c r="B110" s="8">
        <v>84.126984126984098</v>
      </c>
      <c r="D110" s="7" t="s">
        <v>5925</v>
      </c>
      <c r="E110" s="8">
        <v>87.301587301587304</v>
      </c>
      <c r="F110" s="2"/>
      <c r="I110" s="2"/>
    </row>
    <row r="111" spans="1:9" ht="15.75" customHeight="1" x14ac:dyDescent="0.25">
      <c r="A111" s="7" t="s">
        <v>3075</v>
      </c>
      <c r="B111" s="8">
        <v>84.126984126984098</v>
      </c>
      <c r="D111" s="7" t="s">
        <v>6343</v>
      </c>
      <c r="E111" s="8">
        <v>87.301587301587304</v>
      </c>
      <c r="F111" s="2"/>
      <c r="I111" s="2"/>
    </row>
    <row r="112" spans="1:9" ht="15.75" customHeight="1" x14ac:dyDescent="0.25">
      <c r="A112" s="7" t="s">
        <v>1469</v>
      </c>
      <c r="B112" s="8">
        <v>82.539682539682502</v>
      </c>
      <c r="D112" s="7" t="s">
        <v>6677</v>
      </c>
      <c r="E112" s="8">
        <v>87.301587301587304</v>
      </c>
      <c r="F112" s="2"/>
      <c r="I112" s="2"/>
    </row>
    <row r="113" spans="1:9" ht="15.75" customHeight="1" x14ac:dyDescent="0.25">
      <c r="A113" s="7" t="s">
        <v>1981</v>
      </c>
      <c r="B113" s="8">
        <v>82.539682539682502</v>
      </c>
      <c r="D113" s="7" t="s">
        <v>6732</v>
      </c>
      <c r="E113" s="8">
        <v>87.301587301587304</v>
      </c>
      <c r="F113" s="2"/>
      <c r="I113" s="2"/>
    </row>
    <row r="114" spans="1:9" ht="15.75" customHeight="1" x14ac:dyDescent="0.25">
      <c r="A114" s="7" t="s">
        <v>2093</v>
      </c>
      <c r="B114" s="8">
        <v>82.539682539682502</v>
      </c>
      <c r="D114" s="7" t="s">
        <v>6761</v>
      </c>
      <c r="E114" s="8">
        <v>87.301587301587304</v>
      </c>
      <c r="F114" s="2"/>
      <c r="I114" s="2"/>
    </row>
    <row r="115" spans="1:9" ht="15.75" customHeight="1" x14ac:dyDescent="0.25">
      <c r="A115" s="7" t="s">
        <v>2555</v>
      </c>
      <c r="B115" s="8">
        <v>82.539682539682502</v>
      </c>
      <c r="D115" s="7" t="s">
        <v>7546</v>
      </c>
      <c r="E115" s="8">
        <v>87.301587301587304</v>
      </c>
      <c r="F115" s="2"/>
      <c r="I115" s="2"/>
    </row>
    <row r="116" spans="1:9" ht="15.75" customHeight="1" x14ac:dyDescent="0.25">
      <c r="A116" s="7" t="s">
        <v>2974</v>
      </c>
      <c r="B116" s="8">
        <v>82.539682539682502</v>
      </c>
      <c r="D116" s="7" t="s">
        <v>4328</v>
      </c>
      <c r="E116" s="8">
        <v>85.714285714285694</v>
      </c>
      <c r="F116" s="2"/>
      <c r="I116" s="2"/>
    </row>
    <row r="117" spans="1:9" ht="15.75" customHeight="1" x14ac:dyDescent="0.25">
      <c r="A117" s="7" t="s">
        <v>2647</v>
      </c>
      <c r="B117" s="8">
        <v>80.952380952380906</v>
      </c>
      <c r="D117" s="7" t="s">
        <v>4441</v>
      </c>
      <c r="E117" s="8">
        <v>85.714285714285694</v>
      </c>
      <c r="F117" s="2"/>
      <c r="I117" s="2"/>
    </row>
    <row r="118" spans="1:9" ht="15.75" customHeight="1" x14ac:dyDescent="0.25">
      <c r="A118" s="7" t="s">
        <v>2887</v>
      </c>
      <c r="B118" s="8">
        <v>80.952380952380906</v>
      </c>
      <c r="D118" s="7" t="s">
        <v>4563</v>
      </c>
      <c r="E118" s="8">
        <v>85.714285714285694</v>
      </c>
      <c r="F118" s="2"/>
      <c r="I118" s="2"/>
    </row>
    <row r="119" spans="1:9" ht="15.75" customHeight="1" x14ac:dyDescent="0.25">
      <c r="A119" s="7" t="s">
        <v>3906</v>
      </c>
      <c r="B119" s="8">
        <v>80.952380952380906</v>
      </c>
      <c r="D119" s="7" t="s">
        <v>5545</v>
      </c>
      <c r="E119" s="8">
        <v>85.714285714285694</v>
      </c>
      <c r="F119" s="2"/>
      <c r="I119" s="2"/>
    </row>
    <row r="120" spans="1:9" ht="15.75" customHeight="1" x14ac:dyDescent="0.25">
      <c r="A120" s="9" t="s">
        <v>1648</v>
      </c>
      <c r="B120" s="10">
        <v>79.365079365079396</v>
      </c>
      <c r="D120" s="7" t="s">
        <v>5679</v>
      </c>
      <c r="E120" s="8">
        <v>85.714285714285694</v>
      </c>
      <c r="F120" s="2"/>
      <c r="I120" s="2"/>
    </row>
    <row r="121" spans="1:9" ht="15.75" customHeight="1" x14ac:dyDescent="0.25">
      <c r="A121" s="9" t="s">
        <v>2356</v>
      </c>
      <c r="B121" s="10">
        <v>76.190476190476204</v>
      </c>
      <c r="D121" s="7" t="s">
        <v>6203</v>
      </c>
      <c r="E121" s="8">
        <v>85.714285714285694</v>
      </c>
      <c r="F121" s="2"/>
      <c r="I121" s="2"/>
    </row>
    <row r="122" spans="1:9" ht="15.75" customHeight="1" x14ac:dyDescent="0.25">
      <c r="A122" s="9" t="s">
        <v>1137</v>
      </c>
      <c r="B122" s="10">
        <v>74.603174603174594</v>
      </c>
      <c r="D122" s="7" t="s">
        <v>6564</v>
      </c>
      <c r="E122" s="8">
        <v>85.714285714285694</v>
      </c>
      <c r="F122" s="2"/>
      <c r="I122" s="2"/>
    </row>
    <row r="123" spans="1:9" ht="15.75" customHeight="1" x14ac:dyDescent="0.25">
      <c r="A123" s="9" t="s">
        <v>2159</v>
      </c>
      <c r="B123" s="10">
        <v>73.015873015872998</v>
      </c>
      <c r="D123" s="7" t="s">
        <v>5756</v>
      </c>
      <c r="E123" s="8">
        <v>84.126984126984098</v>
      </c>
      <c r="F123" s="2"/>
      <c r="I123" s="2"/>
    </row>
    <row r="124" spans="1:9" ht="15.75" customHeight="1" x14ac:dyDescent="0.25">
      <c r="A124" s="9" t="s">
        <v>3849</v>
      </c>
      <c r="B124" s="10">
        <v>73.015873015872998</v>
      </c>
      <c r="D124" s="7" t="s">
        <v>6958</v>
      </c>
      <c r="E124" s="8">
        <v>84.126984126984098</v>
      </c>
      <c r="F124" s="2"/>
      <c r="I124" s="2"/>
    </row>
    <row r="125" spans="1:9" ht="15.75" customHeight="1" x14ac:dyDescent="0.25">
      <c r="A125" s="9" t="s">
        <v>3931</v>
      </c>
      <c r="B125" s="10">
        <v>73.015873015872998</v>
      </c>
      <c r="D125" s="7" t="s">
        <v>6981</v>
      </c>
      <c r="E125" s="8">
        <v>84.126984126984098</v>
      </c>
      <c r="F125" s="2"/>
      <c r="I125" s="2"/>
    </row>
    <row r="126" spans="1:9" ht="15.75" customHeight="1" x14ac:dyDescent="0.25">
      <c r="A126" s="9" t="s">
        <v>3952</v>
      </c>
      <c r="B126" s="10">
        <v>73.015873015872998</v>
      </c>
      <c r="D126" s="7" t="s">
        <v>7416</v>
      </c>
      <c r="E126" s="8">
        <v>84.126984126984098</v>
      </c>
      <c r="F126" s="2"/>
      <c r="I126" s="2"/>
    </row>
    <row r="127" spans="1:9" ht="15.75" customHeight="1" x14ac:dyDescent="0.25">
      <c r="A127" s="9" t="s">
        <v>2189</v>
      </c>
      <c r="B127" s="10">
        <v>71.428571428571402</v>
      </c>
      <c r="D127" s="7" t="s">
        <v>7053</v>
      </c>
      <c r="E127" s="8">
        <v>80.952380952380906</v>
      </c>
      <c r="F127" s="2"/>
      <c r="I127" s="2"/>
    </row>
    <row r="128" spans="1:9" ht="15.75" customHeight="1" x14ac:dyDescent="0.25">
      <c r="A128" s="9" t="s">
        <v>2579</v>
      </c>
      <c r="B128" s="10">
        <v>66.6666666666667</v>
      </c>
      <c r="D128" s="7" t="s">
        <v>7077</v>
      </c>
      <c r="E128" s="8">
        <v>80.952380952380906</v>
      </c>
      <c r="F128" s="2"/>
      <c r="I128" s="2"/>
    </row>
    <row r="129" spans="1:9" ht="15.75" customHeight="1" x14ac:dyDescent="0.25">
      <c r="A129" s="9" t="s">
        <v>2306</v>
      </c>
      <c r="B129" s="10">
        <v>63.492063492063501</v>
      </c>
      <c r="D129" s="7" t="s">
        <v>7590</v>
      </c>
      <c r="E129" s="8">
        <v>80.952380952380906</v>
      </c>
      <c r="F129" s="2"/>
      <c r="I129" s="2"/>
    </row>
    <row r="130" spans="1:9" ht="15.75" customHeight="1" x14ac:dyDescent="0.25">
      <c r="A130" s="9" t="s">
        <v>3620</v>
      </c>
      <c r="B130" s="10">
        <v>61.904761904761898</v>
      </c>
      <c r="D130" s="9" t="s">
        <v>6893</v>
      </c>
      <c r="E130" s="10">
        <v>79.365079365079396</v>
      </c>
      <c r="F130" s="2"/>
      <c r="I130" s="2"/>
    </row>
    <row r="131" spans="1:9" ht="15.75" customHeight="1" x14ac:dyDescent="0.25">
      <c r="A131" s="9" t="s">
        <v>3100</v>
      </c>
      <c r="B131" s="10">
        <v>58.730158730158699</v>
      </c>
      <c r="D131" s="9" t="s">
        <v>4711</v>
      </c>
      <c r="E131" s="10">
        <v>77.7777777777778</v>
      </c>
      <c r="F131" s="2"/>
      <c r="I131" s="2"/>
    </row>
    <row r="132" spans="1:9" ht="15.75" customHeight="1" x14ac:dyDescent="0.25">
      <c r="A132" s="9" t="s">
        <v>637</v>
      </c>
      <c r="B132" s="10">
        <v>57.142857142857103</v>
      </c>
      <c r="D132" s="9" t="s">
        <v>7612</v>
      </c>
      <c r="E132" s="10">
        <v>74.603174603174594</v>
      </c>
      <c r="F132" s="2"/>
      <c r="I132" s="2"/>
    </row>
    <row r="133" spans="1:9" ht="15.75" customHeight="1" x14ac:dyDescent="0.25">
      <c r="A133" s="9" t="s">
        <v>1453</v>
      </c>
      <c r="B133" s="10">
        <v>52.380952380952401</v>
      </c>
      <c r="D133" s="9" t="s">
        <v>5124</v>
      </c>
      <c r="E133" s="10">
        <v>71.428571428571402</v>
      </c>
      <c r="F133" s="2"/>
      <c r="I133" s="2"/>
    </row>
    <row r="134" spans="1:9" ht="15.75" customHeight="1" x14ac:dyDescent="0.25">
      <c r="A134" s="9" t="s">
        <v>3993</v>
      </c>
      <c r="B134" s="10">
        <v>52.380952380952401</v>
      </c>
      <c r="D134" s="9" t="s">
        <v>4795</v>
      </c>
      <c r="E134" s="10">
        <v>69.841269841269806</v>
      </c>
      <c r="F134" s="2"/>
      <c r="I134" s="2"/>
    </row>
    <row r="135" spans="1:9" ht="15.75" customHeight="1" x14ac:dyDescent="0.25">
      <c r="A135" s="9" t="s">
        <v>2452</v>
      </c>
      <c r="B135" s="10">
        <v>49.206349206349202</v>
      </c>
      <c r="D135" s="9" t="s">
        <v>6941</v>
      </c>
      <c r="E135" s="10">
        <v>68.253968253968296</v>
      </c>
      <c r="F135" s="2"/>
      <c r="I135" s="2"/>
    </row>
    <row r="136" spans="1:9" ht="15.75" customHeight="1" x14ac:dyDescent="0.25">
      <c r="A136" s="9" t="s">
        <v>2699</v>
      </c>
      <c r="B136" s="10">
        <v>46.031746031746003</v>
      </c>
      <c r="D136" s="9" t="s">
        <v>6524</v>
      </c>
      <c r="E136" s="10">
        <v>53.968253968253997</v>
      </c>
      <c r="F136" s="2"/>
      <c r="I136" s="2"/>
    </row>
    <row r="137" spans="1:9" ht="15.75" customHeight="1" x14ac:dyDescent="0.25">
      <c r="A137" s="9" t="s">
        <v>3065</v>
      </c>
      <c r="B137" s="10">
        <v>46.031746031746003</v>
      </c>
      <c r="D137" s="9" t="s">
        <v>6790</v>
      </c>
      <c r="E137" s="10">
        <v>39.682539682539698</v>
      </c>
      <c r="F137" s="2"/>
      <c r="I137" s="2"/>
    </row>
    <row r="138" spans="1:9" ht="15.75" customHeight="1" x14ac:dyDescent="0.25">
      <c r="A138" s="9" t="s">
        <v>3174</v>
      </c>
      <c r="B138" s="10">
        <v>31.746031746031701</v>
      </c>
      <c r="D138" s="9" t="s">
        <v>7002</v>
      </c>
      <c r="E138" s="10">
        <v>19.047619047619001</v>
      </c>
      <c r="F138" s="2"/>
      <c r="I138" s="2"/>
    </row>
    <row r="139" spans="1:9" ht="15.75" customHeight="1" x14ac:dyDescent="0.25">
      <c r="A139" s="9" t="s">
        <v>3985</v>
      </c>
      <c r="B139" s="10">
        <v>28.571428571428601</v>
      </c>
      <c r="F139" s="2"/>
      <c r="I139" s="2"/>
    </row>
    <row r="140" spans="1:9" ht="15.75" customHeight="1" x14ac:dyDescent="0.25">
      <c r="A140" s="9" t="s">
        <v>1153</v>
      </c>
      <c r="B140" s="10">
        <v>25.396825396825399</v>
      </c>
      <c r="F140" s="2"/>
      <c r="I140" s="2"/>
    </row>
    <row r="141" spans="1:9" ht="15.75" customHeight="1" x14ac:dyDescent="0.25">
      <c r="A141" s="9" t="s">
        <v>1188</v>
      </c>
      <c r="B141" s="10">
        <v>19.047619047619001</v>
      </c>
      <c r="F141" s="2"/>
      <c r="I141" s="2"/>
    </row>
    <row r="142" spans="1:9" ht="15.75" customHeight="1" x14ac:dyDescent="0.25">
      <c r="A142" s="9" t="s">
        <v>2326</v>
      </c>
      <c r="B142" s="10">
        <v>19.047619047619001</v>
      </c>
      <c r="F142" s="2"/>
      <c r="I142" s="2"/>
    </row>
    <row r="143" spans="1:9" ht="15.75" customHeight="1" x14ac:dyDescent="0.25">
      <c r="A143" s="9" t="s">
        <v>2715</v>
      </c>
      <c r="B143" s="10">
        <v>19.047619047619001</v>
      </c>
      <c r="F143" s="2"/>
      <c r="I143" s="2"/>
    </row>
    <row r="144" spans="1:9" ht="15.75" customHeight="1" x14ac:dyDescent="0.25">
      <c r="A144" s="9" t="s">
        <v>2909</v>
      </c>
      <c r="B144" s="10">
        <v>19.047619047619001</v>
      </c>
      <c r="F144" s="2"/>
      <c r="I144" s="2"/>
    </row>
    <row r="145" spans="1:2" ht="15.75" customHeight="1" x14ac:dyDescent="0.25">
      <c r="A145" s="9" t="s">
        <v>3183</v>
      </c>
      <c r="B145" s="10">
        <v>19.047619047619001</v>
      </c>
    </row>
  </sheetData>
  <sortState xmlns:xlrd2="http://schemas.microsoft.com/office/spreadsheetml/2017/richdata2" ref="G2:H26">
    <sortCondition descending="1" ref="H2:H26"/>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sheetPr>
  <dimension ref="A1:XZ537"/>
  <sheetViews>
    <sheetView zoomScale="70" zoomScaleNormal="70" workbookViewId="0">
      <pane xSplit="3" ySplit="3" topLeftCell="D4" activePane="bottomRight" state="frozen"/>
      <selection pane="topRight"/>
      <selection pane="bottomLeft"/>
      <selection pane="bottomRight" activeCell="C4" sqref="C4"/>
    </sheetView>
  </sheetViews>
  <sheetFormatPr defaultColWidth="9.140625" defaultRowHeight="14.25" x14ac:dyDescent="0.25"/>
  <cols>
    <col min="1" max="1" width="35.42578125" style="33" customWidth="1"/>
    <col min="2" max="2" width="4.7109375" style="33" customWidth="1"/>
    <col min="3" max="3" width="77.42578125" style="34" customWidth="1"/>
    <col min="4" max="4" width="15.7109375" style="34" customWidth="1"/>
    <col min="5" max="5" width="15.7109375" style="33" customWidth="1"/>
    <col min="6" max="6" width="13.5703125" style="33" customWidth="1"/>
    <col min="7" max="7" width="13.42578125" style="33" customWidth="1"/>
    <col min="8" max="8" width="13.7109375" style="33" customWidth="1"/>
    <col min="9" max="9" width="15" style="33" customWidth="1"/>
    <col min="10" max="10" width="15.42578125" style="33" customWidth="1"/>
    <col min="11" max="11" width="19.140625" style="33" customWidth="1"/>
    <col min="12" max="12" width="14.140625" style="33" customWidth="1"/>
    <col min="13" max="13" width="15" style="33" customWidth="1"/>
    <col min="14" max="14" width="15.7109375" style="33" customWidth="1"/>
    <col min="15" max="15" width="14.7109375" style="33" customWidth="1"/>
    <col min="16" max="28" width="15.7109375" style="33" customWidth="1"/>
    <col min="29" max="31" width="16.7109375" style="33" customWidth="1"/>
    <col min="32" max="33" width="15.7109375" style="33" customWidth="1"/>
    <col min="34" max="34" width="16.85546875" style="33" customWidth="1"/>
    <col min="35" max="38" width="15.7109375" style="33" customWidth="1"/>
    <col min="39" max="39" width="17.140625" style="33" customWidth="1"/>
    <col min="40" max="50" width="15.7109375" style="33" customWidth="1"/>
    <col min="51" max="51" width="17.28515625" style="33" customWidth="1"/>
    <col min="52" max="52" width="16.5703125" style="33" customWidth="1"/>
    <col min="53" max="53" width="17.28515625" style="33" customWidth="1"/>
    <col min="54" max="65" width="15.7109375" style="33" customWidth="1"/>
    <col min="66" max="67" width="15.7109375" style="35" customWidth="1"/>
    <col min="68" max="70" width="15.7109375" style="33" customWidth="1"/>
    <col min="71" max="71" width="18.5703125" style="33" customWidth="1"/>
    <col min="72" max="72" width="18.7109375" style="33" customWidth="1"/>
    <col min="73" max="73" width="16.7109375" style="33" customWidth="1"/>
    <col min="74" max="74" width="17.42578125" style="33" customWidth="1"/>
    <col min="75" max="80" width="15.7109375" style="33" customWidth="1"/>
    <col min="81" max="81" width="18.85546875" style="33" customWidth="1"/>
    <col min="82" max="82" width="20.28515625" style="33" customWidth="1"/>
    <col min="83" max="83" width="15.7109375" style="33" customWidth="1"/>
    <col min="84" max="16384" width="9.140625" style="33"/>
  </cols>
  <sheetData>
    <row r="1" spans="1:650" ht="15" x14ac:dyDescent="0.25">
      <c r="D1" s="33"/>
      <c r="BN1" s="33"/>
      <c r="BO1" s="33"/>
      <c r="BY1" s="270" t="s">
        <v>0</v>
      </c>
      <c r="BZ1" s="270"/>
      <c r="CA1" s="270"/>
      <c r="CB1" s="270"/>
      <c r="CC1" s="270"/>
      <c r="CD1" s="270"/>
      <c r="CE1" s="270"/>
    </row>
    <row r="2" spans="1:650" ht="90" x14ac:dyDescent="0.25">
      <c r="A2" s="36" t="s">
        <v>1</v>
      </c>
      <c r="B2" s="36"/>
      <c r="C2" s="36" t="s">
        <v>2</v>
      </c>
      <c r="D2" s="36" t="s">
        <v>3</v>
      </c>
      <c r="E2" s="36" t="s">
        <v>4</v>
      </c>
      <c r="F2" s="36" t="s">
        <v>5</v>
      </c>
      <c r="G2" s="36" t="s">
        <v>6</v>
      </c>
      <c r="H2" s="36" t="s">
        <v>7</v>
      </c>
      <c r="I2" s="36" t="s">
        <v>8</v>
      </c>
      <c r="J2" s="36" t="s">
        <v>9</v>
      </c>
      <c r="K2" s="36" t="s">
        <v>10</v>
      </c>
      <c r="L2" s="36" t="s">
        <v>11</v>
      </c>
      <c r="M2" s="36" t="s">
        <v>12</v>
      </c>
      <c r="N2" s="36" t="s">
        <v>13</v>
      </c>
      <c r="O2" s="37" t="s">
        <v>14</v>
      </c>
      <c r="P2" s="36" t="s">
        <v>15</v>
      </c>
      <c r="Q2" s="36" t="s">
        <v>16</v>
      </c>
      <c r="R2" s="37" t="s">
        <v>17</v>
      </c>
      <c r="S2" s="36" t="s">
        <v>18</v>
      </c>
      <c r="T2" s="36" t="s">
        <v>19</v>
      </c>
      <c r="U2" s="36" t="s">
        <v>20</v>
      </c>
      <c r="V2" s="36" t="s">
        <v>21</v>
      </c>
      <c r="W2" s="36" t="s">
        <v>4008</v>
      </c>
      <c r="X2" s="36" t="s">
        <v>23</v>
      </c>
      <c r="Y2" s="36" t="s">
        <v>24</v>
      </c>
      <c r="Z2" s="36" t="s">
        <v>25</v>
      </c>
      <c r="AA2" s="37" t="s">
        <v>26</v>
      </c>
      <c r="AB2" s="36" t="s">
        <v>27</v>
      </c>
      <c r="AC2" s="36" t="s">
        <v>28</v>
      </c>
      <c r="AD2" s="160" t="s">
        <v>29</v>
      </c>
      <c r="AE2" s="160" t="s">
        <v>30</v>
      </c>
      <c r="AF2" s="36" t="s">
        <v>31</v>
      </c>
      <c r="AG2" s="36" t="s">
        <v>32</v>
      </c>
      <c r="AH2" s="36" t="s">
        <v>33</v>
      </c>
      <c r="AI2" s="36" t="s">
        <v>34</v>
      </c>
      <c r="AJ2" s="36" t="s">
        <v>35</v>
      </c>
      <c r="AK2" s="36" t="s">
        <v>36</v>
      </c>
      <c r="AL2" s="36" t="s">
        <v>37</v>
      </c>
      <c r="AM2" s="36" t="s">
        <v>38</v>
      </c>
      <c r="AN2" s="36" t="s">
        <v>39</v>
      </c>
      <c r="AO2" s="36" t="s">
        <v>40</v>
      </c>
      <c r="AP2" s="36" t="s">
        <v>41</v>
      </c>
      <c r="AQ2" s="36" t="s">
        <v>42</v>
      </c>
      <c r="AR2" s="36" t="s">
        <v>43</v>
      </c>
      <c r="AS2" s="36" t="s">
        <v>44</v>
      </c>
      <c r="AT2" s="36" t="s">
        <v>45</v>
      </c>
      <c r="AU2" s="36" t="s">
        <v>46</v>
      </c>
      <c r="AV2" s="36" t="s">
        <v>47</v>
      </c>
      <c r="AW2" s="36" t="s">
        <v>48</v>
      </c>
      <c r="AX2" s="36" t="s">
        <v>49</v>
      </c>
      <c r="AY2" s="36" t="s">
        <v>50</v>
      </c>
      <c r="AZ2" s="36" t="s">
        <v>51</v>
      </c>
      <c r="BA2" s="36" t="s">
        <v>52</v>
      </c>
      <c r="BB2" s="36" t="s">
        <v>53</v>
      </c>
      <c r="BC2" s="36" t="s">
        <v>54</v>
      </c>
      <c r="BD2" s="36" t="s">
        <v>55</v>
      </c>
      <c r="BE2" s="37" t="s">
        <v>56</v>
      </c>
      <c r="BF2" s="36" t="s">
        <v>57</v>
      </c>
      <c r="BG2" s="59" t="s">
        <v>58</v>
      </c>
      <c r="BH2" s="59" t="s">
        <v>59</v>
      </c>
      <c r="BI2" s="59" t="s">
        <v>60</v>
      </c>
      <c r="BJ2" s="59" t="s">
        <v>61</v>
      </c>
      <c r="BK2" s="59" t="s">
        <v>62</v>
      </c>
      <c r="BL2" s="36" t="s">
        <v>63</v>
      </c>
      <c r="BM2" s="36" t="s">
        <v>64</v>
      </c>
      <c r="BN2" s="36" t="s">
        <v>65</v>
      </c>
      <c r="BO2" s="36" t="s">
        <v>66</v>
      </c>
      <c r="BP2" s="36" t="s">
        <v>67</v>
      </c>
      <c r="BQ2" s="36" t="s">
        <v>68</v>
      </c>
      <c r="BR2" s="36" t="s">
        <v>69</v>
      </c>
      <c r="BS2" s="36" t="s">
        <v>70</v>
      </c>
      <c r="BT2" s="36" t="s">
        <v>71</v>
      </c>
      <c r="BU2" s="36" t="s">
        <v>72</v>
      </c>
      <c r="BV2" s="36" t="s">
        <v>73</v>
      </c>
      <c r="BW2" s="36" t="s">
        <v>74</v>
      </c>
      <c r="BX2" s="36" t="s">
        <v>75</v>
      </c>
      <c r="BY2" s="59" t="s">
        <v>76</v>
      </c>
      <c r="BZ2" s="59" t="s">
        <v>77</v>
      </c>
      <c r="CA2" s="59" t="s">
        <v>78</v>
      </c>
      <c r="CB2" s="59" t="s">
        <v>79</v>
      </c>
      <c r="CC2" s="59" t="s">
        <v>80</v>
      </c>
      <c r="CD2" s="59" t="s">
        <v>81</v>
      </c>
      <c r="CE2" s="37" t="s">
        <v>82</v>
      </c>
    </row>
    <row r="3" spans="1:650" s="32" customFormat="1" ht="15" x14ac:dyDescent="0.25">
      <c r="A3" s="38"/>
      <c r="B3" s="38"/>
      <c r="C3" s="39"/>
      <c r="D3" s="39"/>
      <c r="E3" s="40">
        <v>1</v>
      </c>
      <c r="F3" s="40">
        <v>2</v>
      </c>
      <c r="G3" s="40">
        <v>3</v>
      </c>
      <c r="H3" s="40">
        <v>4</v>
      </c>
      <c r="I3" s="40">
        <v>5</v>
      </c>
      <c r="J3" s="40">
        <v>6</v>
      </c>
      <c r="K3" s="40">
        <v>7</v>
      </c>
      <c r="L3" s="40">
        <v>8</v>
      </c>
      <c r="M3" s="40">
        <v>9</v>
      </c>
      <c r="N3" s="40">
        <v>10</v>
      </c>
      <c r="O3" s="40">
        <v>11</v>
      </c>
      <c r="P3" s="40">
        <v>12</v>
      </c>
      <c r="Q3" s="40">
        <v>13</v>
      </c>
      <c r="R3" s="40">
        <v>14</v>
      </c>
      <c r="S3" s="40">
        <v>15</v>
      </c>
      <c r="T3" s="40">
        <v>16</v>
      </c>
      <c r="U3" s="40">
        <v>17</v>
      </c>
      <c r="V3" s="40">
        <v>18</v>
      </c>
      <c r="W3" s="40">
        <v>19</v>
      </c>
      <c r="X3" s="40">
        <v>20</v>
      </c>
      <c r="Y3" s="40">
        <v>21</v>
      </c>
      <c r="Z3" s="40">
        <v>22</v>
      </c>
      <c r="AA3" s="40">
        <v>23</v>
      </c>
      <c r="AB3" s="40">
        <v>24</v>
      </c>
      <c r="AC3" s="40">
        <v>25</v>
      </c>
      <c r="AD3" s="40">
        <v>26</v>
      </c>
      <c r="AE3" s="40">
        <v>27</v>
      </c>
      <c r="AF3" s="40">
        <v>28</v>
      </c>
      <c r="AG3" s="40">
        <v>29</v>
      </c>
      <c r="AH3" s="40">
        <v>30</v>
      </c>
      <c r="AI3" s="40">
        <v>31</v>
      </c>
      <c r="AJ3" s="40">
        <v>32</v>
      </c>
      <c r="AK3" s="40">
        <v>33</v>
      </c>
      <c r="AL3" s="40">
        <v>34</v>
      </c>
      <c r="AM3" s="40">
        <v>35</v>
      </c>
      <c r="AN3" s="40">
        <v>36</v>
      </c>
      <c r="AO3" s="40">
        <v>37</v>
      </c>
      <c r="AP3" s="40">
        <v>38</v>
      </c>
      <c r="AQ3" s="40">
        <v>39</v>
      </c>
      <c r="AR3" s="40">
        <v>40</v>
      </c>
      <c r="AS3" s="40">
        <v>41</v>
      </c>
      <c r="AT3" s="40">
        <v>42</v>
      </c>
      <c r="AU3" s="40">
        <v>43</v>
      </c>
      <c r="AV3" s="40">
        <v>44</v>
      </c>
      <c r="AW3" s="40">
        <v>45</v>
      </c>
      <c r="AX3" s="40">
        <v>46</v>
      </c>
      <c r="AY3" s="40">
        <v>47</v>
      </c>
      <c r="AZ3" s="40">
        <v>48</v>
      </c>
      <c r="BA3" s="40">
        <v>49</v>
      </c>
      <c r="BB3" s="40">
        <v>50</v>
      </c>
      <c r="BC3" s="40">
        <v>51</v>
      </c>
      <c r="BD3" s="40">
        <v>52</v>
      </c>
      <c r="BE3" s="40">
        <v>53</v>
      </c>
      <c r="BF3" s="40">
        <v>54</v>
      </c>
      <c r="BG3" s="40">
        <v>55</v>
      </c>
      <c r="BH3" s="40">
        <v>56</v>
      </c>
      <c r="BI3" s="40">
        <v>57</v>
      </c>
      <c r="BJ3" s="40">
        <v>58</v>
      </c>
      <c r="BK3" s="40">
        <v>59</v>
      </c>
      <c r="BL3" s="40">
        <v>60</v>
      </c>
      <c r="BM3" s="40">
        <v>61</v>
      </c>
      <c r="BN3" s="40">
        <v>62</v>
      </c>
      <c r="BO3" s="40">
        <v>63</v>
      </c>
      <c r="BP3" s="40">
        <v>64</v>
      </c>
      <c r="BQ3" s="40">
        <v>65</v>
      </c>
      <c r="BR3" s="40">
        <v>66</v>
      </c>
      <c r="BS3" s="40">
        <v>67</v>
      </c>
      <c r="BT3" s="40">
        <v>68</v>
      </c>
      <c r="BU3" s="40">
        <v>69</v>
      </c>
      <c r="BV3" s="40">
        <v>70</v>
      </c>
      <c r="BW3" s="40">
        <v>71</v>
      </c>
      <c r="BX3" s="40">
        <v>72</v>
      </c>
      <c r="BY3" s="40">
        <v>73</v>
      </c>
      <c r="BZ3" s="40">
        <v>74</v>
      </c>
      <c r="CA3" s="40">
        <v>75</v>
      </c>
      <c r="CB3" s="40">
        <v>76</v>
      </c>
      <c r="CC3" s="40">
        <v>77</v>
      </c>
      <c r="CD3" s="40">
        <v>78</v>
      </c>
      <c r="CE3" s="40">
        <v>79</v>
      </c>
    </row>
    <row r="4" spans="1:650" ht="45" customHeight="1" x14ac:dyDescent="0.2">
      <c r="A4" s="41" t="s">
        <v>83</v>
      </c>
      <c r="B4" s="68">
        <v>1</v>
      </c>
      <c r="C4" s="43" t="s">
        <v>4009</v>
      </c>
      <c r="D4" s="175" t="s">
        <v>85</v>
      </c>
      <c r="E4" s="213" t="s">
        <v>86</v>
      </c>
      <c r="F4" s="213" t="s">
        <v>87</v>
      </c>
      <c r="G4" s="213" t="s">
        <v>88</v>
      </c>
      <c r="H4" s="213" t="s">
        <v>89</v>
      </c>
      <c r="I4" s="213" t="s">
        <v>4009</v>
      </c>
      <c r="J4" s="213" t="s">
        <v>4010</v>
      </c>
      <c r="K4" s="213" t="s">
        <v>136</v>
      </c>
      <c r="L4" s="213" t="s">
        <v>343</v>
      </c>
      <c r="M4" s="213" t="s">
        <v>4011</v>
      </c>
      <c r="N4" s="213" t="s">
        <v>94</v>
      </c>
      <c r="O4" s="213"/>
      <c r="P4" s="213" t="s">
        <v>95</v>
      </c>
      <c r="Q4" s="213" t="s">
        <v>96</v>
      </c>
      <c r="R4" s="213"/>
      <c r="S4" s="213" t="s">
        <v>97</v>
      </c>
      <c r="T4" s="213" t="s">
        <v>4012</v>
      </c>
      <c r="U4" s="213" t="s">
        <v>4013</v>
      </c>
      <c r="V4" s="213" t="s">
        <v>136</v>
      </c>
      <c r="W4" s="213" t="s">
        <v>136</v>
      </c>
      <c r="X4" s="213" t="s">
        <v>383</v>
      </c>
      <c r="Y4" s="213" t="s">
        <v>102</v>
      </c>
      <c r="Z4" s="213" t="s">
        <v>103</v>
      </c>
      <c r="AA4" s="213"/>
      <c r="AB4" s="213" t="s">
        <v>4014</v>
      </c>
      <c r="AC4" s="213" t="s">
        <v>4014</v>
      </c>
      <c r="AD4" s="213" t="s">
        <v>4015</v>
      </c>
      <c r="AE4" s="213" t="s">
        <v>4016</v>
      </c>
      <c r="AF4" s="213" t="s">
        <v>4017</v>
      </c>
      <c r="AG4" s="213" t="s">
        <v>136</v>
      </c>
      <c r="AH4" s="213" t="s">
        <v>4018</v>
      </c>
      <c r="AI4" s="213" t="s">
        <v>4019</v>
      </c>
      <c r="AJ4" s="213" t="s">
        <v>136</v>
      </c>
      <c r="AK4" s="213" t="s">
        <v>4020</v>
      </c>
      <c r="AL4" s="213" t="s">
        <v>113</v>
      </c>
      <c r="AM4" s="213" t="s">
        <v>4021</v>
      </c>
      <c r="AN4" s="213" t="s">
        <v>4022</v>
      </c>
      <c r="AO4" s="213" t="s">
        <v>167</v>
      </c>
      <c r="AP4" s="213" t="s">
        <v>117</v>
      </c>
      <c r="AQ4" s="213" t="s">
        <v>118</v>
      </c>
      <c r="AR4" s="213" t="s">
        <v>284</v>
      </c>
      <c r="AS4" s="213" t="s">
        <v>4023</v>
      </c>
      <c r="AT4" s="213" t="s">
        <v>4024</v>
      </c>
      <c r="AU4" s="213" t="s">
        <v>4025</v>
      </c>
      <c r="AV4" s="213" t="s">
        <v>123</v>
      </c>
      <c r="AW4" s="213" t="s">
        <v>124</v>
      </c>
      <c r="AX4" s="213" t="s">
        <v>124</v>
      </c>
      <c r="AY4" s="213" t="s">
        <v>2153</v>
      </c>
      <c r="AZ4" s="213" t="s">
        <v>2153</v>
      </c>
      <c r="BA4" s="213" t="s">
        <v>4026</v>
      </c>
      <c r="BB4" s="213" t="s">
        <v>290</v>
      </c>
      <c r="BC4" s="213" t="s">
        <v>4027</v>
      </c>
      <c r="BD4" s="213" t="s">
        <v>4028</v>
      </c>
      <c r="BE4" s="213" t="s">
        <v>4029</v>
      </c>
      <c r="BF4" s="213" t="s">
        <v>4030</v>
      </c>
      <c r="BG4" s="213"/>
      <c r="BH4" s="213"/>
      <c r="BI4" s="213"/>
      <c r="BJ4" s="213"/>
      <c r="BK4" s="213"/>
      <c r="BL4" s="213" t="s">
        <v>3234</v>
      </c>
      <c r="BM4" s="213" t="s">
        <v>215</v>
      </c>
      <c r="BN4" s="213" t="s">
        <v>4031</v>
      </c>
      <c r="BO4" s="213" t="s">
        <v>4032</v>
      </c>
      <c r="BP4" s="213" t="s">
        <v>217</v>
      </c>
      <c r="BQ4" s="213" t="s">
        <v>113</v>
      </c>
      <c r="BR4" s="213" t="s">
        <v>136</v>
      </c>
      <c r="BS4" s="213" t="s">
        <v>972</v>
      </c>
      <c r="BT4" s="213" t="s">
        <v>179</v>
      </c>
      <c r="BU4" s="213" t="s">
        <v>1451</v>
      </c>
      <c r="BV4" s="213" t="s">
        <v>1451</v>
      </c>
      <c r="BW4" s="213" t="s">
        <v>4033</v>
      </c>
      <c r="BX4" s="213" t="s">
        <v>1452</v>
      </c>
      <c r="BY4" s="221" t="s">
        <v>4034</v>
      </c>
      <c r="BZ4" s="221" t="s">
        <v>4035</v>
      </c>
      <c r="CA4" s="221" t="s">
        <v>4036</v>
      </c>
      <c r="CB4" s="221" t="s">
        <v>145</v>
      </c>
      <c r="CC4" s="221" t="s">
        <v>146</v>
      </c>
      <c r="CD4" s="221" t="s">
        <v>4037</v>
      </c>
      <c r="CE4" s="225" t="s">
        <v>4038</v>
      </c>
    </row>
    <row r="5" spans="1:650" s="66" customFormat="1" ht="45" customHeight="1" x14ac:dyDescent="0.2">
      <c r="A5" s="46" t="s">
        <v>83</v>
      </c>
      <c r="B5" s="105">
        <v>2</v>
      </c>
      <c r="C5" s="48" t="s">
        <v>4039</v>
      </c>
      <c r="D5" s="177" t="s">
        <v>85</v>
      </c>
      <c r="E5" s="214" t="s">
        <v>86</v>
      </c>
      <c r="F5" s="214" t="s">
        <v>87</v>
      </c>
      <c r="G5" s="214" t="s">
        <v>88</v>
      </c>
      <c r="H5" s="214" t="s">
        <v>89</v>
      </c>
      <c r="I5" s="214" t="s">
        <v>4039</v>
      </c>
      <c r="J5" s="214" t="s">
        <v>4040</v>
      </c>
      <c r="K5" s="214" t="s">
        <v>136</v>
      </c>
      <c r="L5" s="214" t="s">
        <v>180</v>
      </c>
      <c r="M5" s="214" t="s">
        <v>4041</v>
      </c>
      <c r="N5" s="214" t="s">
        <v>94</v>
      </c>
      <c r="O5" s="214"/>
      <c r="P5" s="214" t="s">
        <v>95</v>
      </c>
      <c r="Q5" s="214" t="s">
        <v>96</v>
      </c>
      <c r="R5" s="214"/>
      <c r="S5" s="214" t="s">
        <v>97</v>
      </c>
      <c r="T5" s="214" t="s">
        <v>4042</v>
      </c>
      <c r="U5" s="214" t="s">
        <v>4043</v>
      </c>
      <c r="V5" s="214" t="s">
        <v>136</v>
      </c>
      <c r="W5" s="214" t="s">
        <v>136</v>
      </c>
      <c r="X5" s="214" t="s">
        <v>101</v>
      </c>
      <c r="Y5" s="214" t="s">
        <v>102</v>
      </c>
      <c r="Z5" s="214" t="s">
        <v>103</v>
      </c>
      <c r="AA5" s="214"/>
      <c r="AB5" s="214" t="s">
        <v>4044</v>
      </c>
      <c r="AC5" s="214" t="s">
        <v>4044</v>
      </c>
      <c r="AD5" s="214" t="s">
        <v>4045</v>
      </c>
      <c r="AE5" s="214" t="s">
        <v>4046</v>
      </c>
      <c r="AF5" s="214" t="s">
        <v>4047</v>
      </c>
      <c r="AG5" s="214" t="s">
        <v>136</v>
      </c>
      <c r="AH5" s="214" t="s">
        <v>4048</v>
      </c>
      <c r="AI5" s="214" t="s">
        <v>4049</v>
      </c>
      <c r="AJ5" s="214" t="s">
        <v>136</v>
      </c>
      <c r="AK5" s="214" t="s">
        <v>4050</v>
      </c>
      <c r="AL5" s="214" t="s">
        <v>113</v>
      </c>
      <c r="AM5" s="214" t="s">
        <v>4051</v>
      </c>
      <c r="AN5" s="214" t="s">
        <v>4052</v>
      </c>
      <c r="AO5" s="214" t="s">
        <v>4053</v>
      </c>
      <c r="AP5" s="214" t="s">
        <v>117</v>
      </c>
      <c r="AQ5" s="214" t="s">
        <v>118</v>
      </c>
      <c r="AR5" s="214" t="s">
        <v>119</v>
      </c>
      <c r="AS5" s="214" t="s">
        <v>4023</v>
      </c>
      <c r="AT5" s="214" t="s">
        <v>1287</v>
      </c>
      <c r="AU5" s="214" t="s">
        <v>136</v>
      </c>
      <c r="AV5" s="214" t="s">
        <v>123</v>
      </c>
      <c r="AW5" s="214" t="s">
        <v>124</v>
      </c>
      <c r="AX5" s="214" t="s">
        <v>124</v>
      </c>
      <c r="AY5" s="214" t="s">
        <v>2153</v>
      </c>
      <c r="AZ5" s="214" t="s">
        <v>2153</v>
      </c>
      <c r="BA5" s="214" t="s">
        <v>4054</v>
      </c>
      <c r="BB5" s="214" t="s">
        <v>4055</v>
      </c>
      <c r="BC5" s="214" t="s">
        <v>4056</v>
      </c>
      <c r="BD5" s="214" t="s">
        <v>4057</v>
      </c>
      <c r="BE5" s="214" t="s">
        <v>4029</v>
      </c>
      <c r="BF5" s="214" t="s">
        <v>4058</v>
      </c>
      <c r="BG5" s="214"/>
      <c r="BH5" s="214"/>
      <c r="BI5" s="214"/>
      <c r="BJ5" s="214"/>
      <c r="BK5" s="214"/>
      <c r="BL5" s="214" t="s">
        <v>1021</v>
      </c>
      <c r="BM5" s="214" t="s">
        <v>215</v>
      </c>
      <c r="BN5" s="214" t="s">
        <v>214</v>
      </c>
      <c r="BO5" s="214" t="s">
        <v>4059</v>
      </c>
      <c r="BP5" s="214" t="s">
        <v>217</v>
      </c>
      <c r="BQ5" s="214" t="s">
        <v>113</v>
      </c>
      <c r="BR5" s="214" t="s">
        <v>136</v>
      </c>
      <c r="BS5" s="214" t="s">
        <v>1155</v>
      </c>
      <c r="BT5" s="214" t="s">
        <v>179</v>
      </c>
      <c r="BU5" s="214" t="s">
        <v>1135</v>
      </c>
      <c r="BV5" s="214" t="s">
        <v>1135</v>
      </c>
      <c r="BW5" s="214" t="s">
        <v>4033</v>
      </c>
      <c r="BX5" s="214" t="s">
        <v>182</v>
      </c>
      <c r="BY5" s="222" t="s">
        <v>4060</v>
      </c>
      <c r="BZ5" s="222" t="s">
        <v>4061</v>
      </c>
      <c r="CA5" s="222" t="s">
        <v>4062</v>
      </c>
      <c r="CB5" s="222" t="s">
        <v>145</v>
      </c>
      <c r="CC5" s="222" t="s">
        <v>146</v>
      </c>
      <c r="CD5" s="222" t="s">
        <v>4063</v>
      </c>
      <c r="CE5" s="226" t="s">
        <v>4064</v>
      </c>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c r="HA5" s="33"/>
      <c r="HB5" s="33"/>
      <c r="HC5" s="33"/>
      <c r="HD5" s="33"/>
      <c r="HE5" s="33"/>
      <c r="HF5" s="33"/>
      <c r="HG5" s="33"/>
      <c r="HH5" s="33"/>
      <c r="HI5" s="33"/>
      <c r="HJ5" s="33"/>
      <c r="HK5" s="33"/>
      <c r="HL5" s="33"/>
      <c r="HM5" s="33"/>
      <c r="HN5" s="33"/>
      <c r="HO5" s="33"/>
      <c r="HP5" s="33"/>
      <c r="HQ5" s="33"/>
      <c r="HR5" s="33"/>
      <c r="HS5" s="33"/>
      <c r="HT5" s="33"/>
      <c r="HU5" s="33"/>
      <c r="HV5" s="33"/>
      <c r="HW5" s="33"/>
      <c r="HX5" s="33"/>
      <c r="HY5" s="33"/>
      <c r="HZ5" s="33"/>
      <c r="IA5" s="33"/>
      <c r="IB5" s="33"/>
      <c r="IC5" s="33"/>
      <c r="ID5" s="33"/>
      <c r="IE5" s="33"/>
      <c r="IF5" s="33"/>
      <c r="IG5" s="33"/>
      <c r="IH5" s="33"/>
      <c r="II5" s="33"/>
      <c r="IJ5" s="33"/>
      <c r="IK5" s="33"/>
      <c r="IL5" s="33"/>
      <c r="IM5" s="33"/>
      <c r="IN5" s="33"/>
      <c r="IO5" s="33"/>
      <c r="IP5" s="33"/>
      <c r="IQ5" s="33"/>
      <c r="IR5" s="33"/>
      <c r="IS5" s="33"/>
      <c r="IT5" s="33"/>
      <c r="IU5" s="33"/>
      <c r="IV5" s="33"/>
      <c r="IW5" s="33"/>
      <c r="IX5" s="33"/>
      <c r="IY5" s="33"/>
      <c r="IZ5" s="33"/>
      <c r="JA5" s="33"/>
      <c r="JB5" s="33"/>
      <c r="JC5" s="33"/>
      <c r="JD5" s="33"/>
      <c r="JE5" s="33"/>
      <c r="JF5" s="33"/>
      <c r="JG5" s="33"/>
      <c r="JH5" s="33"/>
      <c r="JI5" s="33"/>
      <c r="JJ5" s="33"/>
      <c r="JK5" s="33"/>
      <c r="JL5" s="33"/>
      <c r="JM5" s="33"/>
      <c r="JN5" s="33"/>
      <c r="JO5" s="33"/>
      <c r="JP5" s="33"/>
      <c r="JQ5" s="33"/>
      <c r="JR5" s="33"/>
      <c r="JS5" s="33"/>
      <c r="JT5" s="33"/>
      <c r="JU5" s="33"/>
      <c r="JV5" s="33"/>
      <c r="JW5" s="33"/>
      <c r="JX5" s="33"/>
      <c r="JY5" s="33"/>
      <c r="JZ5" s="33"/>
      <c r="KA5" s="33"/>
      <c r="KB5" s="33"/>
      <c r="KC5" s="33"/>
      <c r="KD5" s="33"/>
      <c r="KE5" s="33"/>
      <c r="KF5" s="33"/>
      <c r="KG5" s="33"/>
      <c r="KH5" s="33"/>
      <c r="KI5" s="33"/>
      <c r="KJ5" s="33"/>
      <c r="KK5" s="33"/>
      <c r="KL5" s="33"/>
      <c r="KM5" s="33"/>
      <c r="KN5" s="33"/>
      <c r="KO5" s="33"/>
      <c r="KP5" s="33"/>
      <c r="KQ5" s="33"/>
      <c r="KR5" s="33"/>
      <c r="KS5" s="33"/>
      <c r="KT5" s="33"/>
      <c r="KU5" s="33"/>
      <c r="KV5" s="33"/>
      <c r="KW5" s="33"/>
      <c r="KX5" s="33"/>
      <c r="KY5" s="33"/>
      <c r="KZ5" s="33"/>
      <c r="LA5" s="33"/>
      <c r="LB5" s="33"/>
      <c r="LC5" s="33"/>
      <c r="LD5" s="33"/>
      <c r="LE5" s="33"/>
      <c r="LF5" s="33"/>
      <c r="LG5" s="33"/>
      <c r="LH5" s="33"/>
      <c r="LI5" s="33"/>
      <c r="LJ5" s="33"/>
      <c r="LK5" s="33"/>
      <c r="LL5" s="33"/>
      <c r="LM5" s="33"/>
      <c r="LN5" s="33"/>
      <c r="LO5" s="33"/>
      <c r="LP5" s="33"/>
      <c r="LQ5" s="33"/>
      <c r="LR5" s="33"/>
      <c r="LS5" s="33"/>
      <c r="LT5" s="33"/>
      <c r="LU5" s="33"/>
      <c r="LV5" s="33"/>
      <c r="LW5" s="33"/>
      <c r="LX5" s="33"/>
      <c r="LY5" s="33"/>
      <c r="LZ5" s="33"/>
      <c r="MA5" s="33"/>
      <c r="MB5" s="33"/>
      <c r="MC5" s="33"/>
      <c r="MD5" s="33"/>
      <c r="ME5" s="33"/>
      <c r="MF5" s="33"/>
      <c r="MG5" s="33"/>
      <c r="MH5" s="33"/>
      <c r="MI5" s="33"/>
      <c r="MJ5" s="33"/>
      <c r="MK5" s="33"/>
      <c r="ML5" s="33"/>
      <c r="MM5" s="33"/>
      <c r="MN5" s="33"/>
      <c r="MO5" s="33"/>
      <c r="MP5" s="33"/>
      <c r="MQ5" s="33"/>
      <c r="MR5" s="33"/>
      <c r="MS5" s="33"/>
      <c r="MT5" s="33"/>
      <c r="MU5" s="33"/>
      <c r="MV5" s="33"/>
      <c r="MW5" s="33"/>
      <c r="MX5" s="33"/>
      <c r="MY5" s="33"/>
      <c r="MZ5" s="33"/>
      <c r="NA5" s="33"/>
      <c r="NB5" s="33"/>
      <c r="NC5" s="33"/>
      <c r="ND5" s="33"/>
      <c r="NE5" s="33"/>
      <c r="NF5" s="33"/>
      <c r="NG5" s="33"/>
      <c r="NH5" s="33"/>
      <c r="NI5" s="33"/>
      <c r="NJ5" s="33"/>
      <c r="NK5" s="33"/>
      <c r="NL5" s="33"/>
      <c r="NM5" s="33"/>
      <c r="NN5" s="33"/>
      <c r="NO5" s="33"/>
      <c r="NP5" s="33"/>
      <c r="NQ5" s="33"/>
      <c r="NR5" s="33"/>
      <c r="NS5" s="33"/>
      <c r="NT5" s="33"/>
      <c r="NU5" s="33"/>
      <c r="NV5" s="33"/>
      <c r="NW5" s="33"/>
      <c r="NX5" s="33"/>
      <c r="NY5" s="33"/>
      <c r="NZ5" s="33"/>
      <c r="OA5" s="33"/>
      <c r="OB5" s="33"/>
      <c r="OC5" s="33"/>
      <c r="OD5" s="33"/>
      <c r="OE5" s="33"/>
      <c r="OF5" s="33"/>
      <c r="OG5" s="33"/>
      <c r="OH5" s="33"/>
      <c r="OI5" s="33"/>
      <c r="OJ5" s="33"/>
      <c r="OK5" s="33"/>
      <c r="OL5" s="33"/>
      <c r="OM5" s="33"/>
      <c r="ON5" s="33"/>
      <c r="OO5" s="33"/>
      <c r="OP5" s="33"/>
      <c r="OQ5" s="33"/>
      <c r="OR5" s="33"/>
      <c r="OS5" s="33"/>
      <c r="OT5" s="33"/>
      <c r="OU5" s="33"/>
      <c r="OV5" s="33"/>
      <c r="OW5" s="33"/>
      <c r="OX5" s="33"/>
      <c r="OY5" s="33"/>
      <c r="OZ5" s="33"/>
      <c r="PA5" s="33"/>
      <c r="PB5" s="33"/>
      <c r="PC5" s="33"/>
      <c r="PD5" s="33"/>
      <c r="PE5" s="33"/>
      <c r="PF5" s="33"/>
      <c r="PG5" s="33"/>
      <c r="PH5" s="33"/>
      <c r="PI5" s="33"/>
      <c r="PJ5" s="33"/>
      <c r="PK5" s="33"/>
      <c r="PL5" s="33"/>
      <c r="PM5" s="33"/>
      <c r="PN5" s="33"/>
      <c r="PO5" s="33"/>
      <c r="PP5" s="33"/>
      <c r="PQ5" s="33"/>
      <c r="PR5" s="33"/>
      <c r="PS5" s="33"/>
      <c r="PT5" s="33"/>
      <c r="PU5" s="33"/>
      <c r="PV5" s="33"/>
      <c r="PW5" s="33"/>
      <c r="PX5" s="33"/>
      <c r="PY5" s="33"/>
      <c r="PZ5" s="33"/>
      <c r="QA5" s="33"/>
      <c r="QB5" s="33"/>
      <c r="QC5" s="33"/>
      <c r="QD5" s="33"/>
      <c r="QE5" s="33"/>
      <c r="QF5" s="33"/>
      <c r="QG5" s="33"/>
      <c r="QH5" s="33"/>
      <c r="QI5" s="33"/>
      <c r="QJ5" s="33"/>
      <c r="QK5" s="33"/>
      <c r="QL5" s="33"/>
      <c r="QM5" s="33"/>
      <c r="QN5" s="33"/>
      <c r="QO5" s="33"/>
      <c r="QP5" s="33"/>
      <c r="QQ5" s="33"/>
      <c r="QR5" s="33"/>
      <c r="QS5" s="33"/>
      <c r="QT5" s="33"/>
      <c r="QU5" s="33"/>
      <c r="QV5" s="33"/>
      <c r="QW5" s="33"/>
      <c r="QX5" s="33"/>
      <c r="QY5" s="33"/>
      <c r="QZ5" s="33"/>
      <c r="RA5" s="33"/>
      <c r="RB5" s="33"/>
      <c r="RC5" s="33"/>
      <c r="RD5" s="33"/>
      <c r="RE5" s="33"/>
      <c r="RF5" s="33"/>
      <c r="RG5" s="33"/>
      <c r="RH5" s="33"/>
      <c r="RI5" s="33"/>
      <c r="RJ5" s="33"/>
      <c r="RK5" s="33"/>
      <c r="RL5" s="33"/>
      <c r="RM5" s="33"/>
      <c r="RN5" s="33"/>
      <c r="RO5" s="33"/>
      <c r="RP5" s="33"/>
      <c r="RQ5" s="33"/>
      <c r="RR5" s="33"/>
      <c r="RS5" s="33"/>
      <c r="RT5" s="33"/>
      <c r="RU5" s="33"/>
      <c r="RV5" s="33"/>
      <c r="RW5" s="33"/>
      <c r="RX5" s="33"/>
      <c r="RY5" s="33"/>
      <c r="RZ5" s="33"/>
      <c r="SA5" s="33"/>
      <c r="SB5" s="33"/>
      <c r="SC5" s="33"/>
      <c r="SD5" s="33"/>
      <c r="SE5" s="33"/>
      <c r="SF5" s="33"/>
      <c r="SG5" s="33"/>
      <c r="SH5" s="33"/>
      <c r="SI5" s="33"/>
      <c r="SJ5" s="33"/>
      <c r="SK5" s="33"/>
      <c r="SL5" s="33"/>
      <c r="SM5" s="33"/>
      <c r="SN5" s="33"/>
      <c r="SO5" s="33"/>
      <c r="SP5" s="33"/>
      <c r="SQ5" s="33"/>
      <c r="SR5" s="33"/>
      <c r="SS5" s="33"/>
      <c r="ST5" s="33"/>
      <c r="SU5" s="33"/>
      <c r="SV5" s="33"/>
      <c r="SW5" s="33"/>
      <c r="SX5" s="33"/>
      <c r="SY5" s="33"/>
      <c r="SZ5" s="33"/>
      <c r="TA5" s="33"/>
      <c r="TB5" s="33"/>
      <c r="TC5" s="33"/>
      <c r="TD5" s="33"/>
      <c r="TE5" s="33"/>
      <c r="TF5" s="33"/>
      <c r="TG5" s="33"/>
      <c r="TH5" s="33"/>
      <c r="TI5" s="33"/>
      <c r="TJ5" s="33"/>
      <c r="TK5" s="33"/>
      <c r="TL5" s="33"/>
      <c r="TM5" s="33"/>
      <c r="TN5" s="33"/>
      <c r="TO5" s="33"/>
      <c r="TP5" s="33"/>
      <c r="TQ5" s="33"/>
      <c r="TR5" s="33"/>
      <c r="TS5" s="33"/>
      <c r="TT5" s="33"/>
      <c r="TU5" s="33"/>
      <c r="TV5" s="33"/>
      <c r="TW5" s="33"/>
      <c r="TX5" s="33"/>
      <c r="TY5" s="33"/>
      <c r="TZ5" s="33"/>
      <c r="UA5" s="33"/>
      <c r="UB5" s="33"/>
      <c r="UC5" s="33"/>
      <c r="UD5" s="33"/>
      <c r="UE5" s="33"/>
      <c r="UF5" s="33"/>
      <c r="UG5" s="33"/>
      <c r="UH5" s="33"/>
      <c r="UI5" s="33"/>
      <c r="UJ5" s="33"/>
      <c r="UK5" s="33"/>
      <c r="UL5" s="33"/>
      <c r="UM5" s="33"/>
      <c r="UN5" s="33"/>
      <c r="UO5" s="33"/>
      <c r="UP5" s="33"/>
      <c r="UQ5" s="33"/>
      <c r="UR5" s="33"/>
      <c r="US5" s="33"/>
      <c r="UT5" s="33"/>
      <c r="UU5" s="33"/>
      <c r="UV5" s="33"/>
      <c r="UW5" s="33"/>
      <c r="UX5" s="33"/>
      <c r="UY5" s="33"/>
      <c r="UZ5" s="33"/>
      <c r="VA5" s="33"/>
      <c r="VB5" s="33"/>
      <c r="VC5" s="33"/>
      <c r="VD5" s="33"/>
      <c r="VE5" s="33"/>
      <c r="VF5" s="33"/>
      <c r="VG5" s="33"/>
      <c r="VH5" s="33"/>
      <c r="VI5" s="33"/>
      <c r="VJ5" s="33"/>
      <c r="VK5" s="33"/>
      <c r="VL5" s="33"/>
      <c r="VM5" s="33"/>
      <c r="VN5" s="33"/>
      <c r="VO5" s="33"/>
      <c r="VP5" s="33"/>
      <c r="VQ5" s="33"/>
      <c r="VR5" s="33"/>
      <c r="VS5" s="33"/>
      <c r="VT5" s="33"/>
      <c r="VU5" s="33"/>
      <c r="VV5" s="33"/>
      <c r="VW5" s="33"/>
      <c r="VX5" s="33"/>
      <c r="VY5" s="33"/>
      <c r="VZ5" s="33"/>
      <c r="WA5" s="33"/>
      <c r="WB5" s="33"/>
      <c r="WC5" s="33"/>
      <c r="WD5" s="33"/>
      <c r="WE5" s="33"/>
      <c r="WF5" s="33"/>
      <c r="WG5" s="33"/>
      <c r="WH5" s="33"/>
      <c r="WI5" s="33"/>
      <c r="WJ5" s="33"/>
      <c r="WK5" s="33"/>
      <c r="WL5" s="33"/>
      <c r="WM5" s="33"/>
      <c r="WN5" s="33"/>
      <c r="WO5" s="33"/>
      <c r="WP5" s="33"/>
      <c r="WQ5" s="33"/>
      <c r="WR5" s="33"/>
      <c r="WS5" s="33"/>
      <c r="WT5" s="33"/>
      <c r="WU5" s="33"/>
      <c r="WV5" s="33"/>
      <c r="WW5" s="33"/>
      <c r="WX5" s="33"/>
      <c r="WY5" s="33"/>
      <c r="WZ5" s="33"/>
      <c r="XA5" s="33"/>
      <c r="XB5" s="33"/>
      <c r="XC5" s="33"/>
      <c r="XD5" s="33"/>
      <c r="XE5" s="33"/>
      <c r="XF5" s="33"/>
      <c r="XG5" s="33"/>
      <c r="XH5" s="33"/>
      <c r="XI5" s="33"/>
      <c r="XJ5" s="33"/>
      <c r="XK5" s="33"/>
      <c r="XL5" s="33"/>
      <c r="XM5" s="33"/>
      <c r="XN5" s="33"/>
      <c r="XO5" s="33"/>
      <c r="XP5" s="33"/>
      <c r="XQ5" s="33"/>
      <c r="XR5" s="33"/>
      <c r="XS5" s="33"/>
      <c r="XT5" s="33"/>
      <c r="XU5" s="33"/>
      <c r="XV5" s="33"/>
      <c r="XW5" s="33"/>
      <c r="XX5" s="33"/>
      <c r="XY5" s="33"/>
      <c r="XZ5" s="33"/>
    </row>
    <row r="6" spans="1:650" s="66" customFormat="1" ht="45" customHeight="1" x14ac:dyDescent="0.2">
      <c r="A6" s="46" t="s">
        <v>83</v>
      </c>
      <c r="B6" s="105">
        <v>3</v>
      </c>
      <c r="C6" s="48" t="s">
        <v>4065</v>
      </c>
      <c r="D6" s="177" t="s">
        <v>85</v>
      </c>
      <c r="E6" s="214" t="s">
        <v>86</v>
      </c>
      <c r="F6" s="214" t="s">
        <v>87</v>
      </c>
      <c r="G6" s="214" t="s">
        <v>88</v>
      </c>
      <c r="H6" s="214" t="s">
        <v>89</v>
      </c>
      <c r="I6" s="214" t="s">
        <v>4065</v>
      </c>
      <c r="J6" s="214" t="s">
        <v>4066</v>
      </c>
      <c r="K6" s="214" t="s">
        <v>136</v>
      </c>
      <c r="L6" s="214" t="s">
        <v>939</v>
      </c>
      <c r="M6" s="214" t="s">
        <v>4067</v>
      </c>
      <c r="N6" s="214" t="s">
        <v>94</v>
      </c>
      <c r="O6" s="214"/>
      <c r="P6" s="214" t="s">
        <v>95</v>
      </c>
      <c r="Q6" s="214" t="s">
        <v>96</v>
      </c>
      <c r="R6" s="214"/>
      <c r="S6" s="214" t="s">
        <v>97</v>
      </c>
      <c r="T6" s="214" t="s">
        <v>4068</v>
      </c>
      <c r="U6" s="214" t="s">
        <v>4069</v>
      </c>
      <c r="V6" s="214" t="s">
        <v>136</v>
      </c>
      <c r="W6" s="214" t="s">
        <v>136</v>
      </c>
      <c r="X6" s="214" t="s">
        <v>193</v>
      </c>
      <c r="Y6" s="214" t="s">
        <v>102</v>
      </c>
      <c r="Z6" s="214" t="s">
        <v>156</v>
      </c>
      <c r="AA6" s="214"/>
      <c r="AB6" s="214" t="s">
        <v>4070</v>
      </c>
      <c r="AC6" s="214" t="s">
        <v>4070</v>
      </c>
      <c r="AD6" s="214" t="s">
        <v>4071</v>
      </c>
      <c r="AE6" s="214" t="s">
        <v>4072</v>
      </c>
      <c r="AF6" s="214" t="s">
        <v>4073</v>
      </c>
      <c r="AG6" s="214" t="s">
        <v>136</v>
      </c>
      <c r="AH6" s="214" t="s">
        <v>4074</v>
      </c>
      <c r="AI6" s="214" t="s">
        <v>4075</v>
      </c>
      <c r="AJ6" s="214" t="s">
        <v>136</v>
      </c>
      <c r="AK6" s="214" t="s">
        <v>4076</v>
      </c>
      <c r="AL6" s="214" t="s">
        <v>113</v>
      </c>
      <c r="AM6" s="214" t="s">
        <v>4077</v>
      </c>
      <c r="AN6" s="214" t="s">
        <v>4078</v>
      </c>
      <c r="AO6" s="214" t="s">
        <v>167</v>
      </c>
      <c r="AP6" s="214" t="s">
        <v>117</v>
      </c>
      <c r="AQ6" s="214" t="s">
        <v>118</v>
      </c>
      <c r="AR6" s="214" t="s">
        <v>4079</v>
      </c>
      <c r="AS6" s="214" t="s">
        <v>4023</v>
      </c>
      <c r="AT6" s="214" t="s">
        <v>4080</v>
      </c>
      <c r="AU6" s="214" t="s">
        <v>4081</v>
      </c>
      <c r="AV6" s="214" t="s">
        <v>123</v>
      </c>
      <c r="AW6" s="214" t="s">
        <v>124</v>
      </c>
      <c r="AX6" s="214" t="s">
        <v>124</v>
      </c>
      <c r="AY6" s="214" t="s">
        <v>4082</v>
      </c>
      <c r="AZ6" s="214" t="s">
        <v>4082</v>
      </c>
      <c r="BA6" s="214" t="s">
        <v>4083</v>
      </c>
      <c r="BB6" s="214" t="s">
        <v>4084</v>
      </c>
      <c r="BC6" s="214" t="s">
        <v>4085</v>
      </c>
      <c r="BD6" s="214" t="s">
        <v>4086</v>
      </c>
      <c r="BE6" s="214" t="s">
        <v>4029</v>
      </c>
      <c r="BF6" s="214" t="s">
        <v>4087</v>
      </c>
      <c r="BG6" s="214"/>
      <c r="BH6" s="214"/>
      <c r="BI6" s="214"/>
      <c r="BJ6" s="214"/>
      <c r="BK6" s="214"/>
      <c r="BL6" s="214" t="s">
        <v>248</v>
      </c>
      <c r="BM6" s="214" t="s">
        <v>4088</v>
      </c>
      <c r="BN6" s="214" t="s">
        <v>215</v>
      </c>
      <c r="BO6" s="214" t="s">
        <v>4089</v>
      </c>
      <c r="BP6" s="214" t="s">
        <v>217</v>
      </c>
      <c r="BQ6" s="214" t="s">
        <v>113</v>
      </c>
      <c r="BR6" s="214" t="s">
        <v>4090</v>
      </c>
      <c r="BS6" s="214" t="s">
        <v>305</v>
      </c>
      <c r="BT6" s="214" t="s">
        <v>179</v>
      </c>
      <c r="BU6" s="214" t="s">
        <v>554</v>
      </c>
      <c r="BV6" s="214" t="s">
        <v>554</v>
      </c>
      <c r="BW6" s="214" t="s">
        <v>253</v>
      </c>
      <c r="BX6" s="214" t="s">
        <v>1452</v>
      </c>
      <c r="BY6" s="222" t="s">
        <v>4091</v>
      </c>
      <c r="BZ6" s="222" t="s">
        <v>4092</v>
      </c>
      <c r="CA6" s="222" t="s">
        <v>4062</v>
      </c>
      <c r="CB6" s="222" t="s">
        <v>145</v>
      </c>
      <c r="CC6" s="222" t="s">
        <v>146</v>
      </c>
      <c r="CD6" s="222" t="s">
        <v>4093</v>
      </c>
      <c r="CE6" s="226" t="s">
        <v>4094</v>
      </c>
      <c r="CF6" s="33"/>
      <c r="CG6" s="33"/>
      <c r="CH6" s="33"/>
      <c r="CI6" s="33"/>
      <c r="CJ6" s="33"/>
      <c r="CK6" s="33"/>
      <c r="CL6" s="33"/>
      <c r="CM6" s="33"/>
      <c r="CN6" s="33"/>
      <c r="CO6" s="33"/>
      <c r="CP6" s="33"/>
      <c r="CQ6" s="33"/>
      <c r="CR6" s="33"/>
      <c r="CS6" s="33"/>
      <c r="CT6" s="33"/>
      <c r="CU6" s="33"/>
      <c r="CV6" s="33"/>
      <c r="CW6" s="33"/>
      <c r="CX6" s="33"/>
      <c r="CY6" s="33"/>
      <c r="CZ6" s="33"/>
      <c r="DA6" s="33"/>
      <c r="DB6" s="33"/>
      <c r="DC6" s="33"/>
      <c r="DD6" s="33"/>
      <c r="DE6" s="33"/>
      <c r="DF6" s="33"/>
      <c r="DG6" s="33"/>
      <c r="DH6" s="33"/>
      <c r="DI6" s="33"/>
      <c r="DJ6" s="33"/>
      <c r="DK6" s="33"/>
      <c r="DL6" s="33"/>
      <c r="DM6" s="33"/>
      <c r="DN6" s="33"/>
      <c r="DO6" s="33"/>
      <c r="DP6" s="33"/>
      <c r="DQ6" s="33"/>
      <c r="DR6" s="33"/>
      <c r="DS6" s="33"/>
      <c r="DT6" s="33"/>
      <c r="DU6" s="33"/>
      <c r="DV6" s="33"/>
      <c r="DW6" s="33"/>
      <c r="DX6" s="33"/>
      <c r="DY6" s="33"/>
      <c r="DZ6" s="33"/>
      <c r="EA6" s="33"/>
      <c r="EB6" s="33"/>
      <c r="EC6" s="33"/>
      <c r="ED6" s="33"/>
      <c r="EE6" s="33"/>
      <c r="EF6" s="33"/>
      <c r="EG6" s="33"/>
      <c r="EH6" s="33"/>
      <c r="EI6" s="33"/>
      <c r="EJ6" s="33"/>
      <c r="EK6" s="33"/>
      <c r="EL6" s="33"/>
      <c r="EM6" s="33"/>
      <c r="EN6" s="33"/>
      <c r="EO6" s="33"/>
      <c r="EP6" s="33"/>
      <c r="EQ6" s="33"/>
      <c r="ER6" s="33"/>
      <c r="ES6" s="33"/>
      <c r="ET6" s="33"/>
      <c r="EU6" s="33"/>
      <c r="EV6" s="33"/>
      <c r="EW6" s="33"/>
      <c r="EX6" s="33"/>
      <c r="EY6" s="33"/>
      <c r="EZ6" s="33"/>
      <c r="FA6" s="33"/>
      <c r="FB6" s="33"/>
      <c r="FC6" s="33"/>
      <c r="FD6" s="33"/>
      <c r="FE6" s="33"/>
      <c r="FF6" s="33"/>
      <c r="FG6" s="33"/>
      <c r="FH6" s="33"/>
      <c r="FI6" s="33"/>
      <c r="FJ6" s="33"/>
      <c r="FK6" s="33"/>
      <c r="FL6" s="33"/>
      <c r="FM6" s="33"/>
      <c r="FN6" s="33"/>
      <c r="FO6" s="33"/>
      <c r="FP6" s="33"/>
      <c r="FQ6" s="33"/>
      <c r="FR6" s="33"/>
      <c r="FS6" s="33"/>
      <c r="FT6" s="33"/>
      <c r="FU6" s="33"/>
      <c r="FV6" s="33"/>
      <c r="FW6" s="33"/>
      <c r="FX6" s="33"/>
      <c r="FY6" s="33"/>
      <c r="FZ6" s="33"/>
      <c r="GA6" s="33"/>
      <c r="GB6" s="33"/>
      <c r="GC6" s="33"/>
      <c r="GD6" s="33"/>
      <c r="GE6" s="33"/>
      <c r="GF6" s="33"/>
      <c r="GG6" s="33"/>
      <c r="GH6" s="33"/>
      <c r="GI6" s="33"/>
      <c r="GJ6" s="33"/>
      <c r="GK6" s="33"/>
      <c r="GL6" s="33"/>
      <c r="GM6" s="33"/>
      <c r="GN6" s="33"/>
      <c r="GO6" s="33"/>
      <c r="GP6" s="33"/>
      <c r="GQ6" s="33"/>
      <c r="GR6" s="33"/>
      <c r="GS6" s="33"/>
      <c r="GT6" s="33"/>
      <c r="GU6" s="33"/>
      <c r="GV6" s="33"/>
      <c r="GW6" s="33"/>
      <c r="GX6" s="33"/>
      <c r="GY6" s="33"/>
      <c r="GZ6" s="33"/>
      <c r="HA6" s="33"/>
      <c r="HB6" s="33"/>
      <c r="HC6" s="33"/>
      <c r="HD6" s="33"/>
      <c r="HE6" s="33"/>
      <c r="HF6" s="33"/>
      <c r="HG6" s="33"/>
      <c r="HH6" s="33"/>
      <c r="HI6" s="33"/>
      <c r="HJ6" s="33"/>
      <c r="HK6" s="33"/>
      <c r="HL6" s="33"/>
      <c r="HM6" s="33"/>
      <c r="HN6" s="33"/>
      <c r="HO6" s="33"/>
      <c r="HP6" s="33"/>
      <c r="HQ6" s="33"/>
      <c r="HR6" s="33"/>
      <c r="HS6" s="33"/>
      <c r="HT6" s="33"/>
      <c r="HU6" s="33"/>
      <c r="HV6" s="33"/>
      <c r="HW6" s="33"/>
      <c r="HX6" s="33"/>
      <c r="HY6" s="33"/>
      <c r="HZ6" s="33"/>
      <c r="IA6" s="33"/>
      <c r="IB6" s="33"/>
      <c r="IC6" s="33"/>
      <c r="ID6" s="33"/>
      <c r="IE6" s="33"/>
      <c r="IF6" s="33"/>
      <c r="IG6" s="33"/>
      <c r="IH6" s="33"/>
      <c r="II6" s="33"/>
      <c r="IJ6" s="33"/>
      <c r="IK6" s="33"/>
      <c r="IL6" s="33"/>
      <c r="IM6" s="33"/>
      <c r="IN6" s="33"/>
      <c r="IO6" s="33"/>
      <c r="IP6" s="33"/>
      <c r="IQ6" s="33"/>
      <c r="IR6" s="33"/>
      <c r="IS6" s="33"/>
      <c r="IT6" s="33"/>
      <c r="IU6" s="33"/>
      <c r="IV6" s="33"/>
      <c r="IW6" s="33"/>
      <c r="IX6" s="33"/>
      <c r="IY6" s="33"/>
      <c r="IZ6" s="33"/>
      <c r="JA6" s="33"/>
      <c r="JB6" s="33"/>
      <c r="JC6" s="33"/>
      <c r="JD6" s="33"/>
      <c r="JE6" s="33"/>
      <c r="JF6" s="33"/>
      <c r="JG6" s="33"/>
      <c r="JH6" s="33"/>
      <c r="JI6" s="33"/>
      <c r="JJ6" s="33"/>
      <c r="JK6" s="33"/>
      <c r="JL6" s="33"/>
      <c r="JM6" s="33"/>
      <c r="JN6" s="33"/>
      <c r="JO6" s="33"/>
      <c r="JP6" s="33"/>
      <c r="JQ6" s="33"/>
      <c r="JR6" s="33"/>
      <c r="JS6" s="33"/>
      <c r="JT6" s="33"/>
      <c r="JU6" s="33"/>
      <c r="JV6" s="33"/>
      <c r="JW6" s="33"/>
      <c r="JX6" s="33"/>
      <c r="JY6" s="33"/>
      <c r="JZ6" s="33"/>
      <c r="KA6" s="33"/>
      <c r="KB6" s="33"/>
      <c r="KC6" s="33"/>
      <c r="KD6" s="33"/>
      <c r="KE6" s="33"/>
      <c r="KF6" s="33"/>
      <c r="KG6" s="33"/>
      <c r="KH6" s="33"/>
      <c r="KI6" s="33"/>
      <c r="KJ6" s="33"/>
      <c r="KK6" s="33"/>
      <c r="KL6" s="33"/>
      <c r="KM6" s="33"/>
      <c r="KN6" s="33"/>
      <c r="KO6" s="33"/>
      <c r="KP6" s="33"/>
      <c r="KQ6" s="33"/>
      <c r="KR6" s="33"/>
      <c r="KS6" s="33"/>
      <c r="KT6" s="33"/>
      <c r="KU6" s="33"/>
      <c r="KV6" s="33"/>
      <c r="KW6" s="33"/>
      <c r="KX6" s="33"/>
      <c r="KY6" s="33"/>
      <c r="KZ6" s="33"/>
      <c r="LA6" s="33"/>
      <c r="LB6" s="33"/>
      <c r="LC6" s="33"/>
      <c r="LD6" s="33"/>
      <c r="LE6" s="33"/>
      <c r="LF6" s="33"/>
      <c r="LG6" s="33"/>
      <c r="LH6" s="33"/>
      <c r="LI6" s="33"/>
      <c r="LJ6" s="33"/>
      <c r="LK6" s="33"/>
      <c r="LL6" s="33"/>
      <c r="LM6" s="33"/>
      <c r="LN6" s="33"/>
      <c r="LO6" s="33"/>
      <c r="LP6" s="33"/>
      <c r="LQ6" s="33"/>
      <c r="LR6" s="33"/>
      <c r="LS6" s="33"/>
      <c r="LT6" s="33"/>
      <c r="LU6" s="33"/>
      <c r="LV6" s="33"/>
      <c r="LW6" s="33"/>
      <c r="LX6" s="33"/>
      <c r="LY6" s="33"/>
      <c r="LZ6" s="33"/>
      <c r="MA6" s="33"/>
      <c r="MB6" s="33"/>
      <c r="MC6" s="33"/>
      <c r="MD6" s="33"/>
      <c r="ME6" s="33"/>
      <c r="MF6" s="33"/>
      <c r="MG6" s="33"/>
      <c r="MH6" s="33"/>
      <c r="MI6" s="33"/>
      <c r="MJ6" s="33"/>
      <c r="MK6" s="33"/>
      <c r="ML6" s="33"/>
      <c r="MM6" s="33"/>
      <c r="MN6" s="33"/>
      <c r="MO6" s="33"/>
      <c r="MP6" s="33"/>
      <c r="MQ6" s="33"/>
      <c r="MR6" s="33"/>
      <c r="MS6" s="33"/>
      <c r="MT6" s="33"/>
      <c r="MU6" s="33"/>
      <c r="MV6" s="33"/>
      <c r="MW6" s="33"/>
      <c r="MX6" s="33"/>
      <c r="MY6" s="33"/>
      <c r="MZ6" s="33"/>
      <c r="NA6" s="33"/>
      <c r="NB6" s="33"/>
      <c r="NC6" s="33"/>
      <c r="ND6" s="33"/>
      <c r="NE6" s="33"/>
      <c r="NF6" s="33"/>
      <c r="NG6" s="33"/>
      <c r="NH6" s="33"/>
      <c r="NI6" s="33"/>
      <c r="NJ6" s="33"/>
      <c r="NK6" s="33"/>
      <c r="NL6" s="33"/>
      <c r="NM6" s="33"/>
      <c r="NN6" s="33"/>
      <c r="NO6" s="33"/>
      <c r="NP6" s="33"/>
      <c r="NQ6" s="33"/>
      <c r="NR6" s="33"/>
      <c r="NS6" s="33"/>
      <c r="NT6" s="33"/>
      <c r="NU6" s="33"/>
      <c r="NV6" s="33"/>
      <c r="NW6" s="33"/>
      <c r="NX6" s="33"/>
      <c r="NY6" s="33"/>
      <c r="NZ6" s="33"/>
      <c r="OA6" s="33"/>
      <c r="OB6" s="33"/>
      <c r="OC6" s="33"/>
      <c r="OD6" s="33"/>
      <c r="OE6" s="33"/>
      <c r="OF6" s="33"/>
      <c r="OG6" s="33"/>
      <c r="OH6" s="33"/>
      <c r="OI6" s="33"/>
      <c r="OJ6" s="33"/>
      <c r="OK6" s="33"/>
      <c r="OL6" s="33"/>
      <c r="OM6" s="33"/>
      <c r="ON6" s="33"/>
      <c r="OO6" s="33"/>
      <c r="OP6" s="33"/>
      <c r="OQ6" s="33"/>
      <c r="OR6" s="33"/>
      <c r="OS6" s="33"/>
      <c r="OT6" s="33"/>
      <c r="OU6" s="33"/>
      <c r="OV6" s="33"/>
      <c r="OW6" s="33"/>
      <c r="OX6" s="33"/>
      <c r="OY6" s="33"/>
      <c r="OZ6" s="33"/>
      <c r="PA6" s="33"/>
      <c r="PB6" s="33"/>
      <c r="PC6" s="33"/>
      <c r="PD6" s="33"/>
      <c r="PE6" s="33"/>
      <c r="PF6" s="33"/>
      <c r="PG6" s="33"/>
      <c r="PH6" s="33"/>
      <c r="PI6" s="33"/>
      <c r="PJ6" s="33"/>
      <c r="PK6" s="33"/>
      <c r="PL6" s="33"/>
      <c r="PM6" s="33"/>
      <c r="PN6" s="33"/>
      <c r="PO6" s="33"/>
      <c r="PP6" s="33"/>
      <c r="PQ6" s="33"/>
      <c r="PR6" s="33"/>
      <c r="PS6" s="33"/>
      <c r="PT6" s="33"/>
      <c r="PU6" s="33"/>
      <c r="PV6" s="33"/>
      <c r="PW6" s="33"/>
      <c r="PX6" s="33"/>
      <c r="PY6" s="33"/>
      <c r="PZ6" s="33"/>
      <c r="QA6" s="33"/>
      <c r="QB6" s="33"/>
      <c r="QC6" s="33"/>
      <c r="QD6" s="33"/>
      <c r="QE6" s="33"/>
      <c r="QF6" s="33"/>
      <c r="QG6" s="33"/>
      <c r="QH6" s="33"/>
      <c r="QI6" s="33"/>
      <c r="QJ6" s="33"/>
      <c r="QK6" s="33"/>
      <c r="QL6" s="33"/>
      <c r="QM6" s="33"/>
      <c r="QN6" s="33"/>
      <c r="QO6" s="33"/>
      <c r="QP6" s="33"/>
      <c r="QQ6" s="33"/>
      <c r="QR6" s="33"/>
      <c r="QS6" s="33"/>
      <c r="QT6" s="33"/>
      <c r="QU6" s="33"/>
      <c r="QV6" s="33"/>
      <c r="QW6" s="33"/>
      <c r="QX6" s="33"/>
      <c r="QY6" s="33"/>
      <c r="QZ6" s="33"/>
      <c r="RA6" s="33"/>
      <c r="RB6" s="33"/>
      <c r="RC6" s="33"/>
      <c r="RD6" s="33"/>
      <c r="RE6" s="33"/>
      <c r="RF6" s="33"/>
      <c r="RG6" s="33"/>
      <c r="RH6" s="33"/>
      <c r="RI6" s="33"/>
      <c r="RJ6" s="33"/>
      <c r="RK6" s="33"/>
      <c r="RL6" s="33"/>
      <c r="RM6" s="33"/>
      <c r="RN6" s="33"/>
      <c r="RO6" s="33"/>
      <c r="RP6" s="33"/>
      <c r="RQ6" s="33"/>
      <c r="RR6" s="33"/>
      <c r="RS6" s="33"/>
      <c r="RT6" s="33"/>
      <c r="RU6" s="33"/>
      <c r="RV6" s="33"/>
      <c r="RW6" s="33"/>
      <c r="RX6" s="33"/>
      <c r="RY6" s="33"/>
      <c r="RZ6" s="33"/>
      <c r="SA6" s="33"/>
      <c r="SB6" s="33"/>
      <c r="SC6" s="33"/>
      <c r="SD6" s="33"/>
      <c r="SE6" s="33"/>
      <c r="SF6" s="33"/>
      <c r="SG6" s="33"/>
      <c r="SH6" s="33"/>
      <c r="SI6" s="33"/>
      <c r="SJ6" s="33"/>
      <c r="SK6" s="33"/>
      <c r="SL6" s="33"/>
      <c r="SM6" s="33"/>
      <c r="SN6" s="33"/>
      <c r="SO6" s="33"/>
      <c r="SP6" s="33"/>
      <c r="SQ6" s="33"/>
      <c r="SR6" s="33"/>
      <c r="SS6" s="33"/>
      <c r="ST6" s="33"/>
      <c r="SU6" s="33"/>
      <c r="SV6" s="33"/>
      <c r="SW6" s="33"/>
      <c r="SX6" s="33"/>
      <c r="SY6" s="33"/>
      <c r="SZ6" s="33"/>
      <c r="TA6" s="33"/>
      <c r="TB6" s="33"/>
      <c r="TC6" s="33"/>
      <c r="TD6" s="33"/>
      <c r="TE6" s="33"/>
      <c r="TF6" s="33"/>
      <c r="TG6" s="33"/>
      <c r="TH6" s="33"/>
      <c r="TI6" s="33"/>
      <c r="TJ6" s="33"/>
      <c r="TK6" s="33"/>
      <c r="TL6" s="33"/>
      <c r="TM6" s="33"/>
      <c r="TN6" s="33"/>
      <c r="TO6" s="33"/>
      <c r="TP6" s="33"/>
      <c r="TQ6" s="33"/>
      <c r="TR6" s="33"/>
      <c r="TS6" s="33"/>
      <c r="TT6" s="33"/>
      <c r="TU6" s="33"/>
      <c r="TV6" s="33"/>
      <c r="TW6" s="33"/>
      <c r="TX6" s="33"/>
      <c r="TY6" s="33"/>
      <c r="TZ6" s="33"/>
      <c r="UA6" s="33"/>
      <c r="UB6" s="33"/>
      <c r="UC6" s="33"/>
      <c r="UD6" s="33"/>
      <c r="UE6" s="33"/>
      <c r="UF6" s="33"/>
      <c r="UG6" s="33"/>
      <c r="UH6" s="33"/>
      <c r="UI6" s="33"/>
      <c r="UJ6" s="33"/>
      <c r="UK6" s="33"/>
      <c r="UL6" s="33"/>
      <c r="UM6" s="33"/>
      <c r="UN6" s="33"/>
      <c r="UO6" s="33"/>
      <c r="UP6" s="33"/>
      <c r="UQ6" s="33"/>
      <c r="UR6" s="33"/>
      <c r="US6" s="33"/>
      <c r="UT6" s="33"/>
      <c r="UU6" s="33"/>
      <c r="UV6" s="33"/>
      <c r="UW6" s="33"/>
      <c r="UX6" s="33"/>
      <c r="UY6" s="33"/>
      <c r="UZ6" s="33"/>
      <c r="VA6" s="33"/>
      <c r="VB6" s="33"/>
      <c r="VC6" s="33"/>
      <c r="VD6" s="33"/>
      <c r="VE6" s="33"/>
      <c r="VF6" s="33"/>
      <c r="VG6" s="33"/>
      <c r="VH6" s="33"/>
      <c r="VI6" s="33"/>
      <c r="VJ6" s="33"/>
      <c r="VK6" s="33"/>
      <c r="VL6" s="33"/>
      <c r="VM6" s="33"/>
      <c r="VN6" s="33"/>
      <c r="VO6" s="33"/>
      <c r="VP6" s="33"/>
      <c r="VQ6" s="33"/>
      <c r="VR6" s="33"/>
      <c r="VS6" s="33"/>
      <c r="VT6" s="33"/>
      <c r="VU6" s="33"/>
      <c r="VV6" s="33"/>
      <c r="VW6" s="33"/>
      <c r="VX6" s="33"/>
      <c r="VY6" s="33"/>
      <c r="VZ6" s="33"/>
      <c r="WA6" s="33"/>
      <c r="WB6" s="33"/>
      <c r="WC6" s="33"/>
      <c r="WD6" s="33"/>
      <c r="WE6" s="33"/>
      <c r="WF6" s="33"/>
      <c r="WG6" s="33"/>
      <c r="WH6" s="33"/>
      <c r="WI6" s="33"/>
      <c r="WJ6" s="33"/>
      <c r="WK6" s="33"/>
      <c r="WL6" s="33"/>
      <c r="WM6" s="33"/>
      <c r="WN6" s="33"/>
      <c r="WO6" s="33"/>
      <c r="WP6" s="33"/>
      <c r="WQ6" s="33"/>
      <c r="WR6" s="33"/>
      <c r="WS6" s="33"/>
      <c r="WT6" s="33"/>
      <c r="WU6" s="33"/>
      <c r="WV6" s="33"/>
      <c r="WW6" s="33"/>
      <c r="WX6" s="33"/>
      <c r="WY6" s="33"/>
      <c r="WZ6" s="33"/>
      <c r="XA6" s="33"/>
      <c r="XB6" s="33"/>
      <c r="XC6" s="33"/>
      <c r="XD6" s="33"/>
      <c r="XE6" s="33"/>
      <c r="XF6" s="33"/>
      <c r="XG6" s="33"/>
      <c r="XH6" s="33"/>
      <c r="XI6" s="33"/>
      <c r="XJ6" s="33"/>
      <c r="XK6" s="33"/>
      <c r="XL6" s="33"/>
      <c r="XM6" s="33"/>
      <c r="XN6" s="33"/>
      <c r="XO6" s="33"/>
      <c r="XP6" s="33"/>
      <c r="XQ6" s="33"/>
      <c r="XR6" s="33"/>
      <c r="XS6" s="33"/>
      <c r="XT6" s="33"/>
      <c r="XU6" s="33"/>
      <c r="XV6" s="33"/>
      <c r="XW6" s="33"/>
      <c r="XX6" s="33"/>
      <c r="XY6" s="33"/>
      <c r="XZ6" s="33"/>
    </row>
    <row r="7" spans="1:650" s="66" customFormat="1" ht="45" customHeight="1" x14ac:dyDescent="0.2">
      <c r="A7" s="46" t="s">
        <v>83</v>
      </c>
      <c r="B7" s="105">
        <v>4</v>
      </c>
      <c r="C7" s="48" t="s">
        <v>4095</v>
      </c>
      <c r="D7" s="177" t="s">
        <v>85</v>
      </c>
      <c r="E7" s="214" t="s">
        <v>86</v>
      </c>
      <c r="F7" s="214" t="s">
        <v>87</v>
      </c>
      <c r="G7" s="214" t="s">
        <v>88</v>
      </c>
      <c r="H7" s="214" t="s">
        <v>89</v>
      </c>
      <c r="I7" s="214" t="s">
        <v>4095</v>
      </c>
      <c r="J7" s="214" t="s">
        <v>4096</v>
      </c>
      <c r="K7" s="214" t="s">
        <v>123</v>
      </c>
      <c r="L7" s="214" t="s">
        <v>1000</v>
      </c>
      <c r="M7" s="214" t="s">
        <v>4097</v>
      </c>
      <c r="N7" s="214" t="s">
        <v>94</v>
      </c>
      <c r="O7" s="214"/>
      <c r="P7" s="214" t="s">
        <v>95</v>
      </c>
      <c r="Q7" s="214" t="s">
        <v>96</v>
      </c>
      <c r="R7" s="214"/>
      <c r="S7" s="214" t="s">
        <v>97</v>
      </c>
      <c r="T7" s="214" t="s">
        <v>4098</v>
      </c>
      <c r="U7" s="214" t="s">
        <v>4099</v>
      </c>
      <c r="V7" s="214" t="s">
        <v>136</v>
      </c>
      <c r="W7" s="214" t="s">
        <v>136</v>
      </c>
      <c r="X7" s="214" t="s">
        <v>155</v>
      </c>
      <c r="Y7" s="214" t="s">
        <v>102</v>
      </c>
      <c r="Z7" s="214" t="s">
        <v>156</v>
      </c>
      <c r="AA7" s="214"/>
      <c r="AB7" s="214" t="s">
        <v>4100</v>
      </c>
      <c r="AC7" s="214" t="s">
        <v>4100</v>
      </c>
      <c r="AD7" s="214" t="s">
        <v>4101</v>
      </c>
      <c r="AE7" s="214" t="s">
        <v>4102</v>
      </c>
      <c r="AF7" s="214" t="s">
        <v>4103</v>
      </c>
      <c r="AG7" s="214" t="s">
        <v>123</v>
      </c>
      <c r="AH7" s="214" t="s">
        <v>4104</v>
      </c>
      <c r="AI7" s="214" t="s">
        <v>4105</v>
      </c>
      <c r="AJ7" s="214" t="s">
        <v>123</v>
      </c>
      <c r="AK7" s="214" t="s">
        <v>4106</v>
      </c>
      <c r="AL7" s="214" t="s">
        <v>113</v>
      </c>
      <c r="AM7" s="214" t="s">
        <v>4107</v>
      </c>
      <c r="AN7" s="214" t="s">
        <v>4108</v>
      </c>
      <c r="AO7" s="214" t="s">
        <v>4109</v>
      </c>
      <c r="AP7" s="214" t="s">
        <v>117</v>
      </c>
      <c r="AQ7" s="214" t="s">
        <v>118</v>
      </c>
      <c r="AR7" s="214" t="s">
        <v>119</v>
      </c>
      <c r="AS7" s="214" t="s">
        <v>4023</v>
      </c>
      <c r="AT7" s="214" t="s">
        <v>4110</v>
      </c>
      <c r="AU7" s="214" t="s">
        <v>4111</v>
      </c>
      <c r="AV7" s="214" t="s">
        <v>123</v>
      </c>
      <c r="AW7" s="214" t="s">
        <v>124</v>
      </c>
      <c r="AX7" s="214" t="s">
        <v>124</v>
      </c>
      <c r="AY7" s="214" t="s">
        <v>4112</v>
      </c>
      <c r="AZ7" s="214" t="s">
        <v>4112</v>
      </c>
      <c r="BA7" s="214" t="s">
        <v>4113</v>
      </c>
      <c r="BB7" s="214" t="s">
        <v>4114</v>
      </c>
      <c r="BC7" s="214" t="s">
        <v>4115</v>
      </c>
      <c r="BD7" s="214" t="s">
        <v>4116</v>
      </c>
      <c r="BE7" s="214" t="s">
        <v>4117</v>
      </c>
      <c r="BF7" s="214" t="s">
        <v>4118</v>
      </c>
      <c r="BG7" s="214"/>
      <c r="BH7" s="214"/>
      <c r="BI7" s="214"/>
      <c r="BJ7" s="214"/>
      <c r="BK7" s="214"/>
      <c r="BL7" s="214" t="s">
        <v>1021</v>
      </c>
      <c r="BM7" s="214" t="s">
        <v>215</v>
      </c>
      <c r="BN7" s="214" t="s">
        <v>214</v>
      </c>
      <c r="BO7" s="214" t="s">
        <v>4119</v>
      </c>
      <c r="BP7" s="214" t="s">
        <v>217</v>
      </c>
      <c r="BQ7" s="214" t="s">
        <v>113</v>
      </c>
      <c r="BR7" s="214" t="s">
        <v>4120</v>
      </c>
      <c r="BS7" s="214" t="s">
        <v>4121</v>
      </c>
      <c r="BT7" s="214" t="s">
        <v>4122</v>
      </c>
      <c r="BU7" s="214" t="s">
        <v>1135</v>
      </c>
      <c r="BV7" s="214" t="s">
        <v>1135</v>
      </c>
      <c r="BW7" s="214" t="s">
        <v>4123</v>
      </c>
      <c r="BX7" s="214" t="s">
        <v>254</v>
      </c>
      <c r="BY7" s="222" t="s">
        <v>4124</v>
      </c>
      <c r="BZ7" s="222" t="s">
        <v>4125</v>
      </c>
      <c r="CA7" s="222" t="s">
        <v>580</v>
      </c>
      <c r="CB7" s="222" t="s">
        <v>145</v>
      </c>
      <c r="CC7" s="222" t="s">
        <v>4126</v>
      </c>
      <c r="CD7" s="222" t="s">
        <v>4127</v>
      </c>
      <c r="CE7" s="226" t="s">
        <v>4128</v>
      </c>
      <c r="CF7" s="33"/>
      <c r="CG7" s="33"/>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c r="FO7" s="33"/>
      <c r="FP7" s="33"/>
      <c r="FQ7" s="33"/>
      <c r="FR7" s="33"/>
      <c r="FS7" s="33"/>
      <c r="FT7" s="33"/>
      <c r="FU7" s="33"/>
      <c r="FV7" s="33"/>
      <c r="FW7" s="33"/>
      <c r="FX7" s="33"/>
      <c r="FY7" s="33"/>
      <c r="FZ7" s="33"/>
      <c r="GA7" s="33"/>
      <c r="GB7" s="33"/>
      <c r="GC7" s="33"/>
      <c r="GD7" s="33"/>
      <c r="GE7" s="33"/>
      <c r="GF7" s="33"/>
      <c r="GG7" s="33"/>
      <c r="GH7" s="33"/>
      <c r="GI7" s="33"/>
      <c r="GJ7" s="33"/>
      <c r="GK7" s="33"/>
      <c r="GL7" s="33"/>
      <c r="GM7" s="33"/>
      <c r="GN7" s="33"/>
      <c r="GO7" s="33"/>
      <c r="GP7" s="33"/>
      <c r="GQ7" s="33"/>
      <c r="GR7" s="33"/>
      <c r="GS7" s="33"/>
      <c r="GT7" s="33"/>
      <c r="GU7" s="33"/>
      <c r="GV7" s="33"/>
      <c r="GW7" s="33"/>
      <c r="GX7" s="33"/>
      <c r="GY7" s="33"/>
      <c r="GZ7" s="33"/>
      <c r="HA7" s="33"/>
      <c r="HB7" s="33"/>
      <c r="HC7" s="33"/>
      <c r="HD7" s="33"/>
      <c r="HE7" s="33"/>
      <c r="HF7" s="33"/>
      <c r="HG7" s="33"/>
      <c r="HH7" s="33"/>
      <c r="HI7" s="33"/>
      <c r="HJ7" s="33"/>
      <c r="HK7" s="33"/>
      <c r="HL7" s="33"/>
      <c r="HM7" s="33"/>
      <c r="HN7" s="33"/>
      <c r="HO7" s="33"/>
      <c r="HP7" s="33"/>
      <c r="HQ7" s="33"/>
      <c r="HR7" s="33"/>
      <c r="HS7" s="33"/>
      <c r="HT7" s="33"/>
      <c r="HU7" s="33"/>
      <c r="HV7" s="33"/>
      <c r="HW7" s="33"/>
      <c r="HX7" s="33"/>
      <c r="HY7" s="33"/>
      <c r="HZ7" s="33"/>
      <c r="IA7" s="33"/>
      <c r="IB7" s="33"/>
      <c r="IC7" s="33"/>
      <c r="ID7" s="33"/>
      <c r="IE7" s="33"/>
      <c r="IF7" s="33"/>
      <c r="IG7" s="33"/>
      <c r="IH7" s="33"/>
      <c r="II7" s="33"/>
      <c r="IJ7" s="33"/>
      <c r="IK7" s="33"/>
      <c r="IL7" s="33"/>
      <c r="IM7" s="33"/>
      <c r="IN7" s="33"/>
      <c r="IO7" s="33"/>
      <c r="IP7" s="33"/>
      <c r="IQ7" s="33"/>
      <c r="IR7" s="33"/>
      <c r="IS7" s="33"/>
      <c r="IT7" s="33"/>
      <c r="IU7" s="33"/>
      <c r="IV7" s="33"/>
      <c r="IW7" s="33"/>
      <c r="IX7" s="33"/>
      <c r="IY7" s="33"/>
      <c r="IZ7" s="33"/>
      <c r="JA7" s="33"/>
      <c r="JB7" s="33"/>
      <c r="JC7" s="33"/>
      <c r="JD7" s="33"/>
      <c r="JE7" s="33"/>
      <c r="JF7" s="33"/>
      <c r="JG7" s="33"/>
      <c r="JH7" s="33"/>
      <c r="JI7" s="33"/>
      <c r="JJ7" s="33"/>
      <c r="JK7" s="33"/>
      <c r="JL7" s="33"/>
      <c r="JM7" s="33"/>
      <c r="JN7" s="33"/>
      <c r="JO7" s="33"/>
      <c r="JP7" s="33"/>
      <c r="JQ7" s="33"/>
      <c r="JR7" s="33"/>
      <c r="JS7" s="33"/>
      <c r="JT7" s="33"/>
      <c r="JU7" s="33"/>
      <c r="JV7" s="33"/>
      <c r="JW7" s="33"/>
      <c r="JX7" s="33"/>
      <c r="JY7" s="33"/>
      <c r="JZ7" s="33"/>
      <c r="KA7" s="33"/>
      <c r="KB7" s="33"/>
      <c r="KC7" s="33"/>
      <c r="KD7" s="33"/>
      <c r="KE7" s="33"/>
      <c r="KF7" s="33"/>
      <c r="KG7" s="33"/>
      <c r="KH7" s="33"/>
      <c r="KI7" s="33"/>
      <c r="KJ7" s="33"/>
      <c r="KK7" s="33"/>
      <c r="KL7" s="33"/>
      <c r="KM7" s="33"/>
      <c r="KN7" s="33"/>
      <c r="KO7" s="33"/>
      <c r="KP7" s="33"/>
      <c r="KQ7" s="33"/>
      <c r="KR7" s="33"/>
      <c r="KS7" s="33"/>
      <c r="KT7" s="33"/>
      <c r="KU7" s="33"/>
      <c r="KV7" s="33"/>
      <c r="KW7" s="33"/>
      <c r="KX7" s="33"/>
      <c r="KY7" s="33"/>
      <c r="KZ7" s="33"/>
      <c r="LA7" s="33"/>
      <c r="LB7" s="33"/>
      <c r="LC7" s="33"/>
      <c r="LD7" s="33"/>
      <c r="LE7" s="33"/>
      <c r="LF7" s="33"/>
      <c r="LG7" s="33"/>
      <c r="LH7" s="33"/>
      <c r="LI7" s="33"/>
      <c r="LJ7" s="33"/>
      <c r="LK7" s="33"/>
      <c r="LL7" s="33"/>
      <c r="LM7" s="33"/>
      <c r="LN7" s="33"/>
      <c r="LO7" s="33"/>
      <c r="LP7" s="33"/>
      <c r="LQ7" s="33"/>
      <c r="LR7" s="33"/>
      <c r="LS7" s="33"/>
      <c r="LT7" s="33"/>
      <c r="LU7" s="33"/>
      <c r="LV7" s="33"/>
      <c r="LW7" s="33"/>
      <c r="LX7" s="33"/>
      <c r="LY7" s="33"/>
      <c r="LZ7" s="33"/>
      <c r="MA7" s="33"/>
      <c r="MB7" s="33"/>
      <c r="MC7" s="33"/>
      <c r="MD7" s="33"/>
      <c r="ME7" s="33"/>
      <c r="MF7" s="33"/>
      <c r="MG7" s="33"/>
      <c r="MH7" s="33"/>
      <c r="MI7" s="33"/>
      <c r="MJ7" s="33"/>
      <c r="MK7" s="33"/>
      <c r="ML7" s="33"/>
      <c r="MM7" s="33"/>
      <c r="MN7" s="33"/>
      <c r="MO7" s="33"/>
      <c r="MP7" s="33"/>
      <c r="MQ7" s="33"/>
      <c r="MR7" s="33"/>
      <c r="MS7" s="33"/>
      <c r="MT7" s="33"/>
      <c r="MU7" s="33"/>
      <c r="MV7" s="33"/>
      <c r="MW7" s="33"/>
      <c r="MX7" s="33"/>
      <c r="MY7" s="33"/>
      <c r="MZ7" s="33"/>
      <c r="NA7" s="33"/>
      <c r="NB7" s="33"/>
      <c r="NC7" s="33"/>
      <c r="ND7" s="33"/>
      <c r="NE7" s="33"/>
      <c r="NF7" s="33"/>
      <c r="NG7" s="33"/>
      <c r="NH7" s="33"/>
      <c r="NI7" s="33"/>
      <c r="NJ7" s="33"/>
      <c r="NK7" s="33"/>
      <c r="NL7" s="33"/>
      <c r="NM7" s="33"/>
      <c r="NN7" s="33"/>
      <c r="NO7" s="33"/>
      <c r="NP7" s="33"/>
      <c r="NQ7" s="33"/>
      <c r="NR7" s="33"/>
      <c r="NS7" s="33"/>
      <c r="NT7" s="33"/>
      <c r="NU7" s="33"/>
      <c r="NV7" s="33"/>
      <c r="NW7" s="33"/>
      <c r="NX7" s="33"/>
      <c r="NY7" s="33"/>
      <c r="NZ7" s="33"/>
      <c r="OA7" s="33"/>
      <c r="OB7" s="33"/>
      <c r="OC7" s="33"/>
      <c r="OD7" s="33"/>
      <c r="OE7" s="33"/>
      <c r="OF7" s="33"/>
      <c r="OG7" s="33"/>
      <c r="OH7" s="33"/>
      <c r="OI7" s="33"/>
      <c r="OJ7" s="33"/>
      <c r="OK7" s="33"/>
      <c r="OL7" s="33"/>
      <c r="OM7" s="33"/>
      <c r="ON7" s="33"/>
      <c r="OO7" s="33"/>
      <c r="OP7" s="33"/>
      <c r="OQ7" s="33"/>
      <c r="OR7" s="33"/>
      <c r="OS7" s="33"/>
      <c r="OT7" s="33"/>
      <c r="OU7" s="33"/>
      <c r="OV7" s="33"/>
      <c r="OW7" s="33"/>
      <c r="OX7" s="33"/>
      <c r="OY7" s="33"/>
      <c r="OZ7" s="33"/>
      <c r="PA7" s="33"/>
      <c r="PB7" s="33"/>
      <c r="PC7" s="33"/>
      <c r="PD7" s="33"/>
      <c r="PE7" s="33"/>
      <c r="PF7" s="33"/>
      <c r="PG7" s="33"/>
      <c r="PH7" s="33"/>
      <c r="PI7" s="33"/>
      <c r="PJ7" s="33"/>
      <c r="PK7" s="33"/>
      <c r="PL7" s="33"/>
      <c r="PM7" s="33"/>
      <c r="PN7" s="33"/>
      <c r="PO7" s="33"/>
      <c r="PP7" s="33"/>
      <c r="PQ7" s="33"/>
      <c r="PR7" s="33"/>
      <c r="PS7" s="33"/>
      <c r="PT7" s="33"/>
      <c r="PU7" s="33"/>
      <c r="PV7" s="33"/>
      <c r="PW7" s="33"/>
      <c r="PX7" s="33"/>
      <c r="PY7" s="33"/>
      <c r="PZ7" s="33"/>
      <c r="QA7" s="33"/>
      <c r="QB7" s="33"/>
      <c r="QC7" s="33"/>
      <c r="QD7" s="33"/>
      <c r="QE7" s="33"/>
      <c r="QF7" s="33"/>
      <c r="QG7" s="33"/>
      <c r="QH7" s="33"/>
      <c r="QI7" s="33"/>
      <c r="QJ7" s="33"/>
      <c r="QK7" s="33"/>
      <c r="QL7" s="33"/>
      <c r="QM7" s="33"/>
      <c r="QN7" s="33"/>
      <c r="QO7" s="33"/>
      <c r="QP7" s="33"/>
      <c r="QQ7" s="33"/>
      <c r="QR7" s="33"/>
      <c r="QS7" s="33"/>
      <c r="QT7" s="33"/>
      <c r="QU7" s="33"/>
      <c r="QV7" s="33"/>
      <c r="QW7" s="33"/>
      <c r="QX7" s="33"/>
      <c r="QY7" s="33"/>
      <c r="QZ7" s="33"/>
      <c r="RA7" s="33"/>
      <c r="RB7" s="33"/>
      <c r="RC7" s="33"/>
      <c r="RD7" s="33"/>
      <c r="RE7" s="33"/>
      <c r="RF7" s="33"/>
      <c r="RG7" s="33"/>
      <c r="RH7" s="33"/>
      <c r="RI7" s="33"/>
      <c r="RJ7" s="33"/>
      <c r="RK7" s="33"/>
      <c r="RL7" s="33"/>
      <c r="RM7" s="33"/>
      <c r="RN7" s="33"/>
      <c r="RO7" s="33"/>
      <c r="RP7" s="33"/>
      <c r="RQ7" s="33"/>
      <c r="RR7" s="33"/>
      <c r="RS7" s="33"/>
      <c r="RT7" s="33"/>
      <c r="RU7" s="33"/>
      <c r="RV7" s="33"/>
      <c r="RW7" s="33"/>
      <c r="RX7" s="33"/>
      <c r="RY7" s="33"/>
      <c r="RZ7" s="33"/>
      <c r="SA7" s="33"/>
      <c r="SB7" s="33"/>
      <c r="SC7" s="33"/>
      <c r="SD7" s="33"/>
      <c r="SE7" s="33"/>
      <c r="SF7" s="33"/>
      <c r="SG7" s="33"/>
      <c r="SH7" s="33"/>
      <c r="SI7" s="33"/>
      <c r="SJ7" s="33"/>
      <c r="SK7" s="33"/>
      <c r="SL7" s="33"/>
      <c r="SM7" s="33"/>
      <c r="SN7" s="33"/>
      <c r="SO7" s="33"/>
      <c r="SP7" s="33"/>
      <c r="SQ7" s="33"/>
      <c r="SR7" s="33"/>
      <c r="SS7" s="33"/>
      <c r="ST7" s="33"/>
      <c r="SU7" s="33"/>
      <c r="SV7" s="33"/>
      <c r="SW7" s="33"/>
      <c r="SX7" s="33"/>
      <c r="SY7" s="33"/>
      <c r="SZ7" s="33"/>
      <c r="TA7" s="33"/>
      <c r="TB7" s="33"/>
      <c r="TC7" s="33"/>
      <c r="TD7" s="33"/>
      <c r="TE7" s="33"/>
      <c r="TF7" s="33"/>
      <c r="TG7" s="33"/>
      <c r="TH7" s="33"/>
      <c r="TI7" s="33"/>
      <c r="TJ7" s="33"/>
      <c r="TK7" s="33"/>
      <c r="TL7" s="33"/>
      <c r="TM7" s="33"/>
      <c r="TN7" s="33"/>
      <c r="TO7" s="33"/>
      <c r="TP7" s="33"/>
      <c r="TQ7" s="33"/>
      <c r="TR7" s="33"/>
      <c r="TS7" s="33"/>
      <c r="TT7" s="33"/>
      <c r="TU7" s="33"/>
      <c r="TV7" s="33"/>
      <c r="TW7" s="33"/>
      <c r="TX7" s="33"/>
      <c r="TY7" s="33"/>
      <c r="TZ7" s="33"/>
      <c r="UA7" s="33"/>
      <c r="UB7" s="33"/>
      <c r="UC7" s="33"/>
      <c r="UD7" s="33"/>
      <c r="UE7" s="33"/>
      <c r="UF7" s="33"/>
      <c r="UG7" s="33"/>
      <c r="UH7" s="33"/>
      <c r="UI7" s="33"/>
      <c r="UJ7" s="33"/>
      <c r="UK7" s="33"/>
      <c r="UL7" s="33"/>
      <c r="UM7" s="33"/>
      <c r="UN7" s="33"/>
      <c r="UO7" s="33"/>
      <c r="UP7" s="33"/>
      <c r="UQ7" s="33"/>
      <c r="UR7" s="33"/>
      <c r="US7" s="33"/>
      <c r="UT7" s="33"/>
      <c r="UU7" s="33"/>
      <c r="UV7" s="33"/>
      <c r="UW7" s="33"/>
      <c r="UX7" s="33"/>
      <c r="UY7" s="33"/>
      <c r="UZ7" s="33"/>
      <c r="VA7" s="33"/>
      <c r="VB7" s="33"/>
      <c r="VC7" s="33"/>
      <c r="VD7" s="33"/>
      <c r="VE7" s="33"/>
      <c r="VF7" s="33"/>
      <c r="VG7" s="33"/>
      <c r="VH7" s="33"/>
      <c r="VI7" s="33"/>
      <c r="VJ7" s="33"/>
      <c r="VK7" s="33"/>
      <c r="VL7" s="33"/>
      <c r="VM7" s="33"/>
      <c r="VN7" s="33"/>
      <c r="VO7" s="33"/>
      <c r="VP7" s="33"/>
      <c r="VQ7" s="33"/>
      <c r="VR7" s="33"/>
      <c r="VS7" s="33"/>
      <c r="VT7" s="33"/>
      <c r="VU7" s="33"/>
      <c r="VV7" s="33"/>
      <c r="VW7" s="33"/>
      <c r="VX7" s="33"/>
      <c r="VY7" s="33"/>
      <c r="VZ7" s="33"/>
      <c r="WA7" s="33"/>
      <c r="WB7" s="33"/>
      <c r="WC7" s="33"/>
      <c r="WD7" s="33"/>
      <c r="WE7" s="33"/>
      <c r="WF7" s="33"/>
      <c r="WG7" s="33"/>
      <c r="WH7" s="33"/>
      <c r="WI7" s="33"/>
      <c r="WJ7" s="33"/>
      <c r="WK7" s="33"/>
      <c r="WL7" s="33"/>
      <c r="WM7" s="33"/>
      <c r="WN7" s="33"/>
      <c r="WO7" s="33"/>
      <c r="WP7" s="33"/>
      <c r="WQ7" s="33"/>
      <c r="WR7" s="33"/>
      <c r="WS7" s="33"/>
      <c r="WT7" s="33"/>
      <c r="WU7" s="33"/>
      <c r="WV7" s="33"/>
      <c r="WW7" s="33"/>
      <c r="WX7" s="33"/>
      <c r="WY7" s="33"/>
      <c r="WZ7" s="33"/>
      <c r="XA7" s="33"/>
      <c r="XB7" s="33"/>
      <c r="XC7" s="33"/>
      <c r="XD7" s="33"/>
      <c r="XE7" s="33"/>
      <c r="XF7" s="33"/>
      <c r="XG7" s="33"/>
      <c r="XH7" s="33"/>
      <c r="XI7" s="33"/>
      <c r="XJ7" s="33"/>
      <c r="XK7" s="33"/>
      <c r="XL7" s="33"/>
      <c r="XM7" s="33"/>
      <c r="XN7" s="33"/>
      <c r="XO7" s="33"/>
      <c r="XP7" s="33"/>
      <c r="XQ7" s="33"/>
      <c r="XR7" s="33"/>
      <c r="XS7" s="33"/>
      <c r="XT7" s="33"/>
      <c r="XU7" s="33"/>
      <c r="XV7" s="33"/>
      <c r="XW7" s="33"/>
      <c r="XX7" s="33"/>
      <c r="XY7" s="33"/>
      <c r="XZ7" s="33"/>
    </row>
    <row r="8" spans="1:650" s="66" customFormat="1" ht="45" customHeight="1" x14ac:dyDescent="0.2">
      <c r="A8" s="46" t="s">
        <v>83</v>
      </c>
      <c r="B8" s="105">
        <v>5</v>
      </c>
      <c r="C8" s="48" t="s">
        <v>4129</v>
      </c>
      <c r="D8" s="177" t="s">
        <v>85</v>
      </c>
      <c r="E8" s="214" t="s">
        <v>86</v>
      </c>
      <c r="F8" s="214" t="s">
        <v>87</v>
      </c>
      <c r="G8" s="214" t="s">
        <v>88</v>
      </c>
      <c r="H8" s="214" t="s">
        <v>89</v>
      </c>
      <c r="I8" s="214" t="s">
        <v>4129</v>
      </c>
      <c r="J8" s="214" t="s">
        <v>4130</v>
      </c>
      <c r="K8" s="214" t="s">
        <v>136</v>
      </c>
      <c r="L8" s="214" t="s">
        <v>1421</v>
      </c>
      <c r="M8" s="214" t="s">
        <v>4131</v>
      </c>
      <c r="N8" s="214" t="s">
        <v>94</v>
      </c>
      <c r="O8" s="214"/>
      <c r="P8" s="214" t="s">
        <v>95</v>
      </c>
      <c r="Q8" s="214" t="s">
        <v>96</v>
      </c>
      <c r="R8" s="214"/>
      <c r="S8" s="214" t="s">
        <v>97</v>
      </c>
      <c r="T8" s="214" t="s">
        <v>4132</v>
      </c>
      <c r="U8" s="214" t="s">
        <v>4133</v>
      </c>
      <c r="V8" s="214" t="s">
        <v>136</v>
      </c>
      <c r="W8" s="214" t="s">
        <v>136</v>
      </c>
      <c r="X8" s="214" t="s">
        <v>155</v>
      </c>
      <c r="Y8" s="214" t="s">
        <v>102</v>
      </c>
      <c r="Z8" s="214" t="s">
        <v>156</v>
      </c>
      <c r="AA8" s="214"/>
      <c r="AB8" s="214" t="s">
        <v>4134</v>
      </c>
      <c r="AC8" s="214" t="s">
        <v>4134</v>
      </c>
      <c r="AD8" s="214" t="s">
        <v>4135</v>
      </c>
      <c r="AE8" s="214" t="s">
        <v>4136</v>
      </c>
      <c r="AF8" s="214" t="s">
        <v>4137</v>
      </c>
      <c r="AG8" s="214" t="s">
        <v>136</v>
      </c>
      <c r="AH8" s="214" t="s">
        <v>4138</v>
      </c>
      <c r="AI8" s="214" t="s">
        <v>4132</v>
      </c>
      <c r="AJ8" s="214" t="s">
        <v>136</v>
      </c>
      <c r="AK8" s="214" t="s">
        <v>4139</v>
      </c>
      <c r="AL8" s="214" t="s">
        <v>113</v>
      </c>
      <c r="AM8" s="214" t="s">
        <v>4140</v>
      </c>
      <c r="AN8" s="214" t="s">
        <v>4141</v>
      </c>
      <c r="AO8" s="214" t="s">
        <v>4109</v>
      </c>
      <c r="AP8" s="214" t="s">
        <v>117</v>
      </c>
      <c r="AQ8" s="214" t="s">
        <v>118</v>
      </c>
      <c r="AR8" s="214" t="s">
        <v>119</v>
      </c>
      <c r="AS8" s="214" t="s">
        <v>4023</v>
      </c>
      <c r="AT8" s="214" t="s">
        <v>4142</v>
      </c>
      <c r="AU8" s="214" t="s">
        <v>4143</v>
      </c>
      <c r="AV8" s="214" t="s">
        <v>123</v>
      </c>
      <c r="AW8" s="214" t="s">
        <v>124</v>
      </c>
      <c r="AX8" s="214" t="s">
        <v>124</v>
      </c>
      <c r="AY8" s="214" t="s">
        <v>3268</v>
      </c>
      <c r="AZ8" s="214" t="s">
        <v>3268</v>
      </c>
      <c r="BA8" s="214" t="s">
        <v>4026</v>
      </c>
      <c r="BB8" s="214" t="s">
        <v>3261</v>
      </c>
      <c r="BC8" s="214" t="s">
        <v>4144</v>
      </c>
      <c r="BD8" s="214" t="s">
        <v>4145</v>
      </c>
      <c r="BE8" s="214" t="s">
        <v>4029</v>
      </c>
      <c r="BF8" s="214" t="s">
        <v>4146</v>
      </c>
      <c r="BG8" s="214"/>
      <c r="BH8" s="214"/>
      <c r="BI8" s="214"/>
      <c r="BJ8" s="214"/>
      <c r="BK8" s="214"/>
      <c r="BL8" s="214" t="s">
        <v>4147</v>
      </c>
      <c r="BM8" s="214" t="s">
        <v>214</v>
      </c>
      <c r="BN8" s="214" t="s">
        <v>215</v>
      </c>
      <c r="BO8" s="214" t="s">
        <v>4148</v>
      </c>
      <c r="BP8" s="214" t="s">
        <v>217</v>
      </c>
      <c r="BQ8" s="214" t="s">
        <v>113</v>
      </c>
      <c r="BR8" s="214" t="s">
        <v>4149</v>
      </c>
      <c r="BS8" s="214" t="s">
        <v>1155</v>
      </c>
      <c r="BT8" s="214" t="s">
        <v>1085</v>
      </c>
      <c r="BU8" s="214" t="s">
        <v>1764</v>
      </c>
      <c r="BV8" s="214" t="s">
        <v>1764</v>
      </c>
      <c r="BW8" s="214" t="s">
        <v>4150</v>
      </c>
      <c r="BX8" s="214" t="s">
        <v>254</v>
      </c>
      <c r="BY8" s="222" t="s">
        <v>4151</v>
      </c>
      <c r="BZ8" s="222" t="s">
        <v>4152</v>
      </c>
      <c r="CA8" s="222" t="s">
        <v>4153</v>
      </c>
      <c r="CB8" s="222" t="s">
        <v>145</v>
      </c>
      <c r="CC8" s="222" t="s">
        <v>146</v>
      </c>
      <c r="CD8" s="222" t="s">
        <v>4154</v>
      </c>
      <c r="CE8" s="226" t="s">
        <v>4155</v>
      </c>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c r="FX8" s="33"/>
      <c r="FY8" s="33"/>
      <c r="FZ8" s="33"/>
      <c r="GA8" s="33"/>
      <c r="GB8" s="33"/>
      <c r="GC8" s="33"/>
      <c r="GD8" s="33"/>
      <c r="GE8" s="33"/>
      <c r="GF8" s="33"/>
      <c r="GG8" s="33"/>
      <c r="GH8" s="33"/>
      <c r="GI8" s="33"/>
      <c r="GJ8" s="33"/>
      <c r="GK8" s="33"/>
      <c r="GL8" s="33"/>
      <c r="GM8" s="33"/>
      <c r="GN8" s="33"/>
      <c r="GO8" s="33"/>
      <c r="GP8" s="33"/>
      <c r="GQ8" s="33"/>
      <c r="GR8" s="33"/>
      <c r="GS8" s="33"/>
      <c r="GT8" s="33"/>
      <c r="GU8" s="33"/>
      <c r="GV8" s="33"/>
      <c r="GW8" s="33"/>
      <c r="GX8" s="33"/>
      <c r="GY8" s="33"/>
      <c r="GZ8" s="33"/>
      <c r="HA8" s="33"/>
      <c r="HB8" s="33"/>
      <c r="HC8" s="33"/>
      <c r="HD8" s="33"/>
      <c r="HE8" s="33"/>
      <c r="HF8" s="33"/>
      <c r="HG8" s="33"/>
      <c r="HH8" s="33"/>
      <c r="HI8" s="33"/>
      <c r="HJ8" s="33"/>
      <c r="HK8" s="33"/>
      <c r="HL8" s="33"/>
      <c r="HM8" s="33"/>
      <c r="HN8" s="33"/>
      <c r="HO8" s="33"/>
      <c r="HP8" s="33"/>
      <c r="HQ8" s="33"/>
      <c r="HR8" s="33"/>
      <c r="HS8" s="33"/>
      <c r="HT8" s="33"/>
      <c r="HU8" s="33"/>
      <c r="HV8" s="33"/>
      <c r="HW8" s="33"/>
      <c r="HX8" s="33"/>
      <c r="HY8" s="33"/>
      <c r="HZ8" s="33"/>
      <c r="IA8" s="33"/>
      <c r="IB8" s="33"/>
      <c r="IC8" s="33"/>
      <c r="ID8" s="33"/>
      <c r="IE8" s="33"/>
      <c r="IF8" s="33"/>
      <c r="IG8" s="33"/>
      <c r="IH8" s="33"/>
      <c r="II8" s="33"/>
      <c r="IJ8" s="33"/>
      <c r="IK8" s="33"/>
      <c r="IL8" s="33"/>
      <c r="IM8" s="33"/>
      <c r="IN8" s="33"/>
      <c r="IO8" s="33"/>
      <c r="IP8" s="33"/>
      <c r="IQ8" s="33"/>
      <c r="IR8" s="33"/>
      <c r="IS8" s="33"/>
      <c r="IT8" s="33"/>
      <c r="IU8" s="33"/>
      <c r="IV8" s="33"/>
      <c r="IW8" s="33"/>
      <c r="IX8" s="33"/>
      <c r="IY8" s="33"/>
      <c r="IZ8" s="33"/>
      <c r="JA8" s="33"/>
      <c r="JB8" s="33"/>
      <c r="JC8" s="33"/>
      <c r="JD8" s="33"/>
      <c r="JE8" s="33"/>
      <c r="JF8" s="33"/>
      <c r="JG8" s="33"/>
      <c r="JH8" s="33"/>
      <c r="JI8" s="33"/>
      <c r="JJ8" s="33"/>
      <c r="JK8" s="33"/>
      <c r="JL8" s="33"/>
      <c r="JM8" s="33"/>
      <c r="JN8" s="33"/>
      <c r="JO8" s="33"/>
      <c r="JP8" s="33"/>
      <c r="JQ8" s="33"/>
      <c r="JR8" s="33"/>
      <c r="JS8" s="33"/>
      <c r="JT8" s="33"/>
      <c r="JU8" s="33"/>
      <c r="JV8" s="33"/>
      <c r="JW8" s="33"/>
      <c r="JX8" s="33"/>
      <c r="JY8" s="33"/>
      <c r="JZ8" s="33"/>
      <c r="KA8" s="33"/>
      <c r="KB8" s="33"/>
      <c r="KC8" s="33"/>
      <c r="KD8" s="33"/>
      <c r="KE8" s="33"/>
      <c r="KF8" s="33"/>
      <c r="KG8" s="33"/>
      <c r="KH8" s="33"/>
      <c r="KI8" s="33"/>
      <c r="KJ8" s="33"/>
      <c r="KK8" s="33"/>
      <c r="KL8" s="33"/>
      <c r="KM8" s="33"/>
      <c r="KN8" s="33"/>
      <c r="KO8" s="33"/>
      <c r="KP8" s="33"/>
      <c r="KQ8" s="33"/>
      <c r="KR8" s="33"/>
      <c r="KS8" s="33"/>
      <c r="KT8" s="33"/>
      <c r="KU8" s="33"/>
      <c r="KV8" s="33"/>
      <c r="KW8" s="33"/>
      <c r="KX8" s="33"/>
      <c r="KY8" s="33"/>
      <c r="KZ8" s="33"/>
      <c r="LA8" s="33"/>
      <c r="LB8" s="33"/>
      <c r="LC8" s="33"/>
      <c r="LD8" s="33"/>
      <c r="LE8" s="33"/>
      <c r="LF8" s="33"/>
      <c r="LG8" s="33"/>
      <c r="LH8" s="33"/>
      <c r="LI8" s="33"/>
      <c r="LJ8" s="33"/>
      <c r="LK8" s="33"/>
      <c r="LL8" s="33"/>
      <c r="LM8" s="33"/>
      <c r="LN8" s="33"/>
      <c r="LO8" s="33"/>
      <c r="LP8" s="33"/>
      <c r="LQ8" s="33"/>
      <c r="LR8" s="33"/>
      <c r="LS8" s="33"/>
      <c r="LT8" s="33"/>
      <c r="LU8" s="33"/>
      <c r="LV8" s="33"/>
      <c r="LW8" s="33"/>
      <c r="LX8" s="33"/>
      <c r="LY8" s="33"/>
      <c r="LZ8" s="33"/>
      <c r="MA8" s="33"/>
      <c r="MB8" s="33"/>
      <c r="MC8" s="33"/>
      <c r="MD8" s="33"/>
      <c r="ME8" s="33"/>
      <c r="MF8" s="33"/>
      <c r="MG8" s="33"/>
      <c r="MH8" s="33"/>
      <c r="MI8" s="33"/>
      <c r="MJ8" s="33"/>
      <c r="MK8" s="33"/>
      <c r="ML8" s="33"/>
      <c r="MM8" s="33"/>
      <c r="MN8" s="33"/>
      <c r="MO8" s="33"/>
      <c r="MP8" s="33"/>
      <c r="MQ8" s="33"/>
      <c r="MR8" s="33"/>
      <c r="MS8" s="33"/>
      <c r="MT8" s="33"/>
      <c r="MU8" s="33"/>
      <c r="MV8" s="33"/>
      <c r="MW8" s="33"/>
      <c r="MX8" s="33"/>
      <c r="MY8" s="33"/>
      <c r="MZ8" s="33"/>
      <c r="NA8" s="33"/>
      <c r="NB8" s="33"/>
      <c r="NC8" s="33"/>
      <c r="ND8" s="33"/>
      <c r="NE8" s="33"/>
      <c r="NF8" s="33"/>
      <c r="NG8" s="33"/>
      <c r="NH8" s="33"/>
      <c r="NI8" s="33"/>
      <c r="NJ8" s="33"/>
      <c r="NK8" s="33"/>
      <c r="NL8" s="33"/>
      <c r="NM8" s="33"/>
      <c r="NN8" s="33"/>
      <c r="NO8" s="33"/>
      <c r="NP8" s="33"/>
      <c r="NQ8" s="33"/>
      <c r="NR8" s="33"/>
      <c r="NS8" s="33"/>
      <c r="NT8" s="33"/>
      <c r="NU8" s="33"/>
      <c r="NV8" s="33"/>
      <c r="NW8" s="33"/>
      <c r="NX8" s="33"/>
      <c r="NY8" s="33"/>
      <c r="NZ8" s="33"/>
      <c r="OA8" s="33"/>
      <c r="OB8" s="33"/>
      <c r="OC8" s="33"/>
      <c r="OD8" s="33"/>
      <c r="OE8" s="33"/>
      <c r="OF8" s="33"/>
      <c r="OG8" s="33"/>
      <c r="OH8" s="33"/>
      <c r="OI8" s="33"/>
      <c r="OJ8" s="33"/>
      <c r="OK8" s="33"/>
      <c r="OL8" s="33"/>
      <c r="OM8" s="33"/>
      <c r="ON8" s="33"/>
      <c r="OO8" s="33"/>
      <c r="OP8" s="33"/>
      <c r="OQ8" s="33"/>
      <c r="OR8" s="33"/>
      <c r="OS8" s="33"/>
      <c r="OT8" s="33"/>
      <c r="OU8" s="33"/>
      <c r="OV8" s="33"/>
      <c r="OW8" s="33"/>
      <c r="OX8" s="33"/>
      <c r="OY8" s="33"/>
      <c r="OZ8" s="33"/>
      <c r="PA8" s="33"/>
      <c r="PB8" s="33"/>
      <c r="PC8" s="33"/>
      <c r="PD8" s="33"/>
      <c r="PE8" s="33"/>
      <c r="PF8" s="33"/>
      <c r="PG8" s="33"/>
      <c r="PH8" s="33"/>
      <c r="PI8" s="33"/>
      <c r="PJ8" s="33"/>
      <c r="PK8" s="33"/>
      <c r="PL8" s="33"/>
      <c r="PM8" s="33"/>
      <c r="PN8" s="33"/>
      <c r="PO8" s="33"/>
      <c r="PP8" s="33"/>
      <c r="PQ8" s="33"/>
      <c r="PR8" s="33"/>
      <c r="PS8" s="33"/>
      <c r="PT8" s="33"/>
      <c r="PU8" s="33"/>
      <c r="PV8" s="33"/>
      <c r="PW8" s="33"/>
      <c r="PX8" s="33"/>
      <c r="PY8" s="33"/>
      <c r="PZ8" s="33"/>
      <c r="QA8" s="33"/>
      <c r="QB8" s="33"/>
      <c r="QC8" s="33"/>
      <c r="QD8" s="33"/>
      <c r="QE8" s="33"/>
      <c r="QF8" s="33"/>
      <c r="QG8" s="33"/>
      <c r="QH8" s="33"/>
      <c r="QI8" s="33"/>
      <c r="QJ8" s="33"/>
      <c r="QK8" s="33"/>
      <c r="QL8" s="33"/>
      <c r="QM8" s="33"/>
      <c r="QN8" s="33"/>
      <c r="QO8" s="33"/>
      <c r="QP8" s="33"/>
      <c r="QQ8" s="33"/>
      <c r="QR8" s="33"/>
      <c r="QS8" s="33"/>
      <c r="QT8" s="33"/>
      <c r="QU8" s="33"/>
      <c r="QV8" s="33"/>
      <c r="QW8" s="33"/>
      <c r="QX8" s="33"/>
      <c r="QY8" s="33"/>
      <c r="QZ8" s="33"/>
      <c r="RA8" s="33"/>
      <c r="RB8" s="33"/>
      <c r="RC8" s="33"/>
      <c r="RD8" s="33"/>
      <c r="RE8" s="33"/>
      <c r="RF8" s="33"/>
      <c r="RG8" s="33"/>
      <c r="RH8" s="33"/>
      <c r="RI8" s="33"/>
      <c r="RJ8" s="33"/>
      <c r="RK8" s="33"/>
      <c r="RL8" s="33"/>
      <c r="RM8" s="33"/>
      <c r="RN8" s="33"/>
      <c r="RO8" s="33"/>
      <c r="RP8" s="33"/>
      <c r="RQ8" s="33"/>
      <c r="RR8" s="33"/>
      <c r="RS8" s="33"/>
      <c r="RT8" s="33"/>
      <c r="RU8" s="33"/>
      <c r="RV8" s="33"/>
      <c r="RW8" s="33"/>
      <c r="RX8" s="33"/>
      <c r="RY8" s="33"/>
      <c r="RZ8" s="33"/>
      <c r="SA8" s="33"/>
      <c r="SB8" s="33"/>
      <c r="SC8" s="33"/>
      <c r="SD8" s="33"/>
      <c r="SE8" s="33"/>
      <c r="SF8" s="33"/>
      <c r="SG8" s="33"/>
      <c r="SH8" s="33"/>
      <c r="SI8" s="33"/>
      <c r="SJ8" s="33"/>
      <c r="SK8" s="33"/>
      <c r="SL8" s="33"/>
      <c r="SM8" s="33"/>
      <c r="SN8" s="33"/>
      <c r="SO8" s="33"/>
      <c r="SP8" s="33"/>
      <c r="SQ8" s="33"/>
      <c r="SR8" s="33"/>
      <c r="SS8" s="33"/>
      <c r="ST8" s="33"/>
      <c r="SU8" s="33"/>
      <c r="SV8" s="33"/>
      <c r="SW8" s="33"/>
      <c r="SX8" s="33"/>
      <c r="SY8" s="33"/>
      <c r="SZ8" s="33"/>
      <c r="TA8" s="33"/>
      <c r="TB8" s="33"/>
      <c r="TC8" s="33"/>
      <c r="TD8" s="33"/>
      <c r="TE8" s="33"/>
      <c r="TF8" s="33"/>
      <c r="TG8" s="33"/>
      <c r="TH8" s="33"/>
      <c r="TI8" s="33"/>
      <c r="TJ8" s="33"/>
      <c r="TK8" s="33"/>
      <c r="TL8" s="33"/>
      <c r="TM8" s="33"/>
      <c r="TN8" s="33"/>
      <c r="TO8" s="33"/>
      <c r="TP8" s="33"/>
      <c r="TQ8" s="33"/>
      <c r="TR8" s="33"/>
      <c r="TS8" s="33"/>
      <c r="TT8" s="33"/>
      <c r="TU8" s="33"/>
      <c r="TV8" s="33"/>
      <c r="TW8" s="33"/>
      <c r="TX8" s="33"/>
      <c r="TY8" s="33"/>
      <c r="TZ8" s="33"/>
      <c r="UA8" s="33"/>
      <c r="UB8" s="33"/>
      <c r="UC8" s="33"/>
      <c r="UD8" s="33"/>
      <c r="UE8" s="33"/>
      <c r="UF8" s="33"/>
      <c r="UG8" s="33"/>
      <c r="UH8" s="33"/>
      <c r="UI8" s="33"/>
      <c r="UJ8" s="33"/>
      <c r="UK8" s="33"/>
      <c r="UL8" s="33"/>
      <c r="UM8" s="33"/>
      <c r="UN8" s="33"/>
      <c r="UO8" s="33"/>
      <c r="UP8" s="33"/>
      <c r="UQ8" s="33"/>
      <c r="UR8" s="33"/>
      <c r="US8" s="33"/>
      <c r="UT8" s="33"/>
      <c r="UU8" s="33"/>
      <c r="UV8" s="33"/>
      <c r="UW8" s="33"/>
      <c r="UX8" s="33"/>
      <c r="UY8" s="33"/>
      <c r="UZ8" s="33"/>
      <c r="VA8" s="33"/>
      <c r="VB8" s="33"/>
      <c r="VC8" s="33"/>
      <c r="VD8" s="33"/>
      <c r="VE8" s="33"/>
      <c r="VF8" s="33"/>
      <c r="VG8" s="33"/>
      <c r="VH8" s="33"/>
      <c r="VI8" s="33"/>
      <c r="VJ8" s="33"/>
      <c r="VK8" s="33"/>
      <c r="VL8" s="33"/>
      <c r="VM8" s="33"/>
      <c r="VN8" s="33"/>
      <c r="VO8" s="33"/>
      <c r="VP8" s="33"/>
      <c r="VQ8" s="33"/>
      <c r="VR8" s="33"/>
      <c r="VS8" s="33"/>
      <c r="VT8" s="33"/>
      <c r="VU8" s="33"/>
      <c r="VV8" s="33"/>
      <c r="VW8" s="33"/>
      <c r="VX8" s="33"/>
      <c r="VY8" s="33"/>
      <c r="VZ8" s="33"/>
      <c r="WA8" s="33"/>
      <c r="WB8" s="33"/>
      <c r="WC8" s="33"/>
      <c r="WD8" s="33"/>
      <c r="WE8" s="33"/>
      <c r="WF8" s="33"/>
      <c r="WG8" s="33"/>
      <c r="WH8" s="33"/>
      <c r="WI8" s="33"/>
      <c r="WJ8" s="33"/>
      <c r="WK8" s="33"/>
      <c r="WL8" s="33"/>
      <c r="WM8" s="33"/>
      <c r="WN8" s="33"/>
      <c r="WO8" s="33"/>
      <c r="WP8" s="33"/>
      <c r="WQ8" s="33"/>
      <c r="WR8" s="33"/>
      <c r="WS8" s="33"/>
      <c r="WT8" s="33"/>
      <c r="WU8" s="33"/>
      <c r="WV8" s="33"/>
      <c r="WW8" s="33"/>
      <c r="WX8" s="33"/>
      <c r="WY8" s="33"/>
      <c r="WZ8" s="33"/>
      <c r="XA8" s="33"/>
      <c r="XB8" s="33"/>
      <c r="XC8" s="33"/>
      <c r="XD8" s="33"/>
      <c r="XE8" s="33"/>
      <c r="XF8" s="33"/>
      <c r="XG8" s="33"/>
      <c r="XH8" s="33"/>
      <c r="XI8" s="33"/>
      <c r="XJ8" s="33"/>
      <c r="XK8" s="33"/>
      <c r="XL8" s="33"/>
      <c r="XM8" s="33"/>
      <c r="XN8" s="33"/>
      <c r="XO8" s="33"/>
      <c r="XP8" s="33"/>
      <c r="XQ8" s="33"/>
      <c r="XR8" s="33"/>
      <c r="XS8" s="33"/>
      <c r="XT8" s="33"/>
      <c r="XU8" s="33"/>
      <c r="XV8" s="33"/>
      <c r="XW8" s="33"/>
      <c r="XX8" s="33"/>
      <c r="XY8" s="33"/>
      <c r="XZ8" s="33"/>
    </row>
    <row r="9" spans="1:650" s="66" customFormat="1" ht="45" customHeight="1" x14ac:dyDescent="0.2">
      <c r="A9" s="46" t="s">
        <v>83</v>
      </c>
      <c r="B9" s="105">
        <v>6</v>
      </c>
      <c r="C9" s="48" t="s">
        <v>4156</v>
      </c>
      <c r="D9" s="177" t="s">
        <v>85</v>
      </c>
      <c r="E9" s="214" t="s">
        <v>86</v>
      </c>
      <c r="F9" s="214" t="s">
        <v>87</v>
      </c>
      <c r="G9" s="214" t="s">
        <v>88</v>
      </c>
      <c r="H9" s="214" t="s">
        <v>89</v>
      </c>
      <c r="I9" s="214" t="s">
        <v>4156</v>
      </c>
      <c r="J9" s="214" t="s">
        <v>4157</v>
      </c>
      <c r="K9" s="214" t="s">
        <v>136</v>
      </c>
      <c r="L9" s="214" t="s">
        <v>180</v>
      </c>
      <c r="M9" s="214" t="s">
        <v>4158</v>
      </c>
      <c r="N9" s="214" t="s">
        <v>94</v>
      </c>
      <c r="O9" s="214"/>
      <c r="P9" s="214" t="s">
        <v>95</v>
      </c>
      <c r="Q9" s="214" t="s">
        <v>96</v>
      </c>
      <c r="R9" s="214"/>
      <c r="S9" s="214" t="s">
        <v>97</v>
      </c>
      <c r="T9" s="214" t="s">
        <v>4159</v>
      </c>
      <c r="U9" s="214" t="s">
        <v>4160</v>
      </c>
      <c r="V9" s="214" t="s">
        <v>4161</v>
      </c>
      <c r="W9" s="214" t="s">
        <v>4162</v>
      </c>
      <c r="X9" s="214" t="s">
        <v>454</v>
      </c>
      <c r="Y9" s="214" t="s">
        <v>102</v>
      </c>
      <c r="Z9" s="214" t="s">
        <v>156</v>
      </c>
      <c r="AA9" s="214"/>
      <c r="AB9" s="214" t="s">
        <v>4163</v>
      </c>
      <c r="AC9" s="214" t="s">
        <v>4163</v>
      </c>
      <c r="AD9" s="214" t="s">
        <v>4164</v>
      </c>
      <c r="AE9" s="214" t="s">
        <v>4165</v>
      </c>
      <c r="AF9" s="214" t="s">
        <v>4166</v>
      </c>
      <c r="AG9" s="214" t="s">
        <v>4166</v>
      </c>
      <c r="AH9" s="214" t="s">
        <v>4167</v>
      </c>
      <c r="AI9" s="214" t="s">
        <v>4168</v>
      </c>
      <c r="AJ9" s="214" t="s">
        <v>136</v>
      </c>
      <c r="AK9" s="214" t="s">
        <v>4169</v>
      </c>
      <c r="AL9" s="214" t="s">
        <v>113</v>
      </c>
      <c r="AM9" s="214" t="s">
        <v>4170</v>
      </c>
      <c r="AN9" s="214" t="s">
        <v>4171</v>
      </c>
      <c r="AO9" s="214" t="s">
        <v>167</v>
      </c>
      <c r="AP9" s="214" t="s">
        <v>117</v>
      </c>
      <c r="AQ9" s="214" t="s">
        <v>118</v>
      </c>
      <c r="AR9" s="214" t="s">
        <v>119</v>
      </c>
      <c r="AS9" s="214" t="s">
        <v>4023</v>
      </c>
      <c r="AT9" s="214" t="s">
        <v>1287</v>
      </c>
      <c r="AU9" s="214" t="s">
        <v>4172</v>
      </c>
      <c r="AV9" s="214" t="s">
        <v>123</v>
      </c>
      <c r="AW9" s="214" t="s">
        <v>123</v>
      </c>
      <c r="AX9" s="214" t="s">
        <v>124</v>
      </c>
      <c r="AY9" s="214" t="s">
        <v>4173</v>
      </c>
      <c r="AZ9" s="214" t="s">
        <v>4173</v>
      </c>
      <c r="BA9" s="214" t="s">
        <v>4174</v>
      </c>
      <c r="BB9" s="214" t="s">
        <v>4175</v>
      </c>
      <c r="BC9" s="214" t="s">
        <v>4176</v>
      </c>
      <c r="BD9" s="214" t="s">
        <v>4177</v>
      </c>
      <c r="BE9" s="214" t="s">
        <v>4029</v>
      </c>
      <c r="BF9" s="214" t="s">
        <v>4178</v>
      </c>
      <c r="BG9" s="214" t="s">
        <v>1355</v>
      </c>
      <c r="BH9" s="214" t="s">
        <v>123</v>
      </c>
      <c r="BI9" s="214" t="s">
        <v>123</v>
      </c>
      <c r="BJ9" s="214" t="s">
        <v>123</v>
      </c>
      <c r="BK9" s="214" t="s">
        <v>2967</v>
      </c>
      <c r="BL9" s="214" t="s">
        <v>1021</v>
      </c>
      <c r="BM9" s="214" t="s">
        <v>215</v>
      </c>
      <c r="BN9" s="214" t="s">
        <v>214</v>
      </c>
      <c r="BO9" s="214" t="s">
        <v>4179</v>
      </c>
      <c r="BP9" s="214" t="s">
        <v>217</v>
      </c>
      <c r="BQ9" s="214" t="s">
        <v>250</v>
      </c>
      <c r="BR9" s="214" t="s">
        <v>319</v>
      </c>
      <c r="BS9" s="214" t="s">
        <v>377</v>
      </c>
      <c r="BT9" s="214" t="s">
        <v>179</v>
      </c>
      <c r="BU9" s="214" t="s">
        <v>1451</v>
      </c>
      <c r="BV9" s="214" t="s">
        <v>1451</v>
      </c>
      <c r="BW9" s="214" t="s">
        <v>4180</v>
      </c>
      <c r="BX9" s="214" t="s">
        <v>182</v>
      </c>
      <c r="BY9" s="222" t="s">
        <v>4181</v>
      </c>
      <c r="BZ9" s="222" t="s">
        <v>4182</v>
      </c>
      <c r="CA9" s="222" t="s">
        <v>4183</v>
      </c>
      <c r="CB9" s="222" t="s">
        <v>145</v>
      </c>
      <c r="CC9" s="222" t="s">
        <v>146</v>
      </c>
      <c r="CD9" s="222" t="s">
        <v>4184</v>
      </c>
      <c r="CE9" s="226" t="s">
        <v>4185</v>
      </c>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c r="FN9" s="33"/>
      <c r="FO9" s="33"/>
      <c r="FP9" s="33"/>
      <c r="FQ9" s="33"/>
      <c r="FR9" s="33"/>
      <c r="FS9" s="33"/>
      <c r="FT9" s="33"/>
      <c r="FU9" s="33"/>
      <c r="FV9" s="33"/>
      <c r="FW9" s="33"/>
      <c r="FX9" s="33"/>
      <c r="FY9" s="33"/>
      <c r="FZ9" s="33"/>
      <c r="GA9" s="33"/>
      <c r="GB9" s="33"/>
      <c r="GC9" s="33"/>
      <c r="GD9" s="33"/>
      <c r="GE9" s="33"/>
      <c r="GF9" s="33"/>
      <c r="GG9" s="33"/>
      <c r="GH9" s="33"/>
      <c r="GI9" s="33"/>
      <c r="GJ9" s="33"/>
      <c r="GK9" s="33"/>
      <c r="GL9" s="33"/>
      <c r="GM9" s="33"/>
      <c r="GN9" s="33"/>
      <c r="GO9" s="33"/>
      <c r="GP9" s="33"/>
      <c r="GQ9" s="33"/>
      <c r="GR9" s="33"/>
      <c r="GS9" s="33"/>
      <c r="GT9" s="33"/>
      <c r="GU9" s="33"/>
      <c r="GV9" s="33"/>
      <c r="GW9" s="33"/>
      <c r="GX9" s="33"/>
      <c r="GY9" s="33"/>
      <c r="GZ9" s="33"/>
      <c r="HA9" s="33"/>
      <c r="HB9" s="33"/>
      <c r="HC9" s="33"/>
      <c r="HD9" s="33"/>
      <c r="HE9" s="33"/>
      <c r="HF9" s="33"/>
      <c r="HG9" s="33"/>
      <c r="HH9" s="33"/>
      <c r="HI9" s="33"/>
      <c r="HJ9" s="33"/>
      <c r="HK9" s="33"/>
      <c r="HL9" s="33"/>
      <c r="HM9" s="33"/>
      <c r="HN9" s="33"/>
      <c r="HO9" s="33"/>
      <c r="HP9" s="33"/>
      <c r="HQ9" s="33"/>
      <c r="HR9" s="33"/>
      <c r="HS9" s="33"/>
      <c r="HT9" s="33"/>
      <c r="HU9" s="33"/>
      <c r="HV9" s="33"/>
      <c r="HW9" s="33"/>
      <c r="HX9" s="33"/>
      <c r="HY9" s="33"/>
      <c r="HZ9" s="33"/>
      <c r="IA9" s="33"/>
      <c r="IB9" s="33"/>
      <c r="IC9" s="33"/>
      <c r="ID9" s="33"/>
      <c r="IE9" s="33"/>
      <c r="IF9" s="33"/>
      <c r="IG9" s="33"/>
      <c r="IH9" s="33"/>
      <c r="II9" s="33"/>
      <c r="IJ9" s="33"/>
      <c r="IK9" s="33"/>
      <c r="IL9" s="33"/>
      <c r="IM9" s="33"/>
      <c r="IN9" s="33"/>
      <c r="IO9" s="33"/>
      <c r="IP9" s="33"/>
      <c r="IQ9" s="33"/>
      <c r="IR9" s="33"/>
      <c r="IS9" s="33"/>
      <c r="IT9" s="33"/>
      <c r="IU9" s="33"/>
      <c r="IV9" s="33"/>
      <c r="IW9" s="33"/>
      <c r="IX9" s="33"/>
      <c r="IY9" s="33"/>
      <c r="IZ9" s="33"/>
      <c r="JA9" s="33"/>
      <c r="JB9" s="33"/>
      <c r="JC9" s="33"/>
      <c r="JD9" s="33"/>
      <c r="JE9" s="33"/>
      <c r="JF9" s="33"/>
      <c r="JG9" s="33"/>
      <c r="JH9" s="33"/>
      <c r="JI9" s="33"/>
      <c r="JJ9" s="33"/>
      <c r="JK9" s="33"/>
      <c r="JL9" s="33"/>
      <c r="JM9" s="33"/>
      <c r="JN9" s="33"/>
      <c r="JO9" s="33"/>
      <c r="JP9" s="33"/>
      <c r="JQ9" s="33"/>
      <c r="JR9" s="33"/>
      <c r="JS9" s="33"/>
      <c r="JT9" s="33"/>
      <c r="JU9" s="33"/>
      <c r="JV9" s="33"/>
      <c r="JW9" s="33"/>
      <c r="JX9" s="33"/>
      <c r="JY9" s="33"/>
      <c r="JZ9" s="33"/>
      <c r="KA9" s="33"/>
      <c r="KB9" s="33"/>
      <c r="KC9" s="33"/>
      <c r="KD9" s="33"/>
      <c r="KE9" s="33"/>
      <c r="KF9" s="33"/>
      <c r="KG9" s="33"/>
      <c r="KH9" s="33"/>
      <c r="KI9" s="33"/>
      <c r="KJ9" s="33"/>
      <c r="KK9" s="33"/>
      <c r="KL9" s="33"/>
      <c r="KM9" s="33"/>
      <c r="KN9" s="33"/>
      <c r="KO9" s="33"/>
      <c r="KP9" s="33"/>
      <c r="KQ9" s="33"/>
      <c r="KR9" s="33"/>
      <c r="KS9" s="33"/>
      <c r="KT9" s="33"/>
      <c r="KU9" s="33"/>
      <c r="KV9" s="33"/>
      <c r="KW9" s="33"/>
      <c r="KX9" s="33"/>
      <c r="KY9" s="33"/>
      <c r="KZ9" s="33"/>
      <c r="LA9" s="33"/>
      <c r="LB9" s="33"/>
      <c r="LC9" s="33"/>
      <c r="LD9" s="33"/>
      <c r="LE9" s="33"/>
      <c r="LF9" s="33"/>
      <c r="LG9" s="33"/>
      <c r="LH9" s="33"/>
      <c r="LI9" s="33"/>
      <c r="LJ9" s="33"/>
      <c r="LK9" s="33"/>
      <c r="LL9" s="33"/>
      <c r="LM9" s="33"/>
      <c r="LN9" s="33"/>
      <c r="LO9" s="33"/>
      <c r="LP9" s="33"/>
      <c r="LQ9" s="33"/>
      <c r="LR9" s="33"/>
      <c r="LS9" s="33"/>
      <c r="LT9" s="33"/>
      <c r="LU9" s="33"/>
      <c r="LV9" s="33"/>
      <c r="LW9" s="33"/>
      <c r="LX9" s="33"/>
      <c r="LY9" s="33"/>
      <c r="LZ9" s="33"/>
      <c r="MA9" s="33"/>
      <c r="MB9" s="33"/>
      <c r="MC9" s="33"/>
      <c r="MD9" s="33"/>
      <c r="ME9" s="33"/>
      <c r="MF9" s="33"/>
      <c r="MG9" s="33"/>
      <c r="MH9" s="33"/>
      <c r="MI9" s="33"/>
      <c r="MJ9" s="33"/>
      <c r="MK9" s="33"/>
      <c r="ML9" s="33"/>
      <c r="MM9" s="33"/>
      <c r="MN9" s="33"/>
      <c r="MO9" s="33"/>
      <c r="MP9" s="33"/>
      <c r="MQ9" s="33"/>
      <c r="MR9" s="33"/>
      <c r="MS9" s="33"/>
      <c r="MT9" s="33"/>
      <c r="MU9" s="33"/>
      <c r="MV9" s="33"/>
      <c r="MW9" s="33"/>
      <c r="MX9" s="33"/>
      <c r="MY9" s="33"/>
      <c r="MZ9" s="33"/>
      <c r="NA9" s="33"/>
      <c r="NB9" s="33"/>
      <c r="NC9" s="33"/>
      <c r="ND9" s="33"/>
      <c r="NE9" s="33"/>
      <c r="NF9" s="33"/>
      <c r="NG9" s="33"/>
      <c r="NH9" s="33"/>
      <c r="NI9" s="33"/>
      <c r="NJ9" s="33"/>
      <c r="NK9" s="33"/>
      <c r="NL9" s="33"/>
      <c r="NM9" s="33"/>
      <c r="NN9" s="33"/>
      <c r="NO9" s="33"/>
      <c r="NP9" s="33"/>
      <c r="NQ9" s="33"/>
      <c r="NR9" s="33"/>
      <c r="NS9" s="33"/>
      <c r="NT9" s="33"/>
      <c r="NU9" s="33"/>
      <c r="NV9" s="33"/>
      <c r="NW9" s="33"/>
      <c r="NX9" s="33"/>
      <c r="NY9" s="33"/>
      <c r="NZ9" s="33"/>
      <c r="OA9" s="33"/>
      <c r="OB9" s="33"/>
      <c r="OC9" s="33"/>
      <c r="OD9" s="33"/>
      <c r="OE9" s="33"/>
      <c r="OF9" s="33"/>
      <c r="OG9" s="33"/>
      <c r="OH9" s="33"/>
      <c r="OI9" s="33"/>
      <c r="OJ9" s="33"/>
      <c r="OK9" s="33"/>
      <c r="OL9" s="33"/>
      <c r="OM9" s="33"/>
      <c r="ON9" s="33"/>
      <c r="OO9" s="33"/>
      <c r="OP9" s="33"/>
      <c r="OQ9" s="33"/>
      <c r="OR9" s="33"/>
      <c r="OS9" s="33"/>
      <c r="OT9" s="33"/>
      <c r="OU9" s="33"/>
      <c r="OV9" s="33"/>
      <c r="OW9" s="33"/>
      <c r="OX9" s="33"/>
      <c r="OY9" s="33"/>
      <c r="OZ9" s="33"/>
      <c r="PA9" s="33"/>
      <c r="PB9" s="33"/>
      <c r="PC9" s="33"/>
      <c r="PD9" s="33"/>
      <c r="PE9" s="33"/>
      <c r="PF9" s="33"/>
      <c r="PG9" s="33"/>
      <c r="PH9" s="33"/>
      <c r="PI9" s="33"/>
      <c r="PJ9" s="33"/>
      <c r="PK9" s="33"/>
      <c r="PL9" s="33"/>
      <c r="PM9" s="33"/>
      <c r="PN9" s="33"/>
      <c r="PO9" s="33"/>
      <c r="PP9" s="33"/>
      <c r="PQ9" s="33"/>
      <c r="PR9" s="33"/>
      <c r="PS9" s="33"/>
      <c r="PT9" s="33"/>
      <c r="PU9" s="33"/>
      <c r="PV9" s="33"/>
      <c r="PW9" s="33"/>
      <c r="PX9" s="33"/>
      <c r="PY9" s="33"/>
      <c r="PZ9" s="33"/>
      <c r="QA9" s="33"/>
      <c r="QB9" s="33"/>
      <c r="QC9" s="33"/>
      <c r="QD9" s="33"/>
      <c r="QE9" s="33"/>
      <c r="QF9" s="33"/>
      <c r="QG9" s="33"/>
      <c r="QH9" s="33"/>
      <c r="QI9" s="33"/>
      <c r="QJ9" s="33"/>
      <c r="QK9" s="33"/>
      <c r="QL9" s="33"/>
      <c r="QM9" s="33"/>
      <c r="QN9" s="33"/>
      <c r="QO9" s="33"/>
      <c r="QP9" s="33"/>
      <c r="QQ9" s="33"/>
      <c r="QR9" s="33"/>
      <c r="QS9" s="33"/>
      <c r="QT9" s="33"/>
      <c r="QU9" s="33"/>
      <c r="QV9" s="33"/>
      <c r="QW9" s="33"/>
      <c r="QX9" s="33"/>
      <c r="QY9" s="33"/>
      <c r="QZ9" s="33"/>
      <c r="RA9" s="33"/>
      <c r="RB9" s="33"/>
      <c r="RC9" s="33"/>
      <c r="RD9" s="33"/>
      <c r="RE9" s="33"/>
      <c r="RF9" s="33"/>
      <c r="RG9" s="33"/>
      <c r="RH9" s="33"/>
      <c r="RI9" s="33"/>
      <c r="RJ9" s="33"/>
      <c r="RK9" s="33"/>
      <c r="RL9" s="33"/>
      <c r="RM9" s="33"/>
      <c r="RN9" s="33"/>
      <c r="RO9" s="33"/>
      <c r="RP9" s="33"/>
      <c r="RQ9" s="33"/>
      <c r="RR9" s="33"/>
      <c r="RS9" s="33"/>
      <c r="RT9" s="33"/>
      <c r="RU9" s="33"/>
      <c r="RV9" s="33"/>
      <c r="RW9" s="33"/>
      <c r="RX9" s="33"/>
      <c r="RY9" s="33"/>
      <c r="RZ9" s="33"/>
      <c r="SA9" s="33"/>
      <c r="SB9" s="33"/>
      <c r="SC9" s="33"/>
      <c r="SD9" s="33"/>
      <c r="SE9" s="33"/>
      <c r="SF9" s="33"/>
      <c r="SG9" s="33"/>
      <c r="SH9" s="33"/>
      <c r="SI9" s="33"/>
      <c r="SJ9" s="33"/>
      <c r="SK9" s="33"/>
      <c r="SL9" s="33"/>
      <c r="SM9" s="33"/>
      <c r="SN9" s="33"/>
      <c r="SO9" s="33"/>
      <c r="SP9" s="33"/>
      <c r="SQ9" s="33"/>
      <c r="SR9" s="33"/>
      <c r="SS9" s="33"/>
      <c r="ST9" s="33"/>
      <c r="SU9" s="33"/>
      <c r="SV9" s="33"/>
      <c r="SW9" s="33"/>
      <c r="SX9" s="33"/>
      <c r="SY9" s="33"/>
      <c r="SZ9" s="33"/>
      <c r="TA9" s="33"/>
      <c r="TB9" s="33"/>
      <c r="TC9" s="33"/>
      <c r="TD9" s="33"/>
      <c r="TE9" s="33"/>
      <c r="TF9" s="33"/>
      <c r="TG9" s="33"/>
      <c r="TH9" s="33"/>
      <c r="TI9" s="33"/>
      <c r="TJ9" s="33"/>
      <c r="TK9" s="33"/>
      <c r="TL9" s="33"/>
      <c r="TM9" s="33"/>
      <c r="TN9" s="33"/>
      <c r="TO9" s="33"/>
      <c r="TP9" s="33"/>
      <c r="TQ9" s="33"/>
      <c r="TR9" s="33"/>
      <c r="TS9" s="33"/>
      <c r="TT9" s="33"/>
      <c r="TU9" s="33"/>
      <c r="TV9" s="33"/>
      <c r="TW9" s="33"/>
      <c r="TX9" s="33"/>
      <c r="TY9" s="33"/>
      <c r="TZ9" s="33"/>
      <c r="UA9" s="33"/>
      <c r="UB9" s="33"/>
      <c r="UC9" s="33"/>
      <c r="UD9" s="33"/>
      <c r="UE9" s="33"/>
      <c r="UF9" s="33"/>
      <c r="UG9" s="33"/>
      <c r="UH9" s="33"/>
      <c r="UI9" s="33"/>
      <c r="UJ9" s="33"/>
      <c r="UK9" s="33"/>
      <c r="UL9" s="33"/>
      <c r="UM9" s="33"/>
      <c r="UN9" s="33"/>
      <c r="UO9" s="33"/>
      <c r="UP9" s="33"/>
      <c r="UQ9" s="33"/>
      <c r="UR9" s="33"/>
      <c r="US9" s="33"/>
      <c r="UT9" s="33"/>
      <c r="UU9" s="33"/>
      <c r="UV9" s="33"/>
      <c r="UW9" s="33"/>
      <c r="UX9" s="33"/>
      <c r="UY9" s="33"/>
      <c r="UZ9" s="33"/>
      <c r="VA9" s="33"/>
      <c r="VB9" s="33"/>
      <c r="VC9" s="33"/>
      <c r="VD9" s="33"/>
      <c r="VE9" s="33"/>
      <c r="VF9" s="33"/>
      <c r="VG9" s="33"/>
      <c r="VH9" s="33"/>
      <c r="VI9" s="33"/>
      <c r="VJ9" s="33"/>
      <c r="VK9" s="33"/>
      <c r="VL9" s="33"/>
      <c r="VM9" s="33"/>
      <c r="VN9" s="33"/>
      <c r="VO9" s="33"/>
      <c r="VP9" s="33"/>
      <c r="VQ9" s="33"/>
      <c r="VR9" s="33"/>
      <c r="VS9" s="33"/>
      <c r="VT9" s="33"/>
      <c r="VU9" s="33"/>
      <c r="VV9" s="33"/>
      <c r="VW9" s="33"/>
      <c r="VX9" s="33"/>
      <c r="VY9" s="33"/>
      <c r="VZ9" s="33"/>
      <c r="WA9" s="33"/>
      <c r="WB9" s="33"/>
      <c r="WC9" s="33"/>
      <c r="WD9" s="33"/>
      <c r="WE9" s="33"/>
      <c r="WF9" s="33"/>
      <c r="WG9" s="33"/>
      <c r="WH9" s="33"/>
      <c r="WI9" s="33"/>
      <c r="WJ9" s="33"/>
      <c r="WK9" s="33"/>
      <c r="WL9" s="33"/>
      <c r="WM9" s="33"/>
      <c r="WN9" s="33"/>
      <c r="WO9" s="33"/>
      <c r="WP9" s="33"/>
      <c r="WQ9" s="33"/>
      <c r="WR9" s="33"/>
      <c r="WS9" s="33"/>
      <c r="WT9" s="33"/>
      <c r="WU9" s="33"/>
      <c r="WV9" s="33"/>
      <c r="WW9" s="33"/>
      <c r="WX9" s="33"/>
      <c r="WY9" s="33"/>
      <c r="WZ9" s="33"/>
      <c r="XA9" s="33"/>
      <c r="XB9" s="33"/>
      <c r="XC9" s="33"/>
      <c r="XD9" s="33"/>
      <c r="XE9" s="33"/>
      <c r="XF9" s="33"/>
      <c r="XG9" s="33"/>
      <c r="XH9" s="33"/>
      <c r="XI9" s="33"/>
      <c r="XJ9" s="33"/>
      <c r="XK9" s="33"/>
      <c r="XL9" s="33"/>
      <c r="XM9" s="33"/>
      <c r="XN9" s="33"/>
      <c r="XO9" s="33"/>
      <c r="XP9" s="33"/>
      <c r="XQ9" s="33"/>
      <c r="XR9" s="33"/>
      <c r="XS9" s="33"/>
      <c r="XT9" s="33"/>
      <c r="XU9" s="33"/>
      <c r="XV9" s="33"/>
      <c r="XW9" s="33"/>
      <c r="XX9" s="33"/>
      <c r="XY9" s="33"/>
      <c r="XZ9" s="33"/>
    </row>
    <row r="10" spans="1:650" s="103" customFormat="1" ht="45" customHeight="1" x14ac:dyDescent="0.2">
      <c r="A10" s="46" t="s">
        <v>83</v>
      </c>
      <c r="B10" s="105">
        <v>7</v>
      </c>
      <c r="C10" s="48" t="s">
        <v>4186</v>
      </c>
      <c r="D10" s="177" t="s">
        <v>85</v>
      </c>
      <c r="E10" s="214" t="s">
        <v>86</v>
      </c>
      <c r="F10" s="214" t="s">
        <v>87</v>
      </c>
      <c r="G10" s="214" t="s">
        <v>88</v>
      </c>
      <c r="H10" s="214" t="s">
        <v>89</v>
      </c>
      <c r="I10" s="214" t="s">
        <v>4186</v>
      </c>
      <c r="J10" s="214" t="s">
        <v>4187</v>
      </c>
      <c r="K10" s="214" t="s">
        <v>136</v>
      </c>
      <c r="L10" s="214" t="s">
        <v>305</v>
      </c>
      <c r="M10" s="214" t="s">
        <v>4188</v>
      </c>
      <c r="N10" s="214" t="s">
        <v>94</v>
      </c>
      <c r="O10" s="214"/>
      <c r="P10" s="214" t="s">
        <v>95</v>
      </c>
      <c r="Q10" s="214" t="s">
        <v>96</v>
      </c>
      <c r="R10" s="214"/>
      <c r="S10" s="214" t="s">
        <v>97</v>
      </c>
      <c r="T10" s="214" t="s">
        <v>4189</v>
      </c>
      <c r="U10" s="214" t="s">
        <v>4190</v>
      </c>
      <c r="V10" s="214" t="s">
        <v>136</v>
      </c>
      <c r="W10" s="214" t="s">
        <v>136</v>
      </c>
      <c r="X10" s="214" t="s">
        <v>155</v>
      </c>
      <c r="Y10" s="214" t="s">
        <v>102</v>
      </c>
      <c r="Z10" s="214" t="s">
        <v>156</v>
      </c>
      <c r="AA10" s="214"/>
      <c r="AB10" s="214" t="s">
        <v>4191</v>
      </c>
      <c r="AC10" s="214" t="s">
        <v>4191</v>
      </c>
      <c r="AD10" s="214" t="s">
        <v>4192</v>
      </c>
      <c r="AE10" s="214" t="s">
        <v>4193</v>
      </c>
      <c r="AF10" s="214" t="s">
        <v>4194</v>
      </c>
      <c r="AG10" s="214" t="s">
        <v>136</v>
      </c>
      <c r="AH10" s="214" t="s">
        <v>4195</v>
      </c>
      <c r="AI10" s="214" t="s">
        <v>4189</v>
      </c>
      <c r="AJ10" s="214" t="s">
        <v>136</v>
      </c>
      <c r="AK10" s="214" t="s">
        <v>4196</v>
      </c>
      <c r="AL10" s="214" t="s">
        <v>113</v>
      </c>
      <c r="AM10" s="214" t="s">
        <v>4197</v>
      </c>
      <c r="AN10" s="214" t="s">
        <v>4198</v>
      </c>
      <c r="AO10" s="214" t="s">
        <v>4109</v>
      </c>
      <c r="AP10" s="214" t="s">
        <v>117</v>
      </c>
      <c r="AQ10" s="214" t="s">
        <v>118</v>
      </c>
      <c r="AR10" s="214" t="s">
        <v>119</v>
      </c>
      <c r="AS10" s="214" t="s">
        <v>4023</v>
      </c>
      <c r="AT10" s="214" t="s">
        <v>4199</v>
      </c>
      <c r="AU10" s="214" t="s">
        <v>136</v>
      </c>
      <c r="AV10" s="214" t="s">
        <v>123</v>
      </c>
      <c r="AW10" s="214" t="s">
        <v>124</v>
      </c>
      <c r="AX10" s="214" t="s">
        <v>124</v>
      </c>
      <c r="AY10" s="214" t="s">
        <v>2859</v>
      </c>
      <c r="AZ10" s="214" t="s">
        <v>2859</v>
      </c>
      <c r="BA10" s="214" t="s">
        <v>4200</v>
      </c>
      <c r="BB10" s="214" t="s">
        <v>1383</v>
      </c>
      <c r="BC10" s="214" t="s">
        <v>4201</v>
      </c>
      <c r="BD10" s="214" t="s">
        <v>4202</v>
      </c>
      <c r="BE10" s="214" t="s">
        <v>4029</v>
      </c>
      <c r="BF10" s="214" t="s">
        <v>4203</v>
      </c>
      <c r="BG10" s="214"/>
      <c r="BH10" s="214"/>
      <c r="BI10" s="214"/>
      <c r="BJ10" s="214"/>
      <c r="BK10" s="214"/>
      <c r="BL10" s="214" t="s">
        <v>437</v>
      </c>
      <c r="BM10" s="214" t="s">
        <v>215</v>
      </c>
      <c r="BN10" s="214" t="s">
        <v>4204</v>
      </c>
      <c r="BO10" s="214" t="s">
        <v>4205</v>
      </c>
      <c r="BP10" s="214" t="s">
        <v>217</v>
      </c>
      <c r="BQ10" s="214" t="s">
        <v>113</v>
      </c>
      <c r="BR10" s="214" t="s">
        <v>4206</v>
      </c>
      <c r="BS10" s="214" t="s">
        <v>3031</v>
      </c>
      <c r="BT10" s="214" t="s">
        <v>179</v>
      </c>
      <c r="BU10" s="214" t="s">
        <v>150</v>
      </c>
      <c r="BV10" s="214" t="s">
        <v>150</v>
      </c>
      <c r="BW10" s="214" t="s">
        <v>253</v>
      </c>
      <c r="BX10" s="214" t="s">
        <v>4207</v>
      </c>
      <c r="BY10" s="222" t="s">
        <v>4208</v>
      </c>
      <c r="BZ10" s="222" t="s">
        <v>4209</v>
      </c>
      <c r="CA10" s="222" t="s">
        <v>580</v>
      </c>
      <c r="CB10" s="222" t="s">
        <v>145</v>
      </c>
      <c r="CC10" s="222" t="s">
        <v>146</v>
      </c>
      <c r="CD10" s="222" t="s">
        <v>4210</v>
      </c>
      <c r="CE10" s="226" t="s">
        <v>4211</v>
      </c>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c r="FN10" s="33"/>
      <c r="FO10" s="33"/>
      <c r="FP10" s="33"/>
      <c r="FQ10" s="33"/>
      <c r="FR10" s="33"/>
      <c r="FS10" s="33"/>
      <c r="FT10" s="33"/>
      <c r="FU10" s="33"/>
      <c r="FV10" s="33"/>
      <c r="FW10" s="33"/>
      <c r="FX10" s="33"/>
      <c r="FY10" s="33"/>
      <c r="FZ10" s="33"/>
      <c r="GA10" s="33"/>
      <c r="GB10" s="33"/>
      <c r="GC10" s="33"/>
      <c r="GD10" s="33"/>
      <c r="GE10" s="33"/>
      <c r="GF10" s="33"/>
      <c r="GG10" s="33"/>
      <c r="GH10" s="33"/>
      <c r="GI10" s="33"/>
      <c r="GJ10" s="33"/>
      <c r="GK10" s="33"/>
      <c r="GL10" s="33"/>
      <c r="GM10" s="33"/>
      <c r="GN10" s="33"/>
      <c r="GO10" s="33"/>
      <c r="GP10" s="33"/>
      <c r="GQ10" s="33"/>
      <c r="GR10" s="33"/>
      <c r="GS10" s="33"/>
      <c r="GT10" s="33"/>
      <c r="GU10" s="33"/>
      <c r="GV10" s="33"/>
      <c r="GW10" s="33"/>
      <c r="GX10" s="33"/>
      <c r="GY10" s="33"/>
      <c r="GZ10" s="33"/>
      <c r="HA10" s="33"/>
      <c r="HB10" s="33"/>
      <c r="HC10" s="33"/>
      <c r="HD10" s="33"/>
      <c r="HE10" s="33"/>
      <c r="HF10" s="33"/>
      <c r="HG10" s="33"/>
      <c r="HH10" s="33"/>
      <c r="HI10" s="33"/>
      <c r="HJ10" s="33"/>
      <c r="HK10" s="33"/>
      <c r="HL10" s="33"/>
      <c r="HM10" s="33"/>
      <c r="HN10" s="33"/>
      <c r="HO10" s="33"/>
      <c r="HP10" s="33"/>
      <c r="HQ10" s="33"/>
      <c r="HR10" s="33"/>
      <c r="HS10" s="33"/>
      <c r="HT10" s="33"/>
      <c r="HU10" s="33"/>
      <c r="HV10" s="33"/>
      <c r="HW10" s="33"/>
      <c r="HX10" s="33"/>
      <c r="HY10" s="33"/>
      <c r="HZ10" s="33"/>
      <c r="IA10" s="33"/>
      <c r="IB10" s="33"/>
      <c r="IC10" s="33"/>
      <c r="ID10" s="33"/>
      <c r="IE10" s="33"/>
      <c r="IF10" s="33"/>
      <c r="IG10" s="33"/>
      <c r="IH10" s="33"/>
      <c r="II10" s="33"/>
      <c r="IJ10" s="33"/>
      <c r="IK10" s="33"/>
      <c r="IL10" s="33"/>
      <c r="IM10" s="33"/>
      <c r="IN10" s="33"/>
      <c r="IO10" s="33"/>
      <c r="IP10" s="33"/>
      <c r="IQ10" s="33"/>
      <c r="IR10" s="33"/>
      <c r="IS10" s="33"/>
      <c r="IT10" s="33"/>
      <c r="IU10" s="33"/>
      <c r="IV10" s="33"/>
      <c r="IW10" s="33"/>
      <c r="IX10" s="33"/>
      <c r="IY10" s="33"/>
      <c r="IZ10" s="33"/>
      <c r="JA10" s="33"/>
      <c r="JB10" s="33"/>
      <c r="JC10" s="33"/>
      <c r="JD10" s="33"/>
      <c r="JE10" s="33"/>
      <c r="JF10" s="33"/>
      <c r="JG10" s="33"/>
      <c r="JH10" s="33"/>
      <c r="JI10" s="33"/>
      <c r="JJ10" s="33"/>
      <c r="JK10" s="33"/>
      <c r="JL10" s="33"/>
      <c r="JM10" s="33"/>
      <c r="JN10" s="33"/>
      <c r="JO10" s="33"/>
      <c r="JP10" s="33"/>
      <c r="JQ10" s="33"/>
      <c r="JR10" s="33"/>
      <c r="JS10" s="33"/>
      <c r="JT10" s="33"/>
      <c r="JU10" s="33"/>
      <c r="JV10" s="33"/>
      <c r="JW10" s="33"/>
      <c r="JX10" s="33"/>
      <c r="JY10" s="33"/>
      <c r="JZ10" s="33"/>
      <c r="KA10" s="33"/>
      <c r="KB10" s="33"/>
      <c r="KC10" s="33"/>
      <c r="KD10" s="33"/>
      <c r="KE10" s="33"/>
      <c r="KF10" s="33"/>
      <c r="KG10" s="33"/>
      <c r="KH10" s="33"/>
      <c r="KI10" s="33"/>
      <c r="KJ10" s="33"/>
      <c r="KK10" s="33"/>
      <c r="KL10" s="33"/>
      <c r="KM10" s="33"/>
      <c r="KN10" s="33"/>
      <c r="KO10" s="33"/>
      <c r="KP10" s="33"/>
      <c r="KQ10" s="33"/>
      <c r="KR10" s="33"/>
      <c r="KS10" s="33"/>
      <c r="KT10" s="33"/>
      <c r="KU10" s="33"/>
      <c r="KV10" s="33"/>
      <c r="KW10" s="33"/>
      <c r="KX10" s="33"/>
      <c r="KY10" s="33"/>
      <c r="KZ10" s="33"/>
      <c r="LA10" s="33"/>
      <c r="LB10" s="33"/>
      <c r="LC10" s="33"/>
      <c r="LD10" s="33"/>
      <c r="LE10" s="33"/>
      <c r="LF10" s="33"/>
      <c r="LG10" s="33"/>
      <c r="LH10" s="33"/>
      <c r="LI10" s="33"/>
      <c r="LJ10" s="33"/>
      <c r="LK10" s="33"/>
      <c r="LL10" s="33"/>
      <c r="LM10" s="33"/>
      <c r="LN10" s="33"/>
      <c r="LO10" s="33"/>
      <c r="LP10" s="33"/>
      <c r="LQ10" s="33"/>
      <c r="LR10" s="33"/>
      <c r="LS10" s="33"/>
      <c r="LT10" s="33"/>
      <c r="LU10" s="33"/>
      <c r="LV10" s="33"/>
      <c r="LW10" s="33"/>
      <c r="LX10" s="33"/>
      <c r="LY10" s="33"/>
      <c r="LZ10" s="33"/>
      <c r="MA10" s="33"/>
      <c r="MB10" s="33"/>
      <c r="MC10" s="33"/>
      <c r="MD10" s="33"/>
      <c r="ME10" s="33"/>
      <c r="MF10" s="33"/>
      <c r="MG10" s="33"/>
      <c r="MH10" s="33"/>
      <c r="MI10" s="33"/>
      <c r="MJ10" s="33"/>
      <c r="MK10" s="33"/>
      <c r="ML10" s="33"/>
      <c r="MM10" s="33"/>
      <c r="MN10" s="33"/>
      <c r="MO10" s="33"/>
      <c r="MP10" s="33"/>
      <c r="MQ10" s="33"/>
      <c r="MR10" s="33"/>
      <c r="MS10" s="33"/>
      <c r="MT10" s="33"/>
      <c r="MU10" s="33"/>
      <c r="MV10" s="33"/>
      <c r="MW10" s="33"/>
      <c r="MX10" s="33"/>
      <c r="MY10" s="33"/>
      <c r="MZ10" s="33"/>
      <c r="NA10" s="33"/>
      <c r="NB10" s="33"/>
      <c r="NC10" s="33"/>
      <c r="ND10" s="33"/>
      <c r="NE10" s="33"/>
      <c r="NF10" s="33"/>
      <c r="NG10" s="33"/>
      <c r="NH10" s="33"/>
      <c r="NI10" s="33"/>
      <c r="NJ10" s="33"/>
      <c r="NK10" s="33"/>
      <c r="NL10" s="33"/>
      <c r="NM10" s="33"/>
      <c r="NN10" s="33"/>
      <c r="NO10" s="33"/>
      <c r="NP10" s="33"/>
      <c r="NQ10" s="33"/>
      <c r="NR10" s="33"/>
      <c r="NS10" s="33"/>
      <c r="NT10" s="33"/>
      <c r="NU10" s="33"/>
      <c r="NV10" s="33"/>
      <c r="NW10" s="33"/>
      <c r="NX10" s="33"/>
      <c r="NY10" s="33"/>
      <c r="NZ10" s="33"/>
      <c r="OA10" s="33"/>
      <c r="OB10" s="33"/>
      <c r="OC10" s="33"/>
      <c r="OD10" s="33"/>
      <c r="OE10" s="33"/>
      <c r="OF10" s="33"/>
      <c r="OG10" s="33"/>
      <c r="OH10" s="33"/>
      <c r="OI10" s="33"/>
      <c r="OJ10" s="33"/>
      <c r="OK10" s="33"/>
      <c r="OL10" s="33"/>
      <c r="OM10" s="33"/>
      <c r="ON10" s="33"/>
      <c r="OO10" s="33"/>
      <c r="OP10" s="33"/>
      <c r="OQ10" s="33"/>
      <c r="OR10" s="33"/>
      <c r="OS10" s="33"/>
      <c r="OT10" s="33"/>
      <c r="OU10" s="33"/>
      <c r="OV10" s="33"/>
      <c r="OW10" s="33"/>
      <c r="OX10" s="33"/>
      <c r="OY10" s="33"/>
      <c r="OZ10" s="33"/>
      <c r="PA10" s="33"/>
      <c r="PB10" s="33"/>
      <c r="PC10" s="33"/>
      <c r="PD10" s="33"/>
      <c r="PE10" s="33"/>
      <c r="PF10" s="33"/>
      <c r="PG10" s="33"/>
      <c r="PH10" s="33"/>
      <c r="PI10" s="33"/>
      <c r="PJ10" s="33"/>
      <c r="PK10" s="33"/>
      <c r="PL10" s="33"/>
      <c r="PM10" s="33"/>
      <c r="PN10" s="33"/>
      <c r="PO10" s="33"/>
      <c r="PP10" s="33"/>
      <c r="PQ10" s="33"/>
      <c r="PR10" s="33"/>
      <c r="PS10" s="33"/>
      <c r="PT10" s="33"/>
      <c r="PU10" s="33"/>
      <c r="PV10" s="33"/>
      <c r="PW10" s="33"/>
      <c r="PX10" s="33"/>
      <c r="PY10" s="33"/>
      <c r="PZ10" s="33"/>
      <c r="QA10" s="33"/>
      <c r="QB10" s="33"/>
      <c r="QC10" s="33"/>
      <c r="QD10" s="33"/>
      <c r="QE10" s="33"/>
      <c r="QF10" s="33"/>
      <c r="QG10" s="33"/>
      <c r="QH10" s="33"/>
      <c r="QI10" s="33"/>
      <c r="QJ10" s="33"/>
      <c r="QK10" s="33"/>
      <c r="QL10" s="33"/>
      <c r="QM10" s="33"/>
      <c r="QN10" s="33"/>
      <c r="QO10" s="33"/>
      <c r="QP10" s="33"/>
      <c r="QQ10" s="33"/>
      <c r="QR10" s="33"/>
      <c r="QS10" s="33"/>
      <c r="QT10" s="33"/>
      <c r="QU10" s="33"/>
      <c r="QV10" s="33"/>
      <c r="QW10" s="33"/>
      <c r="QX10" s="33"/>
      <c r="QY10" s="33"/>
      <c r="QZ10" s="33"/>
      <c r="RA10" s="33"/>
      <c r="RB10" s="33"/>
      <c r="RC10" s="33"/>
      <c r="RD10" s="33"/>
      <c r="RE10" s="33"/>
      <c r="RF10" s="33"/>
      <c r="RG10" s="33"/>
      <c r="RH10" s="33"/>
      <c r="RI10" s="33"/>
      <c r="RJ10" s="33"/>
      <c r="RK10" s="33"/>
      <c r="RL10" s="33"/>
      <c r="RM10" s="33"/>
      <c r="RN10" s="33"/>
      <c r="RO10" s="33"/>
      <c r="RP10" s="33"/>
      <c r="RQ10" s="33"/>
      <c r="RR10" s="33"/>
      <c r="RS10" s="33"/>
      <c r="RT10" s="33"/>
      <c r="RU10" s="33"/>
      <c r="RV10" s="33"/>
      <c r="RW10" s="33"/>
      <c r="RX10" s="33"/>
      <c r="RY10" s="33"/>
      <c r="RZ10" s="33"/>
      <c r="SA10" s="33"/>
      <c r="SB10" s="33"/>
      <c r="SC10" s="33"/>
      <c r="SD10" s="33"/>
      <c r="SE10" s="33"/>
      <c r="SF10" s="33"/>
      <c r="SG10" s="33"/>
      <c r="SH10" s="33"/>
      <c r="SI10" s="33"/>
      <c r="SJ10" s="33"/>
      <c r="SK10" s="33"/>
      <c r="SL10" s="33"/>
      <c r="SM10" s="33"/>
      <c r="SN10" s="33"/>
      <c r="SO10" s="33"/>
      <c r="SP10" s="33"/>
      <c r="SQ10" s="33"/>
      <c r="SR10" s="33"/>
      <c r="SS10" s="33"/>
      <c r="ST10" s="33"/>
      <c r="SU10" s="33"/>
      <c r="SV10" s="33"/>
      <c r="SW10" s="33"/>
      <c r="SX10" s="33"/>
      <c r="SY10" s="33"/>
      <c r="SZ10" s="33"/>
      <c r="TA10" s="33"/>
      <c r="TB10" s="33"/>
      <c r="TC10" s="33"/>
      <c r="TD10" s="33"/>
      <c r="TE10" s="33"/>
      <c r="TF10" s="33"/>
      <c r="TG10" s="33"/>
      <c r="TH10" s="33"/>
      <c r="TI10" s="33"/>
      <c r="TJ10" s="33"/>
      <c r="TK10" s="33"/>
      <c r="TL10" s="33"/>
      <c r="TM10" s="33"/>
      <c r="TN10" s="33"/>
      <c r="TO10" s="33"/>
      <c r="TP10" s="33"/>
      <c r="TQ10" s="33"/>
      <c r="TR10" s="33"/>
      <c r="TS10" s="33"/>
      <c r="TT10" s="33"/>
      <c r="TU10" s="33"/>
      <c r="TV10" s="33"/>
      <c r="TW10" s="33"/>
      <c r="TX10" s="33"/>
      <c r="TY10" s="33"/>
      <c r="TZ10" s="33"/>
      <c r="UA10" s="33"/>
      <c r="UB10" s="33"/>
      <c r="UC10" s="33"/>
      <c r="UD10" s="33"/>
      <c r="UE10" s="33"/>
      <c r="UF10" s="33"/>
      <c r="UG10" s="33"/>
      <c r="UH10" s="33"/>
      <c r="UI10" s="33"/>
      <c r="UJ10" s="33"/>
      <c r="UK10" s="33"/>
      <c r="UL10" s="33"/>
      <c r="UM10" s="33"/>
      <c r="UN10" s="33"/>
      <c r="UO10" s="33"/>
      <c r="UP10" s="33"/>
      <c r="UQ10" s="33"/>
      <c r="UR10" s="33"/>
      <c r="US10" s="33"/>
      <c r="UT10" s="33"/>
      <c r="UU10" s="33"/>
      <c r="UV10" s="33"/>
      <c r="UW10" s="33"/>
      <c r="UX10" s="33"/>
      <c r="UY10" s="33"/>
      <c r="UZ10" s="33"/>
      <c r="VA10" s="33"/>
      <c r="VB10" s="33"/>
      <c r="VC10" s="33"/>
      <c r="VD10" s="33"/>
      <c r="VE10" s="33"/>
      <c r="VF10" s="33"/>
      <c r="VG10" s="33"/>
      <c r="VH10" s="33"/>
      <c r="VI10" s="33"/>
      <c r="VJ10" s="33"/>
      <c r="VK10" s="33"/>
      <c r="VL10" s="33"/>
      <c r="VM10" s="33"/>
      <c r="VN10" s="33"/>
      <c r="VO10" s="33"/>
      <c r="VP10" s="33"/>
      <c r="VQ10" s="33"/>
      <c r="VR10" s="33"/>
      <c r="VS10" s="33"/>
      <c r="VT10" s="33"/>
      <c r="VU10" s="33"/>
      <c r="VV10" s="33"/>
      <c r="VW10" s="33"/>
      <c r="VX10" s="33"/>
      <c r="VY10" s="33"/>
      <c r="VZ10" s="33"/>
      <c r="WA10" s="33"/>
      <c r="WB10" s="33"/>
      <c r="WC10" s="33"/>
      <c r="WD10" s="33"/>
      <c r="WE10" s="33"/>
      <c r="WF10" s="33"/>
      <c r="WG10" s="33"/>
      <c r="WH10" s="33"/>
      <c r="WI10" s="33"/>
      <c r="WJ10" s="33"/>
      <c r="WK10" s="33"/>
      <c r="WL10" s="33"/>
      <c r="WM10" s="33"/>
      <c r="WN10" s="33"/>
      <c r="WO10" s="33"/>
      <c r="WP10" s="33"/>
      <c r="WQ10" s="33"/>
      <c r="WR10" s="33"/>
      <c r="WS10" s="33"/>
      <c r="WT10" s="33"/>
      <c r="WU10" s="33"/>
      <c r="WV10" s="33"/>
      <c r="WW10" s="33"/>
      <c r="WX10" s="33"/>
      <c r="WY10" s="33"/>
      <c r="WZ10" s="33"/>
      <c r="XA10" s="33"/>
      <c r="XB10" s="33"/>
      <c r="XC10" s="33"/>
      <c r="XD10" s="33"/>
      <c r="XE10" s="33"/>
      <c r="XF10" s="33"/>
      <c r="XG10" s="33"/>
      <c r="XH10" s="33"/>
      <c r="XI10" s="33"/>
      <c r="XJ10" s="33"/>
      <c r="XK10" s="33"/>
      <c r="XL10" s="33"/>
      <c r="XM10" s="33"/>
      <c r="XN10" s="33"/>
      <c r="XO10" s="33"/>
      <c r="XP10" s="33"/>
      <c r="XQ10" s="33"/>
      <c r="XR10" s="33"/>
      <c r="XS10" s="33"/>
      <c r="XT10" s="33"/>
      <c r="XU10" s="33"/>
      <c r="XV10" s="33"/>
      <c r="XW10" s="33"/>
      <c r="XX10" s="33"/>
      <c r="XY10" s="33"/>
      <c r="XZ10" s="33"/>
    </row>
    <row r="11" spans="1:650" s="103" customFormat="1" ht="45" customHeight="1" x14ac:dyDescent="0.2">
      <c r="A11" s="53" t="s">
        <v>83</v>
      </c>
      <c r="B11" s="215">
        <v>8</v>
      </c>
      <c r="C11" s="55" t="s">
        <v>4212</v>
      </c>
      <c r="D11" s="189" t="s">
        <v>85</v>
      </c>
      <c r="E11" s="216" t="s">
        <v>86</v>
      </c>
      <c r="F11" s="216" t="s">
        <v>87</v>
      </c>
      <c r="G11" s="216" t="s">
        <v>88</v>
      </c>
      <c r="H11" s="216" t="s">
        <v>89</v>
      </c>
      <c r="I11" s="216" t="s">
        <v>4212</v>
      </c>
      <c r="J11" s="216" t="s">
        <v>4213</v>
      </c>
      <c r="K11" s="216" t="s">
        <v>136</v>
      </c>
      <c r="L11" s="216" t="s">
        <v>377</v>
      </c>
      <c r="M11" s="216" t="s">
        <v>4214</v>
      </c>
      <c r="N11" s="216" t="s">
        <v>94</v>
      </c>
      <c r="O11" s="216"/>
      <c r="P11" s="216" t="s">
        <v>95</v>
      </c>
      <c r="Q11" s="216" t="s">
        <v>96</v>
      </c>
      <c r="R11" s="216"/>
      <c r="S11" s="216" t="s">
        <v>97</v>
      </c>
      <c r="T11" s="216" t="s">
        <v>4215</v>
      </c>
      <c r="U11" s="216" t="s">
        <v>4216</v>
      </c>
      <c r="V11" s="216" t="s">
        <v>136</v>
      </c>
      <c r="W11" s="216" t="s">
        <v>136</v>
      </c>
      <c r="X11" s="216" t="s">
        <v>193</v>
      </c>
      <c r="Y11" s="216" t="s">
        <v>102</v>
      </c>
      <c r="Z11" s="216" t="s">
        <v>156</v>
      </c>
      <c r="AA11" s="216"/>
      <c r="AB11" s="216" t="s">
        <v>4217</v>
      </c>
      <c r="AC11" s="216" t="s">
        <v>4217</v>
      </c>
      <c r="AD11" s="216" t="s">
        <v>4218</v>
      </c>
      <c r="AE11" s="216" t="s">
        <v>4219</v>
      </c>
      <c r="AF11" s="216" t="s">
        <v>4220</v>
      </c>
      <c r="AG11" s="216" t="s">
        <v>136</v>
      </c>
      <c r="AH11" s="216" t="s">
        <v>4221</v>
      </c>
      <c r="AI11" s="216" t="s">
        <v>4215</v>
      </c>
      <c r="AJ11" s="216" t="s">
        <v>1924</v>
      </c>
      <c r="AK11" s="216" t="s">
        <v>4222</v>
      </c>
      <c r="AL11" s="216" t="s">
        <v>113</v>
      </c>
      <c r="AM11" s="216" t="s">
        <v>4223</v>
      </c>
      <c r="AN11" s="216" t="s">
        <v>4224</v>
      </c>
      <c r="AO11" s="216" t="s">
        <v>4225</v>
      </c>
      <c r="AP11" s="216" t="s">
        <v>117</v>
      </c>
      <c r="AQ11" s="216" t="s">
        <v>118</v>
      </c>
      <c r="AR11" s="216" t="s">
        <v>119</v>
      </c>
      <c r="AS11" s="216" t="s">
        <v>4023</v>
      </c>
      <c r="AT11" s="216" t="s">
        <v>4226</v>
      </c>
      <c r="AU11" s="216" t="s">
        <v>136</v>
      </c>
      <c r="AV11" s="216" t="s">
        <v>123</v>
      </c>
      <c r="AW11" s="216" t="s">
        <v>123</v>
      </c>
      <c r="AX11" s="216" t="s">
        <v>124</v>
      </c>
      <c r="AY11" s="216" t="s">
        <v>4227</v>
      </c>
      <c r="AZ11" s="216" t="s">
        <v>4227</v>
      </c>
      <c r="BA11" s="216" t="s">
        <v>243</v>
      </c>
      <c r="BB11" s="216" t="s">
        <v>4228</v>
      </c>
      <c r="BC11" s="216" t="s">
        <v>4229</v>
      </c>
      <c r="BD11" s="216" t="s">
        <v>4145</v>
      </c>
      <c r="BE11" s="216" t="s">
        <v>4029</v>
      </c>
      <c r="BF11" s="216" t="s">
        <v>4230</v>
      </c>
      <c r="BG11" s="216"/>
      <c r="BH11" s="216"/>
      <c r="BI11" s="216"/>
      <c r="BJ11" s="216"/>
      <c r="BK11" s="216"/>
      <c r="BL11" s="216" t="s">
        <v>4231</v>
      </c>
      <c r="BM11" s="216" t="s">
        <v>214</v>
      </c>
      <c r="BN11" s="216" t="s">
        <v>215</v>
      </c>
      <c r="BO11" s="216" t="s">
        <v>4232</v>
      </c>
      <c r="BP11" s="216" t="s">
        <v>217</v>
      </c>
      <c r="BQ11" s="216" t="s">
        <v>113</v>
      </c>
      <c r="BR11" s="216" t="s">
        <v>2244</v>
      </c>
      <c r="BS11" s="216" t="s">
        <v>972</v>
      </c>
      <c r="BT11" s="216" t="s">
        <v>4233</v>
      </c>
      <c r="BU11" s="216" t="s">
        <v>965</v>
      </c>
      <c r="BV11" s="216" t="s">
        <v>965</v>
      </c>
      <c r="BW11" s="216" t="s">
        <v>4234</v>
      </c>
      <c r="BX11" s="216" t="s">
        <v>182</v>
      </c>
      <c r="BY11" s="223" t="s">
        <v>4235</v>
      </c>
      <c r="BZ11" s="223" t="s">
        <v>4236</v>
      </c>
      <c r="CA11" s="223" t="s">
        <v>4237</v>
      </c>
      <c r="CB11" s="223" t="s">
        <v>145</v>
      </c>
      <c r="CC11" s="223" t="s">
        <v>146</v>
      </c>
      <c r="CD11" s="223" t="s">
        <v>4238</v>
      </c>
      <c r="CE11" s="227"/>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c r="FO11" s="33"/>
      <c r="FP11" s="33"/>
      <c r="FQ11" s="33"/>
      <c r="FR11" s="33"/>
      <c r="FS11" s="33"/>
      <c r="FT11" s="33"/>
      <c r="FU11" s="33"/>
      <c r="FV11" s="33"/>
      <c r="FW11" s="33"/>
      <c r="FX11" s="33"/>
      <c r="FY11" s="33"/>
      <c r="FZ11" s="33"/>
      <c r="GA11" s="33"/>
      <c r="GB11" s="33"/>
      <c r="GC11" s="33"/>
      <c r="GD11" s="33"/>
      <c r="GE11" s="33"/>
      <c r="GF11" s="33"/>
      <c r="GG11" s="33"/>
      <c r="GH11" s="33"/>
      <c r="GI11" s="33"/>
      <c r="GJ11" s="33"/>
      <c r="GK11" s="33"/>
      <c r="GL11" s="33"/>
      <c r="GM11" s="33"/>
      <c r="GN11" s="33"/>
      <c r="GO11" s="33"/>
      <c r="GP11" s="33"/>
      <c r="GQ11" s="33"/>
      <c r="GR11" s="33"/>
      <c r="GS11" s="33"/>
      <c r="GT11" s="33"/>
      <c r="GU11" s="33"/>
      <c r="GV11" s="33"/>
      <c r="GW11" s="33"/>
      <c r="GX11" s="33"/>
      <c r="GY11" s="33"/>
      <c r="GZ11" s="33"/>
      <c r="HA11" s="33"/>
      <c r="HB11" s="33"/>
      <c r="HC11" s="33"/>
      <c r="HD11" s="33"/>
      <c r="HE11" s="33"/>
      <c r="HF11" s="33"/>
      <c r="HG11" s="33"/>
      <c r="HH11" s="33"/>
      <c r="HI11" s="33"/>
      <c r="HJ11" s="33"/>
      <c r="HK11" s="33"/>
      <c r="HL11" s="33"/>
      <c r="HM11" s="33"/>
      <c r="HN11" s="33"/>
      <c r="HO11" s="33"/>
      <c r="HP11" s="33"/>
      <c r="HQ11" s="33"/>
      <c r="HR11" s="33"/>
      <c r="HS11" s="33"/>
      <c r="HT11" s="33"/>
      <c r="HU11" s="33"/>
      <c r="HV11" s="33"/>
      <c r="HW11" s="33"/>
      <c r="HX11" s="33"/>
      <c r="HY11" s="33"/>
      <c r="HZ11" s="33"/>
      <c r="IA11" s="33"/>
      <c r="IB11" s="33"/>
      <c r="IC11" s="33"/>
      <c r="ID11" s="33"/>
      <c r="IE11" s="33"/>
      <c r="IF11" s="33"/>
      <c r="IG11" s="33"/>
      <c r="IH11" s="33"/>
      <c r="II11" s="33"/>
      <c r="IJ11" s="33"/>
      <c r="IK11" s="33"/>
      <c r="IL11" s="33"/>
      <c r="IM11" s="33"/>
      <c r="IN11" s="33"/>
      <c r="IO11" s="33"/>
      <c r="IP11" s="33"/>
      <c r="IQ11" s="33"/>
      <c r="IR11" s="33"/>
      <c r="IS11" s="33"/>
      <c r="IT11" s="33"/>
      <c r="IU11" s="33"/>
      <c r="IV11" s="33"/>
      <c r="IW11" s="33"/>
      <c r="IX11" s="33"/>
      <c r="IY11" s="33"/>
      <c r="IZ11" s="33"/>
      <c r="JA11" s="33"/>
      <c r="JB11" s="33"/>
      <c r="JC11" s="33"/>
      <c r="JD11" s="33"/>
      <c r="JE11" s="33"/>
      <c r="JF11" s="33"/>
      <c r="JG11" s="33"/>
      <c r="JH11" s="33"/>
      <c r="JI11" s="33"/>
      <c r="JJ11" s="33"/>
      <c r="JK11" s="33"/>
      <c r="JL11" s="33"/>
      <c r="JM11" s="33"/>
      <c r="JN11" s="33"/>
      <c r="JO11" s="33"/>
      <c r="JP11" s="33"/>
      <c r="JQ11" s="33"/>
      <c r="JR11" s="33"/>
      <c r="JS11" s="33"/>
      <c r="JT11" s="33"/>
      <c r="JU11" s="33"/>
      <c r="JV11" s="33"/>
      <c r="JW11" s="33"/>
      <c r="JX11" s="33"/>
      <c r="JY11" s="33"/>
      <c r="JZ11" s="33"/>
      <c r="KA11" s="33"/>
      <c r="KB11" s="33"/>
      <c r="KC11" s="33"/>
      <c r="KD11" s="33"/>
      <c r="KE11" s="33"/>
      <c r="KF11" s="33"/>
      <c r="KG11" s="33"/>
      <c r="KH11" s="33"/>
      <c r="KI11" s="33"/>
      <c r="KJ11" s="33"/>
      <c r="KK11" s="33"/>
      <c r="KL11" s="33"/>
      <c r="KM11" s="33"/>
      <c r="KN11" s="33"/>
      <c r="KO11" s="33"/>
      <c r="KP11" s="33"/>
      <c r="KQ11" s="33"/>
      <c r="KR11" s="33"/>
      <c r="KS11" s="33"/>
      <c r="KT11" s="33"/>
      <c r="KU11" s="33"/>
      <c r="KV11" s="33"/>
      <c r="KW11" s="33"/>
      <c r="KX11" s="33"/>
      <c r="KY11" s="33"/>
      <c r="KZ11" s="33"/>
      <c r="LA11" s="33"/>
      <c r="LB11" s="33"/>
      <c r="LC11" s="33"/>
      <c r="LD11" s="33"/>
      <c r="LE11" s="33"/>
      <c r="LF11" s="33"/>
      <c r="LG11" s="33"/>
      <c r="LH11" s="33"/>
      <c r="LI11" s="33"/>
      <c r="LJ11" s="33"/>
      <c r="LK11" s="33"/>
      <c r="LL11" s="33"/>
      <c r="LM11" s="33"/>
      <c r="LN11" s="33"/>
      <c r="LO11" s="33"/>
      <c r="LP11" s="33"/>
      <c r="LQ11" s="33"/>
      <c r="LR11" s="33"/>
      <c r="LS11" s="33"/>
      <c r="LT11" s="33"/>
      <c r="LU11" s="33"/>
      <c r="LV11" s="33"/>
      <c r="LW11" s="33"/>
      <c r="LX11" s="33"/>
      <c r="LY11" s="33"/>
      <c r="LZ11" s="33"/>
      <c r="MA11" s="33"/>
      <c r="MB11" s="33"/>
      <c r="MC11" s="33"/>
      <c r="MD11" s="33"/>
      <c r="ME11" s="33"/>
      <c r="MF11" s="33"/>
      <c r="MG11" s="33"/>
      <c r="MH11" s="33"/>
      <c r="MI11" s="33"/>
      <c r="MJ11" s="33"/>
      <c r="MK11" s="33"/>
      <c r="ML11" s="33"/>
      <c r="MM11" s="33"/>
      <c r="MN11" s="33"/>
      <c r="MO11" s="33"/>
      <c r="MP11" s="33"/>
      <c r="MQ11" s="33"/>
      <c r="MR11" s="33"/>
      <c r="MS11" s="33"/>
      <c r="MT11" s="33"/>
      <c r="MU11" s="33"/>
      <c r="MV11" s="33"/>
      <c r="MW11" s="33"/>
      <c r="MX11" s="33"/>
      <c r="MY11" s="33"/>
      <c r="MZ11" s="33"/>
      <c r="NA11" s="33"/>
      <c r="NB11" s="33"/>
      <c r="NC11" s="33"/>
      <c r="ND11" s="33"/>
      <c r="NE11" s="33"/>
      <c r="NF11" s="33"/>
      <c r="NG11" s="33"/>
      <c r="NH11" s="33"/>
      <c r="NI11" s="33"/>
      <c r="NJ11" s="33"/>
      <c r="NK11" s="33"/>
      <c r="NL11" s="33"/>
      <c r="NM11" s="33"/>
      <c r="NN11" s="33"/>
      <c r="NO11" s="33"/>
      <c r="NP11" s="33"/>
      <c r="NQ11" s="33"/>
      <c r="NR11" s="33"/>
      <c r="NS11" s="33"/>
      <c r="NT11" s="33"/>
      <c r="NU11" s="33"/>
      <c r="NV11" s="33"/>
      <c r="NW11" s="33"/>
      <c r="NX11" s="33"/>
      <c r="NY11" s="33"/>
      <c r="NZ11" s="33"/>
      <c r="OA11" s="33"/>
      <c r="OB11" s="33"/>
      <c r="OC11" s="33"/>
      <c r="OD11" s="33"/>
      <c r="OE11" s="33"/>
      <c r="OF11" s="33"/>
      <c r="OG11" s="33"/>
      <c r="OH11" s="33"/>
      <c r="OI11" s="33"/>
      <c r="OJ11" s="33"/>
      <c r="OK11" s="33"/>
      <c r="OL11" s="33"/>
      <c r="OM11" s="33"/>
      <c r="ON11" s="33"/>
      <c r="OO11" s="33"/>
      <c r="OP11" s="33"/>
      <c r="OQ11" s="33"/>
      <c r="OR11" s="33"/>
      <c r="OS11" s="33"/>
      <c r="OT11" s="33"/>
      <c r="OU11" s="33"/>
      <c r="OV11" s="33"/>
      <c r="OW11" s="33"/>
      <c r="OX11" s="33"/>
      <c r="OY11" s="33"/>
      <c r="OZ11" s="33"/>
      <c r="PA11" s="33"/>
      <c r="PB11" s="33"/>
      <c r="PC11" s="33"/>
      <c r="PD11" s="33"/>
      <c r="PE11" s="33"/>
      <c r="PF11" s="33"/>
      <c r="PG11" s="33"/>
      <c r="PH11" s="33"/>
      <c r="PI11" s="33"/>
      <c r="PJ11" s="33"/>
      <c r="PK11" s="33"/>
      <c r="PL11" s="33"/>
      <c r="PM11" s="33"/>
      <c r="PN11" s="33"/>
      <c r="PO11" s="33"/>
      <c r="PP11" s="33"/>
      <c r="PQ11" s="33"/>
      <c r="PR11" s="33"/>
      <c r="PS11" s="33"/>
      <c r="PT11" s="33"/>
      <c r="PU11" s="33"/>
      <c r="PV11" s="33"/>
      <c r="PW11" s="33"/>
      <c r="PX11" s="33"/>
      <c r="PY11" s="33"/>
      <c r="PZ11" s="33"/>
      <c r="QA11" s="33"/>
      <c r="QB11" s="33"/>
      <c r="QC11" s="33"/>
      <c r="QD11" s="33"/>
      <c r="QE11" s="33"/>
      <c r="QF11" s="33"/>
      <c r="QG11" s="33"/>
      <c r="QH11" s="33"/>
      <c r="QI11" s="33"/>
      <c r="QJ11" s="33"/>
      <c r="QK11" s="33"/>
      <c r="QL11" s="33"/>
      <c r="QM11" s="33"/>
      <c r="QN11" s="33"/>
      <c r="QO11" s="33"/>
      <c r="QP11" s="33"/>
      <c r="QQ11" s="33"/>
      <c r="QR11" s="33"/>
      <c r="QS11" s="33"/>
      <c r="QT11" s="33"/>
      <c r="QU11" s="33"/>
      <c r="QV11" s="33"/>
      <c r="QW11" s="33"/>
      <c r="QX11" s="33"/>
      <c r="QY11" s="33"/>
      <c r="QZ11" s="33"/>
      <c r="RA11" s="33"/>
      <c r="RB11" s="33"/>
      <c r="RC11" s="33"/>
      <c r="RD11" s="33"/>
      <c r="RE11" s="33"/>
      <c r="RF11" s="33"/>
      <c r="RG11" s="33"/>
      <c r="RH11" s="33"/>
      <c r="RI11" s="33"/>
      <c r="RJ11" s="33"/>
      <c r="RK11" s="33"/>
      <c r="RL11" s="33"/>
      <c r="RM11" s="33"/>
      <c r="RN11" s="33"/>
      <c r="RO11" s="33"/>
      <c r="RP11" s="33"/>
      <c r="RQ11" s="33"/>
      <c r="RR11" s="33"/>
      <c r="RS11" s="33"/>
      <c r="RT11" s="33"/>
      <c r="RU11" s="33"/>
      <c r="RV11" s="33"/>
      <c r="RW11" s="33"/>
      <c r="RX11" s="33"/>
      <c r="RY11" s="33"/>
      <c r="RZ11" s="33"/>
      <c r="SA11" s="33"/>
      <c r="SB11" s="33"/>
      <c r="SC11" s="33"/>
      <c r="SD11" s="33"/>
      <c r="SE11" s="33"/>
      <c r="SF11" s="33"/>
      <c r="SG11" s="33"/>
      <c r="SH11" s="33"/>
      <c r="SI11" s="33"/>
      <c r="SJ11" s="33"/>
      <c r="SK11" s="33"/>
      <c r="SL11" s="33"/>
      <c r="SM11" s="33"/>
      <c r="SN11" s="33"/>
      <c r="SO11" s="33"/>
      <c r="SP11" s="33"/>
      <c r="SQ11" s="33"/>
      <c r="SR11" s="33"/>
      <c r="SS11" s="33"/>
      <c r="ST11" s="33"/>
      <c r="SU11" s="33"/>
      <c r="SV11" s="33"/>
      <c r="SW11" s="33"/>
      <c r="SX11" s="33"/>
      <c r="SY11" s="33"/>
      <c r="SZ11" s="33"/>
      <c r="TA11" s="33"/>
      <c r="TB11" s="33"/>
      <c r="TC11" s="33"/>
      <c r="TD11" s="33"/>
      <c r="TE11" s="33"/>
      <c r="TF11" s="33"/>
      <c r="TG11" s="33"/>
      <c r="TH11" s="33"/>
      <c r="TI11" s="33"/>
      <c r="TJ11" s="33"/>
      <c r="TK11" s="33"/>
      <c r="TL11" s="33"/>
      <c r="TM11" s="33"/>
      <c r="TN11" s="33"/>
      <c r="TO11" s="33"/>
      <c r="TP11" s="33"/>
      <c r="TQ11" s="33"/>
      <c r="TR11" s="33"/>
      <c r="TS11" s="33"/>
      <c r="TT11" s="33"/>
      <c r="TU11" s="33"/>
      <c r="TV11" s="33"/>
      <c r="TW11" s="33"/>
      <c r="TX11" s="33"/>
      <c r="TY11" s="33"/>
      <c r="TZ11" s="33"/>
      <c r="UA11" s="33"/>
      <c r="UB11" s="33"/>
      <c r="UC11" s="33"/>
      <c r="UD11" s="33"/>
      <c r="UE11" s="33"/>
      <c r="UF11" s="33"/>
      <c r="UG11" s="33"/>
      <c r="UH11" s="33"/>
      <c r="UI11" s="33"/>
      <c r="UJ11" s="33"/>
      <c r="UK11" s="33"/>
      <c r="UL11" s="33"/>
      <c r="UM11" s="33"/>
      <c r="UN11" s="33"/>
      <c r="UO11" s="33"/>
      <c r="UP11" s="33"/>
      <c r="UQ11" s="33"/>
      <c r="UR11" s="33"/>
      <c r="US11" s="33"/>
      <c r="UT11" s="33"/>
      <c r="UU11" s="33"/>
      <c r="UV11" s="33"/>
      <c r="UW11" s="33"/>
      <c r="UX11" s="33"/>
      <c r="UY11" s="33"/>
      <c r="UZ11" s="33"/>
      <c r="VA11" s="33"/>
      <c r="VB11" s="33"/>
      <c r="VC11" s="33"/>
      <c r="VD11" s="33"/>
      <c r="VE11" s="33"/>
      <c r="VF11" s="33"/>
      <c r="VG11" s="33"/>
      <c r="VH11" s="33"/>
      <c r="VI11" s="33"/>
      <c r="VJ11" s="33"/>
      <c r="VK11" s="33"/>
      <c r="VL11" s="33"/>
      <c r="VM11" s="33"/>
      <c r="VN11" s="33"/>
      <c r="VO11" s="33"/>
      <c r="VP11" s="33"/>
      <c r="VQ11" s="33"/>
      <c r="VR11" s="33"/>
      <c r="VS11" s="33"/>
      <c r="VT11" s="33"/>
      <c r="VU11" s="33"/>
      <c r="VV11" s="33"/>
      <c r="VW11" s="33"/>
      <c r="VX11" s="33"/>
      <c r="VY11" s="33"/>
      <c r="VZ11" s="33"/>
      <c r="WA11" s="33"/>
      <c r="WB11" s="33"/>
      <c r="WC11" s="33"/>
      <c r="WD11" s="33"/>
      <c r="WE11" s="33"/>
      <c r="WF11" s="33"/>
      <c r="WG11" s="33"/>
      <c r="WH11" s="33"/>
      <c r="WI11" s="33"/>
      <c r="WJ11" s="33"/>
      <c r="WK11" s="33"/>
      <c r="WL11" s="33"/>
      <c r="WM11" s="33"/>
      <c r="WN11" s="33"/>
      <c r="WO11" s="33"/>
      <c r="WP11" s="33"/>
      <c r="WQ11" s="33"/>
      <c r="WR11" s="33"/>
      <c r="WS11" s="33"/>
      <c r="WT11" s="33"/>
      <c r="WU11" s="33"/>
      <c r="WV11" s="33"/>
      <c r="WW11" s="33"/>
      <c r="WX11" s="33"/>
      <c r="WY11" s="33"/>
      <c r="WZ11" s="33"/>
      <c r="XA11" s="33"/>
      <c r="XB11" s="33"/>
      <c r="XC11" s="33"/>
      <c r="XD11" s="33"/>
      <c r="XE11" s="33"/>
      <c r="XF11" s="33"/>
      <c r="XG11" s="33"/>
      <c r="XH11" s="33"/>
      <c r="XI11" s="33"/>
      <c r="XJ11" s="33"/>
      <c r="XK11" s="33"/>
      <c r="XL11" s="33"/>
      <c r="XM11" s="33"/>
      <c r="XN11" s="33"/>
      <c r="XO11" s="33"/>
      <c r="XP11" s="33"/>
      <c r="XQ11" s="33"/>
      <c r="XR11" s="33"/>
      <c r="XS11" s="33"/>
      <c r="XT11" s="33"/>
      <c r="XU11" s="33"/>
      <c r="XV11" s="33"/>
      <c r="XW11" s="33"/>
      <c r="XX11" s="33"/>
      <c r="XY11" s="33"/>
      <c r="XZ11" s="33"/>
    </row>
    <row r="12" spans="1:650" ht="45" customHeight="1" x14ac:dyDescent="0.2">
      <c r="A12" s="73" t="s">
        <v>259</v>
      </c>
      <c r="B12" s="74">
        <v>1</v>
      </c>
      <c r="C12" s="75" t="s">
        <v>4239</v>
      </c>
      <c r="D12" s="175" t="s">
        <v>85</v>
      </c>
      <c r="E12" s="213" t="s">
        <v>86</v>
      </c>
      <c r="F12" s="213" t="s">
        <v>87</v>
      </c>
      <c r="G12" s="213" t="s">
        <v>88</v>
      </c>
      <c r="H12" s="213" t="s">
        <v>89</v>
      </c>
      <c r="I12" s="213" t="s">
        <v>4239</v>
      </c>
      <c r="J12" s="213" t="s">
        <v>4240</v>
      </c>
      <c r="K12" s="213" t="s">
        <v>136</v>
      </c>
      <c r="L12" s="213" t="s">
        <v>343</v>
      </c>
      <c r="M12" s="213" t="s">
        <v>4241</v>
      </c>
      <c r="N12" s="213" t="s">
        <v>94</v>
      </c>
      <c r="O12" s="213"/>
      <c r="P12" s="213" t="s">
        <v>265</v>
      </c>
      <c r="Q12" s="213" t="s">
        <v>266</v>
      </c>
      <c r="R12" s="213"/>
      <c r="S12" s="213" t="s">
        <v>97</v>
      </c>
      <c r="T12" s="213" t="s">
        <v>4242</v>
      </c>
      <c r="U12" s="213" t="s">
        <v>4243</v>
      </c>
      <c r="V12" s="213" t="s">
        <v>4244</v>
      </c>
      <c r="W12" s="213" t="s">
        <v>4245</v>
      </c>
      <c r="X12" s="213" t="s">
        <v>383</v>
      </c>
      <c r="Y12" s="213" t="s">
        <v>102</v>
      </c>
      <c r="Z12" s="213" t="s">
        <v>311</v>
      </c>
      <c r="AA12" s="213"/>
      <c r="AB12" s="213" t="s">
        <v>4246</v>
      </c>
      <c r="AC12" s="213" t="s">
        <v>4246</v>
      </c>
      <c r="AD12" s="213" t="s">
        <v>4247</v>
      </c>
      <c r="AE12" s="213" t="s">
        <v>4248</v>
      </c>
      <c r="AF12" s="213" t="s">
        <v>4249</v>
      </c>
      <c r="AG12" s="213" t="s">
        <v>136</v>
      </c>
      <c r="AH12" s="213" t="s">
        <v>4250</v>
      </c>
      <c r="AI12" s="213" t="s">
        <v>4251</v>
      </c>
      <c r="AJ12" s="213" t="s">
        <v>136</v>
      </c>
      <c r="AK12" s="213" t="s">
        <v>4252</v>
      </c>
      <c r="AL12" s="213" t="s">
        <v>280</v>
      </c>
      <c r="AM12" s="213" t="s">
        <v>4253</v>
      </c>
      <c r="AN12" s="213" t="s">
        <v>4254</v>
      </c>
      <c r="AO12" s="213" t="s">
        <v>323</v>
      </c>
      <c r="AP12" s="213" t="s">
        <v>117</v>
      </c>
      <c r="AQ12" s="213" t="s">
        <v>118</v>
      </c>
      <c r="AR12" s="213" t="s">
        <v>284</v>
      </c>
      <c r="AS12" s="213" t="s">
        <v>4023</v>
      </c>
      <c r="AT12" s="213" t="s">
        <v>4255</v>
      </c>
      <c r="AU12" s="213" t="s">
        <v>4256</v>
      </c>
      <c r="AV12" s="213" t="s">
        <v>123</v>
      </c>
      <c r="AW12" s="213" t="s">
        <v>124</v>
      </c>
      <c r="AX12" s="213" t="s">
        <v>124</v>
      </c>
      <c r="AY12" s="213" t="s">
        <v>4257</v>
      </c>
      <c r="AZ12" s="213" t="s">
        <v>4257</v>
      </c>
      <c r="BA12" s="213" t="s">
        <v>4083</v>
      </c>
      <c r="BB12" s="213" t="s">
        <v>4258</v>
      </c>
      <c r="BC12" s="213" t="s">
        <v>4259</v>
      </c>
      <c r="BD12" s="213" t="s">
        <v>4260</v>
      </c>
      <c r="BE12" s="213" t="s">
        <v>4261</v>
      </c>
      <c r="BF12" s="213" t="s">
        <v>4262</v>
      </c>
      <c r="BG12" s="213"/>
      <c r="BH12" s="213"/>
      <c r="BI12" s="213"/>
      <c r="BJ12" s="213"/>
      <c r="BK12" s="213"/>
      <c r="BL12" s="213" t="s">
        <v>4263</v>
      </c>
      <c r="BM12" s="213" t="s">
        <v>438</v>
      </c>
      <c r="BN12" s="213" t="s">
        <v>133</v>
      </c>
      <c r="BO12" s="213" t="s">
        <v>4264</v>
      </c>
      <c r="BP12" s="213" t="s">
        <v>135</v>
      </c>
      <c r="BQ12" s="213" t="s">
        <v>280</v>
      </c>
      <c r="BR12" s="213" t="s">
        <v>136</v>
      </c>
      <c r="BS12" s="213" t="s">
        <v>305</v>
      </c>
      <c r="BT12" s="213" t="s">
        <v>4265</v>
      </c>
      <c r="BU12" s="213" t="s">
        <v>343</v>
      </c>
      <c r="BV12" s="213" t="s">
        <v>4266</v>
      </c>
      <c r="BW12" s="213" t="s">
        <v>4267</v>
      </c>
      <c r="BX12" s="213" t="s">
        <v>3064</v>
      </c>
      <c r="BY12" s="221" t="s">
        <v>4268</v>
      </c>
      <c r="BZ12" s="221" t="s">
        <v>4269</v>
      </c>
      <c r="CA12" s="221" t="s">
        <v>4270</v>
      </c>
      <c r="CB12" s="221" t="s">
        <v>145</v>
      </c>
      <c r="CC12" s="221" t="s">
        <v>146</v>
      </c>
      <c r="CD12" s="221" t="s">
        <v>4271</v>
      </c>
      <c r="CE12" s="225" t="s">
        <v>4272</v>
      </c>
    </row>
    <row r="13" spans="1:650" ht="51.75" customHeight="1" x14ac:dyDescent="0.2">
      <c r="A13" s="79" t="s">
        <v>259</v>
      </c>
      <c r="B13" s="106">
        <v>2</v>
      </c>
      <c r="C13" s="81" t="s">
        <v>4273</v>
      </c>
      <c r="D13" s="177" t="s">
        <v>85</v>
      </c>
      <c r="E13" s="214" t="s">
        <v>86</v>
      </c>
      <c r="F13" s="214" t="s">
        <v>87</v>
      </c>
      <c r="G13" s="214" t="s">
        <v>88</v>
      </c>
      <c r="H13" s="214" t="s">
        <v>89</v>
      </c>
      <c r="I13" s="214" t="s">
        <v>4273</v>
      </c>
      <c r="J13" s="214" t="s">
        <v>4274</v>
      </c>
      <c r="K13" s="214" t="s">
        <v>136</v>
      </c>
      <c r="L13" s="214" t="s">
        <v>1135</v>
      </c>
      <c r="M13" s="214" t="s">
        <v>4275</v>
      </c>
      <c r="N13" s="214" t="s">
        <v>94</v>
      </c>
      <c r="O13" s="214"/>
      <c r="P13" s="214" t="s">
        <v>265</v>
      </c>
      <c r="Q13" s="214" t="s">
        <v>266</v>
      </c>
      <c r="R13" s="214"/>
      <c r="S13" s="214" t="s">
        <v>97</v>
      </c>
      <c r="T13" s="214" t="s">
        <v>4276</v>
      </c>
      <c r="U13" s="214" t="s">
        <v>4277</v>
      </c>
      <c r="V13" s="214" t="s">
        <v>4278</v>
      </c>
      <c r="W13" s="214" t="s">
        <v>4279</v>
      </c>
      <c r="X13" s="214" t="s">
        <v>155</v>
      </c>
      <c r="Y13" s="214" t="s">
        <v>102</v>
      </c>
      <c r="Z13" s="214" t="s">
        <v>311</v>
      </c>
      <c r="AA13" s="214"/>
      <c r="AB13" s="214" t="s">
        <v>4280</v>
      </c>
      <c r="AC13" s="214" t="s">
        <v>4280</v>
      </c>
      <c r="AD13" s="214" t="s">
        <v>4281</v>
      </c>
      <c r="AE13" s="214" t="s">
        <v>4282</v>
      </c>
      <c r="AF13" s="214" t="s">
        <v>4283</v>
      </c>
      <c r="AG13" s="214" t="s">
        <v>136</v>
      </c>
      <c r="AH13" s="214" t="s">
        <v>4284</v>
      </c>
      <c r="AI13" s="214" t="s">
        <v>4285</v>
      </c>
      <c r="AJ13" s="214" t="s">
        <v>2752</v>
      </c>
      <c r="AK13" s="214" t="s">
        <v>4286</v>
      </c>
      <c r="AL13" s="214" t="s">
        <v>280</v>
      </c>
      <c r="AM13" s="214" t="s">
        <v>4287</v>
      </c>
      <c r="AN13" s="214" t="s">
        <v>4288</v>
      </c>
      <c r="AO13" s="214" t="s">
        <v>323</v>
      </c>
      <c r="AP13" s="214" t="s">
        <v>117</v>
      </c>
      <c r="AQ13" s="214" t="s">
        <v>118</v>
      </c>
      <c r="AR13" s="214" t="s">
        <v>119</v>
      </c>
      <c r="AS13" s="214" t="s">
        <v>4289</v>
      </c>
      <c r="AT13" s="214" t="s">
        <v>395</v>
      </c>
      <c r="AU13" s="214" t="s">
        <v>4290</v>
      </c>
      <c r="AV13" s="214" t="s">
        <v>124</v>
      </c>
      <c r="AW13" s="214" t="s">
        <v>124</v>
      </c>
      <c r="AX13" s="214" t="s">
        <v>124</v>
      </c>
      <c r="AY13" s="214" t="s">
        <v>3112</v>
      </c>
      <c r="AZ13" s="214" t="s">
        <v>3112</v>
      </c>
      <c r="BA13" s="214" t="s">
        <v>4083</v>
      </c>
      <c r="BB13" s="214" t="s">
        <v>4291</v>
      </c>
      <c r="BC13" s="214" t="s">
        <v>4292</v>
      </c>
      <c r="BD13" s="214" t="s">
        <v>4293</v>
      </c>
      <c r="BE13" s="214" t="s">
        <v>4029</v>
      </c>
      <c r="BF13" s="214" t="s">
        <v>4294</v>
      </c>
      <c r="BG13" s="214"/>
      <c r="BH13" s="214"/>
      <c r="BI13" s="214"/>
      <c r="BJ13" s="214"/>
      <c r="BK13" s="214"/>
      <c r="BL13" s="214" t="s">
        <v>4295</v>
      </c>
      <c r="BM13" s="214" t="s">
        <v>215</v>
      </c>
      <c r="BN13" s="214" t="s">
        <v>295</v>
      </c>
      <c r="BO13" s="214" t="s">
        <v>4296</v>
      </c>
      <c r="BP13" s="214" t="s">
        <v>217</v>
      </c>
      <c r="BQ13" s="214" t="s">
        <v>280</v>
      </c>
      <c r="BR13" s="214" t="s">
        <v>136</v>
      </c>
      <c r="BS13" s="214" t="s">
        <v>2967</v>
      </c>
      <c r="BT13" s="214" t="s">
        <v>136</v>
      </c>
      <c r="BU13" s="214" t="s">
        <v>554</v>
      </c>
      <c r="BV13" s="214" t="s">
        <v>965</v>
      </c>
      <c r="BW13" s="214" t="s">
        <v>253</v>
      </c>
      <c r="BX13" s="214" t="s">
        <v>1889</v>
      </c>
      <c r="BY13" s="222" t="s">
        <v>4297</v>
      </c>
      <c r="BZ13" s="222" t="s">
        <v>4298</v>
      </c>
      <c r="CA13" s="222" t="s">
        <v>4299</v>
      </c>
      <c r="CB13" s="222" t="s">
        <v>145</v>
      </c>
      <c r="CC13" s="222" t="s">
        <v>146</v>
      </c>
      <c r="CD13" s="222" t="s">
        <v>4300</v>
      </c>
      <c r="CE13" s="226" t="s">
        <v>4301</v>
      </c>
    </row>
    <row r="14" spans="1:650" ht="45" customHeight="1" x14ac:dyDescent="0.2">
      <c r="A14" s="79" t="s">
        <v>259</v>
      </c>
      <c r="B14" s="106">
        <v>3</v>
      </c>
      <c r="C14" s="81" t="s">
        <v>4302</v>
      </c>
      <c r="D14" s="177" t="s">
        <v>85</v>
      </c>
      <c r="E14" s="214" t="s">
        <v>86</v>
      </c>
      <c r="F14" s="214" t="s">
        <v>87</v>
      </c>
      <c r="G14" s="214" t="s">
        <v>88</v>
      </c>
      <c r="H14" s="214" t="s">
        <v>89</v>
      </c>
      <c r="I14" s="214" t="s">
        <v>4302</v>
      </c>
      <c r="J14" s="214" t="s">
        <v>4303</v>
      </c>
      <c r="K14" s="214" t="s">
        <v>136</v>
      </c>
      <c r="L14" s="214" t="s">
        <v>180</v>
      </c>
      <c r="M14" s="214" t="s">
        <v>4304</v>
      </c>
      <c r="N14" s="214" t="s">
        <v>94</v>
      </c>
      <c r="O14" s="214"/>
      <c r="P14" s="214" t="s">
        <v>265</v>
      </c>
      <c r="Q14" s="214" t="s">
        <v>266</v>
      </c>
      <c r="R14" s="214"/>
      <c r="S14" s="214" t="s">
        <v>97</v>
      </c>
      <c r="T14" s="214" t="s">
        <v>4305</v>
      </c>
      <c r="U14" s="214" t="s">
        <v>4306</v>
      </c>
      <c r="V14" s="214" t="s">
        <v>4307</v>
      </c>
      <c r="W14" s="214" t="s">
        <v>4308</v>
      </c>
      <c r="X14" s="214" t="s">
        <v>155</v>
      </c>
      <c r="Y14" s="214" t="s">
        <v>102</v>
      </c>
      <c r="Z14" s="214" t="s">
        <v>311</v>
      </c>
      <c r="AA14" s="214"/>
      <c r="AB14" s="214" t="s">
        <v>4309</v>
      </c>
      <c r="AC14" s="214" t="s">
        <v>4309</v>
      </c>
      <c r="AD14" s="214" t="s">
        <v>4310</v>
      </c>
      <c r="AE14" s="214" t="s">
        <v>4311</v>
      </c>
      <c r="AF14" s="214" t="s">
        <v>4312</v>
      </c>
      <c r="AG14" s="214" t="s">
        <v>4312</v>
      </c>
      <c r="AH14" s="214" t="s">
        <v>4313</v>
      </c>
      <c r="AI14" s="214" t="s">
        <v>4314</v>
      </c>
      <c r="AJ14" s="214" t="s">
        <v>136</v>
      </c>
      <c r="AK14" s="214" t="s">
        <v>4315</v>
      </c>
      <c r="AL14" s="214" t="s">
        <v>280</v>
      </c>
      <c r="AM14" s="214" t="s">
        <v>4316</v>
      </c>
      <c r="AN14" s="214" t="s">
        <v>4317</v>
      </c>
      <c r="AO14" s="214" t="s">
        <v>283</v>
      </c>
      <c r="AP14" s="214" t="s">
        <v>117</v>
      </c>
      <c r="AQ14" s="214" t="s">
        <v>1817</v>
      </c>
      <c r="AR14" s="214" t="s">
        <v>119</v>
      </c>
      <c r="AS14" s="214" t="s">
        <v>4023</v>
      </c>
      <c r="AT14" s="214" t="s">
        <v>4318</v>
      </c>
      <c r="AU14" s="214" t="s">
        <v>4319</v>
      </c>
      <c r="AV14" s="214" t="s">
        <v>123</v>
      </c>
      <c r="AW14" s="214" t="s">
        <v>123</v>
      </c>
      <c r="AX14" s="214" t="s">
        <v>124</v>
      </c>
      <c r="AY14" s="214" t="s">
        <v>4320</v>
      </c>
      <c r="AZ14" s="214" t="s">
        <v>4320</v>
      </c>
      <c r="BA14" s="214" t="s">
        <v>4083</v>
      </c>
      <c r="BB14" s="214" t="s">
        <v>764</v>
      </c>
      <c r="BC14" s="214" t="s">
        <v>4321</v>
      </c>
      <c r="BD14" s="214" t="s">
        <v>4322</v>
      </c>
      <c r="BE14" s="214" t="s">
        <v>4029</v>
      </c>
      <c r="BF14" s="214" t="s">
        <v>4294</v>
      </c>
      <c r="BG14" s="214"/>
      <c r="BH14" s="214"/>
      <c r="BI14" s="214"/>
      <c r="BJ14" s="214"/>
      <c r="BK14" s="214"/>
      <c r="BL14" s="214" t="s">
        <v>652</v>
      </c>
      <c r="BM14" s="214" t="s">
        <v>295</v>
      </c>
      <c r="BN14" s="214" t="s">
        <v>215</v>
      </c>
      <c r="BO14" s="214" t="s">
        <v>136</v>
      </c>
      <c r="BP14" s="214" t="s">
        <v>217</v>
      </c>
      <c r="BQ14" s="214" t="s">
        <v>217</v>
      </c>
      <c r="BR14" s="214" t="s">
        <v>4323</v>
      </c>
      <c r="BS14" s="214" t="s">
        <v>1190</v>
      </c>
      <c r="BT14" s="214" t="s">
        <v>136</v>
      </c>
      <c r="BU14" s="214" t="s">
        <v>1135</v>
      </c>
      <c r="BV14" s="214" t="s">
        <v>1135</v>
      </c>
      <c r="BW14" s="214" t="s">
        <v>253</v>
      </c>
      <c r="BX14" s="214" t="s">
        <v>182</v>
      </c>
      <c r="BY14" s="222" t="s">
        <v>4324</v>
      </c>
      <c r="BZ14" s="222" t="s">
        <v>4325</v>
      </c>
      <c r="CA14" s="222" t="s">
        <v>2065</v>
      </c>
      <c r="CB14" s="222" t="s">
        <v>145</v>
      </c>
      <c r="CC14" s="222" t="s">
        <v>146</v>
      </c>
      <c r="CD14" s="222" t="s">
        <v>4326</v>
      </c>
      <c r="CE14" s="226" t="s">
        <v>4327</v>
      </c>
      <c r="CF14" s="102"/>
      <c r="CG14" s="102"/>
      <c r="CH14" s="102"/>
      <c r="CI14" s="102"/>
      <c r="CJ14" s="102"/>
      <c r="CK14" s="102"/>
      <c r="CL14" s="102"/>
      <c r="CM14" s="102"/>
      <c r="CN14" s="102"/>
      <c r="CO14" s="102"/>
      <c r="CP14" s="102"/>
      <c r="CQ14" s="102"/>
      <c r="CR14" s="102"/>
      <c r="CS14" s="102"/>
      <c r="CT14" s="102"/>
      <c r="CU14" s="102"/>
      <c r="CV14" s="102"/>
      <c r="CW14" s="102"/>
      <c r="CX14" s="102"/>
      <c r="CY14" s="102"/>
      <c r="CZ14" s="102"/>
      <c r="DA14" s="102"/>
      <c r="DB14" s="102"/>
      <c r="DC14" s="102"/>
      <c r="DD14" s="102"/>
      <c r="DE14" s="102"/>
      <c r="DF14" s="102"/>
      <c r="DG14" s="102"/>
      <c r="DH14" s="102"/>
      <c r="DI14" s="102"/>
      <c r="DJ14" s="102"/>
      <c r="DK14" s="102"/>
      <c r="DL14" s="102"/>
      <c r="DM14" s="102"/>
      <c r="DN14" s="102"/>
      <c r="DO14" s="102"/>
      <c r="DP14" s="102"/>
      <c r="DQ14" s="102"/>
      <c r="DR14" s="102"/>
      <c r="DS14" s="102"/>
      <c r="DT14" s="102"/>
      <c r="DU14" s="102"/>
      <c r="DV14" s="102"/>
      <c r="DW14" s="102"/>
      <c r="DX14" s="102"/>
      <c r="DY14" s="102"/>
      <c r="DZ14" s="102"/>
      <c r="EA14" s="102"/>
      <c r="EB14" s="102"/>
      <c r="EC14" s="102"/>
      <c r="ED14" s="102"/>
      <c r="EE14" s="102"/>
      <c r="EF14" s="102"/>
      <c r="EG14" s="102"/>
      <c r="EH14" s="102"/>
      <c r="EI14" s="102"/>
      <c r="EJ14" s="102"/>
      <c r="EK14" s="102"/>
      <c r="EL14" s="102"/>
      <c r="EM14" s="102"/>
      <c r="EN14" s="102"/>
      <c r="EO14" s="102"/>
      <c r="EP14" s="102"/>
      <c r="EQ14" s="102"/>
      <c r="ER14" s="102"/>
      <c r="ES14" s="102"/>
      <c r="ET14" s="102"/>
      <c r="EU14" s="102"/>
      <c r="EV14" s="102"/>
      <c r="EW14" s="102"/>
      <c r="EX14" s="102"/>
      <c r="EY14" s="102"/>
      <c r="EZ14" s="102"/>
      <c r="FA14" s="102"/>
      <c r="FB14" s="102"/>
      <c r="FC14" s="102"/>
      <c r="FD14" s="102"/>
      <c r="FE14" s="102"/>
      <c r="FF14" s="102"/>
      <c r="FG14" s="102"/>
      <c r="FH14" s="102"/>
      <c r="FI14" s="102"/>
      <c r="FJ14" s="102"/>
      <c r="FK14" s="102"/>
      <c r="FL14" s="102"/>
    </row>
    <row r="15" spans="1:650" s="67" customFormat="1" ht="45" customHeight="1" x14ac:dyDescent="0.2">
      <c r="A15" s="79" t="s">
        <v>259</v>
      </c>
      <c r="B15" s="106">
        <v>4</v>
      </c>
      <c r="C15" s="81" t="s">
        <v>4328</v>
      </c>
      <c r="D15" s="177" t="s">
        <v>85</v>
      </c>
      <c r="E15" s="214" t="s">
        <v>86</v>
      </c>
      <c r="F15" s="214" t="s">
        <v>87</v>
      </c>
      <c r="G15" s="214" t="s">
        <v>88</v>
      </c>
      <c r="H15" s="214" t="s">
        <v>89</v>
      </c>
      <c r="I15" s="214" t="s">
        <v>4328</v>
      </c>
      <c r="J15" s="214" t="s">
        <v>4329</v>
      </c>
      <c r="K15" s="214" t="s">
        <v>136</v>
      </c>
      <c r="L15" s="214" t="s">
        <v>965</v>
      </c>
      <c r="M15" s="214" t="s">
        <v>4330</v>
      </c>
      <c r="N15" s="214" t="s">
        <v>94</v>
      </c>
      <c r="O15" s="214"/>
      <c r="P15" s="214" t="s">
        <v>265</v>
      </c>
      <c r="Q15" s="214" t="s">
        <v>266</v>
      </c>
      <c r="R15" s="214"/>
      <c r="S15" s="214" t="s">
        <v>97</v>
      </c>
      <c r="T15" s="214" t="s">
        <v>4331</v>
      </c>
      <c r="U15" s="214" t="s">
        <v>346</v>
      </c>
      <c r="V15" s="214" t="s">
        <v>136</v>
      </c>
      <c r="W15" s="214" t="s">
        <v>4332</v>
      </c>
      <c r="X15" s="214" t="s">
        <v>1803</v>
      </c>
      <c r="Y15" s="214" t="s">
        <v>102</v>
      </c>
      <c r="Z15" s="214" t="s">
        <v>311</v>
      </c>
      <c r="AA15" s="214"/>
      <c r="AB15" s="214" t="s">
        <v>4333</v>
      </c>
      <c r="AC15" s="214" t="s">
        <v>4333</v>
      </c>
      <c r="AD15" s="214" t="s">
        <v>4334</v>
      </c>
      <c r="AE15" s="214" t="s">
        <v>4335</v>
      </c>
      <c r="AF15" s="214" t="s">
        <v>4336</v>
      </c>
      <c r="AG15" s="214" t="s">
        <v>4336</v>
      </c>
      <c r="AH15" s="214" t="s">
        <v>4337</v>
      </c>
      <c r="AI15" s="214" t="s">
        <v>4338</v>
      </c>
      <c r="AJ15" s="214" t="s">
        <v>4339</v>
      </c>
      <c r="AK15" s="214" t="s">
        <v>4340</v>
      </c>
      <c r="AL15" s="214" t="s">
        <v>280</v>
      </c>
      <c r="AM15" s="214" t="s">
        <v>4341</v>
      </c>
      <c r="AN15" s="214" t="s">
        <v>4342</v>
      </c>
      <c r="AO15" s="214" t="s">
        <v>323</v>
      </c>
      <c r="AP15" s="214" t="s">
        <v>117</v>
      </c>
      <c r="AQ15" s="214" t="s">
        <v>118</v>
      </c>
      <c r="AR15" s="214" t="s">
        <v>284</v>
      </c>
      <c r="AS15" s="214" t="s">
        <v>4023</v>
      </c>
      <c r="AT15" s="214" t="s">
        <v>4343</v>
      </c>
      <c r="AU15" s="214" t="s">
        <v>4344</v>
      </c>
      <c r="AV15" s="214" t="s">
        <v>124</v>
      </c>
      <c r="AW15" s="214" t="s">
        <v>124</v>
      </c>
      <c r="AX15" s="214" t="s">
        <v>124</v>
      </c>
      <c r="AY15" s="214" t="s">
        <v>4345</v>
      </c>
      <c r="AZ15" s="214" t="s">
        <v>4345</v>
      </c>
      <c r="BA15" s="214" t="s">
        <v>243</v>
      </c>
      <c r="BB15" s="214" t="s">
        <v>4346</v>
      </c>
      <c r="BC15" s="214" t="s">
        <v>4347</v>
      </c>
      <c r="BD15" s="214" t="s">
        <v>4348</v>
      </c>
      <c r="BE15" s="214" t="s">
        <v>4029</v>
      </c>
      <c r="BF15" s="214" t="s">
        <v>4349</v>
      </c>
      <c r="BG15" s="214"/>
      <c r="BH15" s="214"/>
      <c r="BI15" s="214"/>
      <c r="BJ15" s="214"/>
      <c r="BK15" s="214"/>
      <c r="BL15" s="214" t="s">
        <v>4295</v>
      </c>
      <c r="BM15" s="214" t="s">
        <v>438</v>
      </c>
      <c r="BN15" s="214" t="s">
        <v>295</v>
      </c>
      <c r="BO15" s="214" t="s">
        <v>4350</v>
      </c>
      <c r="BP15" s="214" t="s">
        <v>217</v>
      </c>
      <c r="BQ15" s="214" t="s">
        <v>280</v>
      </c>
      <c r="BR15" s="214" t="s">
        <v>136</v>
      </c>
      <c r="BS15" s="214" t="s">
        <v>1000</v>
      </c>
      <c r="BT15" s="214" t="s">
        <v>4351</v>
      </c>
      <c r="BU15" s="214" t="s">
        <v>1135</v>
      </c>
      <c r="BV15" s="214" t="s">
        <v>1135</v>
      </c>
      <c r="BW15" s="214" t="s">
        <v>253</v>
      </c>
      <c r="BX15" s="214" t="s">
        <v>2671</v>
      </c>
      <c r="BY15" s="224" t="s">
        <v>4352</v>
      </c>
      <c r="BZ15" s="224" t="s">
        <v>4353</v>
      </c>
      <c r="CA15" s="224" t="s">
        <v>2065</v>
      </c>
      <c r="CB15" s="224" t="s">
        <v>145</v>
      </c>
      <c r="CC15" s="224" t="s">
        <v>146</v>
      </c>
      <c r="CD15" s="224" t="s">
        <v>4354</v>
      </c>
      <c r="CE15" s="228" t="s">
        <v>4355</v>
      </c>
      <c r="CF15" s="102"/>
      <c r="CG15" s="102"/>
      <c r="CH15" s="102"/>
      <c r="CI15" s="102"/>
      <c r="CJ15" s="102"/>
      <c r="CK15" s="102"/>
      <c r="CL15" s="102"/>
      <c r="CM15" s="102"/>
      <c r="CN15" s="102"/>
      <c r="CO15" s="102"/>
      <c r="CP15" s="102"/>
      <c r="CQ15" s="102"/>
      <c r="CR15" s="102"/>
      <c r="CS15" s="102"/>
      <c r="CT15" s="102"/>
      <c r="CU15" s="102"/>
      <c r="CV15" s="102"/>
      <c r="CW15" s="102"/>
      <c r="CX15" s="102"/>
      <c r="CY15" s="102"/>
      <c r="CZ15" s="102"/>
      <c r="DA15" s="102"/>
      <c r="DB15" s="102"/>
      <c r="DC15" s="102"/>
      <c r="DD15" s="102"/>
      <c r="DE15" s="102"/>
      <c r="DF15" s="102"/>
      <c r="DG15" s="102"/>
      <c r="DH15" s="102"/>
      <c r="DI15" s="102"/>
      <c r="DJ15" s="102"/>
      <c r="DK15" s="102"/>
      <c r="DL15" s="102"/>
      <c r="DM15" s="102"/>
      <c r="DN15" s="102"/>
      <c r="DO15" s="102"/>
      <c r="DP15" s="102"/>
      <c r="DQ15" s="102"/>
      <c r="DR15" s="102"/>
      <c r="DS15" s="102"/>
      <c r="DT15" s="102"/>
      <c r="DU15" s="102"/>
      <c r="DV15" s="102"/>
      <c r="DW15" s="102"/>
      <c r="DX15" s="102"/>
      <c r="DY15" s="102"/>
      <c r="DZ15" s="102"/>
      <c r="EA15" s="102"/>
      <c r="EB15" s="102"/>
      <c r="EC15" s="102"/>
      <c r="ED15" s="102"/>
      <c r="EE15" s="102"/>
      <c r="EF15" s="102"/>
      <c r="EG15" s="102"/>
      <c r="EH15" s="102"/>
      <c r="EI15" s="102"/>
      <c r="EJ15" s="102"/>
      <c r="EK15" s="102"/>
      <c r="EL15" s="102"/>
      <c r="EM15" s="102"/>
      <c r="EN15" s="102"/>
      <c r="EO15" s="102"/>
      <c r="EP15" s="102"/>
      <c r="EQ15" s="102"/>
      <c r="ER15" s="102"/>
      <c r="ES15" s="102"/>
      <c r="ET15" s="102"/>
      <c r="EU15" s="102"/>
      <c r="EV15" s="102"/>
      <c r="EW15" s="102"/>
      <c r="EX15" s="102"/>
      <c r="EY15" s="102"/>
      <c r="EZ15" s="102"/>
      <c r="FA15" s="102"/>
      <c r="FB15" s="102"/>
      <c r="FC15" s="102"/>
      <c r="FD15" s="102"/>
      <c r="FE15" s="102"/>
      <c r="FF15" s="102"/>
      <c r="FG15" s="102"/>
      <c r="FH15" s="102"/>
      <c r="FI15" s="102"/>
      <c r="FJ15" s="102"/>
      <c r="FK15" s="102"/>
      <c r="FL15" s="102"/>
    </row>
    <row r="16" spans="1:650" s="102" customFormat="1" ht="45" customHeight="1" x14ac:dyDescent="0.2">
      <c r="A16" s="79" t="s">
        <v>259</v>
      </c>
      <c r="B16" s="106">
        <v>5</v>
      </c>
      <c r="C16" s="81" t="s">
        <v>4356</v>
      </c>
      <c r="D16" s="177" t="s">
        <v>85</v>
      </c>
      <c r="E16" s="214" t="s">
        <v>86</v>
      </c>
      <c r="F16" s="214" t="s">
        <v>87</v>
      </c>
      <c r="G16" s="214" t="s">
        <v>88</v>
      </c>
      <c r="H16" s="214" t="s">
        <v>89</v>
      </c>
      <c r="I16" s="214" t="s">
        <v>4356</v>
      </c>
      <c r="J16" s="214" t="s">
        <v>4357</v>
      </c>
      <c r="K16" s="214" t="s">
        <v>136</v>
      </c>
      <c r="L16" s="214" t="s">
        <v>377</v>
      </c>
      <c r="M16" s="214" t="s">
        <v>4358</v>
      </c>
      <c r="N16" s="214" t="s">
        <v>94</v>
      </c>
      <c r="O16" s="214"/>
      <c r="P16" s="214" t="s">
        <v>265</v>
      </c>
      <c r="Q16" s="214" t="s">
        <v>266</v>
      </c>
      <c r="R16" s="214"/>
      <c r="S16" s="214" t="s">
        <v>97</v>
      </c>
      <c r="T16" s="214" t="s">
        <v>4359</v>
      </c>
      <c r="U16" s="214" t="s">
        <v>4360</v>
      </c>
      <c r="V16" s="214" t="s">
        <v>4361</v>
      </c>
      <c r="W16" s="214" t="s">
        <v>4362</v>
      </c>
      <c r="X16" s="214" t="s">
        <v>1803</v>
      </c>
      <c r="Y16" s="214" t="s">
        <v>102</v>
      </c>
      <c r="Z16" s="214" t="s">
        <v>311</v>
      </c>
      <c r="AA16" s="214"/>
      <c r="AB16" s="214" t="s">
        <v>4363</v>
      </c>
      <c r="AC16" s="214" t="s">
        <v>4363</v>
      </c>
      <c r="AD16" s="214" t="s">
        <v>4364</v>
      </c>
      <c r="AE16" s="214" t="s">
        <v>4365</v>
      </c>
      <c r="AF16" s="214" t="s">
        <v>4366</v>
      </c>
      <c r="AG16" s="214" t="s">
        <v>4367</v>
      </c>
      <c r="AH16" s="214" t="s">
        <v>4368</v>
      </c>
      <c r="AI16" s="214" t="s">
        <v>4369</v>
      </c>
      <c r="AJ16" s="214" t="s">
        <v>136</v>
      </c>
      <c r="AK16" s="214" t="s">
        <v>4370</v>
      </c>
      <c r="AL16" s="214" t="s">
        <v>280</v>
      </c>
      <c r="AM16" s="214" t="s">
        <v>4371</v>
      </c>
      <c r="AN16" s="214" t="s">
        <v>4372</v>
      </c>
      <c r="AO16" s="214" t="s">
        <v>323</v>
      </c>
      <c r="AP16" s="214" t="s">
        <v>4373</v>
      </c>
      <c r="AQ16" s="214" t="s">
        <v>118</v>
      </c>
      <c r="AR16" s="214" t="s">
        <v>119</v>
      </c>
      <c r="AS16" s="214" t="s">
        <v>4023</v>
      </c>
      <c r="AT16" s="214" t="s">
        <v>4374</v>
      </c>
      <c r="AU16" s="214" t="s">
        <v>4375</v>
      </c>
      <c r="AV16" s="214" t="s">
        <v>123</v>
      </c>
      <c r="AW16" s="214" t="s">
        <v>124</v>
      </c>
      <c r="AX16" s="214" t="s">
        <v>124</v>
      </c>
      <c r="AY16" s="214" t="s">
        <v>327</v>
      </c>
      <c r="AZ16" s="214" t="s">
        <v>327</v>
      </c>
      <c r="BA16" s="214" t="s">
        <v>243</v>
      </c>
      <c r="BB16" s="214" t="s">
        <v>4376</v>
      </c>
      <c r="BC16" s="214" t="s">
        <v>4377</v>
      </c>
      <c r="BD16" s="214" t="s">
        <v>4378</v>
      </c>
      <c r="BE16" s="214" t="s">
        <v>4029</v>
      </c>
      <c r="BF16" s="214" t="s">
        <v>4379</v>
      </c>
      <c r="BG16" s="214"/>
      <c r="BH16" s="214"/>
      <c r="BI16" s="214"/>
      <c r="BJ16" s="214"/>
      <c r="BK16" s="214"/>
      <c r="BL16" s="214" t="s">
        <v>576</v>
      </c>
      <c r="BM16" s="214" t="s">
        <v>215</v>
      </c>
      <c r="BN16" s="214" t="s">
        <v>295</v>
      </c>
      <c r="BO16" s="214" t="s">
        <v>4380</v>
      </c>
      <c r="BP16" s="214" t="s">
        <v>135</v>
      </c>
      <c r="BQ16" s="214" t="s">
        <v>280</v>
      </c>
      <c r="BR16" s="214" t="s">
        <v>136</v>
      </c>
      <c r="BS16" s="214" t="s">
        <v>965</v>
      </c>
      <c r="BT16" s="214" t="s">
        <v>179</v>
      </c>
      <c r="BU16" s="214" t="s">
        <v>1135</v>
      </c>
      <c r="BV16" s="214" t="s">
        <v>1135</v>
      </c>
      <c r="BW16" s="214" t="s">
        <v>140</v>
      </c>
      <c r="BX16" s="214" t="s">
        <v>2377</v>
      </c>
      <c r="BY16" s="224" t="s">
        <v>4381</v>
      </c>
      <c r="BZ16" s="224" t="s">
        <v>4382</v>
      </c>
      <c r="CA16" s="224" t="s">
        <v>4270</v>
      </c>
      <c r="CB16" s="224" t="s">
        <v>145</v>
      </c>
      <c r="CC16" s="224" t="s">
        <v>146</v>
      </c>
      <c r="CD16" s="224" t="s">
        <v>4383</v>
      </c>
      <c r="CE16" s="228" t="s">
        <v>4384</v>
      </c>
      <c r="CF16" s="229"/>
      <c r="CG16" s="229"/>
      <c r="CH16" s="229"/>
      <c r="CI16" s="229"/>
      <c r="CJ16" s="229"/>
      <c r="CK16" s="229"/>
      <c r="CL16" s="229"/>
      <c r="CM16" s="229"/>
      <c r="CN16" s="229"/>
      <c r="CO16" s="229"/>
      <c r="CP16" s="229"/>
      <c r="CQ16" s="229"/>
      <c r="CR16" s="229"/>
      <c r="CS16" s="229"/>
      <c r="CT16" s="229"/>
      <c r="CU16" s="229"/>
      <c r="CV16" s="229"/>
      <c r="CW16" s="229"/>
      <c r="CX16" s="229"/>
      <c r="CY16" s="229"/>
      <c r="CZ16" s="229"/>
      <c r="DA16" s="229"/>
      <c r="DB16" s="229"/>
      <c r="DC16" s="229"/>
      <c r="DD16" s="229"/>
      <c r="DE16" s="229"/>
      <c r="DF16" s="229"/>
      <c r="DG16" s="229"/>
      <c r="DH16" s="229"/>
      <c r="DI16" s="229"/>
      <c r="DJ16" s="229"/>
      <c r="DK16" s="229"/>
      <c r="DL16" s="229"/>
      <c r="DM16" s="229"/>
      <c r="DN16" s="229"/>
      <c r="DO16" s="229"/>
      <c r="DP16" s="229"/>
      <c r="DQ16" s="229"/>
      <c r="DR16" s="229"/>
      <c r="DS16" s="229"/>
      <c r="DT16" s="229"/>
      <c r="DU16" s="229"/>
      <c r="DV16" s="229"/>
      <c r="DW16" s="229"/>
      <c r="DX16" s="229"/>
      <c r="DY16" s="229"/>
      <c r="DZ16" s="229"/>
      <c r="EA16" s="229"/>
      <c r="EB16" s="229"/>
      <c r="EC16" s="229"/>
      <c r="ED16" s="229"/>
      <c r="EE16" s="229"/>
      <c r="EF16" s="229"/>
      <c r="EG16" s="229"/>
      <c r="EH16" s="229"/>
      <c r="EI16" s="229"/>
      <c r="EJ16" s="229"/>
      <c r="EK16" s="229"/>
      <c r="EL16" s="229"/>
      <c r="EM16" s="229"/>
      <c r="EN16" s="229"/>
      <c r="EO16" s="229"/>
      <c r="EP16" s="229"/>
      <c r="EQ16" s="229"/>
      <c r="ER16" s="229"/>
      <c r="ES16" s="229"/>
      <c r="ET16" s="229"/>
      <c r="EU16" s="229"/>
      <c r="EV16" s="229"/>
      <c r="EW16" s="229"/>
      <c r="EX16" s="229"/>
      <c r="EY16" s="229"/>
      <c r="EZ16" s="229"/>
      <c r="FA16" s="229"/>
      <c r="FB16" s="229"/>
      <c r="FC16" s="229"/>
      <c r="FD16" s="229"/>
      <c r="FE16" s="229"/>
      <c r="FF16" s="229"/>
      <c r="FG16" s="229"/>
      <c r="FH16" s="229"/>
      <c r="FI16" s="229"/>
      <c r="FJ16" s="229"/>
      <c r="FK16" s="229"/>
      <c r="FL16" s="229"/>
      <c r="FM16" s="229"/>
      <c r="FN16" s="229"/>
      <c r="FO16" s="229"/>
      <c r="FP16" s="229"/>
      <c r="FQ16" s="229"/>
      <c r="FR16" s="229"/>
      <c r="FS16" s="229"/>
      <c r="FT16" s="229"/>
      <c r="FU16" s="229"/>
      <c r="FV16" s="229"/>
      <c r="FW16" s="229"/>
      <c r="FX16" s="229"/>
      <c r="FY16" s="229"/>
      <c r="FZ16" s="229"/>
      <c r="GA16" s="229"/>
      <c r="GB16" s="229"/>
      <c r="GC16" s="229"/>
      <c r="GD16" s="229"/>
      <c r="GE16" s="229"/>
      <c r="GF16" s="229"/>
      <c r="GG16" s="229"/>
      <c r="GH16" s="229"/>
      <c r="GI16" s="229"/>
      <c r="GJ16" s="229"/>
      <c r="GK16" s="229"/>
      <c r="GL16" s="229"/>
      <c r="GM16" s="229"/>
      <c r="GN16" s="229"/>
      <c r="GO16" s="229"/>
      <c r="GP16" s="229"/>
      <c r="GQ16" s="229"/>
      <c r="GR16" s="229"/>
      <c r="GS16" s="229"/>
      <c r="GT16" s="229"/>
      <c r="GU16" s="229"/>
      <c r="GV16" s="229"/>
      <c r="GW16" s="229"/>
      <c r="GX16" s="229"/>
      <c r="GY16" s="229"/>
      <c r="GZ16" s="229"/>
      <c r="HA16" s="229"/>
      <c r="HB16" s="229"/>
      <c r="HC16" s="229"/>
      <c r="HD16" s="229"/>
      <c r="HE16" s="229"/>
      <c r="HF16" s="229"/>
      <c r="HG16" s="229"/>
      <c r="HH16" s="229"/>
      <c r="HI16" s="229"/>
      <c r="HJ16" s="229"/>
      <c r="HK16" s="229"/>
      <c r="HL16" s="229"/>
      <c r="HM16" s="229"/>
      <c r="HN16" s="229"/>
      <c r="HO16" s="229"/>
      <c r="HP16" s="229"/>
      <c r="HQ16" s="229"/>
      <c r="HR16" s="229"/>
      <c r="HS16" s="229"/>
      <c r="HT16" s="229"/>
      <c r="HU16" s="229"/>
      <c r="HV16" s="229"/>
      <c r="HW16" s="229"/>
      <c r="HX16" s="229"/>
      <c r="HY16" s="229"/>
      <c r="HZ16" s="229"/>
      <c r="IA16" s="229"/>
      <c r="IB16" s="229"/>
      <c r="IC16" s="229"/>
      <c r="ID16" s="229"/>
      <c r="IE16" s="229"/>
      <c r="IF16" s="229"/>
      <c r="IG16" s="229"/>
      <c r="IH16" s="229"/>
      <c r="II16" s="229"/>
      <c r="IJ16" s="229"/>
      <c r="IK16" s="229"/>
      <c r="IL16" s="229"/>
      <c r="IM16" s="229"/>
      <c r="IN16" s="229"/>
      <c r="IO16" s="229"/>
      <c r="IP16" s="229"/>
      <c r="IQ16" s="229"/>
      <c r="IR16" s="229"/>
      <c r="IS16" s="229"/>
      <c r="IT16" s="229"/>
      <c r="IU16" s="229"/>
      <c r="IV16" s="229"/>
      <c r="IW16" s="229"/>
      <c r="IX16" s="229"/>
      <c r="IY16" s="229"/>
      <c r="IZ16" s="229"/>
      <c r="JA16" s="229"/>
      <c r="JB16" s="229"/>
      <c r="JC16" s="229"/>
      <c r="JD16" s="229"/>
      <c r="JE16" s="229"/>
      <c r="JF16" s="229"/>
      <c r="JG16" s="229"/>
      <c r="JH16" s="229"/>
      <c r="JI16" s="229"/>
      <c r="JJ16" s="229"/>
      <c r="JK16" s="229"/>
      <c r="JL16" s="229"/>
      <c r="JM16" s="229"/>
      <c r="JN16" s="229"/>
      <c r="JO16" s="229"/>
      <c r="JP16" s="229"/>
      <c r="JQ16" s="229"/>
      <c r="JR16" s="229"/>
      <c r="JS16" s="229"/>
      <c r="JT16" s="229"/>
      <c r="JU16" s="229"/>
      <c r="JV16" s="229"/>
      <c r="JW16" s="229"/>
      <c r="JX16" s="229"/>
      <c r="JY16" s="229"/>
      <c r="JZ16" s="229"/>
      <c r="KA16" s="229"/>
      <c r="KB16" s="229"/>
      <c r="KC16" s="229"/>
      <c r="KD16" s="229"/>
      <c r="KE16" s="229"/>
      <c r="KF16" s="229"/>
      <c r="KG16" s="229"/>
      <c r="KH16" s="229"/>
      <c r="KI16" s="229"/>
      <c r="KJ16" s="229"/>
      <c r="KK16" s="229"/>
      <c r="KL16" s="229"/>
      <c r="KM16" s="229"/>
      <c r="KN16" s="229"/>
      <c r="KO16" s="229"/>
      <c r="KP16" s="229"/>
      <c r="KQ16" s="229"/>
      <c r="KR16" s="229"/>
      <c r="KS16" s="229"/>
      <c r="KT16" s="229"/>
      <c r="KU16" s="229"/>
      <c r="KV16" s="229"/>
      <c r="KW16" s="229"/>
      <c r="KX16" s="229"/>
      <c r="KY16" s="229"/>
      <c r="KZ16" s="229"/>
      <c r="LA16" s="229"/>
      <c r="LB16" s="229"/>
      <c r="LC16" s="229"/>
      <c r="LD16" s="229"/>
      <c r="LE16" s="229"/>
      <c r="LF16" s="229"/>
      <c r="LG16" s="229"/>
      <c r="LH16" s="229"/>
      <c r="LI16" s="229"/>
      <c r="LJ16" s="229"/>
      <c r="LK16" s="229"/>
      <c r="LL16" s="229"/>
      <c r="LM16" s="229"/>
      <c r="LN16" s="229"/>
      <c r="LO16" s="229"/>
      <c r="LP16" s="229"/>
      <c r="LQ16" s="229"/>
      <c r="LR16" s="229"/>
      <c r="LS16" s="229"/>
      <c r="LT16" s="229"/>
      <c r="LU16" s="229"/>
      <c r="LV16" s="229"/>
      <c r="LW16" s="229"/>
      <c r="LX16" s="229"/>
      <c r="LY16" s="229"/>
      <c r="LZ16" s="229"/>
      <c r="MA16" s="229"/>
      <c r="MB16" s="229"/>
      <c r="MC16" s="229"/>
      <c r="MD16" s="229"/>
      <c r="ME16" s="229"/>
      <c r="MF16" s="229"/>
      <c r="MG16" s="229"/>
      <c r="MH16" s="229"/>
      <c r="MI16" s="229"/>
      <c r="MJ16" s="229"/>
      <c r="MK16" s="229"/>
      <c r="ML16" s="229"/>
      <c r="MM16" s="229"/>
      <c r="MN16" s="229"/>
      <c r="MO16" s="229"/>
      <c r="MP16" s="229"/>
      <c r="MQ16" s="229"/>
      <c r="MR16" s="229"/>
      <c r="MS16" s="229"/>
      <c r="MT16" s="229"/>
      <c r="MU16" s="229"/>
      <c r="MV16" s="229"/>
      <c r="MW16" s="229"/>
      <c r="MX16" s="229"/>
      <c r="MY16" s="229"/>
      <c r="MZ16" s="229"/>
      <c r="NA16" s="229"/>
      <c r="NB16" s="229"/>
      <c r="NC16" s="229"/>
      <c r="ND16" s="229"/>
      <c r="NE16" s="229"/>
      <c r="NF16" s="229"/>
      <c r="NG16" s="229"/>
      <c r="NH16" s="229"/>
      <c r="NI16" s="229"/>
      <c r="NJ16" s="229"/>
      <c r="NK16" s="229"/>
      <c r="NL16" s="229"/>
      <c r="NM16" s="229"/>
      <c r="NN16" s="229"/>
      <c r="NO16" s="229"/>
      <c r="NP16" s="229"/>
      <c r="NQ16" s="229"/>
      <c r="NR16" s="229"/>
      <c r="NS16" s="229"/>
      <c r="NT16" s="229"/>
      <c r="NU16" s="229"/>
      <c r="NV16" s="229"/>
      <c r="NW16" s="229"/>
      <c r="NX16" s="229"/>
      <c r="NY16" s="229"/>
      <c r="NZ16" s="229"/>
      <c r="OA16" s="229"/>
      <c r="OB16" s="229"/>
      <c r="OC16" s="229"/>
      <c r="OD16" s="229"/>
      <c r="OE16" s="229"/>
      <c r="OF16" s="229"/>
      <c r="OG16" s="229"/>
      <c r="OH16" s="229"/>
      <c r="OI16" s="229"/>
      <c r="OJ16" s="229"/>
      <c r="OK16" s="229"/>
      <c r="OL16" s="229"/>
      <c r="OM16" s="229"/>
      <c r="ON16" s="229"/>
      <c r="OO16" s="229"/>
      <c r="OP16" s="229"/>
      <c r="OQ16" s="229"/>
      <c r="OR16" s="229"/>
      <c r="OS16" s="229"/>
      <c r="OT16" s="229"/>
      <c r="OU16" s="229"/>
      <c r="OV16" s="229"/>
      <c r="OW16" s="229"/>
      <c r="OX16" s="229"/>
      <c r="OY16" s="229"/>
      <c r="OZ16" s="229"/>
      <c r="PA16" s="229"/>
      <c r="PB16" s="229"/>
      <c r="PC16" s="229"/>
      <c r="PD16" s="229"/>
      <c r="PE16" s="229"/>
      <c r="PF16" s="229"/>
      <c r="PG16" s="229"/>
      <c r="PH16" s="229"/>
      <c r="PI16" s="229"/>
      <c r="PJ16" s="229"/>
      <c r="PK16" s="229"/>
      <c r="PL16" s="229"/>
      <c r="PM16" s="229"/>
      <c r="PN16" s="229"/>
      <c r="PO16" s="229"/>
      <c r="PP16" s="229"/>
      <c r="PQ16" s="229"/>
      <c r="PR16" s="229"/>
      <c r="PS16" s="229"/>
      <c r="PT16" s="229"/>
      <c r="PU16" s="229"/>
      <c r="PV16" s="229"/>
      <c r="PW16" s="229"/>
      <c r="PX16" s="229"/>
      <c r="PY16" s="229"/>
      <c r="PZ16" s="229"/>
      <c r="QA16" s="229"/>
      <c r="QB16" s="229"/>
      <c r="QC16" s="229"/>
      <c r="QD16" s="229"/>
      <c r="QE16" s="229"/>
      <c r="QF16" s="229"/>
      <c r="QG16" s="229"/>
      <c r="QH16" s="229"/>
      <c r="QI16" s="229"/>
      <c r="QJ16" s="229"/>
      <c r="QK16" s="229"/>
      <c r="QL16" s="229"/>
      <c r="QM16" s="229"/>
      <c r="QN16" s="229"/>
      <c r="QO16" s="229"/>
      <c r="QP16" s="229"/>
      <c r="QQ16" s="229"/>
      <c r="QR16" s="229"/>
      <c r="QS16" s="229"/>
      <c r="QT16" s="229"/>
      <c r="QU16" s="229"/>
      <c r="QV16" s="229"/>
      <c r="QW16" s="229"/>
      <c r="QX16" s="229"/>
      <c r="QY16" s="229"/>
      <c r="QZ16" s="229"/>
      <c r="RA16" s="229"/>
      <c r="RB16" s="229"/>
      <c r="RC16" s="229"/>
      <c r="RD16" s="229"/>
      <c r="RE16" s="229"/>
      <c r="RF16" s="229"/>
      <c r="RG16" s="229"/>
      <c r="RH16" s="229"/>
      <c r="RI16" s="229"/>
      <c r="RJ16" s="229"/>
      <c r="RK16" s="229"/>
      <c r="RL16" s="229"/>
      <c r="RM16" s="229"/>
      <c r="RN16" s="229"/>
      <c r="RO16" s="229"/>
      <c r="RP16" s="229"/>
      <c r="RQ16" s="229"/>
      <c r="RR16" s="229"/>
      <c r="RS16" s="229"/>
      <c r="RT16" s="229"/>
      <c r="RU16" s="229"/>
      <c r="RV16" s="229"/>
      <c r="RW16" s="229"/>
      <c r="RX16" s="229"/>
      <c r="RY16" s="229"/>
      <c r="RZ16" s="229"/>
      <c r="SA16" s="229"/>
      <c r="SB16" s="229"/>
      <c r="SC16" s="229"/>
      <c r="SD16" s="229"/>
      <c r="SE16" s="229"/>
      <c r="SF16" s="229"/>
      <c r="SG16" s="229"/>
      <c r="SH16" s="229"/>
      <c r="SI16" s="229"/>
      <c r="SJ16" s="229"/>
      <c r="SK16" s="229"/>
      <c r="SL16" s="229"/>
      <c r="SM16" s="229"/>
      <c r="SN16" s="229"/>
      <c r="SO16" s="229"/>
      <c r="SP16" s="229"/>
      <c r="SQ16" s="229"/>
      <c r="SR16" s="229"/>
      <c r="SS16" s="229"/>
      <c r="ST16" s="229"/>
      <c r="SU16" s="229"/>
      <c r="SV16" s="229"/>
      <c r="SW16" s="229"/>
      <c r="SX16" s="229"/>
      <c r="SY16" s="229"/>
      <c r="SZ16" s="229"/>
      <c r="TA16" s="229"/>
      <c r="TB16" s="229"/>
      <c r="TC16" s="229"/>
      <c r="TD16" s="229"/>
      <c r="TE16" s="229"/>
      <c r="TF16" s="229"/>
      <c r="TG16" s="229"/>
      <c r="TH16" s="229"/>
      <c r="TI16" s="229"/>
      <c r="TJ16" s="229"/>
      <c r="TK16" s="229"/>
      <c r="TL16" s="229"/>
      <c r="TM16" s="229"/>
      <c r="TN16" s="229"/>
      <c r="TO16" s="229"/>
      <c r="TP16" s="229"/>
      <c r="TQ16" s="229"/>
      <c r="TR16" s="229"/>
      <c r="TS16" s="229"/>
      <c r="TT16" s="229"/>
      <c r="TU16" s="229"/>
      <c r="TV16" s="229"/>
      <c r="TW16" s="229"/>
      <c r="TX16" s="229"/>
      <c r="TY16" s="229"/>
      <c r="TZ16" s="229"/>
      <c r="UA16" s="229"/>
      <c r="UB16" s="229"/>
      <c r="UC16" s="229"/>
      <c r="UD16" s="229"/>
      <c r="UE16" s="229"/>
      <c r="UF16" s="229"/>
      <c r="UG16" s="229"/>
      <c r="UH16" s="229"/>
      <c r="UI16" s="229"/>
      <c r="UJ16" s="229"/>
      <c r="UK16" s="229"/>
      <c r="UL16" s="229"/>
      <c r="UM16" s="229"/>
      <c r="UN16" s="229"/>
      <c r="UO16" s="229"/>
      <c r="UP16" s="229"/>
      <c r="UQ16" s="229"/>
      <c r="UR16" s="229"/>
      <c r="US16" s="229"/>
      <c r="UT16" s="229"/>
      <c r="UU16" s="229"/>
      <c r="UV16" s="229"/>
      <c r="UW16" s="229"/>
      <c r="UX16" s="229"/>
      <c r="UY16" s="229"/>
      <c r="UZ16" s="229"/>
      <c r="VA16" s="229"/>
      <c r="VB16" s="229"/>
      <c r="VC16" s="229"/>
      <c r="VD16" s="229"/>
      <c r="VE16" s="229"/>
      <c r="VF16" s="229"/>
      <c r="VG16" s="229"/>
      <c r="VH16" s="229"/>
      <c r="VI16" s="229"/>
      <c r="VJ16" s="229"/>
      <c r="VK16" s="229"/>
      <c r="VL16" s="229"/>
      <c r="VM16" s="229"/>
      <c r="VN16" s="229"/>
      <c r="VO16" s="229"/>
      <c r="VP16" s="229"/>
      <c r="VQ16" s="229"/>
      <c r="VR16" s="229"/>
      <c r="VS16" s="229"/>
      <c r="VT16" s="229"/>
      <c r="VU16" s="229"/>
      <c r="VV16" s="229"/>
      <c r="VW16" s="229"/>
      <c r="VX16" s="229"/>
      <c r="VY16" s="229"/>
      <c r="VZ16" s="229"/>
      <c r="WA16" s="229"/>
      <c r="WB16" s="229"/>
      <c r="WC16" s="229"/>
      <c r="WD16" s="229"/>
      <c r="WE16" s="229"/>
      <c r="WF16" s="229"/>
      <c r="WG16" s="229"/>
      <c r="WH16" s="229"/>
      <c r="WI16" s="229"/>
      <c r="WJ16" s="229"/>
      <c r="WK16" s="229"/>
      <c r="WL16" s="229"/>
      <c r="WM16" s="229"/>
      <c r="WN16" s="229"/>
      <c r="WO16" s="229"/>
      <c r="WP16" s="229"/>
      <c r="WQ16" s="229"/>
      <c r="WR16" s="229"/>
      <c r="WS16" s="229"/>
      <c r="WT16" s="229"/>
      <c r="WU16" s="229"/>
      <c r="WV16" s="229"/>
      <c r="WW16" s="229"/>
      <c r="WX16" s="229"/>
      <c r="WY16" s="229"/>
      <c r="WZ16" s="229"/>
      <c r="XA16" s="229"/>
      <c r="XB16" s="229"/>
      <c r="XC16" s="229"/>
      <c r="XD16" s="229"/>
      <c r="XE16" s="229"/>
      <c r="XF16" s="229"/>
      <c r="XG16" s="229"/>
      <c r="XH16" s="229"/>
      <c r="XI16" s="229"/>
      <c r="XJ16" s="229"/>
      <c r="XK16" s="229"/>
      <c r="XL16" s="229"/>
      <c r="XM16" s="229"/>
      <c r="XN16" s="229"/>
      <c r="XO16" s="229"/>
      <c r="XP16" s="229"/>
      <c r="XQ16" s="229"/>
      <c r="XR16" s="229"/>
      <c r="XS16" s="229"/>
      <c r="XT16" s="229"/>
      <c r="XU16" s="229"/>
      <c r="XV16" s="229"/>
      <c r="XW16" s="229"/>
      <c r="XX16" s="229"/>
      <c r="XY16" s="229"/>
      <c r="XZ16" s="229"/>
    </row>
    <row r="17" spans="1:83" ht="45" customHeight="1" x14ac:dyDescent="0.2">
      <c r="A17" s="79" t="s">
        <v>259</v>
      </c>
      <c r="B17" s="106">
        <v>6</v>
      </c>
      <c r="C17" s="81" t="s">
        <v>4385</v>
      </c>
      <c r="D17" s="177" t="s">
        <v>85</v>
      </c>
      <c r="E17" s="214" t="s">
        <v>86</v>
      </c>
      <c r="F17" s="214" t="s">
        <v>87</v>
      </c>
      <c r="G17" s="214" t="s">
        <v>88</v>
      </c>
      <c r="H17" s="214" t="s">
        <v>89</v>
      </c>
      <c r="I17" s="214" t="s">
        <v>4385</v>
      </c>
      <c r="J17" s="214" t="s">
        <v>4386</v>
      </c>
      <c r="K17" s="214" t="s">
        <v>1630</v>
      </c>
      <c r="L17" s="214" t="s">
        <v>414</v>
      </c>
      <c r="M17" s="214" t="s">
        <v>4387</v>
      </c>
      <c r="N17" s="214" t="s">
        <v>94</v>
      </c>
      <c r="O17" s="214"/>
      <c r="P17" s="214" t="s">
        <v>265</v>
      </c>
      <c r="Q17" s="214" t="s">
        <v>266</v>
      </c>
      <c r="R17" s="214"/>
      <c r="S17" s="214" t="s">
        <v>97</v>
      </c>
      <c r="T17" s="214" t="s">
        <v>4388</v>
      </c>
      <c r="U17" s="214" t="s">
        <v>4389</v>
      </c>
      <c r="V17" s="214" t="s">
        <v>4390</v>
      </c>
      <c r="W17" s="214" t="s">
        <v>4391</v>
      </c>
      <c r="X17" s="214" t="s">
        <v>1803</v>
      </c>
      <c r="Y17" s="214" t="s">
        <v>102</v>
      </c>
      <c r="Z17" s="214" t="s">
        <v>311</v>
      </c>
      <c r="AA17" s="214"/>
      <c r="AB17" s="214" t="s">
        <v>4392</v>
      </c>
      <c r="AC17" s="214" t="s">
        <v>4392</v>
      </c>
      <c r="AD17" s="214" t="s">
        <v>4393</v>
      </c>
      <c r="AE17" s="214" t="s">
        <v>4394</v>
      </c>
      <c r="AF17" s="214" t="s">
        <v>4395</v>
      </c>
      <c r="AG17" s="214" t="s">
        <v>4395</v>
      </c>
      <c r="AH17" s="214" t="s">
        <v>4396</v>
      </c>
      <c r="AI17" s="214" t="s">
        <v>4397</v>
      </c>
      <c r="AJ17" s="214" t="s">
        <v>136</v>
      </c>
      <c r="AK17" s="214" t="s">
        <v>4398</v>
      </c>
      <c r="AL17" s="214" t="s">
        <v>280</v>
      </c>
      <c r="AM17" s="214" t="s">
        <v>4399</v>
      </c>
      <c r="AN17" s="214" t="s">
        <v>4400</v>
      </c>
      <c r="AO17" s="214" t="s">
        <v>323</v>
      </c>
      <c r="AP17" s="214" t="s">
        <v>360</v>
      </c>
      <c r="AQ17" s="214" t="s">
        <v>118</v>
      </c>
      <c r="AR17" s="214" t="s">
        <v>119</v>
      </c>
      <c r="AS17" s="214" t="s">
        <v>4023</v>
      </c>
      <c r="AT17" s="214" t="s">
        <v>4401</v>
      </c>
      <c r="AU17" s="214" t="s">
        <v>4402</v>
      </c>
      <c r="AV17" s="214" t="s">
        <v>123</v>
      </c>
      <c r="AW17" s="214" t="s">
        <v>124</v>
      </c>
      <c r="AX17" s="214" t="s">
        <v>124</v>
      </c>
      <c r="AY17" s="214" t="s">
        <v>4403</v>
      </c>
      <c r="AZ17" s="214" t="s">
        <v>4403</v>
      </c>
      <c r="BA17" s="214" t="s">
        <v>243</v>
      </c>
      <c r="BB17" s="214" t="s">
        <v>4404</v>
      </c>
      <c r="BC17" s="214" t="s">
        <v>4405</v>
      </c>
      <c r="BD17" s="214" t="s">
        <v>4406</v>
      </c>
      <c r="BE17" s="214" t="s">
        <v>4029</v>
      </c>
      <c r="BF17" s="214" t="s">
        <v>4407</v>
      </c>
      <c r="BG17" s="214" t="s">
        <v>1355</v>
      </c>
      <c r="BH17" s="214" t="s">
        <v>123</v>
      </c>
      <c r="BI17" s="214" t="s">
        <v>123</v>
      </c>
      <c r="BJ17" s="214" t="s">
        <v>123</v>
      </c>
      <c r="BK17" s="214" t="s">
        <v>343</v>
      </c>
      <c r="BL17" s="214" t="s">
        <v>576</v>
      </c>
      <c r="BM17" s="214" t="s">
        <v>4408</v>
      </c>
      <c r="BN17" s="214" t="s">
        <v>215</v>
      </c>
      <c r="BO17" s="214" t="s">
        <v>136</v>
      </c>
      <c r="BP17" s="214" t="s">
        <v>217</v>
      </c>
      <c r="BQ17" s="214" t="s">
        <v>280</v>
      </c>
      <c r="BR17" s="214" t="s">
        <v>2244</v>
      </c>
      <c r="BS17" s="214" t="s">
        <v>965</v>
      </c>
      <c r="BT17" s="214" t="s">
        <v>2450</v>
      </c>
      <c r="BU17" s="214" t="s">
        <v>1135</v>
      </c>
      <c r="BV17" s="214" t="s">
        <v>1135</v>
      </c>
      <c r="BW17" s="214" t="s">
        <v>4409</v>
      </c>
      <c r="BX17" s="214" t="s">
        <v>1452</v>
      </c>
      <c r="BY17" s="222" t="s">
        <v>4410</v>
      </c>
      <c r="BZ17" s="222" t="s">
        <v>4411</v>
      </c>
      <c r="CA17" s="222" t="s">
        <v>2354</v>
      </c>
      <c r="CB17" s="222" t="s">
        <v>145</v>
      </c>
      <c r="CC17" s="222" t="s">
        <v>4412</v>
      </c>
      <c r="CD17" s="222" t="s">
        <v>4413</v>
      </c>
      <c r="CE17" s="226" t="s">
        <v>4414</v>
      </c>
    </row>
    <row r="18" spans="1:83" ht="45" customHeight="1" x14ac:dyDescent="0.2">
      <c r="A18" s="217" t="s">
        <v>259</v>
      </c>
      <c r="B18" s="218">
        <v>7</v>
      </c>
      <c r="C18" s="219" t="s">
        <v>4415</v>
      </c>
      <c r="D18" s="189" t="s">
        <v>85</v>
      </c>
      <c r="E18" s="216" t="s">
        <v>86</v>
      </c>
      <c r="F18" s="216" t="s">
        <v>87</v>
      </c>
      <c r="G18" s="216" t="s">
        <v>88</v>
      </c>
      <c r="H18" s="216" t="s">
        <v>89</v>
      </c>
      <c r="I18" s="216" t="s">
        <v>4415</v>
      </c>
      <c r="J18" s="216" t="s">
        <v>4416</v>
      </c>
      <c r="K18" s="216" t="s">
        <v>136</v>
      </c>
      <c r="L18" s="216" t="s">
        <v>1244</v>
      </c>
      <c r="M18" s="216" t="s">
        <v>4417</v>
      </c>
      <c r="N18" s="216" t="s">
        <v>94</v>
      </c>
      <c r="O18" s="216"/>
      <c r="P18" s="216" t="s">
        <v>265</v>
      </c>
      <c r="Q18" s="216" t="s">
        <v>266</v>
      </c>
      <c r="R18" s="216"/>
      <c r="S18" s="216" t="s">
        <v>97</v>
      </c>
      <c r="T18" s="216" t="s">
        <v>4418</v>
      </c>
      <c r="U18" s="216" t="s">
        <v>4419</v>
      </c>
      <c r="V18" s="216" t="s">
        <v>4420</v>
      </c>
      <c r="W18" s="216" t="s">
        <v>4421</v>
      </c>
      <c r="X18" s="216" t="s">
        <v>155</v>
      </c>
      <c r="Y18" s="216" t="s">
        <v>102</v>
      </c>
      <c r="Z18" s="216" t="s">
        <v>311</v>
      </c>
      <c r="AA18" s="216"/>
      <c r="AB18" s="216" t="s">
        <v>4422</v>
      </c>
      <c r="AC18" s="216" t="s">
        <v>4422</v>
      </c>
      <c r="AD18" s="216" t="s">
        <v>4423</v>
      </c>
      <c r="AE18" s="216" t="s">
        <v>4424</v>
      </c>
      <c r="AF18" s="216" t="s">
        <v>4425</v>
      </c>
      <c r="AG18" s="216" t="s">
        <v>4425</v>
      </c>
      <c r="AH18" s="216" t="s">
        <v>4426</v>
      </c>
      <c r="AI18" s="216" t="s">
        <v>4427</v>
      </c>
      <c r="AJ18" s="216" t="s">
        <v>1906</v>
      </c>
      <c r="AK18" s="216" t="s">
        <v>4428</v>
      </c>
      <c r="AL18" s="216" t="s">
        <v>280</v>
      </c>
      <c r="AM18" s="216" t="s">
        <v>4429</v>
      </c>
      <c r="AN18" s="216" t="s">
        <v>4430</v>
      </c>
      <c r="AO18" s="216" t="s">
        <v>323</v>
      </c>
      <c r="AP18" s="216" t="s">
        <v>117</v>
      </c>
      <c r="AQ18" s="216" t="s">
        <v>118</v>
      </c>
      <c r="AR18" s="216" t="s">
        <v>119</v>
      </c>
      <c r="AS18" s="216" t="s">
        <v>4023</v>
      </c>
      <c r="AT18" s="216" t="s">
        <v>4431</v>
      </c>
      <c r="AU18" s="216" t="s">
        <v>122</v>
      </c>
      <c r="AV18" s="216" t="s">
        <v>124</v>
      </c>
      <c r="AW18" s="216" t="s">
        <v>124</v>
      </c>
      <c r="AX18" s="216" t="s">
        <v>124</v>
      </c>
      <c r="AY18" s="216" t="s">
        <v>4432</v>
      </c>
      <c r="AZ18" s="216" t="s">
        <v>4432</v>
      </c>
      <c r="BA18" s="216" t="s">
        <v>4083</v>
      </c>
      <c r="BB18" s="216" t="s">
        <v>4376</v>
      </c>
      <c r="BC18" s="216" t="s">
        <v>4433</v>
      </c>
      <c r="BD18" s="216" t="s">
        <v>4434</v>
      </c>
      <c r="BE18" s="216" t="s">
        <v>4029</v>
      </c>
      <c r="BF18" s="216" t="s">
        <v>4435</v>
      </c>
      <c r="BG18" s="216" t="s">
        <v>1355</v>
      </c>
      <c r="BH18" s="216" t="s">
        <v>123</v>
      </c>
      <c r="BI18" s="216" t="s">
        <v>123</v>
      </c>
      <c r="BJ18" s="216" t="s">
        <v>123</v>
      </c>
      <c r="BK18" s="216" t="s">
        <v>150</v>
      </c>
      <c r="BL18" s="216" t="s">
        <v>576</v>
      </c>
      <c r="BM18" s="216" t="s">
        <v>438</v>
      </c>
      <c r="BN18" s="216" t="s">
        <v>133</v>
      </c>
      <c r="BO18" s="216" t="s">
        <v>4436</v>
      </c>
      <c r="BP18" s="216" t="s">
        <v>135</v>
      </c>
      <c r="BQ18" s="216" t="s">
        <v>280</v>
      </c>
      <c r="BR18" s="216" t="s">
        <v>440</v>
      </c>
      <c r="BS18" s="216" t="s">
        <v>150</v>
      </c>
      <c r="BT18" s="216" t="s">
        <v>2450</v>
      </c>
      <c r="BU18" s="216" t="s">
        <v>1135</v>
      </c>
      <c r="BV18" s="216" t="s">
        <v>1135</v>
      </c>
      <c r="BW18" s="216" t="s">
        <v>253</v>
      </c>
      <c r="BX18" s="216" t="s">
        <v>1452</v>
      </c>
      <c r="BY18" s="198" t="s">
        <v>4437</v>
      </c>
      <c r="BZ18" s="198" t="s">
        <v>4438</v>
      </c>
      <c r="CA18" s="198" t="s">
        <v>2065</v>
      </c>
      <c r="CB18" s="198" t="s">
        <v>145</v>
      </c>
      <c r="CC18" s="198" t="s">
        <v>146</v>
      </c>
      <c r="CD18" s="198" t="s">
        <v>4439</v>
      </c>
      <c r="CE18" s="210" t="s">
        <v>4440</v>
      </c>
    </row>
    <row r="19" spans="1:83" ht="45" customHeight="1" x14ac:dyDescent="0.2">
      <c r="A19" s="41" t="s">
        <v>485</v>
      </c>
      <c r="B19" s="42">
        <v>1</v>
      </c>
      <c r="C19" s="43" t="s">
        <v>4441</v>
      </c>
      <c r="D19" s="175" t="s">
        <v>85</v>
      </c>
      <c r="E19" s="213" t="s">
        <v>86</v>
      </c>
      <c r="F19" s="213" t="s">
        <v>487</v>
      </c>
      <c r="G19" s="213" t="s">
        <v>88</v>
      </c>
      <c r="H19" s="213" t="s">
        <v>89</v>
      </c>
      <c r="I19" s="213" t="s">
        <v>4441</v>
      </c>
      <c r="J19" s="213" t="s">
        <v>4442</v>
      </c>
      <c r="K19" s="213" t="s">
        <v>136</v>
      </c>
      <c r="L19" s="213" t="s">
        <v>2747</v>
      </c>
      <c r="M19" s="213" t="s">
        <v>4443</v>
      </c>
      <c r="N19" s="213" t="s">
        <v>94</v>
      </c>
      <c r="O19" s="213"/>
      <c r="P19" s="213" t="s">
        <v>491</v>
      </c>
      <c r="Q19" s="213" t="s">
        <v>492</v>
      </c>
      <c r="R19" s="213"/>
      <c r="S19" s="213" t="s">
        <v>97</v>
      </c>
      <c r="T19" s="213" t="s">
        <v>4444</v>
      </c>
      <c r="U19" s="213" t="s">
        <v>4445</v>
      </c>
      <c r="V19" s="213" t="s">
        <v>4446</v>
      </c>
      <c r="W19" s="213" t="s">
        <v>4447</v>
      </c>
      <c r="X19" s="213" t="s">
        <v>751</v>
      </c>
      <c r="Y19" s="213" t="s">
        <v>102</v>
      </c>
      <c r="Z19" s="213" t="s">
        <v>523</v>
      </c>
      <c r="AA19" s="213"/>
      <c r="AB19" s="213" t="s">
        <v>4448</v>
      </c>
      <c r="AC19" s="213" t="s">
        <v>4449</v>
      </c>
      <c r="AD19" s="213" t="s">
        <v>4450</v>
      </c>
      <c r="AE19" s="213" t="s">
        <v>4451</v>
      </c>
      <c r="AF19" s="213" t="s">
        <v>4452</v>
      </c>
      <c r="AG19" s="213" t="s">
        <v>4453</v>
      </c>
      <c r="AH19" s="213" t="s">
        <v>4454</v>
      </c>
      <c r="AI19" s="213" t="s">
        <v>4455</v>
      </c>
      <c r="AJ19" s="213" t="s">
        <v>136</v>
      </c>
      <c r="AK19" s="213" t="s">
        <v>4456</v>
      </c>
      <c r="AL19" s="213" t="s">
        <v>250</v>
      </c>
      <c r="AM19" s="213" t="s">
        <v>4457</v>
      </c>
      <c r="AN19" s="213" t="s">
        <v>4458</v>
      </c>
      <c r="AO19" s="213" t="s">
        <v>534</v>
      </c>
      <c r="AP19" s="213" t="s">
        <v>117</v>
      </c>
      <c r="AQ19" s="213" t="s">
        <v>118</v>
      </c>
      <c r="AR19" s="213" t="s">
        <v>119</v>
      </c>
      <c r="AS19" s="213" t="s">
        <v>4023</v>
      </c>
      <c r="AT19" s="213" t="s">
        <v>4459</v>
      </c>
      <c r="AU19" s="213" t="s">
        <v>136</v>
      </c>
      <c r="AV19" s="213" t="s">
        <v>124</v>
      </c>
      <c r="AW19" s="213" t="s">
        <v>124</v>
      </c>
      <c r="AX19" s="213" t="s">
        <v>124</v>
      </c>
      <c r="AY19" s="213" t="s">
        <v>4403</v>
      </c>
      <c r="AZ19" s="213" t="s">
        <v>4403</v>
      </c>
      <c r="BA19" s="213" t="s">
        <v>4083</v>
      </c>
      <c r="BB19" s="213" t="s">
        <v>4460</v>
      </c>
      <c r="BC19" s="213" t="s">
        <v>4461</v>
      </c>
      <c r="BD19" s="213" t="s">
        <v>4462</v>
      </c>
      <c r="BE19" s="213" t="s">
        <v>4261</v>
      </c>
      <c r="BF19" s="213" t="s">
        <v>4463</v>
      </c>
      <c r="BG19" s="213"/>
      <c r="BH19" s="213"/>
      <c r="BI19" s="213"/>
      <c r="BJ19" s="213"/>
      <c r="BK19" s="213"/>
      <c r="BL19" s="213" t="s">
        <v>248</v>
      </c>
      <c r="BM19" s="213" t="s">
        <v>4464</v>
      </c>
      <c r="BN19" s="213" t="s">
        <v>215</v>
      </c>
      <c r="BO19" s="213" t="s">
        <v>4465</v>
      </c>
      <c r="BP19" s="213" t="s">
        <v>217</v>
      </c>
      <c r="BQ19" s="213" t="s">
        <v>250</v>
      </c>
      <c r="BR19" s="213" t="s">
        <v>4466</v>
      </c>
      <c r="BS19" s="213" t="s">
        <v>2967</v>
      </c>
      <c r="BT19" s="213" t="s">
        <v>440</v>
      </c>
      <c r="BU19" s="213" t="s">
        <v>297</v>
      </c>
      <c r="BV19" s="213" t="s">
        <v>297</v>
      </c>
      <c r="BW19" s="213" t="s">
        <v>4467</v>
      </c>
      <c r="BX19" s="213" t="s">
        <v>182</v>
      </c>
      <c r="BY19" s="78" t="s">
        <v>4468</v>
      </c>
      <c r="BZ19" s="78" t="s">
        <v>4469</v>
      </c>
      <c r="CA19" s="78" t="s">
        <v>4470</v>
      </c>
      <c r="CB19" s="78" t="s">
        <v>145</v>
      </c>
      <c r="CC19" s="78" t="s">
        <v>146</v>
      </c>
      <c r="CD19" s="78" t="s">
        <v>4471</v>
      </c>
      <c r="CE19" s="203" t="s">
        <v>4472</v>
      </c>
    </row>
    <row r="20" spans="1:83" ht="45" customHeight="1" x14ac:dyDescent="0.2">
      <c r="A20" s="46" t="s">
        <v>485</v>
      </c>
      <c r="B20" s="47">
        <v>2</v>
      </c>
      <c r="C20" s="48" t="s">
        <v>4473</v>
      </c>
      <c r="D20" s="220" t="s">
        <v>85</v>
      </c>
      <c r="E20" s="214" t="s">
        <v>86</v>
      </c>
      <c r="F20" s="214" t="s">
        <v>87</v>
      </c>
      <c r="G20" s="214" t="s">
        <v>88</v>
      </c>
      <c r="H20" s="214" t="s">
        <v>89</v>
      </c>
      <c r="I20" s="214" t="s">
        <v>4473</v>
      </c>
      <c r="J20" s="214" t="s">
        <v>4474</v>
      </c>
      <c r="K20" s="214" t="s">
        <v>136</v>
      </c>
      <c r="L20" s="214" t="s">
        <v>1110</v>
      </c>
      <c r="M20" s="214" t="s">
        <v>4475</v>
      </c>
      <c r="N20" s="214" t="s">
        <v>94</v>
      </c>
      <c r="O20" s="214"/>
      <c r="P20" s="214" t="s">
        <v>491</v>
      </c>
      <c r="Q20" s="214" t="s">
        <v>492</v>
      </c>
      <c r="R20" s="214"/>
      <c r="S20" s="214" t="s">
        <v>97</v>
      </c>
      <c r="T20" s="214" t="s">
        <v>4476</v>
      </c>
      <c r="U20" s="214" t="s">
        <v>919</v>
      </c>
      <c r="V20" s="214" t="s">
        <v>4477</v>
      </c>
      <c r="W20" s="214" t="s">
        <v>4478</v>
      </c>
      <c r="X20" s="214" t="s">
        <v>383</v>
      </c>
      <c r="Y20" s="214" t="s">
        <v>102</v>
      </c>
      <c r="Z20" s="214" t="s">
        <v>643</v>
      </c>
      <c r="AA20" s="214"/>
      <c r="AB20" s="214" t="s">
        <v>4479</v>
      </c>
      <c r="AC20" s="214" t="s">
        <v>4479</v>
      </c>
      <c r="AD20" s="214" t="s">
        <v>4480</v>
      </c>
      <c r="AE20" s="214" t="s">
        <v>4481</v>
      </c>
      <c r="AF20" s="214" t="s">
        <v>4482</v>
      </c>
      <c r="AG20" s="214" t="s">
        <v>4482</v>
      </c>
      <c r="AH20" s="214" t="s">
        <v>4483</v>
      </c>
      <c r="AI20" s="214" t="s">
        <v>4484</v>
      </c>
      <c r="AJ20" s="214" t="s">
        <v>136</v>
      </c>
      <c r="AK20" s="214" t="s">
        <v>4485</v>
      </c>
      <c r="AL20" s="214" t="s">
        <v>250</v>
      </c>
      <c r="AM20" s="214" t="s">
        <v>4486</v>
      </c>
      <c r="AN20" s="214" t="s">
        <v>4487</v>
      </c>
      <c r="AO20" s="214" t="s">
        <v>651</v>
      </c>
      <c r="AP20" s="214" t="s">
        <v>117</v>
      </c>
      <c r="AQ20" s="214" t="s">
        <v>118</v>
      </c>
      <c r="AR20" s="214" t="s">
        <v>119</v>
      </c>
      <c r="AS20" s="214" t="s">
        <v>4023</v>
      </c>
      <c r="AT20" s="214" t="s">
        <v>4488</v>
      </c>
      <c r="AU20" s="214" t="s">
        <v>4489</v>
      </c>
      <c r="AV20" s="214" t="s">
        <v>123</v>
      </c>
      <c r="AW20" s="214" t="s">
        <v>123</v>
      </c>
      <c r="AX20" s="214" t="s">
        <v>124</v>
      </c>
      <c r="AY20" s="214" t="s">
        <v>3471</v>
      </c>
      <c r="AZ20" s="214" t="s">
        <v>3471</v>
      </c>
      <c r="BA20" s="214" t="s">
        <v>243</v>
      </c>
      <c r="BB20" s="214" t="s">
        <v>4490</v>
      </c>
      <c r="BC20" s="214" t="s">
        <v>4491</v>
      </c>
      <c r="BD20" s="214" t="s">
        <v>4492</v>
      </c>
      <c r="BE20" s="214" t="s">
        <v>4261</v>
      </c>
      <c r="BF20" s="214" t="s">
        <v>4493</v>
      </c>
      <c r="BG20" s="214"/>
      <c r="BH20" s="214"/>
      <c r="BI20" s="214"/>
      <c r="BJ20" s="214"/>
      <c r="BK20" s="214"/>
      <c r="BL20" s="214" t="s">
        <v>2374</v>
      </c>
      <c r="BM20" s="214" t="s">
        <v>512</v>
      </c>
      <c r="BN20" s="214" t="s">
        <v>4494</v>
      </c>
      <c r="BO20" s="214" t="s">
        <v>4495</v>
      </c>
      <c r="BP20" s="214" t="s">
        <v>217</v>
      </c>
      <c r="BQ20" s="214" t="s">
        <v>250</v>
      </c>
      <c r="BR20" s="214" t="s">
        <v>136</v>
      </c>
      <c r="BS20" s="214" t="s">
        <v>414</v>
      </c>
      <c r="BT20" s="214" t="s">
        <v>136</v>
      </c>
      <c r="BU20" s="214" t="s">
        <v>1451</v>
      </c>
      <c r="BV20" s="214" t="s">
        <v>1451</v>
      </c>
      <c r="BW20" s="214" t="s">
        <v>4496</v>
      </c>
      <c r="BX20" s="214" t="s">
        <v>2671</v>
      </c>
      <c r="BY20" s="222" t="s">
        <v>4497</v>
      </c>
      <c r="BZ20" s="222" t="s">
        <v>4498</v>
      </c>
      <c r="CA20" s="222" t="s">
        <v>3759</v>
      </c>
      <c r="CB20" s="222" t="s">
        <v>145</v>
      </c>
      <c r="CC20" s="222" t="s">
        <v>146</v>
      </c>
      <c r="CD20" s="222" t="s">
        <v>4499</v>
      </c>
      <c r="CE20" s="226" t="s">
        <v>4500</v>
      </c>
    </row>
    <row r="21" spans="1:83" ht="45" customHeight="1" x14ac:dyDescent="0.2">
      <c r="A21" s="46" t="s">
        <v>485</v>
      </c>
      <c r="B21" s="47">
        <v>3</v>
      </c>
      <c r="C21" s="48" t="s">
        <v>4501</v>
      </c>
      <c r="D21" s="177" t="s">
        <v>85</v>
      </c>
      <c r="E21" s="214" t="s">
        <v>86</v>
      </c>
      <c r="F21" s="214" t="s">
        <v>487</v>
      </c>
      <c r="G21" s="214" t="s">
        <v>88</v>
      </c>
      <c r="H21" s="214" t="s">
        <v>89</v>
      </c>
      <c r="I21" s="214" t="s">
        <v>4501</v>
      </c>
      <c r="J21" s="214" t="s">
        <v>4502</v>
      </c>
      <c r="K21" s="214" t="s">
        <v>136</v>
      </c>
      <c r="L21" s="214" t="s">
        <v>305</v>
      </c>
      <c r="M21" s="214" t="s">
        <v>4503</v>
      </c>
      <c r="N21" s="214" t="s">
        <v>94</v>
      </c>
      <c r="O21" s="214"/>
      <c r="P21" s="214" t="s">
        <v>491</v>
      </c>
      <c r="Q21" s="214" t="s">
        <v>492</v>
      </c>
      <c r="R21" s="214"/>
      <c r="S21" s="214" t="s">
        <v>97</v>
      </c>
      <c r="T21" s="214" t="s">
        <v>4504</v>
      </c>
      <c r="U21" s="214" t="s">
        <v>4505</v>
      </c>
      <c r="V21" s="214" t="s">
        <v>4506</v>
      </c>
      <c r="W21" s="214" t="s">
        <v>4507</v>
      </c>
      <c r="X21" s="214" t="s">
        <v>155</v>
      </c>
      <c r="Y21" s="214" t="s">
        <v>102</v>
      </c>
      <c r="Z21" s="214" t="s">
        <v>663</v>
      </c>
      <c r="AA21" s="214"/>
      <c r="AB21" s="214" t="s">
        <v>4508</v>
      </c>
      <c r="AC21" s="214" t="s">
        <v>4508</v>
      </c>
      <c r="AD21" s="214" t="s">
        <v>4509</v>
      </c>
      <c r="AE21" s="214" t="s">
        <v>4510</v>
      </c>
      <c r="AF21" s="214" t="s">
        <v>4511</v>
      </c>
      <c r="AG21" s="214" t="s">
        <v>4511</v>
      </c>
      <c r="AH21" s="214" t="s">
        <v>4512</v>
      </c>
      <c r="AI21" s="214" t="s">
        <v>4513</v>
      </c>
      <c r="AJ21" s="214" t="s">
        <v>1906</v>
      </c>
      <c r="AK21" s="214" t="s">
        <v>4514</v>
      </c>
      <c r="AL21" s="214" t="s">
        <v>250</v>
      </c>
      <c r="AM21" s="214" t="s">
        <v>4515</v>
      </c>
      <c r="AN21" s="214" t="s">
        <v>4516</v>
      </c>
      <c r="AO21" s="214" t="s">
        <v>1176</v>
      </c>
      <c r="AP21" s="214" t="s">
        <v>117</v>
      </c>
      <c r="AQ21" s="214" t="s">
        <v>569</v>
      </c>
      <c r="AR21" s="214" t="s">
        <v>119</v>
      </c>
      <c r="AS21" s="214" t="s">
        <v>4023</v>
      </c>
      <c r="AT21" s="214" t="s">
        <v>4517</v>
      </c>
      <c r="AU21" s="214" t="s">
        <v>4518</v>
      </c>
      <c r="AV21" s="214" t="s">
        <v>123</v>
      </c>
      <c r="AW21" s="214" t="s">
        <v>124</v>
      </c>
      <c r="AX21" s="214" t="s">
        <v>124</v>
      </c>
      <c r="AY21" s="214" t="s">
        <v>4519</v>
      </c>
      <c r="AZ21" s="214" t="s">
        <v>4519</v>
      </c>
      <c r="BA21" s="214" t="s">
        <v>243</v>
      </c>
      <c r="BB21" s="214" t="s">
        <v>4520</v>
      </c>
      <c r="BC21" s="214" t="s">
        <v>4521</v>
      </c>
      <c r="BD21" s="214" t="s">
        <v>4522</v>
      </c>
      <c r="BE21" s="214" t="s">
        <v>4523</v>
      </c>
      <c r="BF21" s="214" t="s">
        <v>4524</v>
      </c>
      <c r="BG21" s="214"/>
      <c r="BH21" s="214"/>
      <c r="BI21" s="214"/>
      <c r="BJ21" s="214"/>
      <c r="BK21" s="214"/>
      <c r="BL21" s="214" t="s">
        <v>2374</v>
      </c>
      <c r="BM21" s="214" t="s">
        <v>512</v>
      </c>
      <c r="BN21" s="214" t="s">
        <v>215</v>
      </c>
      <c r="BO21" s="214" t="s">
        <v>4525</v>
      </c>
      <c r="BP21" s="214" t="s">
        <v>135</v>
      </c>
      <c r="BQ21" s="214" t="s">
        <v>250</v>
      </c>
      <c r="BR21" s="214" t="s">
        <v>136</v>
      </c>
      <c r="BS21" s="214" t="s">
        <v>965</v>
      </c>
      <c r="BT21" s="214" t="s">
        <v>136</v>
      </c>
      <c r="BU21" s="214" t="s">
        <v>4526</v>
      </c>
      <c r="BV21" s="214" t="s">
        <v>4526</v>
      </c>
      <c r="BW21" s="214" t="s">
        <v>140</v>
      </c>
      <c r="BX21" s="214" t="s">
        <v>2671</v>
      </c>
      <c r="BY21" s="82" t="s">
        <v>4527</v>
      </c>
      <c r="BZ21" s="82" t="s">
        <v>4528</v>
      </c>
      <c r="CA21" s="82" t="s">
        <v>4529</v>
      </c>
      <c r="CB21" s="82" t="s">
        <v>145</v>
      </c>
      <c r="CC21" s="82" t="s">
        <v>146</v>
      </c>
      <c r="CD21" s="82" t="s">
        <v>4530</v>
      </c>
      <c r="CE21" s="204" t="s">
        <v>4531</v>
      </c>
    </row>
    <row r="22" spans="1:83" ht="45" customHeight="1" x14ac:dyDescent="0.2">
      <c r="A22" s="46" t="s">
        <v>485</v>
      </c>
      <c r="B22" s="47">
        <v>4</v>
      </c>
      <c r="C22" s="48" t="s">
        <v>4532</v>
      </c>
      <c r="D22" s="177" t="s">
        <v>85</v>
      </c>
      <c r="E22" s="214" t="s">
        <v>86</v>
      </c>
      <c r="F22" s="214" t="s">
        <v>487</v>
      </c>
      <c r="G22" s="214" t="s">
        <v>88</v>
      </c>
      <c r="H22" s="214" t="s">
        <v>89</v>
      </c>
      <c r="I22" s="214" t="s">
        <v>4532</v>
      </c>
      <c r="J22" s="214" t="s">
        <v>4533</v>
      </c>
      <c r="K22" s="214" t="s">
        <v>136</v>
      </c>
      <c r="L22" s="214" t="s">
        <v>4534</v>
      </c>
      <c r="M22" s="214" t="s">
        <v>4535</v>
      </c>
      <c r="N22" s="214" t="s">
        <v>94</v>
      </c>
      <c r="O22" s="214"/>
      <c r="P22" s="214" t="s">
        <v>491</v>
      </c>
      <c r="Q22" s="214" t="s">
        <v>492</v>
      </c>
      <c r="R22" s="214"/>
      <c r="S22" s="214" t="s">
        <v>97</v>
      </c>
      <c r="T22" s="214" t="s">
        <v>4536</v>
      </c>
      <c r="U22" s="214" t="s">
        <v>4537</v>
      </c>
      <c r="V22" s="214"/>
      <c r="W22" s="214" t="s">
        <v>4538</v>
      </c>
      <c r="X22" s="214" t="s">
        <v>383</v>
      </c>
      <c r="Y22" s="214" t="s">
        <v>102</v>
      </c>
      <c r="Z22" s="214" t="s">
        <v>663</v>
      </c>
      <c r="AA22" s="214"/>
      <c r="AB22" s="214" t="s">
        <v>4539</v>
      </c>
      <c r="AC22" s="214" t="s">
        <v>4539</v>
      </c>
      <c r="AD22" s="214" t="s">
        <v>4540</v>
      </c>
      <c r="AE22" s="214" t="s">
        <v>4541</v>
      </c>
      <c r="AF22" s="214" t="s">
        <v>4542</v>
      </c>
      <c r="AG22" s="214" t="s">
        <v>4542</v>
      </c>
      <c r="AH22" s="214" t="s">
        <v>4543</v>
      </c>
      <c r="AI22" s="214" t="s">
        <v>4544</v>
      </c>
      <c r="AJ22" s="214" t="s">
        <v>136</v>
      </c>
      <c r="AK22" s="214" t="s">
        <v>4545</v>
      </c>
      <c r="AL22" s="214" t="s">
        <v>250</v>
      </c>
      <c r="AM22" s="214" t="s">
        <v>4546</v>
      </c>
      <c r="AN22" s="214" t="s">
        <v>4547</v>
      </c>
      <c r="AO22" s="214" t="s">
        <v>568</v>
      </c>
      <c r="AP22" s="214" t="s">
        <v>117</v>
      </c>
      <c r="AQ22" s="214" t="s">
        <v>569</v>
      </c>
      <c r="AR22" s="214" t="s">
        <v>119</v>
      </c>
      <c r="AS22" s="214" t="s">
        <v>4023</v>
      </c>
      <c r="AT22" s="214" t="s">
        <v>4548</v>
      </c>
      <c r="AU22" s="214" t="s">
        <v>4549</v>
      </c>
      <c r="AV22" s="214" t="s">
        <v>124</v>
      </c>
      <c r="AW22" s="214" t="s">
        <v>124</v>
      </c>
      <c r="AX22" s="214" t="s">
        <v>124</v>
      </c>
      <c r="AY22" s="214" t="s">
        <v>4550</v>
      </c>
      <c r="AZ22" s="214" t="s">
        <v>4550</v>
      </c>
      <c r="BA22" s="214" t="s">
        <v>4551</v>
      </c>
      <c r="BB22" s="214" t="s">
        <v>4552</v>
      </c>
      <c r="BC22" s="214" t="s">
        <v>4553</v>
      </c>
      <c r="BD22" s="214" t="s">
        <v>4554</v>
      </c>
      <c r="BE22" s="214" t="s">
        <v>4261</v>
      </c>
      <c r="BF22" s="214" t="s">
        <v>4555</v>
      </c>
      <c r="BG22" s="214"/>
      <c r="BH22" s="214"/>
      <c r="BI22" s="214"/>
      <c r="BJ22" s="214"/>
      <c r="BK22" s="214"/>
      <c r="BL22" s="214" t="s">
        <v>4556</v>
      </c>
      <c r="BM22" s="214" t="s">
        <v>653</v>
      </c>
      <c r="BN22" s="214" t="s">
        <v>215</v>
      </c>
      <c r="BO22" s="214" t="s">
        <v>4557</v>
      </c>
      <c r="BP22" s="214" t="s">
        <v>217</v>
      </c>
      <c r="BQ22" s="214" t="s">
        <v>250</v>
      </c>
      <c r="BR22" s="214" t="s">
        <v>4558</v>
      </c>
      <c r="BS22" s="214" t="s">
        <v>2967</v>
      </c>
      <c r="BT22" s="214" t="s">
        <v>179</v>
      </c>
      <c r="BU22" s="214" t="s">
        <v>139</v>
      </c>
      <c r="BV22" s="214" t="s">
        <v>993</v>
      </c>
      <c r="BW22" s="214" t="s">
        <v>4559</v>
      </c>
      <c r="BX22" s="214" t="s">
        <v>254</v>
      </c>
      <c r="BY22" s="82" t="s">
        <v>1321</v>
      </c>
      <c r="BZ22" s="82" t="s">
        <v>4560</v>
      </c>
      <c r="CA22" s="82" t="s">
        <v>4561</v>
      </c>
      <c r="CB22" s="82" t="s">
        <v>145</v>
      </c>
      <c r="CC22" s="82" t="s">
        <v>146</v>
      </c>
      <c r="CD22" s="82" t="s">
        <v>4562</v>
      </c>
      <c r="CE22" s="204"/>
    </row>
    <row r="23" spans="1:83" ht="45" customHeight="1" x14ac:dyDescent="0.2">
      <c r="A23" s="46" t="s">
        <v>485</v>
      </c>
      <c r="B23" s="47">
        <v>5</v>
      </c>
      <c r="C23" s="48" t="s">
        <v>4563</v>
      </c>
      <c r="D23" s="177" t="s">
        <v>85</v>
      </c>
      <c r="E23" s="214" t="s">
        <v>86</v>
      </c>
      <c r="F23" s="214" t="s">
        <v>487</v>
      </c>
      <c r="G23" s="214" t="s">
        <v>88</v>
      </c>
      <c r="H23" s="214" t="s">
        <v>89</v>
      </c>
      <c r="I23" s="214" t="s">
        <v>4563</v>
      </c>
      <c r="J23" s="214" t="s">
        <v>4564</v>
      </c>
      <c r="K23" s="214" t="s">
        <v>136</v>
      </c>
      <c r="L23" s="214" t="s">
        <v>414</v>
      </c>
      <c r="M23" s="214" t="s">
        <v>4565</v>
      </c>
      <c r="N23" s="214" t="s">
        <v>94</v>
      </c>
      <c r="O23" s="214"/>
      <c r="P23" s="214" t="s">
        <v>491</v>
      </c>
      <c r="Q23" s="214" t="s">
        <v>492</v>
      </c>
      <c r="R23" s="214"/>
      <c r="S23" s="214" t="s">
        <v>97</v>
      </c>
      <c r="T23" s="214" t="s">
        <v>4566</v>
      </c>
      <c r="U23" s="214" t="s">
        <v>4567</v>
      </c>
      <c r="V23" s="214" t="s">
        <v>4568</v>
      </c>
      <c r="W23" s="214" t="s">
        <v>4567</v>
      </c>
      <c r="X23" s="214" t="s">
        <v>155</v>
      </c>
      <c r="Y23" s="214" t="s">
        <v>102</v>
      </c>
      <c r="Z23" s="214" t="s">
        <v>663</v>
      </c>
      <c r="AA23" s="214"/>
      <c r="AB23" s="214" t="s">
        <v>4569</v>
      </c>
      <c r="AC23" s="214" t="s">
        <v>4569</v>
      </c>
      <c r="AD23" s="214" t="s">
        <v>4570</v>
      </c>
      <c r="AE23" s="214" t="s">
        <v>4571</v>
      </c>
      <c r="AF23" s="214" t="s">
        <v>4572</v>
      </c>
      <c r="AG23" s="214" t="s">
        <v>136</v>
      </c>
      <c r="AH23" s="214" t="s">
        <v>4573</v>
      </c>
      <c r="AI23" s="214" t="s">
        <v>4566</v>
      </c>
      <c r="AJ23" s="214" t="s">
        <v>136</v>
      </c>
      <c r="AK23" s="214" t="s">
        <v>4574</v>
      </c>
      <c r="AL23" s="214" t="s">
        <v>4575</v>
      </c>
      <c r="AM23" s="214" t="s">
        <v>4576</v>
      </c>
      <c r="AN23" s="214" t="s">
        <v>4577</v>
      </c>
      <c r="AO23" s="214" t="s">
        <v>568</v>
      </c>
      <c r="AP23" s="214" t="s">
        <v>117</v>
      </c>
      <c r="AQ23" s="214" t="s">
        <v>569</v>
      </c>
      <c r="AR23" s="214" t="s">
        <v>284</v>
      </c>
      <c r="AS23" s="214" t="s">
        <v>4023</v>
      </c>
      <c r="AT23" s="214" t="s">
        <v>506</v>
      </c>
      <c r="AU23" s="214" t="s">
        <v>136</v>
      </c>
      <c r="AV23" s="214" t="s">
        <v>123</v>
      </c>
      <c r="AW23" s="214" t="s">
        <v>124</v>
      </c>
      <c r="AX23" s="214" t="s">
        <v>124</v>
      </c>
      <c r="AY23" s="214" t="s">
        <v>3432</v>
      </c>
      <c r="AZ23" s="214" t="s">
        <v>3432</v>
      </c>
      <c r="BA23" s="214" t="s">
        <v>4174</v>
      </c>
      <c r="BB23" s="214" t="s">
        <v>4566</v>
      </c>
      <c r="BC23" s="214" t="s">
        <v>4566</v>
      </c>
      <c r="BD23" s="214" t="s">
        <v>4578</v>
      </c>
      <c r="BE23" s="214" t="s">
        <v>4261</v>
      </c>
      <c r="BF23" s="214" t="s">
        <v>4579</v>
      </c>
      <c r="BG23" s="214"/>
      <c r="BH23" s="214"/>
      <c r="BI23" s="214"/>
      <c r="BJ23" s="214"/>
      <c r="BK23" s="214"/>
      <c r="BL23" s="214" t="s">
        <v>4580</v>
      </c>
      <c r="BM23" s="214" t="s">
        <v>653</v>
      </c>
      <c r="BN23" s="214" t="s">
        <v>215</v>
      </c>
      <c r="BO23" s="214" t="s">
        <v>4581</v>
      </c>
      <c r="BP23" s="214" t="s">
        <v>217</v>
      </c>
      <c r="BQ23" s="214" t="s">
        <v>250</v>
      </c>
      <c r="BR23" s="214" t="s">
        <v>136</v>
      </c>
      <c r="BS23" s="214" t="s">
        <v>377</v>
      </c>
      <c r="BT23" s="214" t="s">
        <v>136</v>
      </c>
      <c r="BU23" s="214" t="s">
        <v>297</v>
      </c>
      <c r="BV23" s="214" t="s">
        <v>297</v>
      </c>
      <c r="BW23" s="214" t="s">
        <v>4582</v>
      </c>
      <c r="BX23" s="214" t="s">
        <v>2671</v>
      </c>
      <c r="BY23" s="82" t="s">
        <v>4583</v>
      </c>
      <c r="BZ23" s="82" t="s">
        <v>4584</v>
      </c>
      <c r="CA23" s="82" t="s">
        <v>4585</v>
      </c>
      <c r="CB23" s="82" t="s">
        <v>145</v>
      </c>
      <c r="CC23" s="82" t="s">
        <v>146</v>
      </c>
      <c r="CD23" s="82" t="s">
        <v>4586</v>
      </c>
      <c r="CE23" s="204" t="s">
        <v>4587</v>
      </c>
    </row>
    <row r="24" spans="1:83" ht="45" customHeight="1" x14ac:dyDescent="0.2">
      <c r="A24" s="46" t="s">
        <v>485</v>
      </c>
      <c r="B24" s="47">
        <v>6</v>
      </c>
      <c r="C24" s="48" t="s">
        <v>4588</v>
      </c>
      <c r="D24" s="177" t="s">
        <v>85</v>
      </c>
      <c r="E24" s="214" t="s">
        <v>86</v>
      </c>
      <c r="F24" s="214" t="s">
        <v>487</v>
      </c>
      <c r="G24" s="214" t="s">
        <v>88</v>
      </c>
      <c r="H24" s="214" t="s">
        <v>89</v>
      </c>
      <c r="I24" s="214" t="s">
        <v>4588</v>
      </c>
      <c r="J24" s="214" t="s">
        <v>4589</v>
      </c>
      <c r="K24" s="214" t="s">
        <v>4590</v>
      </c>
      <c r="L24" s="214" t="s">
        <v>343</v>
      </c>
      <c r="M24" s="214" t="s">
        <v>4591</v>
      </c>
      <c r="N24" s="214" t="s">
        <v>94</v>
      </c>
      <c r="O24" s="214"/>
      <c r="P24" s="214" t="s">
        <v>491</v>
      </c>
      <c r="Q24" s="214" t="s">
        <v>492</v>
      </c>
      <c r="R24" s="214"/>
      <c r="S24" s="214" t="s">
        <v>97</v>
      </c>
      <c r="T24" s="214" t="s">
        <v>4592</v>
      </c>
      <c r="U24" s="214" t="s">
        <v>4593</v>
      </c>
      <c r="V24" s="214" t="s">
        <v>4594</v>
      </c>
      <c r="W24" s="214" t="s">
        <v>4595</v>
      </c>
      <c r="X24" s="214" t="s">
        <v>155</v>
      </c>
      <c r="Y24" s="214" t="s">
        <v>102</v>
      </c>
      <c r="Z24" s="214" t="s">
        <v>663</v>
      </c>
      <c r="AA24" s="214"/>
      <c r="AB24" s="214" t="s">
        <v>4596</v>
      </c>
      <c r="AC24" s="214" t="s">
        <v>4596</v>
      </c>
      <c r="AD24" s="214" t="s">
        <v>4597</v>
      </c>
      <c r="AE24" s="214" t="s">
        <v>4598</v>
      </c>
      <c r="AF24" s="214" t="s">
        <v>4599</v>
      </c>
      <c r="AG24" s="214" t="s">
        <v>4600</v>
      </c>
      <c r="AH24" s="214" t="s">
        <v>4601</v>
      </c>
      <c r="AI24" s="214" t="s">
        <v>4602</v>
      </c>
      <c r="AJ24" s="214" t="s">
        <v>4603</v>
      </c>
      <c r="AK24" s="214" t="s">
        <v>4604</v>
      </c>
      <c r="AL24" s="214" t="s">
        <v>250</v>
      </c>
      <c r="AM24" s="214" t="s">
        <v>4605</v>
      </c>
      <c r="AN24" s="214" t="s">
        <v>4606</v>
      </c>
      <c r="AO24" s="214" t="s">
        <v>568</v>
      </c>
      <c r="AP24" s="214" t="s">
        <v>117</v>
      </c>
      <c r="AQ24" s="214" t="s">
        <v>569</v>
      </c>
      <c r="AR24" s="214" t="s">
        <v>119</v>
      </c>
      <c r="AS24" s="214" t="s">
        <v>4023</v>
      </c>
      <c r="AT24" s="214" t="s">
        <v>535</v>
      </c>
      <c r="AU24" s="214" t="s">
        <v>4607</v>
      </c>
      <c r="AV24" s="214" t="s">
        <v>123</v>
      </c>
      <c r="AW24" s="214" t="s">
        <v>123</v>
      </c>
      <c r="AX24" s="214" t="s">
        <v>124</v>
      </c>
      <c r="AY24" s="214" t="s">
        <v>4608</v>
      </c>
      <c r="AZ24" s="214" t="s">
        <v>4608</v>
      </c>
      <c r="BA24" s="214" t="s">
        <v>4609</v>
      </c>
      <c r="BB24" s="214" t="s">
        <v>4610</v>
      </c>
      <c r="BC24" s="214" t="s">
        <v>4611</v>
      </c>
      <c r="BD24" s="214" t="s">
        <v>4612</v>
      </c>
      <c r="BE24" s="214"/>
      <c r="BF24" s="214" t="s">
        <v>4613</v>
      </c>
      <c r="BG24" s="214" t="s">
        <v>1355</v>
      </c>
      <c r="BH24" s="214" t="s">
        <v>123</v>
      </c>
      <c r="BI24" s="214" t="s">
        <v>123</v>
      </c>
      <c r="BJ24" s="214" t="s">
        <v>123</v>
      </c>
      <c r="BK24" s="214" t="s">
        <v>150</v>
      </c>
      <c r="BL24" s="214" t="s">
        <v>2374</v>
      </c>
      <c r="BM24" s="214" t="s">
        <v>512</v>
      </c>
      <c r="BN24" s="214" t="s">
        <v>215</v>
      </c>
      <c r="BO24" s="214" t="s">
        <v>4614</v>
      </c>
      <c r="BP24" s="214" t="s">
        <v>135</v>
      </c>
      <c r="BQ24" s="214" t="s">
        <v>250</v>
      </c>
      <c r="BR24" s="214" t="s">
        <v>440</v>
      </c>
      <c r="BS24" s="214" t="s">
        <v>657</v>
      </c>
      <c r="BT24" s="214" t="s">
        <v>2501</v>
      </c>
      <c r="BU24" s="214" t="s">
        <v>139</v>
      </c>
      <c r="BV24" s="214" t="s">
        <v>139</v>
      </c>
      <c r="BW24" s="214" t="s">
        <v>4615</v>
      </c>
      <c r="BX24" s="214" t="s">
        <v>2749</v>
      </c>
      <c r="BY24" s="82" t="s">
        <v>4616</v>
      </c>
      <c r="BZ24" s="82" t="s">
        <v>4617</v>
      </c>
      <c r="CA24" s="82" t="s">
        <v>4618</v>
      </c>
      <c r="CB24" s="82" t="s">
        <v>145</v>
      </c>
      <c r="CC24" s="82" t="s">
        <v>146</v>
      </c>
      <c r="CD24" s="82" t="s">
        <v>4619</v>
      </c>
      <c r="CE24" s="204" t="s">
        <v>4620</v>
      </c>
    </row>
    <row r="25" spans="1:83" ht="45" customHeight="1" x14ac:dyDescent="0.2">
      <c r="A25" s="46" t="s">
        <v>485</v>
      </c>
      <c r="B25" s="47">
        <v>7</v>
      </c>
      <c r="C25" s="48" t="s">
        <v>4621</v>
      </c>
      <c r="D25" s="177" t="s">
        <v>85</v>
      </c>
      <c r="E25" s="214" t="s">
        <v>86</v>
      </c>
      <c r="F25" s="214" t="s">
        <v>487</v>
      </c>
      <c r="G25" s="214" t="s">
        <v>88</v>
      </c>
      <c r="H25" s="214" t="s">
        <v>89</v>
      </c>
      <c r="I25" s="214" t="s">
        <v>4621</v>
      </c>
      <c r="J25" s="214" t="s">
        <v>4622</v>
      </c>
      <c r="K25" s="214" t="s">
        <v>4623</v>
      </c>
      <c r="L25" s="214" t="s">
        <v>1135</v>
      </c>
      <c r="M25" s="214" t="s">
        <v>4624</v>
      </c>
      <c r="N25" s="214" t="s">
        <v>94</v>
      </c>
      <c r="O25" s="214"/>
      <c r="P25" s="214" t="s">
        <v>491</v>
      </c>
      <c r="Q25" s="214" t="s">
        <v>492</v>
      </c>
      <c r="R25" s="214"/>
      <c r="S25" s="214" t="s">
        <v>97</v>
      </c>
      <c r="T25" s="214" t="s">
        <v>4625</v>
      </c>
      <c r="U25" s="214" t="s">
        <v>1654</v>
      </c>
      <c r="V25" s="214" t="s">
        <v>4626</v>
      </c>
      <c r="W25" s="214" t="s">
        <v>4627</v>
      </c>
      <c r="X25" s="214"/>
      <c r="Y25" s="214" t="s">
        <v>102</v>
      </c>
      <c r="Z25" s="214" t="s">
        <v>663</v>
      </c>
      <c r="AA25" s="214"/>
      <c r="AB25" s="214" t="s">
        <v>4628</v>
      </c>
      <c r="AC25" s="214" t="s">
        <v>4628</v>
      </c>
      <c r="AD25" s="214" t="s">
        <v>4629</v>
      </c>
      <c r="AE25" s="214" t="s">
        <v>4630</v>
      </c>
      <c r="AF25" s="214" t="s">
        <v>4631</v>
      </c>
      <c r="AG25" s="214" t="s">
        <v>4631</v>
      </c>
      <c r="AH25" s="214" t="s">
        <v>4632</v>
      </c>
      <c r="AI25" s="214" t="s">
        <v>4633</v>
      </c>
      <c r="AJ25" s="214" t="s">
        <v>4634</v>
      </c>
      <c r="AK25" s="214" t="s">
        <v>4635</v>
      </c>
      <c r="AL25" s="214" t="s">
        <v>250</v>
      </c>
      <c r="AM25" s="214" t="s">
        <v>4636</v>
      </c>
      <c r="AN25" s="214" t="s">
        <v>4637</v>
      </c>
      <c r="AO25" s="214" t="s">
        <v>568</v>
      </c>
      <c r="AP25" s="214" t="s">
        <v>117</v>
      </c>
      <c r="AQ25" s="214" t="s">
        <v>569</v>
      </c>
      <c r="AR25" s="214" t="s">
        <v>119</v>
      </c>
      <c r="AS25" s="214" t="s">
        <v>4023</v>
      </c>
      <c r="AT25" s="214" t="s">
        <v>4638</v>
      </c>
      <c r="AU25" s="214" t="s">
        <v>4639</v>
      </c>
      <c r="AV25" s="214" t="s">
        <v>123</v>
      </c>
      <c r="AW25" s="214" t="s">
        <v>124</v>
      </c>
      <c r="AX25" s="214" t="s">
        <v>124</v>
      </c>
      <c r="AY25" s="214" t="s">
        <v>3112</v>
      </c>
      <c r="AZ25" s="214" t="s">
        <v>3112</v>
      </c>
      <c r="BA25" s="214" t="s">
        <v>4640</v>
      </c>
      <c r="BB25" s="214" t="s">
        <v>4641</v>
      </c>
      <c r="BC25" s="214" t="s">
        <v>4642</v>
      </c>
      <c r="BD25" s="214" t="s">
        <v>4643</v>
      </c>
      <c r="BE25" s="214"/>
      <c r="BF25" s="214" t="s">
        <v>4644</v>
      </c>
      <c r="BG25" s="214"/>
      <c r="BH25" s="214"/>
      <c r="BI25" s="214"/>
      <c r="BJ25" s="214"/>
      <c r="BK25" s="214"/>
      <c r="BL25" s="214" t="s">
        <v>652</v>
      </c>
      <c r="BM25" s="214" t="s">
        <v>653</v>
      </c>
      <c r="BN25" s="214" t="s">
        <v>215</v>
      </c>
      <c r="BO25" s="214" t="s">
        <v>4645</v>
      </c>
      <c r="BP25" s="214" t="s">
        <v>217</v>
      </c>
      <c r="BQ25" s="214" t="s">
        <v>250</v>
      </c>
      <c r="BR25" s="214" t="s">
        <v>4646</v>
      </c>
      <c r="BS25" s="214" t="s">
        <v>1155</v>
      </c>
      <c r="BT25" s="214" t="s">
        <v>4647</v>
      </c>
      <c r="BU25" s="214" t="s">
        <v>139</v>
      </c>
      <c r="BV25" s="214" t="s">
        <v>139</v>
      </c>
      <c r="BW25" s="214" t="s">
        <v>4648</v>
      </c>
      <c r="BX25" s="214" t="s">
        <v>182</v>
      </c>
      <c r="BY25" s="222" t="s">
        <v>4649</v>
      </c>
      <c r="BZ25" s="222" t="s">
        <v>4650</v>
      </c>
      <c r="CA25" s="222" t="s">
        <v>4651</v>
      </c>
      <c r="CB25" s="222" t="s">
        <v>145</v>
      </c>
      <c r="CC25" s="222" t="s">
        <v>146</v>
      </c>
      <c r="CD25" s="222" t="s">
        <v>4652</v>
      </c>
      <c r="CE25" s="226" t="s">
        <v>4653</v>
      </c>
    </row>
    <row r="26" spans="1:83" ht="45" customHeight="1" x14ac:dyDescent="0.2">
      <c r="A26" s="46" t="s">
        <v>485</v>
      </c>
      <c r="B26" s="47">
        <v>8</v>
      </c>
      <c r="C26" s="48" t="s">
        <v>4654</v>
      </c>
      <c r="D26" s="177" t="s">
        <v>85</v>
      </c>
      <c r="E26" s="214" t="s">
        <v>86</v>
      </c>
      <c r="F26" s="214" t="s">
        <v>487</v>
      </c>
      <c r="G26" s="214" t="s">
        <v>88</v>
      </c>
      <c r="H26" s="214" t="s">
        <v>89</v>
      </c>
      <c r="I26" s="214" t="s">
        <v>4654</v>
      </c>
      <c r="J26" s="214" t="s">
        <v>4655</v>
      </c>
      <c r="K26" s="214" t="s">
        <v>136</v>
      </c>
      <c r="L26" s="214" t="s">
        <v>939</v>
      </c>
      <c r="M26" s="214" t="s">
        <v>4656</v>
      </c>
      <c r="N26" s="214" t="s">
        <v>94</v>
      </c>
      <c r="O26" s="214"/>
      <c r="P26" s="214" t="s">
        <v>491</v>
      </c>
      <c r="Q26" s="214" t="s">
        <v>492</v>
      </c>
      <c r="R26" s="214"/>
      <c r="S26" s="214" t="s">
        <v>97</v>
      </c>
      <c r="T26" s="214" t="s">
        <v>4657</v>
      </c>
      <c r="U26" s="214" t="s">
        <v>4658</v>
      </c>
      <c r="V26" s="214" t="s">
        <v>4659</v>
      </c>
      <c r="W26" s="214" t="s">
        <v>4660</v>
      </c>
      <c r="X26" s="214" t="s">
        <v>155</v>
      </c>
      <c r="Y26" s="214" t="s">
        <v>102</v>
      </c>
      <c r="Z26" s="214" t="s">
        <v>663</v>
      </c>
      <c r="AA26" s="214"/>
      <c r="AB26" s="214" t="s">
        <v>4661</v>
      </c>
      <c r="AC26" s="214" t="s">
        <v>4661</v>
      </c>
      <c r="AD26" s="214" t="s">
        <v>4662</v>
      </c>
      <c r="AE26" s="214" t="s">
        <v>4663</v>
      </c>
      <c r="AF26" s="214" t="s">
        <v>4664</v>
      </c>
      <c r="AG26" s="214" t="s">
        <v>4664</v>
      </c>
      <c r="AH26" s="214" t="s">
        <v>4665</v>
      </c>
      <c r="AI26" s="214" t="s">
        <v>4666</v>
      </c>
      <c r="AJ26" s="214" t="s">
        <v>136</v>
      </c>
      <c r="AK26" s="214" t="s">
        <v>4667</v>
      </c>
      <c r="AL26" s="214" t="s">
        <v>250</v>
      </c>
      <c r="AM26" s="214" t="s">
        <v>4668</v>
      </c>
      <c r="AN26" s="214" t="s">
        <v>4669</v>
      </c>
      <c r="AO26" s="214" t="s">
        <v>568</v>
      </c>
      <c r="AP26" s="214" t="s">
        <v>117</v>
      </c>
      <c r="AQ26" s="214" t="s">
        <v>569</v>
      </c>
      <c r="AR26" s="214" t="s">
        <v>284</v>
      </c>
      <c r="AS26" s="214" t="s">
        <v>4023</v>
      </c>
      <c r="AT26" s="214" t="s">
        <v>4670</v>
      </c>
      <c r="AU26" s="214" t="s">
        <v>4671</v>
      </c>
      <c r="AV26" s="214" t="s">
        <v>123</v>
      </c>
      <c r="AW26" s="214" t="s">
        <v>124</v>
      </c>
      <c r="AX26" s="214" t="s">
        <v>124</v>
      </c>
      <c r="AY26" s="214" t="s">
        <v>4672</v>
      </c>
      <c r="AZ26" s="214" t="s">
        <v>4672</v>
      </c>
      <c r="BA26" s="214" t="s">
        <v>4083</v>
      </c>
      <c r="BB26" s="214" t="s">
        <v>4673</v>
      </c>
      <c r="BC26" s="214" t="s">
        <v>4674</v>
      </c>
      <c r="BD26" s="214" t="s">
        <v>4675</v>
      </c>
      <c r="BE26" s="214" t="s">
        <v>4261</v>
      </c>
      <c r="BF26" s="214" t="s">
        <v>4676</v>
      </c>
      <c r="BG26" s="214" t="s">
        <v>1355</v>
      </c>
      <c r="BH26" s="214" t="s">
        <v>123</v>
      </c>
      <c r="BI26" s="214" t="s">
        <v>123</v>
      </c>
      <c r="BJ26" s="214" t="s">
        <v>123</v>
      </c>
      <c r="BK26" s="214" t="s">
        <v>4677</v>
      </c>
      <c r="BL26" s="214" t="s">
        <v>3234</v>
      </c>
      <c r="BM26" s="214" t="s">
        <v>653</v>
      </c>
      <c r="BN26" s="214" t="s">
        <v>215</v>
      </c>
      <c r="BO26" s="214" t="s">
        <v>4678</v>
      </c>
      <c r="BP26" s="214" t="s">
        <v>217</v>
      </c>
      <c r="BQ26" s="214" t="s">
        <v>250</v>
      </c>
      <c r="BR26" s="214" t="s">
        <v>136</v>
      </c>
      <c r="BS26" s="214" t="s">
        <v>414</v>
      </c>
      <c r="BT26" s="214" t="s">
        <v>179</v>
      </c>
      <c r="BU26" s="214" t="s">
        <v>4679</v>
      </c>
      <c r="BV26" s="214" t="s">
        <v>4679</v>
      </c>
      <c r="BW26" s="214" t="s">
        <v>4648</v>
      </c>
      <c r="BX26" s="214" t="s">
        <v>254</v>
      </c>
      <c r="BY26" s="82"/>
      <c r="BZ26" s="82"/>
      <c r="CA26" s="82"/>
      <c r="CB26" s="82"/>
      <c r="CC26" s="82"/>
      <c r="CD26" s="82"/>
      <c r="CE26" s="204"/>
    </row>
    <row r="27" spans="1:83" ht="45" customHeight="1" x14ac:dyDescent="0.2">
      <c r="A27" s="46" t="s">
        <v>485</v>
      </c>
      <c r="B27" s="47">
        <v>9</v>
      </c>
      <c r="C27" s="48" t="s">
        <v>4680</v>
      </c>
      <c r="D27" s="177" t="s">
        <v>85</v>
      </c>
      <c r="E27" s="214" t="s">
        <v>86</v>
      </c>
      <c r="F27" s="214" t="s">
        <v>487</v>
      </c>
      <c r="G27" s="214" t="s">
        <v>88</v>
      </c>
      <c r="H27" s="214" t="s">
        <v>89</v>
      </c>
      <c r="I27" s="214" t="s">
        <v>4680</v>
      </c>
      <c r="J27" s="214" t="s">
        <v>4681</v>
      </c>
      <c r="K27" s="214" t="s">
        <v>136</v>
      </c>
      <c r="L27" s="214" t="s">
        <v>657</v>
      </c>
      <c r="M27" s="214" t="s">
        <v>802</v>
      </c>
      <c r="N27" s="214" t="s">
        <v>94</v>
      </c>
      <c r="O27" s="214"/>
      <c r="P27" s="214" t="s">
        <v>491</v>
      </c>
      <c r="Q27" s="214" t="s">
        <v>492</v>
      </c>
      <c r="R27" s="214"/>
      <c r="S27" s="214" t="s">
        <v>97</v>
      </c>
      <c r="T27" s="214" t="s">
        <v>4682</v>
      </c>
      <c r="U27" s="214" t="s">
        <v>4683</v>
      </c>
      <c r="V27" s="214" t="s">
        <v>4684</v>
      </c>
      <c r="W27" s="214" t="s">
        <v>136</v>
      </c>
      <c r="X27" s="214" t="s">
        <v>751</v>
      </c>
      <c r="Y27" s="214" t="s">
        <v>102</v>
      </c>
      <c r="Z27" s="214" t="s">
        <v>663</v>
      </c>
      <c r="AA27" s="214"/>
      <c r="AB27" s="214" t="s">
        <v>4685</v>
      </c>
      <c r="AC27" s="214" t="s">
        <v>4685</v>
      </c>
      <c r="AD27" s="214" t="s">
        <v>4686</v>
      </c>
      <c r="AE27" s="214" t="s">
        <v>4687</v>
      </c>
      <c r="AF27" s="214" t="s">
        <v>4688</v>
      </c>
      <c r="AG27" s="214" t="s">
        <v>4688</v>
      </c>
      <c r="AH27" s="214" t="s">
        <v>4689</v>
      </c>
      <c r="AI27" s="214" t="s">
        <v>4690</v>
      </c>
      <c r="AJ27" s="214" t="s">
        <v>4691</v>
      </c>
      <c r="AK27" s="214" t="s">
        <v>4692</v>
      </c>
      <c r="AL27" s="214" t="s">
        <v>250</v>
      </c>
      <c r="AM27" s="214" t="s">
        <v>4693</v>
      </c>
      <c r="AN27" s="214" t="s">
        <v>4694</v>
      </c>
      <c r="AO27" s="214" t="s">
        <v>4695</v>
      </c>
      <c r="AP27" s="214" t="s">
        <v>117</v>
      </c>
      <c r="AQ27" s="214" t="s">
        <v>118</v>
      </c>
      <c r="AR27" s="214" t="s">
        <v>284</v>
      </c>
      <c r="AS27" s="214" t="s">
        <v>4023</v>
      </c>
      <c r="AT27" s="214" t="s">
        <v>4696</v>
      </c>
      <c r="AU27" s="214" t="s">
        <v>4697</v>
      </c>
      <c r="AV27" s="214" t="s">
        <v>123</v>
      </c>
      <c r="AW27" s="214" t="s">
        <v>124</v>
      </c>
      <c r="AX27" s="214" t="s">
        <v>124</v>
      </c>
      <c r="AY27" s="214" t="s">
        <v>4698</v>
      </c>
      <c r="AZ27" s="214" t="s">
        <v>2691</v>
      </c>
      <c r="BA27" s="214" t="s">
        <v>4699</v>
      </c>
      <c r="BB27" s="214" t="s">
        <v>4700</v>
      </c>
      <c r="BC27" s="214" t="s">
        <v>4701</v>
      </c>
      <c r="BD27" s="214" t="s">
        <v>4702</v>
      </c>
      <c r="BE27" s="214" t="s">
        <v>4261</v>
      </c>
      <c r="BF27" s="214" t="s">
        <v>4703</v>
      </c>
      <c r="BG27" s="214" t="s">
        <v>1355</v>
      </c>
      <c r="BH27" s="214" t="s">
        <v>124</v>
      </c>
      <c r="BI27" s="214" t="s">
        <v>124</v>
      </c>
      <c r="BJ27" s="214" t="s">
        <v>124</v>
      </c>
      <c r="BK27" s="214" t="s">
        <v>3268</v>
      </c>
      <c r="BL27" s="214" t="s">
        <v>3613</v>
      </c>
      <c r="BM27" s="214" t="s">
        <v>653</v>
      </c>
      <c r="BN27" s="214" t="s">
        <v>215</v>
      </c>
      <c r="BO27" s="214" t="s">
        <v>4704</v>
      </c>
      <c r="BP27" s="214" t="s">
        <v>217</v>
      </c>
      <c r="BQ27" s="214" t="s">
        <v>250</v>
      </c>
      <c r="BR27" s="214" t="s">
        <v>136</v>
      </c>
      <c r="BS27" s="214" t="s">
        <v>377</v>
      </c>
      <c r="BT27" s="214" t="s">
        <v>136</v>
      </c>
      <c r="BU27" s="214" t="s">
        <v>965</v>
      </c>
      <c r="BV27" s="214" t="s">
        <v>965</v>
      </c>
      <c r="BW27" s="214" t="s">
        <v>4705</v>
      </c>
      <c r="BX27" s="214" t="s">
        <v>182</v>
      </c>
      <c r="BY27" s="82" t="s">
        <v>4706</v>
      </c>
      <c r="BZ27" s="82" t="s">
        <v>4707</v>
      </c>
      <c r="CA27" s="82" t="s">
        <v>4708</v>
      </c>
      <c r="CB27" s="82" t="s">
        <v>145</v>
      </c>
      <c r="CC27" s="82" t="s">
        <v>146</v>
      </c>
      <c r="CD27" s="82" t="s">
        <v>4709</v>
      </c>
      <c r="CE27" s="204" t="s">
        <v>4710</v>
      </c>
    </row>
    <row r="28" spans="1:83" ht="45" customHeight="1" x14ac:dyDescent="0.2">
      <c r="A28" s="46" t="s">
        <v>485</v>
      </c>
      <c r="B28" s="47">
        <v>10</v>
      </c>
      <c r="C28" s="48" t="s">
        <v>4711</v>
      </c>
      <c r="D28" s="177" t="s">
        <v>85</v>
      </c>
      <c r="E28" s="214" t="s">
        <v>86</v>
      </c>
      <c r="F28" s="214" t="s">
        <v>487</v>
      </c>
      <c r="G28" s="214" t="s">
        <v>88</v>
      </c>
      <c r="H28" s="214"/>
      <c r="I28" s="214" t="s">
        <v>4711</v>
      </c>
      <c r="J28" s="214" t="s">
        <v>4712</v>
      </c>
      <c r="K28" s="214"/>
      <c r="L28" s="214" t="s">
        <v>1451</v>
      </c>
      <c r="M28" s="214" t="s">
        <v>640</v>
      </c>
      <c r="N28" s="214" t="s">
        <v>94</v>
      </c>
      <c r="O28" s="214"/>
      <c r="P28" s="214" t="s">
        <v>491</v>
      </c>
      <c r="Q28" s="214" t="s">
        <v>492</v>
      </c>
      <c r="R28" s="214"/>
      <c r="S28" s="214" t="s">
        <v>97</v>
      </c>
      <c r="T28" s="214" t="s">
        <v>4713</v>
      </c>
      <c r="U28" s="214" t="s">
        <v>4714</v>
      </c>
      <c r="V28" s="214" t="s">
        <v>4714</v>
      </c>
      <c r="W28" s="214"/>
      <c r="X28" s="214" t="s">
        <v>2283</v>
      </c>
      <c r="Y28" s="214" t="s">
        <v>102</v>
      </c>
      <c r="Z28" s="214" t="s">
        <v>663</v>
      </c>
      <c r="AA28" s="214"/>
      <c r="AB28" s="214" t="s">
        <v>4715</v>
      </c>
      <c r="AC28" s="214" t="s">
        <v>4715</v>
      </c>
      <c r="AD28" s="214"/>
      <c r="AE28" s="214"/>
      <c r="AF28" s="214" t="s">
        <v>4716</v>
      </c>
      <c r="AG28" s="214" t="s">
        <v>4716</v>
      </c>
      <c r="AH28" s="214" t="s">
        <v>4717</v>
      </c>
      <c r="AI28" s="214" t="s">
        <v>4718</v>
      </c>
      <c r="AJ28" s="214" t="s">
        <v>4719</v>
      </c>
      <c r="AK28" s="214" t="s">
        <v>4720</v>
      </c>
      <c r="AL28" s="214" t="s">
        <v>250</v>
      </c>
      <c r="AM28" s="214" t="s">
        <v>4721</v>
      </c>
      <c r="AN28" s="214" t="s">
        <v>4722</v>
      </c>
      <c r="AO28" s="214" t="s">
        <v>568</v>
      </c>
      <c r="AP28" s="214" t="s">
        <v>117</v>
      </c>
      <c r="AQ28" s="214"/>
      <c r="AR28" s="214" t="s">
        <v>284</v>
      </c>
      <c r="AS28" s="214" t="s">
        <v>4023</v>
      </c>
      <c r="AT28" s="214" t="s">
        <v>4723</v>
      </c>
      <c r="AU28" s="214"/>
      <c r="AV28" s="214" t="s">
        <v>123</v>
      </c>
      <c r="AW28" s="214" t="s">
        <v>124</v>
      </c>
      <c r="AX28" s="214"/>
      <c r="AY28" s="214" t="s">
        <v>735</v>
      </c>
      <c r="AZ28" s="214" t="s">
        <v>735</v>
      </c>
      <c r="BA28" s="214" t="s">
        <v>4724</v>
      </c>
      <c r="BB28" s="214" t="s">
        <v>4725</v>
      </c>
      <c r="BC28" s="214" t="s">
        <v>4726</v>
      </c>
      <c r="BD28" s="214" t="s">
        <v>4727</v>
      </c>
      <c r="BE28" s="214"/>
      <c r="BF28" s="214" t="s">
        <v>4728</v>
      </c>
      <c r="BG28" s="214"/>
      <c r="BH28" s="214"/>
      <c r="BI28" s="214"/>
      <c r="BJ28" s="214"/>
      <c r="BK28" s="214"/>
      <c r="BL28" s="214" t="s">
        <v>652</v>
      </c>
      <c r="BM28" s="214" t="s">
        <v>653</v>
      </c>
      <c r="BN28" s="214" t="s">
        <v>215</v>
      </c>
      <c r="BO28" s="214" t="s">
        <v>440</v>
      </c>
      <c r="BP28" s="214" t="s">
        <v>217</v>
      </c>
      <c r="BQ28" s="214" t="s">
        <v>250</v>
      </c>
      <c r="BR28" s="214" t="s">
        <v>136</v>
      </c>
      <c r="BS28" s="214" t="s">
        <v>150</v>
      </c>
      <c r="BT28" s="214" t="s">
        <v>4729</v>
      </c>
      <c r="BU28" s="214" t="s">
        <v>972</v>
      </c>
      <c r="BV28" s="214" t="s">
        <v>972</v>
      </c>
      <c r="BW28" s="214" t="s">
        <v>4033</v>
      </c>
      <c r="BX28" s="214" t="s">
        <v>1452</v>
      </c>
      <c r="BY28" s="82" t="s">
        <v>4730</v>
      </c>
      <c r="BZ28" s="82" t="s">
        <v>4731</v>
      </c>
      <c r="CA28" s="82" t="s">
        <v>4732</v>
      </c>
      <c r="CB28" s="82" t="s">
        <v>145</v>
      </c>
      <c r="CC28" s="82" t="s">
        <v>146</v>
      </c>
      <c r="CD28" s="82" t="s">
        <v>4733</v>
      </c>
      <c r="CE28" s="204" t="s">
        <v>4734</v>
      </c>
    </row>
    <row r="29" spans="1:83" ht="45" customHeight="1" x14ac:dyDescent="0.2">
      <c r="A29" s="46" t="s">
        <v>485</v>
      </c>
      <c r="B29" s="47">
        <v>11</v>
      </c>
      <c r="C29" s="48" t="s">
        <v>4735</v>
      </c>
      <c r="D29" s="177" t="s">
        <v>85</v>
      </c>
      <c r="E29" s="214" t="s">
        <v>86</v>
      </c>
      <c r="F29" s="214" t="s">
        <v>487</v>
      </c>
      <c r="G29" s="214" t="s">
        <v>88</v>
      </c>
      <c r="H29" s="214" t="s">
        <v>89</v>
      </c>
      <c r="I29" s="214" t="s">
        <v>4735</v>
      </c>
      <c r="J29" s="214" t="s">
        <v>4736</v>
      </c>
      <c r="K29" s="214" t="s">
        <v>136</v>
      </c>
      <c r="L29" s="214" t="s">
        <v>1421</v>
      </c>
      <c r="M29" s="214" t="s">
        <v>4737</v>
      </c>
      <c r="N29" s="214" t="s">
        <v>94</v>
      </c>
      <c r="O29" s="214"/>
      <c r="P29" s="214" t="s">
        <v>491</v>
      </c>
      <c r="Q29" s="214" t="s">
        <v>492</v>
      </c>
      <c r="R29" s="214" t="s">
        <v>4738</v>
      </c>
      <c r="S29" s="214" t="s">
        <v>97</v>
      </c>
      <c r="T29" s="214" t="s">
        <v>4739</v>
      </c>
      <c r="U29" s="214" t="s">
        <v>4740</v>
      </c>
      <c r="V29" s="214" t="s">
        <v>4741</v>
      </c>
      <c r="W29" s="214" t="s">
        <v>4742</v>
      </c>
      <c r="X29" s="214" t="s">
        <v>751</v>
      </c>
      <c r="Y29" s="214" t="s">
        <v>102</v>
      </c>
      <c r="Z29" s="214" t="s">
        <v>663</v>
      </c>
      <c r="AA29" s="214"/>
      <c r="AB29" s="214" t="s">
        <v>4743</v>
      </c>
      <c r="AC29" s="214" t="s">
        <v>4743</v>
      </c>
      <c r="AD29" s="214" t="s">
        <v>4744</v>
      </c>
      <c r="AE29" s="214" t="s">
        <v>4745</v>
      </c>
      <c r="AF29" s="214" t="s">
        <v>4746</v>
      </c>
      <c r="AG29" s="214" t="s">
        <v>4746</v>
      </c>
      <c r="AH29" s="214" t="s">
        <v>4747</v>
      </c>
      <c r="AI29" s="214" t="s">
        <v>4748</v>
      </c>
      <c r="AJ29" s="214" t="s">
        <v>136</v>
      </c>
      <c r="AK29" s="214" t="s">
        <v>4749</v>
      </c>
      <c r="AL29" s="214" t="s">
        <v>250</v>
      </c>
      <c r="AM29" s="214" t="s">
        <v>4750</v>
      </c>
      <c r="AN29" s="214" t="s">
        <v>4751</v>
      </c>
      <c r="AO29" s="214" t="s">
        <v>568</v>
      </c>
      <c r="AP29" s="214" t="s">
        <v>117</v>
      </c>
      <c r="AQ29" s="214" t="s">
        <v>569</v>
      </c>
      <c r="AR29" s="214" t="s">
        <v>284</v>
      </c>
      <c r="AS29" s="214" t="s">
        <v>4023</v>
      </c>
      <c r="AT29" s="214" t="s">
        <v>4752</v>
      </c>
      <c r="AU29" s="214" t="s">
        <v>4753</v>
      </c>
      <c r="AV29" s="214" t="s">
        <v>123</v>
      </c>
      <c r="AW29" s="214" t="s">
        <v>123</v>
      </c>
      <c r="AX29" s="214" t="s">
        <v>124</v>
      </c>
      <c r="AY29" s="214" t="s">
        <v>4754</v>
      </c>
      <c r="AZ29" s="214" t="s">
        <v>4754</v>
      </c>
      <c r="BA29" s="214" t="s">
        <v>4755</v>
      </c>
      <c r="BB29" s="214" t="s">
        <v>4756</v>
      </c>
      <c r="BC29" s="214" t="s">
        <v>4757</v>
      </c>
      <c r="BD29" s="214" t="s">
        <v>4758</v>
      </c>
      <c r="BE29" s="214" t="s">
        <v>4261</v>
      </c>
      <c r="BF29" s="214" t="s">
        <v>4230</v>
      </c>
      <c r="BG29" s="214" t="s">
        <v>1355</v>
      </c>
      <c r="BH29" s="214" t="s">
        <v>123</v>
      </c>
      <c r="BI29" s="214" t="s">
        <v>123</v>
      </c>
      <c r="BJ29" s="214" t="s">
        <v>123</v>
      </c>
      <c r="BK29" s="214" t="s">
        <v>305</v>
      </c>
      <c r="BL29" s="214" t="s">
        <v>4759</v>
      </c>
      <c r="BM29" s="214" t="s">
        <v>512</v>
      </c>
      <c r="BN29" s="214" t="s">
        <v>133</v>
      </c>
      <c r="BO29" s="214" t="s">
        <v>215</v>
      </c>
      <c r="BP29" s="214" t="s">
        <v>135</v>
      </c>
      <c r="BQ29" s="214" t="s">
        <v>250</v>
      </c>
      <c r="BR29" s="214" t="s">
        <v>136</v>
      </c>
      <c r="BS29" s="214" t="s">
        <v>377</v>
      </c>
      <c r="BT29" s="214" t="s">
        <v>179</v>
      </c>
      <c r="BU29" s="214" t="s">
        <v>139</v>
      </c>
      <c r="BV29" s="214" t="s">
        <v>139</v>
      </c>
      <c r="BW29" s="214" t="s">
        <v>253</v>
      </c>
      <c r="BX29" s="214" t="s">
        <v>254</v>
      </c>
      <c r="BY29" s="82" t="s">
        <v>4760</v>
      </c>
      <c r="BZ29" s="82" t="s">
        <v>4761</v>
      </c>
      <c r="CA29" s="82" t="s">
        <v>4762</v>
      </c>
      <c r="CB29" s="82" t="s">
        <v>145</v>
      </c>
      <c r="CC29" s="82" t="s">
        <v>146</v>
      </c>
      <c r="CD29" s="82" t="s">
        <v>4763</v>
      </c>
      <c r="CE29" s="204" t="s">
        <v>4764</v>
      </c>
    </row>
    <row r="30" spans="1:83" ht="45" customHeight="1" x14ac:dyDescent="0.2">
      <c r="A30" s="46" t="s">
        <v>485</v>
      </c>
      <c r="B30" s="47">
        <v>12</v>
      </c>
      <c r="C30" s="48" t="s">
        <v>4765</v>
      </c>
      <c r="D30" s="177" t="s">
        <v>85</v>
      </c>
      <c r="E30" s="214" t="s">
        <v>86</v>
      </c>
      <c r="F30" s="214" t="s">
        <v>487</v>
      </c>
      <c r="G30" s="214" t="s">
        <v>88</v>
      </c>
      <c r="H30" s="214" t="s">
        <v>89</v>
      </c>
      <c r="I30" s="214" t="s">
        <v>4765</v>
      </c>
      <c r="J30" s="214" t="s">
        <v>4766</v>
      </c>
      <c r="K30" s="214" t="s">
        <v>136</v>
      </c>
      <c r="L30" s="214" t="s">
        <v>639</v>
      </c>
      <c r="M30" s="214" t="s">
        <v>4767</v>
      </c>
      <c r="N30" s="214" t="s">
        <v>94</v>
      </c>
      <c r="O30" s="214"/>
      <c r="P30" s="214" t="s">
        <v>491</v>
      </c>
      <c r="Q30" s="214" t="s">
        <v>492</v>
      </c>
      <c r="R30" s="214"/>
      <c r="S30" s="214" t="s">
        <v>97</v>
      </c>
      <c r="T30" s="214" t="s">
        <v>4768</v>
      </c>
      <c r="U30" s="214" t="s">
        <v>4769</v>
      </c>
      <c r="V30" s="214" t="s">
        <v>4770</v>
      </c>
      <c r="W30" s="214" t="s">
        <v>4771</v>
      </c>
      <c r="X30" s="214" t="s">
        <v>383</v>
      </c>
      <c r="Y30" s="214" t="s">
        <v>102</v>
      </c>
      <c r="Z30" s="214" t="s">
        <v>663</v>
      </c>
      <c r="AA30" s="214"/>
      <c r="AB30" s="214" t="s">
        <v>4772</v>
      </c>
      <c r="AC30" s="214" t="s">
        <v>4772</v>
      </c>
      <c r="AD30" s="214" t="s">
        <v>4773</v>
      </c>
      <c r="AE30" s="214" t="s">
        <v>4774</v>
      </c>
      <c r="AF30" s="214" t="s">
        <v>4775</v>
      </c>
      <c r="AG30" s="214" t="s">
        <v>4775</v>
      </c>
      <c r="AH30" s="214" t="s">
        <v>4776</v>
      </c>
      <c r="AI30" s="214" t="s">
        <v>4777</v>
      </c>
      <c r="AJ30" s="214" t="s">
        <v>136</v>
      </c>
      <c r="AK30" s="214" t="s">
        <v>4778</v>
      </c>
      <c r="AL30" s="214" t="s">
        <v>250</v>
      </c>
      <c r="AM30" s="214" t="s">
        <v>4779</v>
      </c>
      <c r="AN30" s="214" t="s">
        <v>4780</v>
      </c>
      <c r="AO30" s="214" t="s">
        <v>568</v>
      </c>
      <c r="AP30" s="214" t="s">
        <v>117</v>
      </c>
      <c r="AQ30" s="214" t="s">
        <v>569</v>
      </c>
      <c r="AR30" s="214" t="s">
        <v>119</v>
      </c>
      <c r="AS30" s="214" t="s">
        <v>4023</v>
      </c>
      <c r="AT30" s="214" t="s">
        <v>4781</v>
      </c>
      <c r="AU30" s="214" t="s">
        <v>4782</v>
      </c>
      <c r="AV30" s="214" t="s">
        <v>124</v>
      </c>
      <c r="AW30" s="214" t="s">
        <v>124</v>
      </c>
      <c r="AX30" s="214" t="s">
        <v>124</v>
      </c>
      <c r="AY30" s="214" t="s">
        <v>4783</v>
      </c>
      <c r="AZ30" s="214" t="s">
        <v>4783</v>
      </c>
      <c r="BA30" s="214" t="s">
        <v>4784</v>
      </c>
      <c r="BB30" s="214" t="s">
        <v>2145</v>
      </c>
      <c r="BC30" s="214" t="s">
        <v>4785</v>
      </c>
      <c r="BD30" s="214" t="s">
        <v>4786</v>
      </c>
      <c r="BE30" s="214"/>
      <c r="BF30" s="214" t="s">
        <v>4787</v>
      </c>
      <c r="BG30" s="214"/>
      <c r="BH30" s="214"/>
      <c r="BI30" s="214"/>
      <c r="BJ30" s="214"/>
      <c r="BK30" s="214"/>
      <c r="BL30" s="214" t="s">
        <v>4788</v>
      </c>
      <c r="BM30" s="214" t="s">
        <v>653</v>
      </c>
      <c r="BN30" s="214" t="s">
        <v>215</v>
      </c>
      <c r="BO30" s="214" t="s">
        <v>4789</v>
      </c>
      <c r="BP30" s="214" t="s">
        <v>217</v>
      </c>
      <c r="BQ30" s="214" t="s">
        <v>250</v>
      </c>
      <c r="BR30" s="214" t="s">
        <v>136</v>
      </c>
      <c r="BS30" s="214" t="s">
        <v>1244</v>
      </c>
      <c r="BT30" s="214" t="s">
        <v>179</v>
      </c>
      <c r="BU30" s="214" t="s">
        <v>139</v>
      </c>
      <c r="BV30" s="214" t="s">
        <v>139</v>
      </c>
      <c r="BW30" s="214" t="s">
        <v>253</v>
      </c>
      <c r="BX30" s="214" t="s">
        <v>254</v>
      </c>
      <c r="BY30" s="222" t="s">
        <v>4790</v>
      </c>
      <c r="BZ30" s="222" t="s">
        <v>4791</v>
      </c>
      <c r="CA30" s="222" t="s">
        <v>4792</v>
      </c>
      <c r="CB30" s="222" t="s">
        <v>145</v>
      </c>
      <c r="CC30" s="222" t="s">
        <v>146</v>
      </c>
      <c r="CD30" s="222" t="s">
        <v>4793</v>
      </c>
      <c r="CE30" s="226" t="s">
        <v>4794</v>
      </c>
    </row>
    <row r="31" spans="1:83" ht="45" customHeight="1" x14ac:dyDescent="0.2">
      <c r="A31" s="46" t="s">
        <v>485</v>
      </c>
      <c r="B31" s="47">
        <v>13</v>
      </c>
      <c r="C31" s="48" t="s">
        <v>4795</v>
      </c>
      <c r="D31" s="177" t="s">
        <v>85</v>
      </c>
      <c r="E31" s="214" t="s">
        <v>86</v>
      </c>
      <c r="F31" s="214" t="s">
        <v>487</v>
      </c>
      <c r="G31" s="214" t="s">
        <v>88</v>
      </c>
      <c r="H31" s="214"/>
      <c r="I31" s="214" t="s">
        <v>4795</v>
      </c>
      <c r="J31" s="214" t="s">
        <v>4796</v>
      </c>
      <c r="K31" s="214"/>
      <c r="L31" s="214" t="s">
        <v>518</v>
      </c>
      <c r="M31" s="214" t="s">
        <v>4797</v>
      </c>
      <c r="N31" s="214" t="s">
        <v>94</v>
      </c>
      <c r="O31" s="214"/>
      <c r="P31" s="214" t="s">
        <v>491</v>
      </c>
      <c r="Q31" s="214" t="s">
        <v>492</v>
      </c>
      <c r="R31" s="214"/>
      <c r="S31" s="214" t="s">
        <v>97</v>
      </c>
      <c r="T31" s="214"/>
      <c r="U31" s="214" t="s">
        <v>4798</v>
      </c>
      <c r="V31" s="214" t="s">
        <v>4799</v>
      </c>
      <c r="W31" s="214" t="s">
        <v>4800</v>
      </c>
      <c r="X31" s="214"/>
      <c r="Y31" s="214" t="s">
        <v>102</v>
      </c>
      <c r="Z31" s="214" t="s">
        <v>663</v>
      </c>
      <c r="AA31" s="214"/>
      <c r="AB31" s="214" t="s">
        <v>4801</v>
      </c>
      <c r="AC31" s="214" t="s">
        <v>4801</v>
      </c>
      <c r="AD31" s="214" t="s">
        <v>4802</v>
      </c>
      <c r="AE31" s="214" t="s">
        <v>4803</v>
      </c>
      <c r="AF31" s="214" t="s">
        <v>4804</v>
      </c>
      <c r="AG31" s="214" t="s">
        <v>4804</v>
      </c>
      <c r="AH31" s="214" t="s">
        <v>4805</v>
      </c>
      <c r="AI31" s="214" t="s">
        <v>4806</v>
      </c>
      <c r="AJ31" s="214" t="s">
        <v>136</v>
      </c>
      <c r="AK31" s="214" t="s">
        <v>4807</v>
      </c>
      <c r="AL31" s="214" t="s">
        <v>250</v>
      </c>
      <c r="AM31" s="214" t="s">
        <v>4808</v>
      </c>
      <c r="AN31" s="214" t="s">
        <v>4809</v>
      </c>
      <c r="AO31" s="214" t="s">
        <v>872</v>
      </c>
      <c r="AP31" s="214" t="s">
        <v>117</v>
      </c>
      <c r="AQ31" s="214"/>
      <c r="AR31" s="214" t="s">
        <v>284</v>
      </c>
      <c r="AS31" s="214"/>
      <c r="AT31" s="214" t="s">
        <v>535</v>
      </c>
      <c r="AU31" s="214" t="s">
        <v>4810</v>
      </c>
      <c r="AV31" s="214" t="s">
        <v>123</v>
      </c>
      <c r="AW31" s="214"/>
      <c r="AX31" s="214" t="s">
        <v>124</v>
      </c>
      <c r="AY31" s="214" t="s">
        <v>4811</v>
      </c>
      <c r="AZ31" s="214" t="s">
        <v>1787</v>
      </c>
      <c r="BA31" s="214" t="s">
        <v>4812</v>
      </c>
      <c r="BB31" s="214" t="s">
        <v>290</v>
      </c>
      <c r="BC31" s="214" t="s">
        <v>4813</v>
      </c>
      <c r="BD31" s="214" t="s">
        <v>540</v>
      </c>
      <c r="BE31" s="214" t="s">
        <v>4117</v>
      </c>
      <c r="BF31" s="214" t="s">
        <v>4814</v>
      </c>
      <c r="BG31" s="214"/>
      <c r="BH31" s="214"/>
      <c r="BI31" s="214"/>
      <c r="BJ31" s="214"/>
      <c r="BK31" s="214"/>
      <c r="BL31" s="214" t="s">
        <v>1021</v>
      </c>
      <c r="BM31" s="214" t="s">
        <v>653</v>
      </c>
      <c r="BN31" s="214" t="s">
        <v>215</v>
      </c>
      <c r="BO31" s="214" t="s">
        <v>4815</v>
      </c>
      <c r="BP31" s="214" t="s">
        <v>217</v>
      </c>
      <c r="BQ31" s="214" t="s">
        <v>250</v>
      </c>
      <c r="BR31" s="214"/>
      <c r="BS31" s="214" t="s">
        <v>1155</v>
      </c>
      <c r="BT31" s="214"/>
      <c r="BU31" s="214"/>
      <c r="BV31" s="214"/>
      <c r="BW31" s="214"/>
      <c r="BX31" s="214"/>
      <c r="BY31" s="222"/>
      <c r="BZ31" s="222"/>
      <c r="CA31" s="222"/>
      <c r="CB31" s="222"/>
      <c r="CC31" s="222"/>
      <c r="CD31" s="222"/>
      <c r="CE31" s="226"/>
    </row>
    <row r="32" spans="1:83" ht="45" customHeight="1" x14ac:dyDescent="0.2">
      <c r="A32" s="46" t="s">
        <v>485</v>
      </c>
      <c r="B32" s="47">
        <v>14</v>
      </c>
      <c r="C32" s="48" t="s">
        <v>4816</v>
      </c>
      <c r="D32" s="177" t="s">
        <v>85</v>
      </c>
      <c r="E32" s="214" t="s">
        <v>86</v>
      </c>
      <c r="F32" s="214" t="s">
        <v>487</v>
      </c>
      <c r="G32" s="214" t="s">
        <v>88</v>
      </c>
      <c r="H32" s="214" t="s">
        <v>89</v>
      </c>
      <c r="I32" s="214" t="s">
        <v>4816</v>
      </c>
      <c r="J32" s="214" t="s">
        <v>4817</v>
      </c>
      <c r="K32" s="214"/>
      <c r="L32" s="214" t="s">
        <v>965</v>
      </c>
      <c r="M32" s="214" t="s">
        <v>4818</v>
      </c>
      <c r="N32" s="214" t="s">
        <v>94</v>
      </c>
      <c r="O32" s="214"/>
      <c r="P32" s="214" t="s">
        <v>491</v>
      </c>
      <c r="Q32" s="214" t="s">
        <v>492</v>
      </c>
      <c r="R32" s="214"/>
      <c r="S32" s="214" t="s">
        <v>97</v>
      </c>
      <c r="T32" s="214" t="s">
        <v>4819</v>
      </c>
      <c r="U32" s="214" t="s">
        <v>346</v>
      </c>
      <c r="V32" s="214" t="s">
        <v>4820</v>
      </c>
      <c r="W32" s="214" t="s">
        <v>4821</v>
      </c>
      <c r="X32" s="214" t="s">
        <v>751</v>
      </c>
      <c r="Y32" s="214" t="s">
        <v>102</v>
      </c>
      <c r="Z32" s="214" t="s">
        <v>663</v>
      </c>
      <c r="AA32" s="214"/>
      <c r="AB32" s="214" t="s">
        <v>4822</v>
      </c>
      <c r="AC32" s="214" t="s">
        <v>4822</v>
      </c>
      <c r="AD32" s="214" t="s">
        <v>4823</v>
      </c>
      <c r="AE32" s="214" t="s">
        <v>4824</v>
      </c>
      <c r="AF32" s="214" t="s">
        <v>4825</v>
      </c>
      <c r="AG32" s="214" t="s">
        <v>136</v>
      </c>
      <c r="AH32" s="214" t="s">
        <v>4826</v>
      </c>
      <c r="AI32" s="214" t="s">
        <v>4827</v>
      </c>
      <c r="AJ32" s="214" t="s">
        <v>814</v>
      </c>
      <c r="AK32" s="214" t="s">
        <v>4828</v>
      </c>
      <c r="AL32" s="214" t="s">
        <v>250</v>
      </c>
      <c r="AM32" s="214" t="s">
        <v>4829</v>
      </c>
      <c r="AN32" s="214" t="s">
        <v>4830</v>
      </c>
      <c r="AO32" s="214" t="s">
        <v>2320</v>
      </c>
      <c r="AP32" s="214" t="s">
        <v>954</v>
      </c>
      <c r="AQ32" s="214" t="s">
        <v>4831</v>
      </c>
      <c r="AR32" s="214" t="s">
        <v>119</v>
      </c>
      <c r="AS32" s="214" t="s">
        <v>4023</v>
      </c>
      <c r="AT32" s="214" t="s">
        <v>4832</v>
      </c>
      <c r="AU32" s="214" t="s">
        <v>4833</v>
      </c>
      <c r="AV32" s="214" t="s">
        <v>123</v>
      </c>
      <c r="AW32" s="214" t="s">
        <v>124</v>
      </c>
      <c r="AX32" s="214" t="s">
        <v>124</v>
      </c>
      <c r="AY32" s="214" t="s">
        <v>4834</v>
      </c>
      <c r="AZ32" s="214" t="s">
        <v>4112</v>
      </c>
      <c r="BA32" s="214" t="s">
        <v>4724</v>
      </c>
      <c r="BB32" s="214" t="s">
        <v>4835</v>
      </c>
      <c r="BC32" s="214" t="s">
        <v>4836</v>
      </c>
      <c r="BD32" s="214" t="s">
        <v>4837</v>
      </c>
      <c r="BE32" s="214" t="s">
        <v>4261</v>
      </c>
      <c r="BF32" s="214" t="s">
        <v>4838</v>
      </c>
      <c r="BG32" s="214"/>
      <c r="BH32" s="214"/>
      <c r="BI32" s="214"/>
      <c r="BJ32" s="214"/>
      <c r="BK32" s="214"/>
      <c r="BL32" s="214" t="s">
        <v>4839</v>
      </c>
      <c r="BM32" s="214" t="s">
        <v>512</v>
      </c>
      <c r="BN32" s="214" t="s">
        <v>215</v>
      </c>
      <c r="BO32" s="214" t="s">
        <v>4840</v>
      </c>
      <c r="BP32" s="214" t="s">
        <v>135</v>
      </c>
      <c r="BQ32" s="214" t="s">
        <v>250</v>
      </c>
      <c r="BR32" s="214" t="s">
        <v>4841</v>
      </c>
      <c r="BS32" s="214" t="s">
        <v>377</v>
      </c>
      <c r="BT32" s="214" t="s">
        <v>136</v>
      </c>
      <c r="BU32" s="214" t="s">
        <v>139</v>
      </c>
      <c r="BV32" s="214" t="s">
        <v>139</v>
      </c>
      <c r="BW32" s="214" t="s">
        <v>4842</v>
      </c>
      <c r="BX32" s="214" t="s">
        <v>1452</v>
      </c>
      <c r="BY32" s="82" t="s">
        <v>4843</v>
      </c>
      <c r="BZ32" s="82" t="s">
        <v>4844</v>
      </c>
      <c r="CA32" s="82" t="s">
        <v>4845</v>
      </c>
      <c r="CB32" s="82" t="s">
        <v>145</v>
      </c>
      <c r="CC32" s="82" t="s">
        <v>146</v>
      </c>
      <c r="CD32" s="82" t="s">
        <v>4846</v>
      </c>
      <c r="CE32" s="204" t="s">
        <v>4847</v>
      </c>
    </row>
    <row r="33" spans="1:83" ht="45" customHeight="1" x14ac:dyDescent="0.2">
      <c r="A33" s="46" t="s">
        <v>485</v>
      </c>
      <c r="B33" s="47">
        <v>15</v>
      </c>
      <c r="C33" s="48" t="s">
        <v>4848</v>
      </c>
      <c r="D33" s="177" t="s">
        <v>85</v>
      </c>
      <c r="E33" s="214" t="s">
        <v>86</v>
      </c>
      <c r="F33" s="214" t="s">
        <v>487</v>
      </c>
      <c r="G33" s="214" t="s">
        <v>88</v>
      </c>
      <c r="H33" s="214" t="s">
        <v>89</v>
      </c>
      <c r="I33" s="214" t="s">
        <v>4848</v>
      </c>
      <c r="J33" s="214" t="s">
        <v>4849</v>
      </c>
      <c r="K33" s="214" t="s">
        <v>123</v>
      </c>
      <c r="L33" s="214" t="s">
        <v>2115</v>
      </c>
      <c r="M33" s="214" t="s">
        <v>4850</v>
      </c>
      <c r="N33" s="214" t="s">
        <v>94</v>
      </c>
      <c r="O33" s="214"/>
      <c r="P33" s="214" t="s">
        <v>491</v>
      </c>
      <c r="Q33" s="214" t="s">
        <v>492</v>
      </c>
      <c r="R33" s="214"/>
      <c r="S33" s="214" t="s">
        <v>97</v>
      </c>
      <c r="T33" s="214" t="s">
        <v>4739</v>
      </c>
      <c r="U33" s="214" t="s">
        <v>4851</v>
      </c>
      <c r="V33" s="214" t="s">
        <v>4852</v>
      </c>
      <c r="W33" s="214" t="s">
        <v>4853</v>
      </c>
      <c r="X33" s="214" t="s">
        <v>751</v>
      </c>
      <c r="Y33" s="214" t="s">
        <v>102</v>
      </c>
      <c r="Z33" s="214" t="s">
        <v>663</v>
      </c>
      <c r="AA33" s="214"/>
      <c r="AB33" s="214" t="s">
        <v>4854</v>
      </c>
      <c r="AC33" s="214" t="s">
        <v>4854</v>
      </c>
      <c r="AD33" s="214" t="s">
        <v>4855</v>
      </c>
      <c r="AE33" s="214" t="s">
        <v>4856</v>
      </c>
      <c r="AF33" s="214" t="s">
        <v>4857</v>
      </c>
      <c r="AG33" s="214" t="s">
        <v>4857</v>
      </c>
      <c r="AH33" s="214" t="s">
        <v>4858</v>
      </c>
      <c r="AI33" s="214" t="s">
        <v>4859</v>
      </c>
      <c r="AJ33" s="214" t="s">
        <v>123</v>
      </c>
      <c r="AK33" s="214" t="s">
        <v>4860</v>
      </c>
      <c r="AL33" s="214" t="s">
        <v>250</v>
      </c>
      <c r="AM33" s="214" t="s">
        <v>4861</v>
      </c>
      <c r="AN33" s="214" t="s">
        <v>4862</v>
      </c>
      <c r="AO33" s="214" t="s">
        <v>568</v>
      </c>
      <c r="AP33" s="214" t="s">
        <v>117</v>
      </c>
      <c r="AQ33" s="214" t="s">
        <v>118</v>
      </c>
      <c r="AR33" s="214" t="s">
        <v>284</v>
      </c>
      <c r="AS33" s="214" t="s">
        <v>4023</v>
      </c>
      <c r="AT33" s="214" t="s">
        <v>4863</v>
      </c>
      <c r="AU33" s="214" t="s">
        <v>4864</v>
      </c>
      <c r="AV33" s="214" t="s">
        <v>123</v>
      </c>
      <c r="AW33" s="214" t="s">
        <v>124</v>
      </c>
      <c r="AX33" s="214" t="s">
        <v>124</v>
      </c>
      <c r="AY33" s="214" t="s">
        <v>4865</v>
      </c>
      <c r="AZ33" s="214" t="s">
        <v>4865</v>
      </c>
      <c r="BA33" s="214" t="s">
        <v>4609</v>
      </c>
      <c r="BB33" s="214" t="s">
        <v>4866</v>
      </c>
      <c r="BC33" s="214" t="s">
        <v>4867</v>
      </c>
      <c r="BD33" s="214" t="s">
        <v>4837</v>
      </c>
      <c r="BE33" s="214" t="s">
        <v>4117</v>
      </c>
      <c r="BF33" s="214" t="s">
        <v>4230</v>
      </c>
      <c r="BG33" s="214"/>
      <c r="BH33" s="214"/>
      <c r="BI33" s="214"/>
      <c r="BJ33" s="214"/>
      <c r="BK33" s="214"/>
      <c r="BL33" s="214" t="s">
        <v>4759</v>
      </c>
      <c r="BM33" s="214" t="s">
        <v>653</v>
      </c>
      <c r="BN33" s="214" t="s">
        <v>215</v>
      </c>
      <c r="BO33" s="214" t="s">
        <v>4868</v>
      </c>
      <c r="BP33" s="214" t="s">
        <v>217</v>
      </c>
      <c r="BQ33" s="214" t="s">
        <v>250</v>
      </c>
      <c r="BR33" s="214" t="s">
        <v>123</v>
      </c>
      <c r="BS33" s="214" t="s">
        <v>972</v>
      </c>
      <c r="BT33" s="214" t="s">
        <v>179</v>
      </c>
      <c r="BU33" s="214" t="s">
        <v>139</v>
      </c>
      <c r="BV33" s="214" t="s">
        <v>297</v>
      </c>
      <c r="BW33" s="214" t="s">
        <v>253</v>
      </c>
      <c r="BX33" s="214" t="s">
        <v>254</v>
      </c>
      <c r="BY33" s="222" t="s">
        <v>4869</v>
      </c>
      <c r="BZ33" s="222" t="s">
        <v>4870</v>
      </c>
      <c r="CA33" s="222" t="s">
        <v>4871</v>
      </c>
      <c r="CB33" s="222" t="s">
        <v>145</v>
      </c>
      <c r="CC33" s="222" t="s">
        <v>146</v>
      </c>
      <c r="CD33" s="222" t="s">
        <v>4872</v>
      </c>
      <c r="CE33" s="226" t="s">
        <v>4873</v>
      </c>
    </row>
    <row r="34" spans="1:83" ht="45" customHeight="1" x14ac:dyDescent="0.2">
      <c r="A34" s="46" t="s">
        <v>485</v>
      </c>
      <c r="B34" s="47">
        <v>16</v>
      </c>
      <c r="C34" s="48" t="s">
        <v>4874</v>
      </c>
      <c r="D34" s="177" t="s">
        <v>85</v>
      </c>
      <c r="E34" s="214" t="s">
        <v>86</v>
      </c>
      <c r="F34" s="214" t="s">
        <v>487</v>
      </c>
      <c r="G34" s="214" t="s">
        <v>88</v>
      </c>
      <c r="H34" s="214" t="s">
        <v>89</v>
      </c>
      <c r="I34" s="214" t="s">
        <v>4874</v>
      </c>
      <c r="J34" s="214" t="s">
        <v>4875</v>
      </c>
      <c r="K34" s="214" t="s">
        <v>136</v>
      </c>
      <c r="L34" s="214" t="s">
        <v>1161</v>
      </c>
      <c r="M34" s="214" t="s">
        <v>4876</v>
      </c>
      <c r="N34" s="214" t="s">
        <v>94</v>
      </c>
      <c r="O34" s="214"/>
      <c r="P34" s="214" t="s">
        <v>491</v>
      </c>
      <c r="Q34" s="214" t="s">
        <v>492</v>
      </c>
      <c r="R34" s="214"/>
      <c r="S34" s="214" t="s">
        <v>97</v>
      </c>
      <c r="T34" s="214" t="s">
        <v>4877</v>
      </c>
      <c r="U34" s="214" t="s">
        <v>4878</v>
      </c>
      <c r="V34" s="214" t="s">
        <v>4879</v>
      </c>
      <c r="W34" s="214" t="s">
        <v>4880</v>
      </c>
      <c r="X34" s="214" t="s">
        <v>155</v>
      </c>
      <c r="Y34" s="214" t="s">
        <v>102</v>
      </c>
      <c r="Z34" s="214" t="s">
        <v>663</v>
      </c>
      <c r="AA34" s="214"/>
      <c r="AB34" s="214" t="s">
        <v>4881</v>
      </c>
      <c r="AC34" s="214" t="s">
        <v>4881</v>
      </c>
      <c r="AD34" s="214" t="s">
        <v>4882</v>
      </c>
      <c r="AE34" s="214" t="s">
        <v>4883</v>
      </c>
      <c r="AF34" s="214" t="s">
        <v>4884</v>
      </c>
      <c r="AG34" s="214" t="s">
        <v>4884</v>
      </c>
      <c r="AH34" s="214" t="s">
        <v>4885</v>
      </c>
      <c r="AI34" s="214" t="s">
        <v>4886</v>
      </c>
      <c r="AJ34" s="214" t="s">
        <v>4887</v>
      </c>
      <c r="AK34" s="214" t="s">
        <v>4888</v>
      </c>
      <c r="AL34" s="214" t="s">
        <v>250</v>
      </c>
      <c r="AM34" s="214" t="s">
        <v>4889</v>
      </c>
      <c r="AN34" s="214" t="s">
        <v>4890</v>
      </c>
      <c r="AO34" s="214" t="s">
        <v>568</v>
      </c>
      <c r="AP34" s="214" t="s">
        <v>117</v>
      </c>
      <c r="AQ34" s="214" t="s">
        <v>569</v>
      </c>
      <c r="AR34" s="214" t="s">
        <v>119</v>
      </c>
      <c r="AS34" s="214" t="s">
        <v>4023</v>
      </c>
      <c r="AT34" s="214" t="s">
        <v>4891</v>
      </c>
      <c r="AU34" s="214" t="s">
        <v>122</v>
      </c>
      <c r="AV34" s="214" t="s">
        <v>123</v>
      </c>
      <c r="AW34" s="214" t="s">
        <v>123</v>
      </c>
      <c r="AX34" s="214" t="s">
        <v>124</v>
      </c>
      <c r="AY34" s="214" t="s">
        <v>4892</v>
      </c>
      <c r="AZ34" s="214" t="s">
        <v>4892</v>
      </c>
      <c r="BA34" s="214" t="s">
        <v>4893</v>
      </c>
      <c r="BB34" s="214" t="s">
        <v>4894</v>
      </c>
      <c r="BC34" s="214" t="s">
        <v>4895</v>
      </c>
      <c r="BD34" s="214" t="s">
        <v>4522</v>
      </c>
      <c r="BE34" s="214" t="s">
        <v>4261</v>
      </c>
      <c r="BF34" s="214" t="s">
        <v>4896</v>
      </c>
      <c r="BG34" s="214"/>
      <c r="BH34" s="214"/>
      <c r="BI34" s="214"/>
      <c r="BJ34" s="214"/>
      <c r="BK34" s="214"/>
      <c r="BL34" s="214" t="s">
        <v>652</v>
      </c>
      <c r="BM34" s="214" t="s">
        <v>653</v>
      </c>
      <c r="BN34" s="214" t="s">
        <v>215</v>
      </c>
      <c r="BO34" s="214" t="s">
        <v>4897</v>
      </c>
      <c r="BP34" s="214" t="s">
        <v>217</v>
      </c>
      <c r="BQ34" s="214" t="s">
        <v>250</v>
      </c>
      <c r="BR34" s="214" t="s">
        <v>136</v>
      </c>
      <c r="BS34" s="214" t="s">
        <v>1244</v>
      </c>
      <c r="BT34" s="214" t="s">
        <v>136</v>
      </c>
      <c r="BU34" s="214" t="s">
        <v>139</v>
      </c>
      <c r="BV34" s="214" t="s">
        <v>139</v>
      </c>
      <c r="BW34" s="214" t="s">
        <v>4898</v>
      </c>
      <c r="BX34" s="214" t="s">
        <v>254</v>
      </c>
      <c r="BY34" s="82" t="s">
        <v>4899</v>
      </c>
      <c r="BZ34" s="82" t="s">
        <v>4900</v>
      </c>
      <c r="CA34" s="82" t="s">
        <v>4871</v>
      </c>
      <c r="CB34" s="82" t="s">
        <v>145</v>
      </c>
      <c r="CC34" s="82" t="s">
        <v>146</v>
      </c>
      <c r="CD34" s="82" t="s">
        <v>4901</v>
      </c>
      <c r="CE34" s="204" t="s">
        <v>4902</v>
      </c>
    </row>
    <row r="35" spans="1:83" ht="45" customHeight="1" x14ac:dyDescent="0.2">
      <c r="A35" s="46" t="s">
        <v>485</v>
      </c>
      <c r="B35" s="47">
        <v>17</v>
      </c>
      <c r="C35" s="48" t="s">
        <v>4903</v>
      </c>
      <c r="D35" s="177" t="s">
        <v>85</v>
      </c>
      <c r="E35" s="214" t="s">
        <v>86</v>
      </c>
      <c r="F35" s="214" t="s">
        <v>487</v>
      </c>
      <c r="G35" s="214" t="s">
        <v>88</v>
      </c>
      <c r="H35" s="214" t="s">
        <v>89</v>
      </c>
      <c r="I35" s="214" t="s">
        <v>4903</v>
      </c>
      <c r="J35" s="214" t="s">
        <v>4904</v>
      </c>
      <c r="K35" s="214" t="s">
        <v>136</v>
      </c>
      <c r="L35" s="214" t="s">
        <v>1190</v>
      </c>
      <c r="M35" s="214" t="s">
        <v>4905</v>
      </c>
      <c r="N35" s="214" t="s">
        <v>94</v>
      </c>
      <c r="O35" s="214"/>
      <c r="P35" s="214" t="s">
        <v>491</v>
      </c>
      <c r="Q35" s="214" t="s">
        <v>492</v>
      </c>
      <c r="R35" s="214"/>
      <c r="S35" s="214" t="s">
        <v>97</v>
      </c>
      <c r="T35" s="214" t="s">
        <v>4906</v>
      </c>
      <c r="U35" s="214" t="s">
        <v>4907</v>
      </c>
      <c r="V35" s="214" t="s">
        <v>4908</v>
      </c>
      <c r="W35" s="214" t="s">
        <v>4909</v>
      </c>
      <c r="X35" s="214" t="s">
        <v>155</v>
      </c>
      <c r="Y35" s="214" t="s">
        <v>102</v>
      </c>
      <c r="Z35" s="214" t="s">
        <v>663</v>
      </c>
      <c r="AA35" s="214"/>
      <c r="AB35" s="214" t="s">
        <v>4910</v>
      </c>
      <c r="AC35" s="214" t="s">
        <v>4910</v>
      </c>
      <c r="AD35" s="214" t="s">
        <v>4911</v>
      </c>
      <c r="AE35" s="214" t="s">
        <v>4912</v>
      </c>
      <c r="AF35" s="214" t="s">
        <v>4913</v>
      </c>
      <c r="AG35" s="214" t="s">
        <v>4913</v>
      </c>
      <c r="AH35" s="214" t="s">
        <v>4914</v>
      </c>
      <c r="AI35" s="214" t="s">
        <v>4915</v>
      </c>
      <c r="AJ35" s="214" t="s">
        <v>1069</v>
      </c>
      <c r="AK35" s="214" t="s">
        <v>4916</v>
      </c>
      <c r="AL35" s="214" t="s">
        <v>250</v>
      </c>
      <c r="AM35" s="214" t="s">
        <v>4917</v>
      </c>
      <c r="AN35" s="214" t="s">
        <v>4918</v>
      </c>
      <c r="AO35" s="214" t="s">
        <v>568</v>
      </c>
      <c r="AP35" s="214" t="s">
        <v>117</v>
      </c>
      <c r="AQ35" s="214" t="s">
        <v>569</v>
      </c>
      <c r="AR35" s="214" t="s">
        <v>119</v>
      </c>
      <c r="AS35" s="214" t="s">
        <v>4023</v>
      </c>
      <c r="AT35" s="214" t="s">
        <v>4919</v>
      </c>
      <c r="AU35" s="214" t="s">
        <v>4920</v>
      </c>
      <c r="AV35" s="214" t="s">
        <v>123</v>
      </c>
      <c r="AW35" s="214" t="s">
        <v>123</v>
      </c>
      <c r="AX35" s="214" t="s">
        <v>124</v>
      </c>
      <c r="AY35" s="214" t="s">
        <v>4921</v>
      </c>
      <c r="AZ35" s="214" t="s">
        <v>4921</v>
      </c>
      <c r="BA35" s="214" t="s">
        <v>4922</v>
      </c>
      <c r="BB35" s="214" t="s">
        <v>4923</v>
      </c>
      <c r="BC35" s="214" t="s">
        <v>4924</v>
      </c>
      <c r="BD35" s="214" t="s">
        <v>4925</v>
      </c>
      <c r="BE35" s="214" t="s">
        <v>4261</v>
      </c>
      <c r="BF35" s="214" t="s">
        <v>4926</v>
      </c>
      <c r="BG35" s="214"/>
      <c r="BH35" s="214"/>
      <c r="BI35" s="214"/>
      <c r="BJ35" s="214"/>
      <c r="BK35" s="214"/>
      <c r="BL35" s="214" t="s">
        <v>4927</v>
      </c>
      <c r="BM35" s="214" t="s">
        <v>512</v>
      </c>
      <c r="BN35" s="214" t="s">
        <v>215</v>
      </c>
      <c r="BO35" s="214" t="s">
        <v>4928</v>
      </c>
      <c r="BP35" s="214" t="s">
        <v>135</v>
      </c>
      <c r="BQ35" s="214" t="s">
        <v>371</v>
      </c>
      <c r="BR35" s="214" t="s">
        <v>136</v>
      </c>
      <c r="BS35" s="214" t="s">
        <v>1155</v>
      </c>
      <c r="BT35" s="214" t="s">
        <v>4929</v>
      </c>
      <c r="BU35" s="214" t="s">
        <v>139</v>
      </c>
      <c r="BV35" s="214" t="s">
        <v>139</v>
      </c>
      <c r="BW35" s="214" t="s">
        <v>4648</v>
      </c>
      <c r="BX35" s="214" t="s">
        <v>2671</v>
      </c>
      <c r="BY35" s="222" t="s">
        <v>4930</v>
      </c>
      <c r="BZ35" s="222" t="s">
        <v>4931</v>
      </c>
      <c r="CA35" s="222" t="s">
        <v>4932</v>
      </c>
      <c r="CB35" s="222" t="s">
        <v>145</v>
      </c>
      <c r="CC35" s="222" t="s">
        <v>146</v>
      </c>
      <c r="CD35" s="222" t="s">
        <v>4933</v>
      </c>
      <c r="CE35" s="226" t="s">
        <v>4472</v>
      </c>
    </row>
    <row r="36" spans="1:83" ht="45" customHeight="1" x14ac:dyDescent="0.2">
      <c r="A36" s="46" t="s">
        <v>485</v>
      </c>
      <c r="B36" s="47">
        <v>18</v>
      </c>
      <c r="C36" s="48" t="s">
        <v>4934</v>
      </c>
      <c r="D36" s="177" t="s">
        <v>85</v>
      </c>
      <c r="E36" s="214" t="s">
        <v>86</v>
      </c>
      <c r="F36" s="214" t="s">
        <v>487</v>
      </c>
      <c r="G36" s="214" t="s">
        <v>88</v>
      </c>
      <c r="H36" s="214" t="s">
        <v>89</v>
      </c>
      <c r="I36" s="214" t="s">
        <v>4934</v>
      </c>
      <c r="J36" s="214" t="s">
        <v>4935</v>
      </c>
      <c r="K36" s="214" t="s">
        <v>440</v>
      </c>
      <c r="L36" s="214" t="s">
        <v>252</v>
      </c>
      <c r="M36" s="214" t="s">
        <v>4936</v>
      </c>
      <c r="N36" s="214" t="s">
        <v>94</v>
      </c>
      <c r="O36" s="214"/>
      <c r="P36" s="214" t="s">
        <v>491</v>
      </c>
      <c r="Q36" s="214" t="s">
        <v>492</v>
      </c>
      <c r="R36" s="214"/>
      <c r="S36" s="214" t="s">
        <v>97</v>
      </c>
      <c r="T36" s="214" t="s">
        <v>4937</v>
      </c>
      <c r="U36" s="214" t="s">
        <v>4938</v>
      </c>
      <c r="V36" s="214" t="s">
        <v>4939</v>
      </c>
      <c r="W36" s="214" t="s">
        <v>4940</v>
      </c>
      <c r="X36" s="214" t="s">
        <v>383</v>
      </c>
      <c r="Y36" s="214" t="s">
        <v>102</v>
      </c>
      <c r="Z36" s="214" t="s">
        <v>663</v>
      </c>
      <c r="AA36" s="214"/>
      <c r="AB36" s="214" t="s">
        <v>4941</v>
      </c>
      <c r="AC36" s="214" t="s">
        <v>4941</v>
      </c>
      <c r="AD36" s="214" t="s">
        <v>4942</v>
      </c>
      <c r="AE36" s="214" t="s">
        <v>4943</v>
      </c>
      <c r="AF36" s="214" t="s">
        <v>4944</v>
      </c>
      <c r="AG36" s="214" t="s">
        <v>4944</v>
      </c>
      <c r="AH36" s="214" t="s">
        <v>4945</v>
      </c>
      <c r="AI36" s="214" t="s">
        <v>4946</v>
      </c>
      <c r="AJ36" s="214" t="s">
        <v>1630</v>
      </c>
      <c r="AK36" s="214" t="s">
        <v>4947</v>
      </c>
      <c r="AL36" s="214" t="s">
        <v>250</v>
      </c>
      <c r="AM36" s="214" t="s">
        <v>4948</v>
      </c>
      <c r="AN36" s="214" t="s">
        <v>4949</v>
      </c>
      <c r="AO36" s="214" t="s">
        <v>568</v>
      </c>
      <c r="AP36" s="214" t="s">
        <v>117</v>
      </c>
      <c r="AQ36" s="214" t="s">
        <v>569</v>
      </c>
      <c r="AR36" s="214" t="s">
        <v>284</v>
      </c>
      <c r="AS36" s="214" t="s">
        <v>4023</v>
      </c>
      <c r="AT36" s="214" t="s">
        <v>4950</v>
      </c>
      <c r="AU36" s="214" t="s">
        <v>136</v>
      </c>
      <c r="AV36" s="214" t="s">
        <v>124</v>
      </c>
      <c r="AW36" s="214" t="s">
        <v>123</v>
      </c>
      <c r="AX36" s="214" t="s">
        <v>124</v>
      </c>
      <c r="AY36" s="214" t="s">
        <v>3112</v>
      </c>
      <c r="AZ36" s="214" t="s">
        <v>3112</v>
      </c>
      <c r="BA36" s="214" t="s">
        <v>4951</v>
      </c>
      <c r="BB36" s="214" t="s">
        <v>172</v>
      </c>
      <c r="BC36" s="214"/>
      <c r="BD36" s="214" t="s">
        <v>4952</v>
      </c>
      <c r="BE36" s="214"/>
      <c r="BF36" s="214" t="s">
        <v>4953</v>
      </c>
      <c r="BG36" s="214"/>
      <c r="BH36" s="214"/>
      <c r="BI36" s="214"/>
      <c r="BJ36" s="214"/>
      <c r="BK36" s="214"/>
      <c r="BL36" s="214" t="s">
        <v>4954</v>
      </c>
      <c r="BM36" s="214" t="s">
        <v>512</v>
      </c>
      <c r="BN36" s="214" t="s">
        <v>215</v>
      </c>
      <c r="BO36" s="214" t="s">
        <v>4955</v>
      </c>
      <c r="BP36" s="214" t="s">
        <v>217</v>
      </c>
      <c r="BQ36" s="214" t="s">
        <v>250</v>
      </c>
      <c r="BR36" s="214" t="s">
        <v>136</v>
      </c>
      <c r="BS36" s="214" t="s">
        <v>377</v>
      </c>
      <c r="BT36" s="214" t="s">
        <v>179</v>
      </c>
      <c r="BU36" s="214" t="s">
        <v>139</v>
      </c>
      <c r="BV36" s="214" t="s">
        <v>139</v>
      </c>
      <c r="BW36" s="214" t="s">
        <v>4648</v>
      </c>
      <c r="BX36" s="214" t="s">
        <v>182</v>
      </c>
      <c r="BY36" s="82" t="s">
        <v>4956</v>
      </c>
      <c r="BZ36" s="82" t="s">
        <v>4957</v>
      </c>
      <c r="CA36" s="82" t="s">
        <v>4958</v>
      </c>
      <c r="CB36" s="82" t="s">
        <v>145</v>
      </c>
      <c r="CC36" s="82" t="s">
        <v>146</v>
      </c>
      <c r="CD36" s="82" t="s">
        <v>4959</v>
      </c>
      <c r="CE36" s="204" t="s">
        <v>4960</v>
      </c>
    </row>
    <row r="37" spans="1:83" ht="45" customHeight="1" x14ac:dyDescent="0.2">
      <c r="A37" s="46" t="s">
        <v>485</v>
      </c>
      <c r="B37" s="47">
        <v>19</v>
      </c>
      <c r="C37" s="48" t="s">
        <v>4961</v>
      </c>
      <c r="D37" s="177" t="s">
        <v>85</v>
      </c>
      <c r="E37" s="214" t="s">
        <v>86</v>
      </c>
      <c r="F37" s="214" t="s">
        <v>487</v>
      </c>
      <c r="G37" s="214" t="s">
        <v>88</v>
      </c>
      <c r="H37" s="214" t="s">
        <v>89</v>
      </c>
      <c r="I37" s="214" t="s">
        <v>4961</v>
      </c>
      <c r="J37" s="214" t="s">
        <v>4962</v>
      </c>
      <c r="K37" s="214" t="s">
        <v>1924</v>
      </c>
      <c r="L37" s="214" t="s">
        <v>479</v>
      </c>
      <c r="M37" s="214" t="s">
        <v>4963</v>
      </c>
      <c r="N37" s="214" t="s">
        <v>94</v>
      </c>
      <c r="O37" s="214"/>
      <c r="P37" s="214" t="s">
        <v>491</v>
      </c>
      <c r="Q37" s="214" t="s">
        <v>492</v>
      </c>
      <c r="R37" s="214"/>
      <c r="S37" s="214" t="s">
        <v>97</v>
      </c>
      <c r="T37" s="214" t="s">
        <v>4964</v>
      </c>
      <c r="U37" s="214" t="s">
        <v>4965</v>
      </c>
      <c r="V37" s="214" t="s">
        <v>4966</v>
      </c>
      <c r="W37" s="214" t="s">
        <v>4967</v>
      </c>
      <c r="X37" s="214" t="s">
        <v>383</v>
      </c>
      <c r="Y37" s="214" t="s">
        <v>102</v>
      </c>
      <c r="Z37" s="214" t="s">
        <v>663</v>
      </c>
      <c r="AA37" s="214"/>
      <c r="AB37" s="214" t="s">
        <v>4968</v>
      </c>
      <c r="AC37" s="214" t="s">
        <v>4968</v>
      </c>
      <c r="AD37" s="214" t="s">
        <v>4969</v>
      </c>
      <c r="AE37" s="214" t="s">
        <v>4970</v>
      </c>
      <c r="AF37" s="214" t="s">
        <v>4971</v>
      </c>
      <c r="AG37" s="214" t="s">
        <v>4971</v>
      </c>
      <c r="AH37" s="214" t="s">
        <v>4972</v>
      </c>
      <c r="AI37" s="214" t="s">
        <v>4973</v>
      </c>
      <c r="AJ37" s="214" t="s">
        <v>1924</v>
      </c>
      <c r="AK37" s="214" t="s">
        <v>4974</v>
      </c>
      <c r="AL37" s="214" t="s">
        <v>250</v>
      </c>
      <c r="AM37" s="214" t="s">
        <v>4975</v>
      </c>
      <c r="AN37" s="214" t="s">
        <v>4976</v>
      </c>
      <c r="AO37" s="214" t="s">
        <v>568</v>
      </c>
      <c r="AP37" s="214" t="s">
        <v>117</v>
      </c>
      <c r="AQ37" s="214" t="s">
        <v>569</v>
      </c>
      <c r="AR37" s="214" t="s">
        <v>119</v>
      </c>
      <c r="AS37" s="214" t="s">
        <v>4023</v>
      </c>
      <c r="AT37" s="214" t="s">
        <v>4977</v>
      </c>
      <c r="AU37" s="214" t="s">
        <v>4978</v>
      </c>
      <c r="AV37" s="214" t="s">
        <v>123</v>
      </c>
      <c r="AW37" s="214" t="s">
        <v>124</v>
      </c>
      <c r="AX37" s="214" t="s">
        <v>124</v>
      </c>
      <c r="AY37" s="214" t="s">
        <v>2324</v>
      </c>
      <c r="AZ37" s="214" t="s">
        <v>2324</v>
      </c>
      <c r="BA37" s="214" t="s">
        <v>4979</v>
      </c>
      <c r="BB37" s="214" t="s">
        <v>4980</v>
      </c>
      <c r="BC37" s="214" t="s">
        <v>4981</v>
      </c>
      <c r="BD37" s="214" t="s">
        <v>4982</v>
      </c>
      <c r="BE37" s="214" t="s">
        <v>4029</v>
      </c>
      <c r="BF37" s="214" t="s">
        <v>4983</v>
      </c>
      <c r="BG37" s="214" t="s">
        <v>1355</v>
      </c>
      <c r="BH37" s="214" t="s">
        <v>123</v>
      </c>
      <c r="BI37" s="214" t="s">
        <v>123</v>
      </c>
      <c r="BJ37" s="214" t="s">
        <v>123</v>
      </c>
      <c r="BK37" s="214" t="s">
        <v>180</v>
      </c>
      <c r="BL37" s="214" t="s">
        <v>652</v>
      </c>
      <c r="BM37" s="214" t="s">
        <v>653</v>
      </c>
      <c r="BN37" s="214" t="s">
        <v>215</v>
      </c>
      <c r="BO37" s="214" t="s">
        <v>4984</v>
      </c>
      <c r="BP37" s="214" t="s">
        <v>217</v>
      </c>
      <c r="BQ37" s="214" t="s">
        <v>250</v>
      </c>
      <c r="BR37" s="214" t="s">
        <v>136</v>
      </c>
      <c r="BS37" s="214" t="s">
        <v>1244</v>
      </c>
      <c r="BT37" s="214" t="s">
        <v>179</v>
      </c>
      <c r="BU37" s="214" t="s">
        <v>139</v>
      </c>
      <c r="BV37" s="214" t="s">
        <v>139</v>
      </c>
      <c r="BW37" s="214" t="s">
        <v>4150</v>
      </c>
      <c r="BX37" s="214" t="s">
        <v>254</v>
      </c>
      <c r="BY37" s="82" t="s">
        <v>4985</v>
      </c>
      <c r="BZ37" s="82" t="s">
        <v>4986</v>
      </c>
      <c r="CA37" s="82" t="s">
        <v>4987</v>
      </c>
      <c r="CB37" s="82" t="s">
        <v>145</v>
      </c>
      <c r="CC37" s="82" t="s">
        <v>146</v>
      </c>
      <c r="CD37" s="82" t="s">
        <v>4988</v>
      </c>
      <c r="CE37" s="204" t="s">
        <v>4989</v>
      </c>
    </row>
    <row r="38" spans="1:83" ht="45" customHeight="1" x14ac:dyDescent="0.2">
      <c r="A38" s="46" t="s">
        <v>485</v>
      </c>
      <c r="B38" s="47">
        <v>20</v>
      </c>
      <c r="C38" s="48" t="s">
        <v>4990</v>
      </c>
      <c r="D38" s="177" t="s">
        <v>85</v>
      </c>
      <c r="E38" s="214" t="s">
        <v>86</v>
      </c>
      <c r="F38" s="214" t="s">
        <v>487</v>
      </c>
      <c r="G38" s="214" t="s">
        <v>88</v>
      </c>
      <c r="H38" s="214" t="s">
        <v>89</v>
      </c>
      <c r="I38" s="214" t="s">
        <v>4990</v>
      </c>
      <c r="J38" s="214" t="s">
        <v>4991</v>
      </c>
      <c r="K38" s="214"/>
      <c r="L38" s="214" t="s">
        <v>4121</v>
      </c>
      <c r="M38" s="214" t="s">
        <v>4992</v>
      </c>
      <c r="N38" s="214" t="s">
        <v>94</v>
      </c>
      <c r="O38" s="214"/>
      <c r="P38" s="214" t="s">
        <v>491</v>
      </c>
      <c r="Q38" s="214" t="s">
        <v>492</v>
      </c>
      <c r="R38" s="214"/>
      <c r="S38" s="214" t="s">
        <v>97</v>
      </c>
      <c r="T38" s="214" t="s">
        <v>398</v>
      </c>
      <c r="U38" s="214" t="s">
        <v>4993</v>
      </c>
      <c r="V38" s="214" t="s">
        <v>4994</v>
      </c>
      <c r="W38" s="214" t="s">
        <v>4995</v>
      </c>
      <c r="X38" s="214" t="s">
        <v>751</v>
      </c>
      <c r="Y38" s="214" t="s">
        <v>102</v>
      </c>
      <c r="Z38" s="214" t="s">
        <v>663</v>
      </c>
      <c r="AA38" s="214"/>
      <c r="AB38" s="214" t="s">
        <v>4996</v>
      </c>
      <c r="AC38" s="214" t="s">
        <v>4996</v>
      </c>
      <c r="AD38" s="214" t="s">
        <v>4997</v>
      </c>
      <c r="AE38" s="214" t="s">
        <v>4998</v>
      </c>
      <c r="AF38" s="214" t="s">
        <v>4999</v>
      </c>
      <c r="AG38" s="214" t="s">
        <v>5000</v>
      </c>
      <c r="AH38" s="214" t="s">
        <v>5001</v>
      </c>
      <c r="AI38" s="214" t="s">
        <v>5002</v>
      </c>
      <c r="AJ38" s="214" t="s">
        <v>1069</v>
      </c>
      <c r="AK38" s="214" t="s">
        <v>5003</v>
      </c>
      <c r="AL38" s="214" t="s">
        <v>250</v>
      </c>
      <c r="AM38" s="214" t="s">
        <v>5004</v>
      </c>
      <c r="AN38" s="214" t="s">
        <v>5005</v>
      </c>
      <c r="AO38" s="214" t="s">
        <v>568</v>
      </c>
      <c r="AP38" s="214" t="s">
        <v>117</v>
      </c>
      <c r="AQ38" s="214" t="s">
        <v>569</v>
      </c>
      <c r="AR38" s="214" t="s">
        <v>119</v>
      </c>
      <c r="AS38" s="214" t="s">
        <v>4023</v>
      </c>
      <c r="AT38" s="214" t="s">
        <v>5006</v>
      </c>
      <c r="AU38" s="214" t="s">
        <v>5007</v>
      </c>
      <c r="AV38" s="214" t="s">
        <v>123</v>
      </c>
      <c r="AW38" s="214" t="s">
        <v>123</v>
      </c>
      <c r="AX38" s="214" t="s">
        <v>124</v>
      </c>
      <c r="AY38" s="214" t="s">
        <v>507</v>
      </c>
      <c r="AZ38" s="214" t="s">
        <v>507</v>
      </c>
      <c r="BA38" s="214" t="s">
        <v>5008</v>
      </c>
      <c r="BB38" s="214" t="s">
        <v>3261</v>
      </c>
      <c r="BC38" s="214" t="s">
        <v>5009</v>
      </c>
      <c r="BD38" s="214" t="s">
        <v>5010</v>
      </c>
      <c r="BE38" s="214"/>
      <c r="BF38" s="214" t="s">
        <v>4493</v>
      </c>
      <c r="BG38" s="214"/>
      <c r="BH38" s="214"/>
      <c r="BI38" s="214"/>
      <c r="BJ38" s="214"/>
      <c r="BK38" s="214"/>
      <c r="BL38" s="214" t="s">
        <v>1021</v>
      </c>
      <c r="BM38" s="214" t="s">
        <v>653</v>
      </c>
      <c r="BN38" s="214" t="s">
        <v>215</v>
      </c>
      <c r="BO38" s="214" t="s">
        <v>5011</v>
      </c>
      <c r="BP38" s="214" t="s">
        <v>135</v>
      </c>
      <c r="BQ38" s="214" t="s">
        <v>250</v>
      </c>
      <c r="BR38" s="214" t="s">
        <v>440</v>
      </c>
      <c r="BS38" s="214" t="s">
        <v>1135</v>
      </c>
      <c r="BT38" s="214" t="s">
        <v>5012</v>
      </c>
      <c r="BU38" s="214" t="s">
        <v>1216</v>
      </c>
      <c r="BV38" s="214" t="s">
        <v>1216</v>
      </c>
      <c r="BW38" s="214" t="s">
        <v>5013</v>
      </c>
      <c r="BX38" s="214" t="s">
        <v>254</v>
      </c>
      <c r="BY38" s="82"/>
      <c r="BZ38" s="82"/>
      <c r="CA38" s="82"/>
      <c r="CB38" s="82"/>
      <c r="CC38" s="82"/>
      <c r="CD38" s="82"/>
      <c r="CE38" s="204"/>
    </row>
    <row r="39" spans="1:83" ht="45" customHeight="1" x14ac:dyDescent="0.2">
      <c r="A39" s="46" t="s">
        <v>485</v>
      </c>
      <c r="B39" s="47">
        <v>21</v>
      </c>
      <c r="C39" s="48" t="s">
        <v>5014</v>
      </c>
      <c r="D39" s="177" t="s">
        <v>85</v>
      </c>
      <c r="E39" s="214" t="s">
        <v>86</v>
      </c>
      <c r="F39" s="214" t="s">
        <v>487</v>
      </c>
      <c r="G39" s="214" t="s">
        <v>88</v>
      </c>
      <c r="H39" s="214" t="s">
        <v>89</v>
      </c>
      <c r="I39" s="214" t="s">
        <v>5014</v>
      </c>
      <c r="J39" s="214" t="s">
        <v>5015</v>
      </c>
      <c r="K39" s="214" t="s">
        <v>440</v>
      </c>
      <c r="L39" s="214" t="s">
        <v>2275</v>
      </c>
      <c r="M39" s="214" t="s">
        <v>5016</v>
      </c>
      <c r="N39" s="214" t="s">
        <v>94</v>
      </c>
      <c r="O39" s="214"/>
      <c r="P39" s="214" t="s">
        <v>491</v>
      </c>
      <c r="Q39" s="214" t="s">
        <v>492</v>
      </c>
      <c r="R39" s="214"/>
      <c r="S39" s="214" t="s">
        <v>97</v>
      </c>
      <c r="T39" s="214" t="s">
        <v>5017</v>
      </c>
      <c r="U39" s="214" t="s">
        <v>5018</v>
      </c>
      <c r="V39" s="214" t="s">
        <v>5019</v>
      </c>
      <c r="W39" s="214" t="s">
        <v>5020</v>
      </c>
      <c r="X39" s="214" t="s">
        <v>751</v>
      </c>
      <c r="Y39" s="214" t="s">
        <v>102</v>
      </c>
      <c r="Z39" s="214" t="s">
        <v>663</v>
      </c>
      <c r="AA39" s="214"/>
      <c r="AB39" s="214" t="s">
        <v>5021</v>
      </c>
      <c r="AC39" s="214" t="s">
        <v>5021</v>
      </c>
      <c r="AD39" s="214" t="s">
        <v>5022</v>
      </c>
      <c r="AE39" s="214" t="s">
        <v>5023</v>
      </c>
      <c r="AF39" s="214" t="s">
        <v>5024</v>
      </c>
      <c r="AG39" s="214" t="s">
        <v>5025</v>
      </c>
      <c r="AH39" s="214" t="s">
        <v>5026</v>
      </c>
      <c r="AI39" s="214" t="s">
        <v>5027</v>
      </c>
      <c r="AJ39" s="214" t="s">
        <v>136</v>
      </c>
      <c r="AK39" s="214" t="s">
        <v>5028</v>
      </c>
      <c r="AL39" s="214" t="s">
        <v>250</v>
      </c>
      <c r="AM39" s="214" t="s">
        <v>5029</v>
      </c>
      <c r="AN39" s="214" t="s">
        <v>5030</v>
      </c>
      <c r="AO39" s="214" t="s">
        <v>568</v>
      </c>
      <c r="AP39" s="214" t="s">
        <v>117</v>
      </c>
      <c r="AQ39" s="214" t="s">
        <v>569</v>
      </c>
      <c r="AR39" s="214" t="s">
        <v>119</v>
      </c>
      <c r="AS39" s="214" t="s">
        <v>4023</v>
      </c>
      <c r="AT39" s="214" t="s">
        <v>5031</v>
      </c>
      <c r="AU39" s="214" t="s">
        <v>5032</v>
      </c>
      <c r="AV39" s="214" t="s">
        <v>123</v>
      </c>
      <c r="AW39" s="214" t="s">
        <v>124</v>
      </c>
      <c r="AX39" s="214" t="s">
        <v>124</v>
      </c>
      <c r="AY39" s="214" t="s">
        <v>5033</v>
      </c>
      <c r="AZ39" s="214" t="s">
        <v>5033</v>
      </c>
      <c r="BA39" s="214" t="s">
        <v>4724</v>
      </c>
      <c r="BB39" s="214" t="s">
        <v>5034</v>
      </c>
      <c r="BC39" s="214" t="s">
        <v>5035</v>
      </c>
      <c r="BD39" s="214" t="s">
        <v>5036</v>
      </c>
      <c r="BE39" s="214" t="s">
        <v>5037</v>
      </c>
      <c r="BF39" s="214" t="s">
        <v>5038</v>
      </c>
      <c r="BG39" s="214"/>
      <c r="BH39" s="214"/>
      <c r="BI39" s="214"/>
      <c r="BJ39" s="214"/>
      <c r="BK39" s="214"/>
      <c r="BL39" s="214" t="s">
        <v>5039</v>
      </c>
      <c r="BM39" s="214" t="s">
        <v>653</v>
      </c>
      <c r="BN39" s="214" t="s">
        <v>215</v>
      </c>
      <c r="BO39" s="214" t="s">
        <v>5040</v>
      </c>
      <c r="BP39" s="214" t="s">
        <v>217</v>
      </c>
      <c r="BQ39" s="214" t="s">
        <v>250</v>
      </c>
      <c r="BR39" s="214"/>
      <c r="BS39" s="214" t="s">
        <v>252</v>
      </c>
      <c r="BT39" s="214" t="s">
        <v>252</v>
      </c>
      <c r="BU39" s="214" t="s">
        <v>139</v>
      </c>
      <c r="BV39" s="214" t="s">
        <v>139</v>
      </c>
      <c r="BW39" s="214" t="s">
        <v>5041</v>
      </c>
      <c r="BX39" s="214" t="s">
        <v>2671</v>
      </c>
      <c r="BY39" s="222" t="s">
        <v>5042</v>
      </c>
      <c r="BZ39" s="222" t="s">
        <v>5043</v>
      </c>
      <c r="CA39" s="222" t="s">
        <v>5044</v>
      </c>
      <c r="CB39" s="222" t="s">
        <v>145</v>
      </c>
      <c r="CC39" s="222" t="s">
        <v>146</v>
      </c>
      <c r="CD39" s="222" t="s">
        <v>5045</v>
      </c>
      <c r="CE39" s="226" t="s">
        <v>5046</v>
      </c>
    </row>
    <row r="40" spans="1:83" ht="45" customHeight="1" x14ac:dyDescent="0.2">
      <c r="A40" s="46" t="s">
        <v>485</v>
      </c>
      <c r="B40" s="47">
        <v>22</v>
      </c>
      <c r="C40" s="48" t="s">
        <v>5047</v>
      </c>
      <c r="D40" s="177" t="s">
        <v>85</v>
      </c>
      <c r="E40" s="214" t="s">
        <v>86</v>
      </c>
      <c r="F40" s="214" t="s">
        <v>487</v>
      </c>
      <c r="G40" s="214" t="s">
        <v>88</v>
      </c>
      <c r="H40" s="214" t="s">
        <v>89</v>
      </c>
      <c r="I40" s="214" t="s">
        <v>5047</v>
      </c>
      <c r="J40" s="214" t="s">
        <v>5048</v>
      </c>
      <c r="K40" s="214" t="s">
        <v>5049</v>
      </c>
      <c r="L40" s="214" t="s">
        <v>150</v>
      </c>
      <c r="M40" s="214" t="s">
        <v>1456</v>
      </c>
      <c r="N40" s="214" t="s">
        <v>94</v>
      </c>
      <c r="O40" s="214"/>
      <c r="P40" s="214" t="s">
        <v>491</v>
      </c>
      <c r="Q40" s="214" t="s">
        <v>492</v>
      </c>
      <c r="R40" s="214"/>
      <c r="S40" s="214" t="s">
        <v>97</v>
      </c>
      <c r="T40" s="214" t="s">
        <v>5050</v>
      </c>
      <c r="U40" s="214" t="s">
        <v>5051</v>
      </c>
      <c r="V40" s="214" t="s">
        <v>5052</v>
      </c>
      <c r="W40" s="214" t="s">
        <v>5053</v>
      </c>
      <c r="X40" s="214" t="s">
        <v>383</v>
      </c>
      <c r="Y40" s="214" t="s">
        <v>102</v>
      </c>
      <c r="Z40" s="214" t="s">
        <v>663</v>
      </c>
      <c r="AA40" s="214"/>
      <c r="AB40" s="214" t="s">
        <v>5054</v>
      </c>
      <c r="AC40" s="214" t="s">
        <v>5054</v>
      </c>
      <c r="AD40" s="214" t="s">
        <v>5055</v>
      </c>
      <c r="AE40" s="214" t="s">
        <v>5056</v>
      </c>
      <c r="AF40" s="214" t="s">
        <v>5057</v>
      </c>
      <c r="AG40" s="214" t="s">
        <v>5057</v>
      </c>
      <c r="AH40" s="214" t="s">
        <v>5058</v>
      </c>
      <c r="AI40" s="214" t="s">
        <v>5059</v>
      </c>
      <c r="AJ40" s="214" t="s">
        <v>136</v>
      </c>
      <c r="AK40" s="214" t="s">
        <v>5060</v>
      </c>
      <c r="AL40" s="214" t="s">
        <v>250</v>
      </c>
      <c r="AM40" s="214" t="s">
        <v>5061</v>
      </c>
      <c r="AN40" s="214" t="s">
        <v>5062</v>
      </c>
      <c r="AO40" s="214" t="s">
        <v>568</v>
      </c>
      <c r="AP40" s="214" t="s">
        <v>117</v>
      </c>
      <c r="AQ40" s="214" t="s">
        <v>569</v>
      </c>
      <c r="AR40" s="214" t="s">
        <v>284</v>
      </c>
      <c r="AS40" s="214" t="s">
        <v>4023</v>
      </c>
      <c r="AT40" s="214"/>
      <c r="AU40" s="214" t="s">
        <v>5063</v>
      </c>
      <c r="AV40" s="214" t="s">
        <v>123</v>
      </c>
      <c r="AW40" s="214" t="s">
        <v>124</v>
      </c>
      <c r="AX40" s="214" t="s">
        <v>123</v>
      </c>
      <c r="AY40" s="214" t="s">
        <v>2466</v>
      </c>
      <c r="AZ40" s="214" t="s">
        <v>2466</v>
      </c>
      <c r="BA40" s="214" t="s">
        <v>4784</v>
      </c>
      <c r="BB40" s="214" t="s">
        <v>3261</v>
      </c>
      <c r="BC40" s="214" t="s">
        <v>5064</v>
      </c>
      <c r="BD40" s="214" t="s">
        <v>5065</v>
      </c>
      <c r="BE40" s="214" t="s">
        <v>4029</v>
      </c>
      <c r="BF40" s="214" t="s">
        <v>4728</v>
      </c>
      <c r="BG40" s="214"/>
      <c r="BH40" s="214"/>
      <c r="BI40" s="214"/>
      <c r="BJ40" s="214"/>
      <c r="BK40" s="214"/>
      <c r="BL40" s="214" t="s">
        <v>5066</v>
      </c>
      <c r="BM40" s="214" t="s">
        <v>512</v>
      </c>
      <c r="BN40" s="214" t="s">
        <v>215</v>
      </c>
      <c r="BO40" s="214" t="s">
        <v>5067</v>
      </c>
      <c r="BP40" s="214" t="s">
        <v>135</v>
      </c>
      <c r="BQ40" s="214" t="s">
        <v>250</v>
      </c>
      <c r="BR40" s="214" t="s">
        <v>136</v>
      </c>
      <c r="BS40" s="214" t="s">
        <v>1244</v>
      </c>
      <c r="BT40" s="214" t="s">
        <v>1085</v>
      </c>
      <c r="BU40" s="214" t="s">
        <v>1216</v>
      </c>
      <c r="BV40" s="214" t="s">
        <v>139</v>
      </c>
      <c r="BW40" s="214" t="s">
        <v>4648</v>
      </c>
      <c r="BX40" s="214" t="s">
        <v>254</v>
      </c>
      <c r="BY40" s="222" t="s">
        <v>5068</v>
      </c>
      <c r="BZ40" s="222" t="s">
        <v>5069</v>
      </c>
      <c r="CA40" s="222" t="s">
        <v>968</v>
      </c>
      <c r="CB40" s="222" t="s">
        <v>145</v>
      </c>
      <c r="CC40" s="222" t="s">
        <v>146</v>
      </c>
      <c r="CD40" s="222" t="s">
        <v>5070</v>
      </c>
      <c r="CE40" s="226" t="s">
        <v>5071</v>
      </c>
    </row>
    <row r="41" spans="1:83" ht="45" customHeight="1" x14ac:dyDescent="0.2">
      <c r="A41" s="46" t="s">
        <v>485</v>
      </c>
      <c r="B41" s="47">
        <v>23</v>
      </c>
      <c r="C41" s="48" t="s">
        <v>5072</v>
      </c>
      <c r="D41" s="177" t="s">
        <v>85</v>
      </c>
      <c r="E41" s="214" t="s">
        <v>86</v>
      </c>
      <c r="F41" s="214" t="s">
        <v>487</v>
      </c>
      <c r="G41" s="214" t="s">
        <v>88</v>
      </c>
      <c r="H41" s="214" t="s">
        <v>89</v>
      </c>
      <c r="I41" s="214" t="s">
        <v>5072</v>
      </c>
      <c r="J41" s="214" t="s">
        <v>5073</v>
      </c>
      <c r="K41" s="214" t="s">
        <v>136</v>
      </c>
      <c r="L41" s="214" t="s">
        <v>554</v>
      </c>
      <c r="M41" s="214" t="s">
        <v>5074</v>
      </c>
      <c r="N41" s="214" t="s">
        <v>94</v>
      </c>
      <c r="O41" s="214"/>
      <c r="P41" s="214" t="s">
        <v>491</v>
      </c>
      <c r="Q41" s="214" t="s">
        <v>492</v>
      </c>
      <c r="R41" s="214"/>
      <c r="S41" s="214" t="s">
        <v>97</v>
      </c>
      <c r="T41" s="214" t="s">
        <v>5075</v>
      </c>
      <c r="U41" s="214" t="s">
        <v>5076</v>
      </c>
      <c r="V41" s="214" t="s">
        <v>5077</v>
      </c>
      <c r="W41" s="214" t="s">
        <v>5078</v>
      </c>
      <c r="X41" s="214" t="s">
        <v>2283</v>
      </c>
      <c r="Y41" s="214" t="s">
        <v>102</v>
      </c>
      <c r="Z41" s="214" t="s">
        <v>663</v>
      </c>
      <c r="AA41" s="214"/>
      <c r="AB41" s="214" t="s">
        <v>5079</v>
      </c>
      <c r="AC41" s="214" t="s">
        <v>5079</v>
      </c>
      <c r="AD41" s="214" t="s">
        <v>5080</v>
      </c>
      <c r="AE41" s="214" t="s">
        <v>5081</v>
      </c>
      <c r="AF41" s="214" t="s">
        <v>5082</v>
      </c>
      <c r="AG41" s="214" t="s">
        <v>5082</v>
      </c>
      <c r="AH41" s="214" t="s">
        <v>5083</v>
      </c>
      <c r="AI41" s="214" t="s">
        <v>5084</v>
      </c>
      <c r="AJ41" s="214" t="s">
        <v>136</v>
      </c>
      <c r="AK41" s="214" t="s">
        <v>5085</v>
      </c>
      <c r="AL41" s="214" t="s">
        <v>250</v>
      </c>
      <c r="AM41" s="214" t="s">
        <v>5086</v>
      </c>
      <c r="AN41" s="214" t="s">
        <v>5087</v>
      </c>
      <c r="AO41" s="214" t="s">
        <v>4695</v>
      </c>
      <c r="AP41" s="214" t="s">
        <v>117</v>
      </c>
      <c r="AQ41" s="214" t="s">
        <v>569</v>
      </c>
      <c r="AR41" s="214" t="s">
        <v>119</v>
      </c>
      <c r="AS41" s="214" t="s">
        <v>4023</v>
      </c>
      <c r="AT41" s="214" t="s">
        <v>5088</v>
      </c>
      <c r="AU41" s="214" t="s">
        <v>122</v>
      </c>
      <c r="AV41" s="214" t="s">
        <v>123</v>
      </c>
      <c r="AW41" s="214" t="s">
        <v>123</v>
      </c>
      <c r="AX41" s="214" t="s">
        <v>124</v>
      </c>
      <c r="AY41" s="214" t="s">
        <v>5089</v>
      </c>
      <c r="AZ41" s="214" t="s">
        <v>5089</v>
      </c>
      <c r="BA41" s="214" t="s">
        <v>243</v>
      </c>
      <c r="BB41" s="214" t="s">
        <v>5090</v>
      </c>
      <c r="BC41" s="214" t="s">
        <v>5091</v>
      </c>
      <c r="BD41" s="214" t="s">
        <v>5092</v>
      </c>
      <c r="BE41" s="214" t="s">
        <v>4029</v>
      </c>
      <c r="BF41" s="214" t="s">
        <v>5093</v>
      </c>
      <c r="BG41" s="214" t="s">
        <v>1355</v>
      </c>
      <c r="BH41" s="214" t="s">
        <v>123</v>
      </c>
      <c r="BI41" s="214" t="s">
        <v>123</v>
      </c>
      <c r="BJ41" s="214" t="s">
        <v>123</v>
      </c>
      <c r="BK41" s="214" t="s">
        <v>305</v>
      </c>
      <c r="BL41" s="214" t="s">
        <v>576</v>
      </c>
      <c r="BM41" s="214" t="s">
        <v>653</v>
      </c>
      <c r="BN41" s="214" t="s">
        <v>215</v>
      </c>
      <c r="BO41" s="214" t="s">
        <v>5094</v>
      </c>
      <c r="BP41" s="214" t="s">
        <v>217</v>
      </c>
      <c r="BQ41" s="214" t="s">
        <v>250</v>
      </c>
      <c r="BR41" s="214" t="s">
        <v>136</v>
      </c>
      <c r="BS41" s="214" t="s">
        <v>639</v>
      </c>
      <c r="BT41" s="214" t="s">
        <v>179</v>
      </c>
      <c r="BU41" s="214" t="s">
        <v>297</v>
      </c>
      <c r="BV41" s="214" t="s">
        <v>297</v>
      </c>
      <c r="BW41" s="214" t="s">
        <v>4648</v>
      </c>
      <c r="BX41" s="214" t="s">
        <v>182</v>
      </c>
      <c r="BY41" s="82" t="s">
        <v>5095</v>
      </c>
      <c r="BZ41" s="82" t="s">
        <v>5096</v>
      </c>
      <c r="CA41" s="82" t="s">
        <v>5097</v>
      </c>
      <c r="CB41" s="82" t="s">
        <v>145</v>
      </c>
      <c r="CC41" s="82" t="s">
        <v>146</v>
      </c>
      <c r="CD41" s="82" t="s">
        <v>5098</v>
      </c>
      <c r="CE41" s="204" t="s">
        <v>5099</v>
      </c>
    </row>
    <row r="42" spans="1:83" ht="45" customHeight="1" x14ac:dyDescent="0.2">
      <c r="A42" s="46" t="s">
        <v>485</v>
      </c>
      <c r="B42" s="47">
        <v>24</v>
      </c>
      <c r="C42" s="48" t="s">
        <v>5100</v>
      </c>
      <c r="D42" s="177" t="s">
        <v>85</v>
      </c>
      <c r="E42" s="214" t="s">
        <v>86</v>
      </c>
      <c r="F42" s="214" t="s">
        <v>487</v>
      </c>
      <c r="G42" s="214" t="s">
        <v>88</v>
      </c>
      <c r="H42" s="214" t="s">
        <v>89</v>
      </c>
      <c r="I42" s="214" t="s">
        <v>5100</v>
      </c>
      <c r="J42" s="214" t="s">
        <v>5101</v>
      </c>
      <c r="K42" s="214" t="s">
        <v>136</v>
      </c>
      <c r="L42" s="214" t="s">
        <v>584</v>
      </c>
      <c r="M42" s="214" t="s">
        <v>5102</v>
      </c>
      <c r="N42" s="214" t="s">
        <v>94</v>
      </c>
      <c r="O42" s="214"/>
      <c r="P42" s="214" t="s">
        <v>491</v>
      </c>
      <c r="Q42" s="214" t="s">
        <v>492</v>
      </c>
      <c r="R42" s="214"/>
      <c r="S42" s="214" t="s">
        <v>97</v>
      </c>
      <c r="T42" s="214" t="s">
        <v>5103</v>
      </c>
      <c r="U42" s="214" t="s">
        <v>5104</v>
      </c>
      <c r="V42" s="214" t="s">
        <v>5105</v>
      </c>
      <c r="W42" s="214" t="s">
        <v>5106</v>
      </c>
      <c r="X42" s="214" t="s">
        <v>383</v>
      </c>
      <c r="Y42" s="214" t="s">
        <v>102</v>
      </c>
      <c r="Z42" s="214" t="s">
        <v>663</v>
      </c>
      <c r="AA42" s="214"/>
      <c r="AB42" s="214" t="s">
        <v>5107</v>
      </c>
      <c r="AC42" s="214" t="s">
        <v>5107</v>
      </c>
      <c r="AD42" s="214" t="s">
        <v>5108</v>
      </c>
      <c r="AE42" s="214" t="s">
        <v>5109</v>
      </c>
      <c r="AF42" s="214" t="s">
        <v>5110</v>
      </c>
      <c r="AG42" s="214" t="s">
        <v>5111</v>
      </c>
      <c r="AH42" s="214" t="s">
        <v>5112</v>
      </c>
      <c r="AI42" s="214" t="s">
        <v>5113</v>
      </c>
      <c r="AJ42" s="214" t="s">
        <v>136</v>
      </c>
      <c r="AK42" s="214" t="s">
        <v>5114</v>
      </c>
      <c r="AL42" s="214" t="s">
        <v>250</v>
      </c>
      <c r="AM42" s="214" t="s">
        <v>5115</v>
      </c>
      <c r="AN42" s="214" t="s">
        <v>1233</v>
      </c>
      <c r="AO42" s="214" t="s">
        <v>568</v>
      </c>
      <c r="AP42" s="214" t="s">
        <v>117</v>
      </c>
      <c r="AQ42" s="214" t="s">
        <v>569</v>
      </c>
      <c r="AR42" s="214" t="s">
        <v>284</v>
      </c>
      <c r="AS42" s="214" t="s">
        <v>732</v>
      </c>
      <c r="AT42" s="214" t="s">
        <v>598</v>
      </c>
      <c r="AU42" s="214" t="s">
        <v>124</v>
      </c>
      <c r="AV42" s="214" t="s">
        <v>124</v>
      </c>
      <c r="AW42" s="214" t="s">
        <v>123</v>
      </c>
      <c r="AX42" s="214" t="s">
        <v>124</v>
      </c>
      <c r="AY42" s="214" t="s">
        <v>334</v>
      </c>
      <c r="AZ42" s="214" t="s">
        <v>334</v>
      </c>
      <c r="BA42" s="214" t="s">
        <v>4551</v>
      </c>
      <c r="BB42" s="214" t="s">
        <v>5090</v>
      </c>
      <c r="BC42" s="214" t="s">
        <v>5091</v>
      </c>
      <c r="BD42" s="214" t="s">
        <v>5116</v>
      </c>
      <c r="BE42" s="214" t="s">
        <v>4029</v>
      </c>
      <c r="BF42" s="214" t="s">
        <v>4555</v>
      </c>
      <c r="BG42" s="214"/>
      <c r="BH42" s="214"/>
      <c r="BI42" s="214"/>
      <c r="BJ42" s="214"/>
      <c r="BK42" s="214"/>
      <c r="BL42" s="214" t="s">
        <v>652</v>
      </c>
      <c r="BM42" s="214" t="s">
        <v>512</v>
      </c>
      <c r="BN42" s="214" t="s">
        <v>215</v>
      </c>
      <c r="BO42" s="214" t="s">
        <v>5117</v>
      </c>
      <c r="BP42" s="214" t="s">
        <v>135</v>
      </c>
      <c r="BQ42" s="214" t="s">
        <v>250</v>
      </c>
      <c r="BR42" s="214" t="s">
        <v>5118</v>
      </c>
      <c r="BS42" s="214" t="s">
        <v>972</v>
      </c>
      <c r="BT42" s="214" t="s">
        <v>5119</v>
      </c>
      <c r="BU42" s="214" t="s">
        <v>297</v>
      </c>
      <c r="BV42" s="214" t="s">
        <v>297</v>
      </c>
      <c r="BW42" s="214" t="s">
        <v>253</v>
      </c>
      <c r="BX42" s="214" t="s">
        <v>182</v>
      </c>
      <c r="BY42" s="82" t="s">
        <v>5120</v>
      </c>
      <c r="BZ42" s="82" t="s">
        <v>5121</v>
      </c>
      <c r="CA42" s="82" t="s">
        <v>5122</v>
      </c>
      <c r="CB42" s="82" t="s">
        <v>145</v>
      </c>
      <c r="CC42" s="82" t="s">
        <v>146</v>
      </c>
      <c r="CD42" s="82" t="s">
        <v>5123</v>
      </c>
      <c r="CE42" s="204" t="s">
        <v>4472</v>
      </c>
    </row>
    <row r="43" spans="1:83" ht="45" customHeight="1" x14ac:dyDescent="0.2">
      <c r="A43" s="46" t="s">
        <v>485</v>
      </c>
      <c r="B43" s="47">
        <v>25</v>
      </c>
      <c r="C43" s="48" t="s">
        <v>5124</v>
      </c>
      <c r="D43" s="177" t="s">
        <v>85</v>
      </c>
      <c r="E43" s="214" t="s">
        <v>86</v>
      </c>
      <c r="F43" s="214" t="s">
        <v>487</v>
      </c>
      <c r="G43" s="214" t="s">
        <v>88</v>
      </c>
      <c r="H43" s="214" t="s">
        <v>89</v>
      </c>
      <c r="I43" s="214" t="s">
        <v>5124</v>
      </c>
      <c r="J43" s="214" t="s">
        <v>5125</v>
      </c>
      <c r="K43" s="214" t="s">
        <v>123</v>
      </c>
      <c r="L43" s="214" t="s">
        <v>1553</v>
      </c>
      <c r="M43" s="214" t="s">
        <v>5126</v>
      </c>
      <c r="N43" s="214" t="s">
        <v>94</v>
      </c>
      <c r="O43" s="214"/>
      <c r="P43" s="214" t="s">
        <v>491</v>
      </c>
      <c r="Q43" s="214" t="s">
        <v>492</v>
      </c>
      <c r="R43" s="214"/>
      <c r="S43" s="214" t="s">
        <v>97</v>
      </c>
      <c r="T43" s="214" t="s">
        <v>5127</v>
      </c>
      <c r="U43" s="214" t="s">
        <v>346</v>
      </c>
      <c r="V43" s="214"/>
      <c r="W43" s="214"/>
      <c r="X43" s="214"/>
      <c r="Y43" s="214" t="s">
        <v>102</v>
      </c>
      <c r="Z43" s="214" t="s">
        <v>663</v>
      </c>
      <c r="AA43" s="214"/>
      <c r="AB43" s="214" t="s">
        <v>5128</v>
      </c>
      <c r="AC43" s="214" t="s">
        <v>5128</v>
      </c>
      <c r="AD43" s="214"/>
      <c r="AE43" s="214"/>
      <c r="AF43" s="214" t="s">
        <v>5129</v>
      </c>
      <c r="AG43" s="214" t="s">
        <v>5129</v>
      </c>
      <c r="AH43" s="214" t="s">
        <v>5130</v>
      </c>
      <c r="AI43" s="214" t="s">
        <v>5131</v>
      </c>
      <c r="AJ43" s="214" t="s">
        <v>123</v>
      </c>
      <c r="AK43" s="214" t="s">
        <v>5132</v>
      </c>
      <c r="AL43" s="214" t="s">
        <v>250</v>
      </c>
      <c r="AM43" s="214" t="s">
        <v>5133</v>
      </c>
      <c r="AN43" s="214" t="s">
        <v>5134</v>
      </c>
      <c r="AO43" s="214" t="s">
        <v>872</v>
      </c>
      <c r="AP43" s="214"/>
      <c r="AQ43" s="214"/>
      <c r="AR43" s="214" t="s">
        <v>284</v>
      </c>
      <c r="AS43" s="214" t="s">
        <v>673</v>
      </c>
      <c r="AT43" s="214" t="s">
        <v>1349</v>
      </c>
      <c r="AU43" s="214" t="s">
        <v>5135</v>
      </c>
      <c r="AV43" s="214" t="s">
        <v>123</v>
      </c>
      <c r="AW43" s="214" t="s">
        <v>124</v>
      </c>
      <c r="AX43" s="214" t="s">
        <v>124</v>
      </c>
      <c r="AY43" s="214" t="s">
        <v>3291</v>
      </c>
      <c r="AZ43" s="214" t="s">
        <v>675</v>
      </c>
      <c r="BA43" s="214"/>
      <c r="BB43" s="214" t="s">
        <v>5136</v>
      </c>
      <c r="BC43" s="214" t="s">
        <v>5137</v>
      </c>
      <c r="BD43" s="214" t="s">
        <v>5138</v>
      </c>
      <c r="BE43" s="214" t="s">
        <v>4261</v>
      </c>
      <c r="BF43" s="214" t="s">
        <v>4555</v>
      </c>
      <c r="BG43" s="214"/>
      <c r="BH43" s="214"/>
      <c r="BI43" s="214"/>
      <c r="BJ43" s="214"/>
      <c r="BK43" s="214"/>
      <c r="BL43" s="214" t="s">
        <v>5139</v>
      </c>
      <c r="BM43" s="214" t="s">
        <v>512</v>
      </c>
      <c r="BN43" s="214"/>
      <c r="BO43" s="214" t="s">
        <v>5140</v>
      </c>
      <c r="BP43" s="214" t="s">
        <v>135</v>
      </c>
      <c r="BQ43" s="214" t="s">
        <v>250</v>
      </c>
      <c r="BR43" s="214"/>
      <c r="BS43" s="214" t="s">
        <v>939</v>
      </c>
      <c r="BT43" s="214" t="s">
        <v>343</v>
      </c>
      <c r="BU43" s="214" t="s">
        <v>965</v>
      </c>
      <c r="BV43" s="214" t="s">
        <v>965</v>
      </c>
      <c r="BW43" s="214" t="s">
        <v>5141</v>
      </c>
      <c r="BX43" s="214"/>
      <c r="BY43" s="222"/>
      <c r="BZ43" s="222"/>
      <c r="CA43" s="222"/>
      <c r="CB43" s="222"/>
      <c r="CC43" s="222"/>
      <c r="CD43" s="222"/>
      <c r="CE43" s="226"/>
    </row>
    <row r="44" spans="1:83" ht="45" customHeight="1" x14ac:dyDescent="0.2">
      <c r="A44" s="46" t="s">
        <v>485</v>
      </c>
      <c r="B44" s="47">
        <v>26</v>
      </c>
      <c r="C44" s="48" t="s">
        <v>5142</v>
      </c>
      <c r="D44" s="177" t="s">
        <v>85</v>
      </c>
      <c r="E44" s="214" t="s">
        <v>86</v>
      </c>
      <c r="F44" s="214" t="s">
        <v>487</v>
      </c>
      <c r="G44" s="214" t="s">
        <v>88</v>
      </c>
      <c r="H44" s="214" t="s">
        <v>89</v>
      </c>
      <c r="I44" s="214" t="s">
        <v>5142</v>
      </c>
      <c r="J44" s="214" t="s">
        <v>5143</v>
      </c>
      <c r="K44" s="214" t="s">
        <v>136</v>
      </c>
      <c r="L44" s="214" t="s">
        <v>515</v>
      </c>
      <c r="M44" s="214" t="s">
        <v>5144</v>
      </c>
      <c r="N44" s="214" t="s">
        <v>94</v>
      </c>
      <c r="O44" s="214"/>
      <c r="P44" s="214" t="s">
        <v>491</v>
      </c>
      <c r="Q44" s="214" t="s">
        <v>492</v>
      </c>
      <c r="R44" s="214"/>
      <c r="S44" s="214" t="s">
        <v>97</v>
      </c>
      <c r="T44" s="214" t="s">
        <v>5145</v>
      </c>
      <c r="U44" s="214" t="s">
        <v>5146</v>
      </c>
      <c r="V44" s="214" t="s">
        <v>5147</v>
      </c>
      <c r="W44" s="214" t="s">
        <v>5148</v>
      </c>
      <c r="X44" s="214" t="s">
        <v>751</v>
      </c>
      <c r="Y44" s="214" t="s">
        <v>102</v>
      </c>
      <c r="Z44" s="214" t="s">
        <v>663</v>
      </c>
      <c r="AA44" s="214"/>
      <c r="AB44" s="214" t="s">
        <v>5149</v>
      </c>
      <c r="AC44" s="214" t="s">
        <v>5149</v>
      </c>
      <c r="AD44" s="214" t="s">
        <v>5150</v>
      </c>
      <c r="AE44" s="214" t="s">
        <v>5151</v>
      </c>
      <c r="AF44" s="214" t="s">
        <v>5152</v>
      </c>
      <c r="AG44" s="214" t="s">
        <v>5152</v>
      </c>
      <c r="AH44" s="214" t="s">
        <v>5153</v>
      </c>
      <c r="AI44" s="214" t="s">
        <v>5154</v>
      </c>
      <c r="AJ44" s="214" t="s">
        <v>5155</v>
      </c>
      <c r="AK44" s="214" t="s">
        <v>5156</v>
      </c>
      <c r="AL44" s="214" t="s">
        <v>250</v>
      </c>
      <c r="AM44" s="214" t="s">
        <v>5157</v>
      </c>
      <c r="AN44" s="214" t="s">
        <v>5158</v>
      </c>
      <c r="AO44" s="214" t="s">
        <v>4695</v>
      </c>
      <c r="AP44" s="214" t="s">
        <v>117</v>
      </c>
      <c r="AQ44" s="214" t="s">
        <v>569</v>
      </c>
      <c r="AR44" s="214" t="s">
        <v>119</v>
      </c>
      <c r="AS44" s="214" t="s">
        <v>4023</v>
      </c>
      <c r="AT44" s="214" t="s">
        <v>1287</v>
      </c>
      <c r="AU44" s="214" t="s">
        <v>5159</v>
      </c>
      <c r="AV44" s="214" t="s">
        <v>123</v>
      </c>
      <c r="AW44" s="214" t="s">
        <v>123</v>
      </c>
      <c r="AX44" s="214" t="s">
        <v>124</v>
      </c>
      <c r="AY44" s="214" t="s">
        <v>4698</v>
      </c>
      <c r="AZ44" s="214" t="s">
        <v>4698</v>
      </c>
      <c r="BA44" s="214" t="s">
        <v>4083</v>
      </c>
      <c r="BB44" s="214" t="s">
        <v>2145</v>
      </c>
      <c r="BC44" s="214" t="s">
        <v>5160</v>
      </c>
      <c r="BD44" s="214" t="s">
        <v>5161</v>
      </c>
      <c r="BE44" s="214" t="s">
        <v>4261</v>
      </c>
      <c r="BF44" s="214" t="s">
        <v>5162</v>
      </c>
      <c r="BG44" s="214"/>
      <c r="BH44" s="214"/>
      <c r="BI44" s="214"/>
      <c r="BJ44" s="214"/>
      <c r="BK44" s="214"/>
      <c r="BL44" s="214" t="s">
        <v>5163</v>
      </c>
      <c r="BM44" s="214" t="s">
        <v>653</v>
      </c>
      <c r="BN44" s="214" t="s">
        <v>215</v>
      </c>
      <c r="BO44" s="214" t="s">
        <v>5164</v>
      </c>
      <c r="BP44" s="214" t="s">
        <v>217</v>
      </c>
      <c r="BQ44" s="214" t="s">
        <v>250</v>
      </c>
      <c r="BR44" s="214" t="s">
        <v>440</v>
      </c>
      <c r="BS44" s="214" t="s">
        <v>1000</v>
      </c>
      <c r="BT44" s="214" t="s">
        <v>1085</v>
      </c>
      <c r="BU44" s="214" t="s">
        <v>139</v>
      </c>
      <c r="BV44" s="214" t="s">
        <v>139</v>
      </c>
      <c r="BW44" s="214" t="s">
        <v>5165</v>
      </c>
      <c r="BX44" s="214" t="s">
        <v>182</v>
      </c>
      <c r="BY44" s="82"/>
      <c r="BZ44" s="82"/>
      <c r="CA44" s="82"/>
      <c r="CB44" s="82"/>
      <c r="CC44" s="82"/>
      <c r="CD44" s="82"/>
      <c r="CE44" s="204"/>
    </row>
    <row r="45" spans="1:83" ht="45" customHeight="1" x14ac:dyDescent="0.2">
      <c r="A45" s="46" t="s">
        <v>485</v>
      </c>
      <c r="B45" s="47">
        <v>27</v>
      </c>
      <c r="C45" s="48" t="s">
        <v>5166</v>
      </c>
      <c r="D45" s="177" t="s">
        <v>85</v>
      </c>
      <c r="E45" s="214" t="s">
        <v>86</v>
      </c>
      <c r="F45" s="214" t="s">
        <v>487</v>
      </c>
      <c r="G45" s="214" t="s">
        <v>88</v>
      </c>
      <c r="H45" s="214" t="s">
        <v>89</v>
      </c>
      <c r="I45" s="214" t="s">
        <v>5166</v>
      </c>
      <c r="J45" s="214" t="s">
        <v>5167</v>
      </c>
      <c r="K45" s="214" t="s">
        <v>5168</v>
      </c>
      <c r="L45" s="214" t="s">
        <v>2188</v>
      </c>
      <c r="M45" s="214" t="s">
        <v>5169</v>
      </c>
      <c r="N45" s="214" t="s">
        <v>94</v>
      </c>
      <c r="O45" s="214"/>
      <c r="P45" s="214" t="s">
        <v>491</v>
      </c>
      <c r="Q45" s="214" t="s">
        <v>492</v>
      </c>
      <c r="R45" s="214"/>
      <c r="S45" s="214" t="s">
        <v>97</v>
      </c>
      <c r="T45" s="214" t="s">
        <v>5170</v>
      </c>
      <c r="U45" s="214" t="s">
        <v>5171</v>
      </c>
      <c r="V45" s="214" t="s">
        <v>5172</v>
      </c>
      <c r="W45" s="214" t="s">
        <v>5173</v>
      </c>
      <c r="X45" s="214" t="s">
        <v>155</v>
      </c>
      <c r="Y45" s="214" t="s">
        <v>102</v>
      </c>
      <c r="Z45" s="214" t="s">
        <v>663</v>
      </c>
      <c r="AA45" s="214"/>
      <c r="AB45" s="214" t="s">
        <v>5174</v>
      </c>
      <c r="AC45" s="214" t="s">
        <v>5174</v>
      </c>
      <c r="AD45" s="214" t="s">
        <v>5175</v>
      </c>
      <c r="AE45" s="214" t="s">
        <v>5176</v>
      </c>
      <c r="AF45" s="214" t="s">
        <v>5177</v>
      </c>
      <c r="AG45" s="214" t="s">
        <v>5177</v>
      </c>
      <c r="AH45" s="214" t="s">
        <v>5178</v>
      </c>
      <c r="AI45" s="214" t="s">
        <v>5179</v>
      </c>
      <c r="AJ45" s="214" t="s">
        <v>136</v>
      </c>
      <c r="AK45" s="214" t="s">
        <v>5180</v>
      </c>
      <c r="AL45" s="214" t="s">
        <v>250</v>
      </c>
      <c r="AM45" s="214" t="s">
        <v>5181</v>
      </c>
      <c r="AN45" s="214" t="s">
        <v>5182</v>
      </c>
      <c r="AO45" s="214" t="s">
        <v>568</v>
      </c>
      <c r="AP45" s="214" t="s">
        <v>117</v>
      </c>
      <c r="AQ45" s="214" t="s">
        <v>569</v>
      </c>
      <c r="AR45" s="214" t="s">
        <v>119</v>
      </c>
      <c r="AS45" s="214" t="s">
        <v>4289</v>
      </c>
      <c r="AT45" s="214" t="s">
        <v>5183</v>
      </c>
      <c r="AU45" s="214" t="s">
        <v>5184</v>
      </c>
      <c r="AV45" s="214" t="s">
        <v>123</v>
      </c>
      <c r="AW45" s="214" t="s">
        <v>123</v>
      </c>
      <c r="AX45" s="214" t="s">
        <v>124</v>
      </c>
      <c r="AY45" s="214" t="s">
        <v>5185</v>
      </c>
      <c r="AZ45" s="214" t="s">
        <v>5185</v>
      </c>
      <c r="BA45" s="214" t="s">
        <v>243</v>
      </c>
      <c r="BB45" s="214" t="s">
        <v>5186</v>
      </c>
      <c r="BC45" s="214" t="s">
        <v>572</v>
      </c>
      <c r="BD45" s="214" t="s">
        <v>5187</v>
      </c>
      <c r="BE45" s="214" t="s">
        <v>4261</v>
      </c>
      <c r="BF45" s="214" t="s">
        <v>5188</v>
      </c>
      <c r="BG45" s="214"/>
      <c r="BH45" s="214"/>
      <c r="BI45" s="214"/>
      <c r="BJ45" s="214"/>
      <c r="BK45" s="214"/>
      <c r="BL45" s="214" t="s">
        <v>5189</v>
      </c>
      <c r="BM45" s="214" t="s">
        <v>512</v>
      </c>
      <c r="BN45" s="214" t="s">
        <v>215</v>
      </c>
      <c r="BO45" s="214" t="s">
        <v>5190</v>
      </c>
      <c r="BP45" s="214" t="s">
        <v>135</v>
      </c>
      <c r="BQ45" s="214" t="s">
        <v>250</v>
      </c>
      <c r="BR45" s="214" t="s">
        <v>440</v>
      </c>
      <c r="BS45" s="214" t="s">
        <v>414</v>
      </c>
      <c r="BT45" s="214" t="s">
        <v>179</v>
      </c>
      <c r="BU45" s="214" t="s">
        <v>139</v>
      </c>
      <c r="BV45" s="214" t="s">
        <v>139</v>
      </c>
      <c r="BW45" s="214" t="s">
        <v>140</v>
      </c>
      <c r="BX45" s="214" t="s">
        <v>2671</v>
      </c>
      <c r="BY45" s="82" t="s">
        <v>5191</v>
      </c>
      <c r="BZ45" s="82" t="s">
        <v>5192</v>
      </c>
      <c r="CA45" s="82" t="s">
        <v>5193</v>
      </c>
      <c r="CB45" s="82" t="s">
        <v>145</v>
      </c>
      <c r="CC45" s="82" t="s">
        <v>146</v>
      </c>
      <c r="CD45" s="82" t="s">
        <v>5194</v>
      </c>
      <c r="CE45" s="204" t="s">
        <v>5195</v>
      </c>
    </row>
    <row r="46" spans="1:83" ht="45" customHeight="1" x14ac:dyDescent="0.2">
      <c r="A46" s="46" t="s">
        <v>485</v>
      </c>
      <c r="B46" s="47">
        <v>28</v>
      </c>
      <c r="C46" s="48" t="s">
        <v>5196</v>
      </c>
      <c r="D46" s="177" t="s">
        <v>85</v>
      </c>
      <c r="E46" s="214" t="s">
        <v>86</v>
      </c>
      <c r="F46" s="214" t="s">
        <v>487</v>
      </c>
      <c r="G46" s="214" t="s">
        <v>88</v>
      </c>
      <c r="H46" s="214" t="s">
        <v>89</v>
      </c>
      <c r="I46" s="214" t="s">
        <v>5196</v>
      </c>
      <c r="J46" s="214" t="s">
        <v>5197</v>
      </c>
      <c r="K46" s="214" t="s">
        <v>136</v>
      </c>
      <c r="L46" s="214" t="s">
        <v>3607</v>
      </c>
      <c r="M46" s="214" t="s">
        <v>5198</v>
      </c>
      <c r="N46" s="214" t="s">
        <v>94</v>
      </c>
      <c r="O46" s="214"/>
      <c r="P46" s="214" t="s">
        <v>491</v>
      </c>
      <c r="Q46" s="214" t="s">
        <v>492</v>
      </c>
      <c r="R46" s="214"/>
      <c r="S46" s="214" t="s">
        <v>97</v>
      </c>
      <c r="T46" s="214" t="s">
        <v>5199</v>
      </c>
      <c r="U46" s="214" t="s">
        <v>5200</v>
      </c>
      <c r="V46" s="214" t="s">
        <v>5201</v>
      </c>
      <c r="W46" s="214" t="s">
        <v>5202</v>
      </c>
      <c r="X46" s="214" t="s">
        <v>751</v>
      </c>
      <c r="Y46" s="214" t="s">
        <v>102</v>
      </c>
      <c r="Z46" s="214" t="s">
        <v>663</v>
      </c>
      <c r="AA46" s="214"/>
      <c r="AB46" s="214" t="s">
        <v>5203</v>
      </c>
      <c r="AC46" s="214" t="s">
        <v>5203</v>
      </c>
      <c r="AD46" s="214" t="s">
        <v>5204</v>
      </c>
      <c r="AE46" s="214" t="s">
        <v>5205</v>
      </c>
      <c r="AF46" s="214" t="s">
        <v>5206</v>
      </c>
      <c r="AG46" s="214" t="s">
        <v>5206</v>
      </c>
      <c r="AH46" s="214" t="s">
        <v>5207</v>
      </c>
      <c r="AI46" s="214" t="s">
        <v>5208</v>
      </c>
      <c r="AJ46" s="214" t="s">
        <v>5209</v>
      </c>
      <c r="AK46" s="214" t="s">
        <v>5210</v>
      </c>
      <c r="AL46" s="214" t="s">
        <v>250</v>
      </c>
      <c r="AM46" s="214" t="s">
        <v>5211</v>
      </c>
      <c r="AN46" s="214" t="s">
        <v>5212</v>
      </c>
      <c r="AO46" s="214" t="s">
        <v>568</v>
      </c>
      <c r="AP46" s="214" t="s">
        <v>117</v>
      </c>
      <c r="AQ46" s="214" t="s">
        <v>1817</v>
      </c>
      <c r="AR46" s="214" t="s">
        <v>119</v>
      </c>
      <c r="AS46" s="214" t="s">
        <v>4023</v>
      </c>
      <c r="AT46" s="214" t="s">
        <v>535</v>
      </c>
      <c r="AU46" s="214" t="s">
        <v>5213</v>
      </c>
      <c r="AV46" s="214" t="s">
        <v>123</v>
      </c>
      <c r="AW46" s="214" t="s">
        <v>124</v>
      </c>
      <c r="AX46" s="214" t="s">
        <v>124</v>
      </c>
      <c r="AY46" s="214" t="s">
        <v>4173</v>
      </c>
      <c r="AZ46" s="214" t="s">
        <v>4173</v>
      </c>
      <c r="BA46" s="214" t="s">
        <v>931</v>
      </c>
      <c r="BB46" s="214" t="s">
        <v>5214</v>
      </c>
      <c r="BC46" s="214" t="s">
        <v>5215</v>
      </c>
      <c r="BD46" s="214" t="s">
        <v>540</v>
      </c>
      <c r="BE46" s="214" t="s">
        <v>4029</v>
      </c>
      <c r="BF46" s="214" t="s">
        <v>5216</v>
      </c>
      <c r="BG46" s="214"/>
      <c r="BH46" s="214"/>
      <c r="BI46" s="214"/>
      <c r="BJ46" s="214"/>
      <c r="BK46" s="214"/>
      <c r="BL46" s="214" t="s">
        <v>5217</v>
      </c>
      <c r="BM46" s="214" t="s">
        <v>512</v>
      </c>
      <c r="BN46" s="214" t="s">
        <v>215</v>
      </c>
      <c r="BO46" s="214" t="s">
        <v>5218</v>
      </c>
      <c r="BP46" s="214" t="s">
        <v>135</v>
      </c>
      <c r="BQ46" s="214" t="s">
        <v>250</v>
      </c>
      <c r="BR46" s="214" t="s">
        <v>136</v>
      </c>
      <c r="BS46" s="214" t="s">
        <v>414</v>
      </c>
      <c r="BT46" s="214" t="s">
        <v>136</v>
      </c>
      <c r="BU46" s="214" t="s">
        <v>1764</v>
      </c>
      <c r="BV46" s="214" t="s">
        <v>1764</v>
      </c>
      <c r="BW46" s="214" t="s">
        <v>5219</v>
      </c>
      <c r="BX46" s="214" t="s">
        <v>254</v>
      </c>
      <c r="BY46" s="82" t="s">
        <v>5220</v>
      </c>
      <c r="BZ46" s="82" t="s">
        <v>5221</v>
      </c>
      <c r="CA46" s="82" t="s">
        <v>5222</v>
      </c>
      <c r="CB46" s="82" t="s">
        <v>145</v>
      </c>
      <c r="CC46" s="82" t="s">
        <v>146</v>
      </c>
      <c r="CD46" s="82" t="s">
        <v>5223</v>
      </c>
      <c r="CE46" s="204" t="s">
        <v>5224</v>
      </c>
    </row>
    <row r="47" spans="1:83" ht="45" customHeight="1" x14ac:dyDescent="0.2">
      <c r="A47" s="46" t="s">
        <v>485</v>
      </c>
      <c r="B47" s="47">
        <v>29</v>
      </c>
      <c r="C47" s="48" t="s">
        <v>5225</v>
      </c>
      <c r="D47" s="177" t="s">
        <v>85</v>
      </c>
      <c r="E47" s="214" t="s">
        <v>86</v>
      </c>
      <c r="F47" s="214" t="s">
        <v>487</v>
      </c>
      <c r="G47" s="214" t="s">
        <v>88</v>
      </c>
      <c r="H47" s="214" t="s">
        <v>89</v>
      </c>
      <c r="I47" s="214" t="s">
        <v>5225</v>
      </c>
      <c r="J47" s="214" t="s">
        <v>5226</v>
      </c>
      <c r="K47" s="214" t="s">
        <v>2244</v>
      </c>
      <c r="L47" s="214" t="s">
        <v>2668</v>
      </c>
      <c r="M47" s="214" t="s">
        <v>5227</v>
      </c>
      <c r="N47" s="214" t="s">
        <v>94</v>
      </c>
      <c r="O47" s="214"/>
      <c r="P47" s="214" t="s">
        <v>491</v>
      </c>
      <c r="Q47" s="214" t="s">
        <v>492</v>
      </c>
      <c r="R47" s="214"/>
      <c r="S47" s="214" t="s">
        <v>97</v>
      </c>
      <c r="T47" s="214" t="s">
        <v>5228</v>
      </c>
      <c r="U47" s="214" t="s">
        <v>5229</v>
      </c>
      <c r="V47" s="214" t="s">
        <v>5230</v>
      </c>
      <c r="W47" s="214" t="s">
        <v>5231</v>
      </c>
      <c r="X47" s="214" t="s">
        <v>383</v>
      </c>
      <c r="Y47" s="214" t="s">
        <v>102</v>
      </c>
      <c r="Z47" s="214" t="s">
        <v>663</v>
      </c>
      <c r="AA47" s="214"/>
      <c r="AB47" s="214" t="s">
        <v>5232</v>
      </c>
      <c r="AC47" s="214" t="s">
        <v>5232</v>
      </c>
      <c r="AD47" s="214" t="s">
        <v>5233</v>
      </c>
      <c r="AE47" s="214" t="s">
        <v>5234</v>
      </c>
      <c r="AF47" s="214" t="s">
        <v>5235</v>
      </c>
      <c r="AG47" s="214" t="s">
        <v>5235</v>
      </c>
      <c r="AH47" s="214" t="s">
        <v>5236</v>
      </c>
      <c r="AI47" s="214" t="s">
        <v>5237</v>
      </c>
      <c r="AJ47" s="214" t="s">
        <v>136</v>
      </c>
      <c r="AK47" s="214" t="s">
        <v>5238</v>
      </c>
      <c r="AL47" s="214" t="s">
        <v>250</v>
      </c>
      <c r="AM47" s="214" t="s">
        <v>5239</v>
      </c>
      <c r="AN47" s="214" t="s">
        <v>5240</v>
      </c>
      <c r="AO47" s="214" t="s">
        <v>568</v>
      </c>
      <c r="AP47" s="214" t="s">
        <v>117</v>
      </c>
      <c r="AQ47" s="214" t="s">
        <v>569</v>
      </c>
      <c r="AR47" s="214" t="s">
        <v>119</v>
      </c>
      <c r="AS47" s="214" t="s">
        <v>4023</v>
      </c>
      <c r="AT47" s="214" t="s">
        <v>5241</v>
      </c>
      <c r="AU47" s="214" t="s">
        <v>5242</v>
      </c>
      <c r="AV47" s="214" t="s">
        <v>123</v>
      </c>
      <c r="AW47" s="214" t="s">
        <v>124</v>
      </c>
      <c r="AX47" s="214" t="s">
        <v>124</v>
      </c>
      <c r="AY47" s="214" t="s">
        <v>1604</v>
      </c>
      <c r="AZ47" s="214" t="s">
        <v>1604</v>
      </c>
      <c r="BA47" s="214" t="s">
        <v>243</v>
      </c>
      <c r="BB47" s="214" t="s">
        <v>5243</v>
      </c>
      <c r="BC47" s="214" t="s">
        <v>5244</v>
      </c>
      <c r="BD47" s="214" t="s">
        <v>5245</v>
      </c>
      <c r="BE47" s="214" t="s">
        <v>4261</v>
      </c>
      <c r="BF47" s="214" t="s">
        <v>5246</v>
      </c>
      <c r="BG47" s="214"/>
      <c r="BH47" s="214"/>
      <c r="BI47" s="214"/>
      <c r="BJ47" s="214"/>
      <c r="BK47" s="214"/>
      <c r="BL47" s="214" t="s">
        <v>652</v>
      </c>
      <c r="BM47" s="214" t="s">
        <v>653</v>
      </c>
      <c r="BN47" s="214" t="s">
        <v>215</v>
      </c>
      <c r="BO47" s="214" t="s">
        <v>5247</v>
      </c>
      <c r="BP47" s="214" t="s">
        <v>217</v>
      </c>
      <c r="BQ47" s="214" t="s">
        <v>250</v>
      </c>
      <c r="BR47" s="214" t="s">
        <v>5248</v>
      </c>
      <c r="BS47" s="214" t="s">
        <v>414</v>
      </c>
      <c r="BT47" s="214" t="s">
        <v>1630</v>
      </c>
      <c r="BU47" s="214" t="s">
        <v>139</v>
      </c>
      <c r="BV47" s="214" t="s">
        <v>139</v>
      </c>
      <c r="BW47" s="214" t="s">
        <v>4648</v>
      </c>
      <c r="BX47" s="214" t="s">
        <v>182</v>
      </c>
      <c r="BY47" s="222" t="s">
        <v>5249</v>
      </c>
      <c r="BZ47" s="222" t="s">
        <v>5250</v>
      </c>
      <c r="CA47" s="222" t="s">
        <v>4618</v>
      </c>
      <c r="CB47" s="222" t="s">
        <v>145</v>
      </c>
      <c r="CC47" s="222" t="s">
        <v>146</v>
      </c>
      <c r="CD47" s="222" t="s">
        <v>5251</v>
      </c>
      <c r="CE47" s="226" t="s">
        <v>5252</v>
      </c>
    </row>
    <row r="48" spans="1:83" ht="45" customHeight="1" x14ac:dyDescent="0.2">
      <c r="A48" s="46" t="s">
        <v>485</v>
      </c>
      <c r="B48" s="47">
        <v>30</v>
      </c>
      <c r="C48" s="48" t="s">
        <v>5253</v>
      </c>
      <c r="D48" s="177" t="s">
        <v>85</v>
      </c>
      <c r="E48" s="214" t="s">
        <v>86</v>
      </c>
      <c r="F48" s="214" t="s">
        <v>487</v>
      </c>
      <c r="G48" s="214" t="s">
        <v>88</v>
      </c>
      <c r="H48" s="214" t="s">
        <v>89</v>
      </c>
      <c r="I48" s="214" t="s">
        <v>5253</v>
      </c>
      <c r="J48" s="214" t="s">
        <v>5254</v>
      </c>
      <c r="K48" s="214" t="s">
        <v>136</v>
      </c>
      <c r="L48" s="214" t="s">
        <v>544</v>
      </c>
      <c r="M48" s="214" t="s">
        <v>5255</v>
      </c>
      <c r="N48" s="214" t="s">
        <v>94</v>
      </c>
      <c r="O48" s="214"/>
      <c r="P48" s="214" t="s">
        <v>491</v>
      </c>
      <c r="Q48" s="214" t="s">
        <v>492</v>
      </c>
      <c r="R48" s="214"/>
      <c r="S48" s="214" t="s">
        <v>97</v>
      </c>
      <c r="T48" s="214" t="s">
        <v>5256</v>
      </c>
      <c r="U48" s="214" t="s">
        <v>5257</v>
      </c>
      <c r="V48" s="214" t="s">
        <v>5258</v>
      </c>
      <c r="W48" s="214" t="s">
        <v>5259</v>
      </c>
      <c r="X48" s="214" t="s">
        <v>155</v>
      </c>
      <c r="Y48" s="214" t="s">
        <v>102</v>
      </c>
      <c r="Z48" s="214" t="s">
        <v>663</v>
      </c>
      <c r="AA48" s="214"/>
      <c r="AB48" s="214" t="s">
        <v>5260</v>
      </c>
      <c r="AC48" s="214" t="s">
        <v>5260</v>
      </c>
      <c r="AD48" s="214" t="s">
        <v>5261</v>
      </c>
      <c r="AE48" s="214" t="s">
        <v>5262</v>
      </c>
      <c r="AF48" s="214" t="s">
        <v>5263</v>
      </c>
      <c r="AG48" s="214" t="s">
        <v>5263</v>
      </c>
      <c r="AH48" s="214" t="s">
        <v>5264</v>
      </c>
      <c r="AI48" s="214" t="s">
        <v>5265</v>
      </c>
      <c r="AJ48" s="214" t="s">
        <v>136</v>
      </c>
      <c r="AK48" s="214" t="s">
        <v>5266</v>
      </c>
      <c r="AL48" s="214" t="s">
        <v>250</v>
      </c>
      <c r="AM48" s="214" t="s">
        <v>5267</v>
      </c>
      <c r="AN48" s="214" t="s">
        <v>5268</v>
      </c>
      <c r="AO48" s="214" t="s">
        <v>568</v>
      </c>
      <c r="AP48" s="214" t="s">
        <v>117</v>
      </c>
      <c r="AQ48" s="214" t="s">
        <v>569</v>
      </c>
      <c r="AR48" s="214" t="s">
        <v>119</v>
      </c>
      <c r="AS48" s="214" t="s">
        <v>204</v>
      </c>
      <c r="AT48" s="214" t="s">
        <v>5269</v>
      </c>
      <c r="AU48" s="214" t="s">
        <v>5270</v>
      </c>
      <c r="AV48" s="214" t="s">
        <v>123</v>
      </c>
      <c r="AW48" s="214" t="s">
        <v>123</v>
      </c>
      <c r="AX48" s="214" t="s">
        <v>124</v>
      </c>
      <c r="AY48" s="214" t="s">
        <v>3606</v>
      </c>
      <c r="AZ48" s="214" t="s">
        <v>3606</v>
      </c>
      <c r="BA48" s="214" t="s">
        <v>5271</v>
      </c>
      <c r="BB48" s="214" t="s">
        <v>5272</v>
      </c>
      <c r="BC48" s="214" t="s">
        <v>5273</v>
      </c>
      <c r="BD48" s="214" t="s">
        <v>5274</v>
      </c>
      <c r="BE48" s="214"/>
      <c r="BF48" s="214" t="s">
        <v>5275</v>
      </c>
      <c r="BG48" s="214"/>
      <c r="BH48" s="214"/>
      <c r="BI48" s="214"/>
      <c r="BJ48" s="214"/>
      <c r="BK48" s="214"/>
      <c r="BL48" s="214" t="s">
        <v>5276</v>
      </c>
      <c r="BM48" s="214" t="s">
        <v>653</v>
      </c>
      <c r="BN48" s="214" t="s">
        <v>215</v>
      </c>
      <c r="BO48" s="214" t="s">
        <v>5277</v>
      </c>
      <c r="BP48" s="214" t="s">
        <v>135</v>
      </c>
      <c r="BQ48" s="214" t="s">
        <v>250</v>
      </c>
      <c r="BR48" s="214" t="s">
        <v>136</v>
      </c>
      <c r="BS48" s="214" t="s">
        <v>1155</v>
      </c>
      <c r="BT48" s="214" t="s">
        <v>5278</v>
      </c>
      <c r="BU48" s="214" t="s">
        <v>377</v>
      </c>
      <c r="BV48" s="214" t="s">
        <v>377</v>
      </c>
      <c r="BW48" s="214" t="s">
        <v>5279</v>
      </c>
      <c r="BX48" s="214" t="s">
        <v>182</v>
      </c>
      <c r="BY48" s="82" t="s">
        <v>4899</v>
      </c>
      <c r="BZ48" s="82" t="s">
        <v>5280</v>
      </c>
      <c r="CA48" s="82" t="s">
        <v>5281</v>
      </c>
      <c r="CB48" s="82" t="s">
        <v>145</v>
      </c>
      <c r="CC48" s="82" t="s">
        <v>146</v>
      </c>
      <c r="CD48" s="82" t="s">
        <v>5282</v>
      </c>
      <c r="CE48" s="204"/>
    </row>
    <row r="49" spans="1:83" ht="45" customHeight="1" x14ac:dyDescent="0.2">
      <c r="A49" s="46" t="s">
        <v>485</v>
      </c>
      <c r="B49" s="47">
        <v>31</v>
      </c>
      <c r="C49" s="48" t="s">
        <v>5283</v>
      </c>
      <c r="D49" s="177" t="s">
        <v>85</v>
      </c>
      <c r="E49" s="214" t="s">
        <v>86</v>
      </c>
      <c r="F49" s="214" t="s">
        <v>487</v>
      </c>
      <c r="G49" s="214" t="s">
        <v>88</v>
      </c>
      <c r="H49" s="214" t="s">
        <v>89</v>
      </c>
      <c r="I49" s="214" t="s">
        <v>5283</v>
      </c>
      <c r="J49" s="214" t="s">
        <v>5284</v>
      </c>
      <c r="K49" s="214"/>
      <c r="L49" s="214" t="s">
        <v>4677</v>
      </c>
      <c r="M49" s="214" t="s">
        <v>5285</v>
      </c>
      <c r="N49" s="214" t="s">
        <v>94</v>
      </c>
      <c r="O49" s="214"/>
      <c r="P49" s="214" t="s">
        <v>491</v>
      </c>
      <c r="Q49" s="214" t="s">
        <v>492</v>
      </c>
      <c r="R49" s="214"/>
      <c r="S49" s="214" t="s">
        <v>97</v>
      </c>
      <c r="T49" s="214" t="s">
        <v>5286</v>
      </c>
      <c r="U49" s="214" t="s">
        <v>5287</v>
      </c>
      <c r="V49" s="214" t="s">
        <v>5288</v>
      </c>
      <c r="W49" s="214" t="s">
        <v>5289</v>
      </c>
      <c r="X49" s="214" t="s">
        <v>751</v>
      </c>
      <c r="Y49" s="214" t="s">
        <v>102</v>
      </c>
      <c r="Z49" s="214" t="s">
        <v>663</v>
      </c>
      <c r="AA49" s="214"/>
      <c r="AB49" s="214" t="s">
        <v>5290</v>
      </c>
      <c r="AC49" s="214" t="s">
        <v>5290</v>
      </c>
      <c r="AD49" s="214" t="s">
        <v>5291</v>
      </c>
      <c r="AE49" s="214" t="s">
        <v>5292</v>
      </c>
      <c r="AF49" s="214" t="s">
        <v>5293</v>
      </c>
      <c r="AG49" s="214" t="s">
        <v>5293</v>
      </c>
      <c r="AH49" s="214" t="s">
        <v>5294</v>
      </c>
      <c r="AI49" s="214" t="s">
        <v>5295</v>
      </c>
      <c r="AJ49" s="214" t="s">
        <v>1069</v>
      </c>
      <c r="AK49" s="214" t="s">
        <v>5296</v>
      </c>
      <c r="AL49" s="214" t="s">
        <v>250</v>
      </c>
      <c r="AM49" s="214" t="s">
        <v>5297</v>
      </c>
      <c r="AN49" s="214" t="s">
        <v>5298</v>
      </c>
      <c r="AO49" s="214" t="s">
        <v>568</v>
      </c>
      <c r="AP49" s="214" t="s">
        <v>117</v>
      </c>
      <c r="AQ49" s="214" t="s">
        <v>569</v>
      </c>
      <c r="AR49" s="214" t="s">
        <v>119</v>
      </c>
      <c r="AS49" s="214" t="s">
        <v>4289</v>
      </c>
      <c r="AT49" s="214" t="s">
        <v>1287</v>
      </c>
      <c r="AU49" s="214" t="s">
        <v>5299</v>
      </c>
      <c r="AV49" s="214" t="s">
        <v>124</v>
      </c>
      <c r="AW49" s="214" t="s">
        <v>124</v>
      </c>
      <c r="AX49" s="214" t="s">
        <v>124</v>
      </c>
      <c r="AY49" s="214" t="s">
        <v>2691</v>
      </c>
      <c r="AZ49" s="214" t="s">
        <v>2691</v>
      </c>
      <c r="BA49" s="214" t="s">
        <v>4699</v>
      </c>
      <c r="BB49" s="214" t="s">
        <v>5300</v>
      </c>
      <c r="BC49" s="214"/>
      <c r="BD49" s="214" t="s">
        <v>5301</v>
      </c>
      <c r="BE49" s="214"/>
      <c r="BF49" s="214" t="s">
        <v>5302</v>
      </c>
      <c r="BG49" s="214"/>
      <c r="BH49" s="214"/>
      <c r="BI49" s="214"/>
      <c r="BJ49" s="214"/>
      <c r="BK49" s="214"/>
      <c r="BL49" s="214" t="s">
        <v>652</v>
      </c>
      <c r="BM49" s="214" t="s">
        <v>215</v>
      </c>
      <c r="BN49" s="214" t="s">
        <v>653</v>
      </c>
      <c r="BO49" s="214" t="s">
        <v>5303</v>
      </c>
      <c r="BP49" s="214" t="s">
        <v>217</v>
      </c>
      <c r="BQ49" s="214" t="s">
        <v>250</v>
      </c>
      <c r="BR49" s="214" t="s">
        <v>440</v>
      </c>
      <c r="BS49" s="214" t="s">
        <v>657</v>
      </c>
      <c r="BT49" s="214" t="s">
        <v>1085</v>
      </c>
      <c r="BU49" s="214" t="s">
        <v>1135</v>
      </c>
      <c r="BV49" s="214" t="s">
        <v>1135</v>
      </c>
      <c r="BW49" s="214" t="s">
        <v>4648</v>
      </c>
      <c r="BX49" s="214" t="s">
        <v>182</v>
      </c>
      <c r="BY49" s="222" t="s">
        <v>5304</v>
      </c>
      <c r="BZ49" s="222" t="s">
        <v>5305</v>
      </c>
      <c r="CA49" s="222" t="s">
        <v>5306</v>
      </c>
      <c r="CB49" s="222" t="s">
        <v>145</v>
      </c>
      <c r="CC49" s="222" t="s">
        <v>5307</v>
      </c>
      <c r="CD49" s="222" t="s">
        <v>5308</v>
      </c>
      <c r="CE49" s="226" t="s">
        <v>5309</v>
      </c>
    </row>
    <row r="50" spans="1:83" ht="45" customHeight="1" x14ac:dyDescent="0.2">
      <c r="A50" s="46" t="s">
        <v>485</v>
      </c>
      <c r="B50" s="47">
        <v>32</v>
      </c>
      <c r="C50" s="48" t="s">
        <v>5310</v>
      </c>
      <c r="D50" s="177" t="s">
        <v>85</v>
      </c>
      <c r="E50" s="214" t="s">
        <v>86</v>
      </c>
      <c r="F50" s="214" t="s">
        <v>487</v>
      </c>
      <c r="G50" s="214" t="s">
        <v>88</v>
      </c>
      <c r="H50" s="214" t="s">
        <v>89</v>
      </c>
      <c r="I50" s="214" t="s">
        <v>5310</v>
      </c>
      <c r="J50" s="214" t="s">
        <v>5311</v>
      </c>
      <c r="K50" s="214" t="s">
        <v>2752</v>
      </c>
      <c r="L50" s="214" t="s">
        <v>1707</v>
      </c>
      <c r="M50" s="214" t="s">
        <v>5312</v>
      </c>
      <c r="N50" s="214" t="s">
        <v>94</v>
      </c>
      <c r="O50" s="214"/>
      <c r="P50" s="214" t="s">
        <v>491</v>
      </c>
      <c r="Q50" s="214" t="s">
        <v>492</v>
      </c>
      <c r="R50" s="214"/>
      <c r="S50" s="214" t="s">
        <v>97</v>
      </c>
      <c r="T50" s="214" t="s">
        <v>5313</v>
      </c>
      <c r="U50" s="214" t="s">
        <v>5314</v>
      </c>
      <c r="V50" s="214" t="s">
        <v>5315</v>
      </c>
      <c r="W50" s="214" t="s">
        <v>5316</v>
      </c>
      <c r="X50" s="214" t="s">
        <v>2283</v>
      </c>
      <c r="Y50" s="214" t="s">
        <v>102</v>
      </c>
      <c r="Z50" s="214" t="s">
        <v>663</v>
      </c>
      <c r="AA50" s="214"/>
      <c r="AB50" s="214" t="s">
        <v>5317</v>
      </c>
      <c r="AC50" s="214" t="s">
        <v>5317</v>
      </c>
      <c r="AD50" s="214" t="s">
        <v>5318</v>
      </c>
      <c r="AE50" s="214" t="s">
        <v>5318</v>
      </c>
      <c r="AF50" s="214" t="s">
        <v>5319</v>
      </c>
      <c r="AG50" s="214" t="s">
        <v>136</v>
      </c>
      <c r="AH50" s="214" t="s">
        <v>5320</v>
      </c>
      <c r="AI50" s="214" t="s">
        <v>5321</v>
      </c>
      <c r="AJ50" s="214" t="s">
        <v>2752</v>
      </c>
      <c r="AK50" s="214" t="s">
        <v>5322</v>
      </c>
      <c r="AL50" s="214" t="s">
        <v>250</v>
      </c>
      <c r="AM50" s="214" t="s">
        <v>5323</v>
      </c>
      <c r="AN50" s="214" t="s">
        <v>5324</v>
      </c>
      <c r="AO50" s="214" t="s">
        <v>568</v>
      </c>
      <c r="AP50" s="214" t="s">
        <v>117</v>
      </c>
      <c r="AQ50" s="214" t="s">
        <v>569</v>
      </c>
      <c r="AR50" s="214" t="s">
        <v>119</v>
      </c>
      <c r="AS50" s="214" t="s">
        <v>4023</v>
      </c>
      <c r="AT50" s="214" t="s">
        <v>5325</v>
      </c>
      <c r="AU50" s="214" t="s">
        <v>5326</v>
      </c>
      <c r="AV50" s="214" t="s">
        <v>123</v>
      </c>
      <c r="AW50" s="214" t="s">
        <v>124</v>
      </c>
      <c r="AX50" s="214" t="s">
        <v>124</v>
      </c>
      <c r="AY50" s="214" t="s">
        <v>3432</v>
      </c>
      <c r="AZ50" s="214" t="s">
        <v>3432</v>
      </c>
      <c r="BA50" s="214" t="s">
        <v>5327</v>
      </c>
      <c r="BB50" s="214" t="s">
        <v>5328</v>
      </c>
      <c r="BC50" s="214" t="s">
        <v>5329</v>
      </c>
      <c r="BD50" s="214" t="s">
        <v>5330</v>
      </c>
      <c r="BE50" s="214" t="s">
        <v>4261</v>
      </c>
      <c r="BF50" s="214" t="s">
        <v>5331</v>
      </c>
      <c r="BG50" s="214"/>
      <c r="BH50" s="214"/>
      <c r="BI50" s="214"/>
      <c r="BJ50" s="214"/>
      <c r="BK50" s="214"/>
      <c r="BL50" s="214" t="s">
        <v>1021</v>
      </c>
      <c r="BM50" s="214" t="s">
        <v>653</v>
      </c>
      <c r="BN50" s="214" t="s">
        <v>215</v>
      </c>
      <c r="BO50" s="214" t="s">
        <v>5332</v>
      </c>
      <c r="BP50" s="214" t="s">
        <v>217</v>
      </c>
      <c r="BQ50" s="214" t="s">
        <v>250</v>
      </c>
      <c r="BR50" s="214" t="s">
        <v>136</v>
      </c>
      <c r="BS50" s="214" t="s">
        <v>2245</v>
      </c>
      <c r="BT50" s="214" t="s">
        <v>4729</v>
      </c>
      <c r="BU50" s="214" t="s">
        <v>139</v>
      </c>
      <c r="BV50" s="214" t="s">
        <v>139</v>
      </c>
      <c r="BW50" s="214" t="s">
        <v>5333</v>
      </c>
      <c r="BX50" s="214" t="s">
        <v>2671</v>
      </c>
      <c r="BY50" s="82" t="s">
        <v>5334</v>
      </c>
      <c r="BZ50" s="82" t="s">
        <v>5335</v>
      </c>
      <c r="CA50" s="82" t="s">
        <v>5336</v>
      </c>
      <c r="CB50" s="82" t="s">
        <v>145</v>
      </c>
      <c r="CC50" s="82" t="s">
        <v>5337</v>
      </c>
      <c r="CD50" s="82" t="s">
        <v>5338</v>
      </c>
      <c r="CE50" s="204" t="s">
        <v>5339</v>
      </c>
    </row>
    <row r="51" spans="1:83" ht="45" customHeight="1" x14ac:dyDescent="0.2">
      <c r="A51" s="46" t="s">
        <v>485</v>
      </c>
      <c r="B51" s="47">
        <v>33</v>
      </c>
      <c r="C51" s="48" t="s">
        <v>5340</v>
      </c>
      <c r="D51" s="177" t="s">
        <v>85</v>
      </c>
      <c r="E51" s="214" t="s">
        <v>86</v>
      </c>
      <c r="F51" s="214" t="s">
        <v>487</v>
      </c>
      <c r="G51" s="214" t="s">
        <v>88</v>
      </c>
      <c r="H51" s="214" t="s">
        <v>89</v>
      </c>
      <c r="I51" s="214" t="s">
        <v>5340</v>
      </c>
      <c r="J51" s="214" t="s">
        <v>5341</v>
      </c>
      <c r="K51" s="214" t="s">
        <v>5342</v>
      </c>
      <c r="L51" s="214" t="s">
        <v>1612</v>
      </c>
      <c r="M51" s="214" t="s">
        <v>5343</v>
      </c>
      <c r="N51" s="214" t="s">
        <v>94</v>
      </c>
      <c r="O51" s="214"/>
      <c r="P51" s="214" t="s">
        <v>491</v>
      </c>
      <c r="Q51" s="214" t="s">
        <v>492</v>
      </c>
      <c r="R51" s="214"/>
      <c r="S51" s="214" t="s">
        <v>97</v>
      </c>
      <c r="T51" s="214" t="s">
        <v>5344</v>
      </c>
      <c r="U51" s="214" t="s">
        <v>5345</v>
      </c>
      <c r="V51" s="214" t="s">
        <v>5346</v>
      </c>
      <c r="W51" s="214" t="s">
        <v>5347</v>
      </c>
      <c r="X51" s="214" t="s">
        <v>383</v>
      </c>
      <c r="Y51" s="214" t="s">
        <v>102</v>
      </c>
      <c r="Z51" s="214" t="s">
        <v>663</v>
      </c>
      <c r="AA51" s="214"/>
      <c r="AB51" s="214" t="s">
        <v>5348</v>
      </c>
      <c r="AC51" s="214" t="s">
        <v>5348</v>
      </c>
      <c r="AD51" s="214" t="s">
        <v>5349</v>
      </c>
      <c r="AE51" s="214" t="s">
        <v>5350</v>
      </c>
      <c r="AF51" s="214" t="s">
        <v>5351</v>
      </c>
      <c r="AG51" s="214" t="s">
        <v>5352</v>
      </c>
      <c r="AH51" s="214" t="s">
        <v>5353</v>
      </c>
      <c r="AI51" s="214" t="s">
        <v>5354</v>
      </c>
      <c r="AJ51" s="214" t="s">
        <v>136</v>
      </c>
      <c r="AK51" s="214" t="s">
        <v>5355</v>
      </c>
      <c r="AL51" s="214" t="s">
        <v>250</v>
      </c>
      <c r="AM51" s="214" t="s">
        <v>5356</v>
      </c>
      <c r="AN51" s="214" t="s">
        <v>5357</v>
      </c>
      <c r="AO51" s="214" t="s">
        <v>568</v>
      </c>
      <c r="AP51" s="214" t="s">
        <v>117</v>
      </c>
      <c r="AQ51" s="214" t="s">
        <v>569</v>
      </c>
      <c r="AR51" s="214" t="s">
        <v>119</v>
      </c>
      <c r="AS51" s="214" t="s">
        <v>4023</v>
      </c>
      <c r="AT51" s="214" t="s">
        <v>5358</v>
      </c>
      <c r="AU51" s="214" t="s">
        <v>5359</v>
      </c>
      <c r="AV51" s="214" t="s">
        <v>123</v>
      </c>
      <c r="AW51" s="214" t="s">
        <v>124</v>
      </c>
      <c r="AX51" s="214" t="s">
        <v>124</v>
      </c>
      <c r="AY51" s="214" t="s">
        <v>2691</v>
      </c>
      <c r="AZ51" s="214" t="s">
        <v>2691</v>
      </c>
      <c r="BA51" s="214" t="s">
        <v>243</v>
      </c>
      <c r="BB51" s="214" t="s">
        <v>1314</v>
      </c>
      <c r="BC51" s="214" t="s">
        <v>5360</v>
      </c>
      <c r="BD51" s="214" t="s">
        <v>5361</v>
      </c>
      <c r="BE51" s="214" t="s">
        <v>4261</v>
      </c>
      <c r="BF51" s="214" t="s">
        <v>5362</v>
      </c>
      <c r="BG51" s="214"/>
      <c r="BH51" s="214"/>
      <c r="BI51" s="214"/>
      <c r="BJ51" s="214"/>
      <c r="BK51" s="214"/>
      <c r="BL51" s="214" t="s">
        <v>1021</v>
      </c>
      <c r="BM51" s="214" t="s">
        <v>653</v>
      </c>
      <c r="BN51" s="214" t="s">
        <v>215</v>
      </c>
      <c r="BO51" s="214" t="s">
        <v>5363</v>
      </c>
      <c r="BP51" s="214" t="s">
        <v>217</v>
      </c>
      <c r="BQ51" s="214" t="s">
        <v>250</v>
      </c>
      <c r="BR51" s="214" t="s">
        <v>136</v>
      </c>
      <c r="BS51" s="214" t="s">
        <v>1244</v>
      </c>
      <c r="BT51" s="214" t="s">
        <v>5364</v>
      </c>
      <c r="BU51" s="214" t="s">
        <v>4679</v>
      </c>
      <c r="BV51" s="214" t="s">
        <v>4679</v>
      </c>
      <c r="BW51" s="214" t="s">
        <v>5365</v>
      </c>
      <c r="BX51" s="214" t="s">
        <v>2671</v>
      </c>
      <c r="BY51" s="222" t="s">
        <v>5366</v>
      </c>
      <c r="BZ51" s="222" t="s">
        <v>5367</v>
      </c>
      <c r="CA51" s="222" t="s">
        <v>5368</v>
      </c>
      <c r="CB51" s="222" t="s">
        <v>145</v>
      </c>
      <c r="CC51" s="222" t="s">
        <v>146</v>
      </c>
      <c r="CD51" s="222" t="s">
        <v>5369</v>
      </c>
      <c r="CE51" s="226" t="s">
        <v>4847</v>
      </c>
    </row>
    <row r="52" spans="1:83" ht="45" customHeight="1" x14ac:dyDescent="0.2">
      <c r="A52" s="46" t="s">
        <v>485</v>
      </c>
      <c r="B52" s="47">
        <v>34</v>
      </c>
      <c r="C52" s="48" t="s">
        <v>5370</v>
      </c>
      <c r="D52" s="177" t="s">
        <v>85</v>
      </c>
      <c r="E52" s="214" t="s">
        <v>86</v>
      </c>
      <c r="F52" s="214" t="s">
        <v>487</v>
      </c>
      <c r="G52" s="214" t="s">
        <v>88</v>
      </c>
      <c r="H52" s="214" t="s">
        <v>89</v>
      </c>
      <c r="I52" s="214" t="s">
        <v>5370</v>
      </c>
      <c r="J52" s="214" t="s">
        <v>5371</v>
      </c>
      <c r="K52" s="214"/>
      <c r="L52" s="214" t="s">
        <v>3268</v>
      </c>
      <c r="M52" s="214" t="s">
        <v>5372</v>
      </c>
      <c r="N52" s="214" t="s">
        <v>94</v>
      </c>
      <c r="O52" s="214"/>
      <c r="P52" s="214" t="s">
        <v>491</v>
      </c>
      <c r="Q52" s="214" t="s">
        <v>492</v>
      </c>
      <c r="R52" s="214"/>
      <c r="S52" s="214" t="s">
        <v>97</v>
      </c>
      <c r="T52" s="214" t="s">
        <v>5373</v>
      </c>
      <c r="U52" s="214" t="s">
        <v>5374</v>
      </c>
      <c r="V52" s="214" t="s">
        <v>5375</v>
      </c>
      <c r="W52" s="214" t="s">
        <v>5376</v>
      </c>
      <c r="X52" s="214" t="s">
        <v>101</v>
      </c>
      <c r="Y52" s="214" t="s">
        <v>102</v>
      </c>
      <c r="Z52" s="214" t="s">
        <v>663</v>
      </c>
      <c r="AA52" s="214"/>
      <c r="AB52" s="214" t="s">
        <v>5377</v>
      </c>
      <c r="AC52" s="214" t="s">
        <v>5377</v>
      </c>
      <c r="AD52" s="214" t="s">
        <v>5378</v>
      </c>
      <c r="AE52" s="214" t="s">
        <v>5379</v>
      </c>
      <c r="AF52" s="214" t="s">
        <v>5380</v>
      </c>
      <c r="AG52" s="214" t="s">
        <v>5380</v>
      </c>
      <c r="AH52" s="214" t="s">
        <v>5381</v>
      </c>
      <c r="AI52" s="214" t="s">
        <v>5382</v>
      </c>
      <c r="AJ52" s="214" t="s">
        <v>136</v>
      </c>
      <c r="AK52" s="214" t="s">
        <v>5383</v>
      </c>
      <c r="AL52" s="214" t="s">
        <v>5384</v>
      </c>
      <c r="AM52" s="214" t="s">
        <v>5385</v>
      </c>
      <c r="AN52" s="214" t="s">
        <v>5386</v>
      </c>
      <c r="AO52" s="214" t="s">
        <v>568</v>
      </c>
      <c r="AP52" s="214" t="s">
        <v>117</v>
      </c>
      <c r="AQ52" s="214" t="s">
        <v>118</v>
      </c>
      <c r="AR52" s="214" t="s">
        <v>284</v>
      </c>
      <c r="AS52" s="214" t="s">
        <v>4023</v>
      </c>
      <c r="AT52" s="214" t="s">
        <v>5387</v>
      </c>
      <c r="AU52" s="214" t="s">
        <v>5388</v>
      </c>
      <c r="AV52" s="214" t="s">
        <v>123</v>
      </c>
      <c r="AW52" s="214" t="s">
        <v>124</v>
      </c>
      <c r="AX52" s="214" t="s">
        <v>124</v>
      </c>
      <c r="AY52" s="214" t="s">
        <v>5389</v>
      </c>
      <c r="AZ52" s="214" t="s">
        <v>5389</v>
      </c>
      <c r="BA52" s="214" t="s">
        <v>5390</v>
      </c>
      <c r="BB52" s="214" t="s">
        <v>5391</v>
      </c>
      <c r="BC52" s="214" t="s">
        <v>5392</v>
      </c>
      <c r="BD52" s="214" t="s">
        <v>5393</v>
      </c>
      <c r="BE52" s="214" t="s">
        <v>4261</v>
      </c>
      <c r="BF52" s="214" t="s">
        <v>4493</v>
      </c>
      <c r="BG52" s="214"/>
      <c r="BH52" s="214"/>
      <c r="BI52" s="214"/>
      <c r="BJ52" s="214"/>
      <c r="BK52" s="214"/>
      <c r="BL52" s="214" t="s">
        <v>5394</v>
      </c>
      <c r="BM52" s="214" t="s">
        <v>653</v>
      </c>
      <c r="BN52" s="214" t="s">
        <v>215</v>
      </c>
      <c r="BO52" s="214" t="s">
        <v>5395</v>
      </c>
      <c r="BP52" s="214" t="s">
        <v>217</v>
      </c>
      <c r="BQ52" s="214" t="s">
        <v>250</v>
      </c>
      <c r="BR52" s="214" t="s">
        <v>136</v>
      </c>
      <c r="BS52" s="214" t="s">
        <v>414</v>
      </c>
      <c r="BT52" s="214" t="s">
        <v>3412</v>
      </c>
      <c r="BU52" s="214" t="s">
        <v>554</v>
      </c>
      <c r="BV52" s="214" t="s">
        <v>554</v>
      </c>
      <c r="BW52" s="214" t="s">
        <v>4648</v>
      </c>
      <c r="BX52" s="214" t="s">
        <v>182</v>
      </c>
      <c r="BY52" s="222" t="s">
        <v>5396</v>
      </c>
      <c r="BZ52" s="222" t="s">
        <v>5397</v>
      </c>
      <c r="CA52" s="222" t="s">
        <v>5398</v>
      </c>
      <c r="CB52" s="222" t="s">
        <v>145</v>
      </c>
      <c r="CC52" s="222" t="s">
        <v>146</v>
      </c>
      <c r="CD52" s="222" t="s">
        <v>5399</v>
      </c>
      <c r="CE52" s="226" t="s">
        <v>5400</v>
      </c>
    </row>
    <row r="53" spans="1:83" ht="45" customHeight="1" x14ac:dyDescent="0.2">
      <c r="A53" s="46" t="s">
        <v>485</v>
      </c>
      <c r="B53" s="47">
        <v>35</v>
      </c>
      <c r="C53" s="48" t="s">
        <v>5401</v>
      </c>
      <c r="D53" s="177" t="s">
        <v>85</v>
      </c>
      <c r="E53" s="82" t="s">
        <v>86</v>
      </c>
      <c r="F53" s="82" t="s">
        <v>487</v>
      </c>
      <c r="G53" s="82" t="s">
        <v>88</v>
      </c>
      <c r="H53" s="82" t="s">
        <v>89</v>
      </c>
      <c r="I53" s="82" t="s">
        <v>5401</v>
      </c>
      <c r="J53" s="82" t="s">
        <v>5402</v>
      </c>
      <c r="K53" s="82" t="s">
        <v>136</v>
      </c>
      <c r="L53" s="82" t="s">
        <v>2670</v>
      </c>
      <c r="M53" s="82" t="s">
        <v>5403</v>
      </c>
      <c r="N53" s="82" t="s">
        <v>94</v>
      </c>
      <c r="O53" s="82"/>
      <c r="P53" s="82" t="s">
        <v>491</v>
      </c>
      <c r="Q53" s="82" t="s">
        <v>492</v>
      </c>
      <c r="R53" s="82"/>
      <c r="S53" s="82" t="s">
        <v>97</v>
      </c>
      <c r="T53" s="82" t="s">
        <v>5404</v>
      </c>
      <c r="U53" s="82" t="s">
        <v>5405</v>
      </c>
      <c r="V53" s="82" t="s">
        <v>5406</v>
      </c>
      <c r="W53" s="82" t="s">
        <v>5407</v>
      </c>
      <c r="X53" s="82" t="s">
        <v>155</v>
      </c>
      <c r="Y53" s="82" t="s">
        <v>102</v>
      </c>
      <c r="Z53" s="82" t="s">
        <v>663</v>
      </c>
      <c r="AA53" s="82"/>
      <c r="AB53" s="82" t="s">
        <v>5408</v>
      </c>
      <c r="AC53" s="82" t="s">
        <v>5408</v>
      </c>
      <c r="AD53" s="82" t="s">
        <v>5409</v>
      </c>
      <c r="AE53" s="82" t="s">
        <v>5410</v>
      </c>
      <c r="AF53" s="82" t="s">
        <v>5411</v>
      </c>
      <c r="AG53" s="82" t="s">
        <v>5411</v>
      </c>
      <c r="AH53" s="82" t="s">
        <v>5412</v>
      </c>
      <c r="AI53" s="82" t="s">
        <v>5413</v>
      </c>
      <c r="AJ53" s="82" t="s">
        <v>136</v>
      </c>
      <c r="AK53" s="82" t="s">
        <v>5414</v>
      </c>
      <c r="AL53" s="82" t="s">
        <v>250</v>
      </c>
      <c r="AM53" s="82" t="s">
        <v>5415</v>
      </c>
      <c r="AN53" s="82" t="s">
        <v>5416</v>
      </c>
      <c r="AO53" s="82" t="s">
        <v>4695</v>
      </c>
      <c r="AP53" s="82" t="s">
        <v>117</v>
      </c>
      <c r="AQ53" s="82" t="s">
        <v>569</v>
      </c>
      <c r="AR53" s="82" t="s">
        <v>119</v>
      </c>
      <c r="AS53" s="82" t="s">
        <v>4023</v>
      </c>
      <c r="AT53" s="82" t="s">
        <v>5417</v>
      </c>
      <c r="AU53" s="82" t="s">
        <v>136</v>
      </c>
      <c r="AV53" s="82" t="s">
        <v>124</v>
      </c>
      <c r="AW53" s="82" t="s">
        <v>124</v>
      </c>
      <c r="AX53" s="82" t="s">
        <v>124</v>
      </c>
      <c r="AY53" s="82" t="s">
        <v>3112</v>
      </c>
      <c r="AZ53" s="82" t="s">
        <v>3112</v>
      </c>
      <c r="BA53" s="82" t="s">
        <v>5418</v>
      </c>
      <c r="BB53" s="82" t="s">
        <v>5419</v>
      </c>
      <c r="BC53" s="82" t="s">
        <v>5413</v>
      </c>
      <c r="BD53" s="82" t="s">
        <v>5420</v>
      </c>
      <c r="BE53" s="82" t="s">
        <v>4029</v>
      </c>
      <c r="BF53" s="82" t="s">
        <v>5421</v>
      </c>
      <c r="BG53" s="82"/>
      <c r="BH53" s="82"/>
      <c r="BI53" s="82"/>
      <c r="BJ53" s="82"/>
      <c r="BK53" s="82"/>
      <c r="BL53" s="82" t="s">
        <v>5422</v>
      </c>
      <c r="BM53" s="82" t="s">
        <v>512</v>
      </c>
      <c r="BN53" s="82" t="s">
        <v>512</v>
      </c>
      <c r="BO53" s="82" t="s">
        <v>5423</v>
      </c>
      <c r="BP53" s="82" t="s">
        <v>135</v>
      </c>
      <c r="BQ53" s="82" t="s">
        <v>250</v>
      </c>
      <c r="BR53" s="82" t="s">
        <v>5424</v>
      </c>
      <c r="BS53" s="82" t="s">
        <v>1244</v>
      </c>
      <c r="BT53" s="82" t="s">
        <v>136</v>
      </c>
      <c r="BU53" s="82" t="s">
        <v>1135</v>
      </c>
      <c r="BV53" s="82" t="s">
        <v>1135</v>
      </c>
      <c r="BW53" s="82" t="s">
        <v>5333</v>
      </c>
      <c r="BX53" s="82" t="s">
        <v>182</v>
      </c>
      <c r="BY53" s="82" t="s">
        <v>5425</v>
      </c>
      <c r="BZ53" s="82" t="s">
        <v>5426</v>
      </c>
      <c r="CA53" s="82" t="s">
        <v>5427</v>
      </c>
      <c r="CB53" s="82" t="s">
        <v>145</v>
      </c>
      <c r="CC53" s="82" t="s">
        <v>146</v>
      </c>
      <c r="CD53" s="82" t="s">
        <v>5428</v>
      </c>
      <c r="CE53" s="204" t="s">
        <v>5429</v>
      </c>
    </row>
    <row r="54" spans="1:83" ht="45" customHeight="1" x14ac:dyDescent="0.2">
      <c r="A54" s="46" t="s">
        <v>485</v>
      </c>
      <c r="B54" s="47">
        <v>36</v>
      </c>
      <c r="C54" s="48" t="s">
        <v>5430</v>
      </c>
      <c r="D54" s="177" t="s">
        <v>85</v>
      </c>
      <c r="E54" s="82" t="s">
        <v>86</v>
      </c>
      <c r="F54" s="82" t="s">
        <v>487</v>
      </c>
      <c r="G54" s="82" t="s">
        <v>88</v>
      </c>
      <c r="H54" s="82" t="s">
        <v>89</v>
      </c>
      <c r="I54" s="82" t="s">
        <v>5430</v>
      </c>
      <c r="J54" s="82" t="s">
        <v>5431</v>
      </c>
      <c r="K54" s="82" t="s">
        <v>136</v>
      </c>
      <c r="L54" s="82" t="s">
        <v>1054</v>
      </c>
      <c r="M54" s="82" t="s">
        <v>5432</v>
      </c>
      <c r="N54" s="82" t="s">
        <v>94</v>
      </c>
      <c r="O54" s="82"/>
      <c r="P54" s="82" t="s">
        <v>491</v>
      </c>
      <c r="Q54" s="82" t="s">
        <v>492</v>
      </c>
      <c r="R54" s="82"/>
      <c r="S54" s="82" t="s">
        <v>97</v>
      </c>
      <c r="T54" s="82" t="s">
        <v>5433</v>
      </c>
      <c r="U54" s="82" t="s">
        <v>5434</v>
      </c>
      <c r="V54" s="82" t="s">
        <v>5434</v>
      </c>
      <c r="W54" s="82" t="s">
        <v>5435</v>
      </c>
      <c r="X54" s="82" t="s">
        <v>2283</v>
      </c>
      <c r="Y54" s="82" t="s">
        <v>102</v>
      </c>
      <c r="Z54" s="82" t="s">
        <v>663</v>
      </c>
      <c r="AA54" s="82"/>
      <c r="AB54" s="82" t="s">
        <v>5436</v>
      </c>
      <c r="AC54" s="82" t="s">
        <v>5436</v>
      </c>
      <c r="AD54" s="82" t="s">
        <v>5437</v>
      </c>
      <c r="AE54" s="82" t="s">
        <v>5438</v>
      </c>
      <c r="AF54" s="82" t="s">
        <v>5439</v>
      </c>
      <c r="AG54" s="82" t="s">
        <v>5440</v>
      </c>
      <c r="AH54" s="82" t="s">
        <v>5441</v>
      </c>
      <c r="AI54" s="82" t="s">
        <v>5442</v>
      </c>
      <c r="AJ54" s="82" t="s">
        <v>136</v>
      </c>
      <c r="AK54" s="82" t="s">
        <v>5443</v>
      </c>
      <c r="AL54" s="82" t="s">
        <v>250</v>
      </c>
      <c r="AM54" s="82" t="s">
        <v>5444</v>
      </c>
      <c r="AN54" s="82" t="s">
        <v>5445</v>
      </c>
      <c r="AO54" s="82" t="s">
        <v>568</v>
      </c>
      <c r="AP54" s="82" t="s">
        <v>117</v>
      </c>
      <c r="AQ54" s="82" t="s">
        <v>569</v>
      </c>
      <c r="AR54" s="82" t="s">
        <v>119</v>
      </c>
      <c r="AS54" s="82" t="s">
        <v>4289</v>
      </c>
      <c r="AT54" s="82" t="s">
        <v>5446</v>
      </c>
      <c r="AU54" s="82" t="s">
        <v>5447</v>
      </c>
      <c r="AV54" s="82" t="s">
        <v>123</v>
      </c>
      <c r="AW54" s="82" t="s">
        <v>123</v>
      </c>
      <c r="AX54" s="82" t="s">
        <v>124</v>
      </c>
      <c r="AY54" s="82" t="s">
        <v>5448</v>
      </c>
      <c r="AZ54" s="82" t="s">
        <v>5448</v>
      </c>
      <c r="BA54" s="82" t="s">
        <v>5449</v>
      </c>
      <c r="BB54" s="82" t="s">
        <v>5450</v>
      </c>
      <c r="BC54" s="82" t="s">
        <v>5451</v>
      </c>
      <c r="BD54" s="82" t="s">
        <v>4492</v>
      </c>
      <c r="BE54" s="82" t="s">
        <v>4029</v>
      </c>
      <c r="BF54" s="82" t="s">
        <v>5452</v>
      </c>
      <c r="BG54" s="82"/>
      <c r="BH54" s="82"/>
      <c r="BI54" s="82"/>
      <c r="BJ54" s="82"/>
      <c r="BK54" s="82"/>
      <c r="BL54" s="82" t="s">
        <v>5453</v>
      </c>
      <c r="BM54" s="82" t="s">
        <v>512</v>
      </c>
      <c r="BN54" s="82" t="s">
        <v>215</v>
      </c>
      <c r="BO54" s="82" t="s">
        <v>5454</v>
      </c>
      <c r="BP54" s="82" t="s">
        <v>135</v>
      </c>
      <c r="BQ54" s="82" t="s">
        <v>250</v>
      </c>
      <c r="BR54" s="82" t="s">
        <v>440</v>
      </c>
      <c r="BS54" s="82" t="s">
        <v>1244</v>
      </c>
      <c r="BT54" s="82" t="s">
        <v>136</v>
      </c>
      <c r="BU54" s="82" t="s">
        <v>139</v>
      </c>
      <c r="BV54" s="82" t="s">
        <v>139</v>
      </c>
      <c r="BW54" s="82" t="s">
        <v>5455</v>
      </c>
      <c r="BX54" s="82" t="s">
        <v>182</v>
      </c>
      <c r="BY54" s="82" t="s">
        <v>5456</v>
      </c>
      <c r="BZ54" s="82" t="s">
        <v>5457</v>
      </c>
      <c r="CA54" s="82" t="s">
        <v>4618</v>
      </c>
      <c r="CB54" s="82" t="s">
        <v>145</v>
      </c>
      <c r="CC54" s="82" t="s">
        <v>146</v>
      </c>
      <c r="CD54" s="82" t="s">
        <v>5458</v>
      </c>
      <c r="CE54" s="204" t="s">
        <v>5459</v>
      </c>
    </row>
    <row r="55" spans="1:83" ht="45" customHeight="1" x14ac:dyDescent="0.2">
      <c r="A55" s="46" t="s">
        <v>485</v>
      </c>
      <c r="B55" s="47">
        <v>37</v>
      </c>
      <c r="C55" s="48" t="s">
        <v>5460</v>
      </c>
      <c r="D55" s="177" t="s">
        <v>85</v>
      </c>
      <c r="E55" s="82" t="s">
        <v>86</v>
      </c>
      <c r="F55" s="82" t="s">
        <v>487</v>
      </c>
      <c r="G55" s="82" t="s">
        <v>88</v>
      </c>
      <c r="H55" s="82" t="s">
        <v>89</v>
      </c>
      <c r="I55" s="82" t="s">
        <v>5460</v>
      </c>
      <c r="J55" s="82" t="s">
        <v>5461</v>
      </c>
      <c r="K55" s="82" t="s">
        <v>136</v>
      </c>
      <c r="L55" s="82" t="s">
        <v>377</v>
      </c>
      <c r="M55" s="82" t="s">
        <v>5462</v>
      </c>
      <c r="N55" s="82" t="s">
        <v>94</v>
      </c>
      <c r="O55" s="82"/>
      <c r="P55" s="82" t="s">
        <v>491</v>
      </c>
      <c r="Q55" s="82" t="s">
        <v>492</v>
      </c>
      <c r="R55" s="82"/>
      <c r="S55" s="82" t="s">
        <v>97</v>
      </c>
      <c r="T55" s="82" t="s">
        <v>5463</v>
      </c>
      <c r="U55" s="82" t="s">
        <v>5464</v>
      </c>
      <c r="V55" s="82" t="s">
        <v>5465</v>
      </c>
      <c r="W55" s="82" t="s">
        <v>5466</v>
      </c>
      <c r="X55" s="82" t="s">
        <v>383</v>
      </c>
      <c r="Y55" s="82" t="s">
        <v>102</v>
      </c>
      <c r="Z55" s="82" t="s">
        <v>663</v>
      </c>
      <c r="AA55" s="82"/>
      <c r="AB55" s="82" t="s">
        <v>5467</v>
      </c>
      <c r="AC55" s="82" t="s">
        <v>5467</v>
      </c>
      <c r="AD55" s="82" t="s">
        <v>5468</v>
      </c>
      <c r="AE55" s="82" t="s">
        <v>5469</v>
      </c>
      <c r="AF55" s="82" t="s">
        <v>5470</v>
      </c>
      <c r="AG55" s="82" t="s">
        <v>5470</v>
      </c>
      <c r="AH55" s="82" t="s">
        <v>5471</v>
      </c>
      <c r="AI55" s="82" t="s">
        <v>5472</v>
      </c>
      <c r="AJ55" s="82" t="s">
        <v>136</v>
      </c>
      <c r="AK55" s="82" t="s">
        <v>5473</v>
      </c>
      <c r="AL55" s="82" t="s">
        <v>250</v>
      </c>
      <c r="AM55" s="82" t="s">
        <v>5474</v>
      </c>
      <c r="AN55" s="82" t="s">
        <v>5475</v>
      </c>
      <c r="AO55" s="82" t="s">
        <v>568</v>
      </c>
      <c r="AP55" s="82" t="s">
        <v>117</v>
      </c>
      <c r="AQ55" s="82" t="s">
        <v>569</v>
      </c>
      <c r="AR55" s="82" t="s">
        <v>119</v>
      </c>
      <c r="AS55" s="82" t="s">
        <v>4023</v>
      </c>
      <c r="AT55" s="82" t="s">
        <v>5476</v>
      </c>
      <c r="AU55" s="82" t="s">
        <v>5477</v>
      </c>
      <c r="AV55" s="82" t="s">
        <v>124</v>
      </c>
      <c r="AW55" s="82" t="s">
        <v>124</v>
      </c>
      <c r="AX55" s="82" t="s">
        <v>124</v>
      </c>
      <c r="AY55" s="82" t="s">
        <v>2055</v>
      </c>
      <c r="AZ55" s="82" t="s">
        <v>2055</v>
      </c>
      <c r="BA55" s="82" t="s">
        <v>5478</v>
      </c>
      <c r="BB55" s="82" t="s">
        <v>4610</v>
      </c>
      <c r="BC55" s="82" t="s">
        <v>5479</v>
      </c>
      <c r="BD55" s="82" t="s">
        <v>5480</v>
      </c>
      <c r="BE55" s="82" t="s">
        <v>4029</v>
      </c>
      <c r="BF55" s="82" t="s">
        <v>5481</v>
      </c>
      <c r="BG55" s="82"/>
      <c r="BH55" s="82"/>
      <c r="BI55" s="82"/>
      <c r="BJ55" s="82"/>
      <c r="BK55" s="82"/>
      <c r="BL55" s="82" t="s">
        <v>5482</v>
      </c>
      <c r="BM55" s="82" t="s">
        <v>653</v>
      </c>
      <c r="BN55" s="82" t="s">
        <v>215</v>
      </c>
      <c r="BO55" s="82" t="s">
        <v>5483</v>
      </c>
      <c r="BP55" s="82" t="s">
        <v>217</v>
      </c>
      <c r="BQ55" s="82" t="s">
        <v>250</v>
      </c>
      <c r="BR55" s="82" t="s">
        <v>440</v>
      </c>
      <c r="BS55" s="82" t="s">
        <v>377</v>
      </c>
      <c r="BT55" s="82" t="s">
        <v>5484</v>
      </c>
      <c r="BU55" s="82" t="s">
        <v>139</v>
      </c>
      <c r="BV55" s="82" t="s">
        <v>139</v>
      </c>
      <c r="BW55" s="82" t="s">
        <v>140</v>
      </c>
      <c r="BX55" s="82" t="s">
        <v>182</v>
      </c>
      <c r="BY55" s="82"/>
      <c r="BZ55" s="82"/>
      <c r="CA55" s="82"/>
      <c r="CB55" s="82"/>
      <c r="CC55" s="82"/>
      <c r="CD55" s="82"/>
      <c r="CE55" s="204"/>
    </row>
    <row r="56" spans="1:83" ht="45" customHeight="1" x14ac:dyDescent="0.2">
      <c r="A56" s="46" t="s">
        <v>485</v>
      </c>
      <c r="B56" s="47">
        <v>38</v>
      </c>
      <c r="C56" s="48" t="s">
        <v>5485</v>
      </c>
      <c r="D56" s="177" t="s">
        <v>85</v>
      </c>
      <c r="E56" s="82" t="s">
        <v>86</v>
      </c>
      <c r="F56" s="82" t="s">
        <v>487</v>
      </c>
      <c r="G56" s="82" t="s">
        <v>88</v>
      </c>
      <c r="H56" s="82" t="s">
        <v>89</v>
      </c>
      <c r="I56" s="82" t="s">
        <v>5485</v>
      </c>
      <c r="J56" s="82" t="s">
        <v>5486</v>
      </c>
      <c r="K56" s="82" t="s">
        <v>136</v>
      </c>
      <c r="L56" s="82" t="s">
        <v>297</v>
      </c>
      <c r="M56" s="82" t="s">
        <v>5487</v>
      </c>
      <c r="N56" s="82" t="s">
        <v>94</v>
      </c>
      <c r="O56" s="82"/>
      <c r="P56" s="82" t="s">
        <v>491</v>
      </c>
      <c r="Q56" s="82" t="s">
        <v>492</v>
      </c>
      <c r="R56" s="82"/>
      <c r="S56" s="82" t="s">
        <v>97</v>
      </c>
      <c r="T56" s="82" t="s">
        <v>5488</v>
      </c>
      <c r="U56" s="82" t="s">
        <v>5489</v>
      </c>
      <c r="V56" s="82" t="s">
        <v>5489</v>
      </c>
      <c r="W56" s="82" t="s">
        <v>5490</v>
      </c>
      <c r="X56" s="82" t="s">
        <v>383</v>
      </c>
      <c r="Y56" s="82" t="s">
        <v>102</v>
      </c>
      <c r="Z56" s="82" t="s">
        <v>663</v>
      </c>
      <c r="AA56" s="82"/>
      <c r="AB56" s="82" t="s">
        <v>5491</v>
      </c>
      <c r="AC56" s="82" t="s">
        <v>5491</v>
      </c>
      <c r="AD56" s="82" t="s">
        <v>5492</v>
      </c>
      <c r="AE56" s="82" t="s">
        <v>5493</v>
      </c>
      <c r="AF56" s="82" t="s">
        <v>5494</v>
      </c>
      <c r="AG56" s="82" t="s">
        <v>5495</v>
      </c>
      <c r="AH56" s="82" t="s">
        <v>5496</v>
      </c>
      <c r="AI56" s="82" t="s">
        <v>5497</v>
      </c>
      <c r="AJ56" s="82" t="s">
        <v>136</v>
      </c>
      <c r="AK56" s="82" t="s">
        <v>5498</v>
      </c>
      <c r="AL56" s="82" t="s">
        <v>250</v>
      </c>
      <c r="AM56" s="82" t="s">
        <v>5499</v>
      </c>
      <c r="AN56" s="82" t="s">
        <v>5500</v>
      </c>
      <c r="AO56" s="82" t="s">
        <v>568</v>
      </c>
      <c r="AP56" s="82" t="s">
        <v>117</v>
      </c>
      <c r="AQ56" s="82" t="s">
        <v>118</v>
      </c>
      <c r="AR56" s="82" t="s">
        <v>284</v>
      </c>
      <c r="AS56" s="82" t="s">
        <v>4023</v>
      </c>
      <c r="AT56" s="82" t="s">
        <v>5501</v>
      </c>
      <c r="AU56" s="82" t="s">
        <v>136</v>
      </c>
      <c r="AV56" s="82" t="s">
        <v>123</v>
      </c>
      <c r="AW56" s="82" t="s">
        <v>124</v>
      </c>
      <c r="AX56" s="82" t="s">
        <v>124</v>
      </c>
      <c r="AY56" s="82" t="s">
        <v>2324</v>
      </c>
      <c r="AZ56" s="82" t="s">
        <v>2324</v>
      </c>
      <c r="BA56" s="82" t="s">
        <v>5502</v>
      </c>
      <c r="BB56" s="82" t="s">
        <v>5503</v>
      </c>
      <c r="BC56" s="82" t="s">
        <v>5504</v>
      </c>
      <c r="BD56" s="82" t="s">
        <v>5505</v>
      </c>
      <c r="BE56" s="82" t="s">
        <v>4261</v>
      </c>
      <c r="BF56" s="82" t="s">
        <v>5506</v>
      </c>
      <c r="BG56" s="82"/>
      <c r="BH56" s="82"/>
      <c r="BI56" s="82"/>
      <c r="BJ56" s="82"/>
      <c r="BK56" s="82"/>
      <c r="BL56" s="82" t="s">
        <v>5507</v>
      </c>
      <c r="BM56" s="82" t="s">
        <v>512</v>
      </c>
      <c r="BN56" s="82" t="s">
        <v>512</v>
      </c>
      <c r="BO56" s="82" t="s">
        <v>5508</v>
      </c>
      <c r="BP56" s="82" t="s">
        <v>135</v>
      </c>
      <c r="BQ56" s="82" t="s">
        <v>250</v>
      </c>
      <c r="BR56" s="82" t="s">
        <v>136</v>
      </c>
      <c r="BS56" s="82" t="s">
        <v>1244</v>
      </c>
      <c r="BT56" s="82" t="s">
        <v>5509</v>
      </c>
      <c r="BU56" s="82" t="s">
        <v>1135</v>
      </c>
      <c r="BV56" s="82" t="s">
        <v>1135</v>
      </c>
      <c r="BW56" s="82" t="s">
        <v>253</v>
      </c>
      <c r="BX56" s="82" t="s">
        <v>2671</v>
      </c>
      <c r="BY56" s="82" t="s">
        <v>5510</v>
      </c>
      <c r="BZ56" s="82" t="s">
        <v>5511</v>
      </c>
      <c r="CA56" s="82" t="s">
        <v>5512</v>
      </c>
      <c r="CB56" s="82" t="s">
        <v>145</v>
      </c>
      <c r="CC56" s="82" t="s">
        <v>146</v>
      </c>
      <c r="CD56" s="82" t="s">
        <v>5513</v>
      </c>
      <c r="CE56" s="204" t="s">
        <v>5514</v>
      </c>
    </row>
    <row r="57" spans="1:83" ht="45" customHeight="1" x14ac:dyDescent="0.2">
      <c r="A57" s="46" t="s">
        <v>485</v>
      </c>
      <c r="B57" s="47">
        <v>39</v>
      </c>
      <c r="C57" s="48" t="s">
        <v>5515</v>
      </c>
      <c r="D57" s="177" t="s">
        <v>85</v>
      </c>
      <c r="E57" s="82" t="s">
        <v>86</v>
      </c>
      <c r="F57" s="82" t="s">
        <v>487</v>
      </c>
      <c r="G57" s="82" t="s">
        <v>88</v>
      </c>
      <c r="H57" s="82" t="s">
        <v>89</v>
      </c>
      <c r="I57" s="82" t="s">
        <v>5515</v>
      </c>
      <c r="J57" s="82" t="s">
        <v>5516</v>
      </c>
      <c r="K57" s="82" t="s">
        <v>136</v>
      </c>
      <c r="L57" s="82" t="s">
        <v>4679</v>
      </c>
      <c r="M57" s="82" t="s">
        <v>5517</v>
      </c>
      <c r="N57" s="82" t="s">
        <v>94</v>
      </c>
      <c r="O57" s="82"/>
      <c r="P57" s="82" t="s">
        <v>491</v>
      </c>
      <c r="Q57" s="82" t="s">
        <v>492</v>
      </c>
      <c r="R57" s="82"/>
      <c r="S57" s="82" t="s">
        <v>97</v>
      </c>
      <c r="T57" s="82" t="s">
        <v>5518</v>
      </c>
      <c r="U57" s="82" t="s">
        <v>5519</v>
      </c>
      <c r="V57" s="82" t="s">
        <v>5520</v>
      </c>
      <c r="W57" s="82" t="s">
        <v>5521</v>
      </c>
      <c r="X57" s="82" t="s">
        <v>383</v>
      </c>
      <c r="Y57" s="82" t="s">
        <v>102</v>
      </c>
      <c r="Z57" s="82" t="s">
        <v>663</v>
      </c>
      <c r="AA57" s="82"/>
      <c r="AB57" s="82" t="s">
        <v>5522</v>
      </c>
      <c r="AC57" s="82" t="s">
        <v>5522</v>
      </c>
      <c r="AD57" s="82" t="s">
        <v>5523</v>
      </c>
      <c r="AE57" s="82" t="s">
        <v>5524</v>
      </c>
      <c r="AF57" s="82" t="s">
        <v>5525</v>
      </c>
      <c r="AG57" s="82" t="s">
        <v>136</v>
      </c>
      <c r="AH57" s="82" t="s">
        <v>5526</v>
      </c>
      <c r="AI57" s="82" t="s">
        <v>5527</v>
      </c>
      <c r="AJ57" s="82" t="s">
        <v>136</v>
      </c>
      <c r="AK57" s="82" t="s">
        <v>5528</v>
      </c>
      <c r="AL57" s="82" t="s">
        <v>250</v>
      </c>
      <c r="AM57" s="82" t="s">
        <v>5529</v>
      </c>
      <c r="AN57" s="82" t="s">
        <v>5530</v>
      </c>
      <c r="AO57" s="82" t="s">
        <v>568</v>
      </c>
      <c r="AP57" s="82" t="s">
        <v>117</v>
      </c>
      <c r="AQ57" s="82" t="s">
        <v>118</v>
      </c>
      <c r="AR57" s="82" t="s">
        <v>119</v>
      </c>
      <c r="AS57" s="82" t="s">
        <v>4023</v>
      </c>
      <c r="AT57" s="82" t="s">
        <v>5531</v>
      </c>
      <c r="AU57" s="82" t="s">
        <v>5532</v>
      </c>
      <c r="AV57" s="82" t="s">
        <v>123</v>
      </c>
      <c r="AW57" s="82" t="s">
        <v>123</v>
      </c>
      <c r="AX57" s="82" t="s">
        <v>124</v>
      </c>
      <c r="AY57" s="82" t="s">
        <v>5533</v>
      </c>
      <c r="AZ57" s="82" t="s">
        <v>5533</v>
      </c>
      <c r="BA57" s="82" t="s">
        <v>5534</v>
      </c>
      <c r="BB57" s="82" t="s">
        <v>5535</v>
      </c>
      <c r="BC57" s="82" t="s">
        <v>5536</v>
      </c>
      <c r="BD57" s="82" t="s">
        <v>5537</v>
      </c>
      <c r="BE57" s="82"/>
      <c r="BF57" s="82" t="s">
        <v>5538</v>
      </c>
      <c r="BG57" s="82"/>
      <c r="BH57" s="82"/>
      <c r="BI57" s="82"/>
      <c r="BJ57" s="82"/>
      <c r="BK57" s="82"/>
      <c r="BL57" s="82" t="s">
        <v>213</v>
      </c>
      <c r="BM57" s="82" t="s">
        <v>653</v>
      </c>
      <c r="BN57" s="82" t="s">
        <v>215</v>
      </c>
      <c r="BO57" s="82" t="s">
        <v>5539</v>
      </c>
      <c r="BP57" s="82" t="s">
        <v>217</v>
      </c>
      <c r="BQ57" s="82" t="s">
        <v>1052</v>
      </c>
      <c r="BR57" s="82" t="s">
        <v>136</v>
      </c>
      <c r="BS57" s="82" t="s">
        <v>3031</v>
      </c>
      <c r="BT57" s="82" t="s">
        <v>179</v>
      </c>
      <c r="BU57" s="82" t="s">
        <v>139</v>
      </c>
      <c r="BV57" s="82" t="s">
        <v>139</v>
      </c>
      <c r="BW57" s="82" t="s">
        <v>4648</v>
      </c>
      <c r="BX57" s="82" t="s">
        <v>1889</v>
      </c>
      <c r="BY57" s="82" t="s">
        <v>5540</v>
      </c>
      <c r="BZ57" s="82" t="s">
        <v>5541</v>
      </c>
      <c r="CA57" s="82" t="s">
        <v>5542</v>
      </c>
      <c r="CB57" s="82" t="s">
        <v>145</v>
      </c>
      <c r="CC57" s="82" t="s">
        <v>146</v>
      </c>
      <c r="CD57" s="82" t="s">
        <v>5543</v>
      </c>
      <c r="CE57" s="204" t="s">
        <v>5544</v>
      </c>
    </row>
    <row r="58" spans="1:83" ht="45" customHeight="1" x14ac:dyDescent="0.2">
      <c r="A58" s="46" t="s">
        <v>485</v>
      </c>
      <c r="B58" s="47">
        <v>40</v>
      </c>
      <c r="C58" s="48" t="s">
        <v>5545</v>
      </c>
      <c r="D58" s="177" t="s">
        <v>85</v>
      </c>
      <c r="E58" s="82" t="s">
        <v>86</v>
      </c>
      <c r="F58" s="82" t="s">
        <v>487</v>
      </c>
      <c r="G58" s="82" t="s">
        <v>88</v>
      </c>
      <c r="H58" s="82"/>
      <c r="I58" s="82" t="s">
        <v>5545</v>
      </c>
      <c r="J58" s="82" t="s">
        <v>5546</v>
      </c>
      <c r="K58" s="82"/>
      <c r="L58" s="82" t="s">
        <v>1244</v>
      </c>
      <c r="M58" s="82"/>
      <c r="N58" s="82" t="s">
        <v>94</v>
      </c>
      <c r="O58" s="82"/>
      <c r="P58" s="82" t="s">
        <v>491</v>
      </c>
      <c r="Q58" s="82" t="s">
        <v>492</v>
      </c>
      <c r="R58" s="82"/>
      <c r="S58" s="82" t="s">
        <v>97</v>
      </c>
      <c r="T58" s="82"/>
      <c r="U58" s="82" t="s">
        <v>5547</v>
      </c>
      <c r="V58" s="82" t="s">
        <v>5548</v>
      </c>
      <c r="W58" s="82" t="s">
        <v>5549</v>
      </c>
      <c r="X58" s="82" t="s">
        <v>383</v>
      </c>
      <c r="Y58" s="82" t="s">
        <v>102</v>
      </c>
      <c r="Z58" s="82" t="s">
        <v>663</v>
      </c>
      <c r="AA58" s="82"/>
      <c r="AB58" s="82" t="s">
        <v>5550</v>
      </c>
      <c r="AC58" s="82" t="s">
        <v>5550</v>
      </c>
      <c r="AD58" s="82" t="s">
        <v>5551</v>
      </c>
      <c r="AE58" s="82" t="s">
        <v>5552</v>
      </c>
      <c r="AF58" s="82" t="s">
        <v>5553</v>
      </c>
      <c r="AG58" s="82" t="s">
        <v>5553</v>
      </c>
      <c r="AH58" s="82" t="s">
        <v>5554</v>
      </c>
      <c r="AI58" s="82" t="s">
        <v>5555</v>
      </c>
      <c r="AJ58" s="82" t="s">
        <v>2752</v>
      </c>
      <c r="AK58" s="82" t="s">
        <v>5556</v>
      </c>
      <c r="AL58" s="82" t="s">
        <v>250</v>
      </c>
      <c r="AM58" s="82" t="s">
        <v>5557</v>
      </c>
      <c r="AN58" s="82" t="s">
        <v>5558</v>
      </c>
      <c r="AO58" s="82" t="s">
        <v>568</v>
      </c>
      <c r="AP58" s="82" t="s">
        <v>117</v>
      </c>
      <c r="AQ58" s="82" t="s">
        <v>569</v>
      </c>
      <c r="AR58" s="82" t="s">
        <v>284</v>
      </c>
      <c r="AS58" s="82" t="s">
        <v>732</v>
      </c>
      <c r="AT58" s="82"/>
      <c r="AU58" s="82" t="s">
        <v>5559</v>
      </c>
      <c r="AV58" s="82" t="s">
        <v>123</v>
      </c>
      <c r="AW58" s="82" t="s">
        <v>124</v>
      </c>
      <c r="AX58" s="82" t="s">
        <v>124</v>
      </c>
      <c r="AY58" s="82" t="s">
        <v>5560</v>
      </c>
      <c r="AZ58" s="82" t="s">
        <v>4811</v>
      </c>
      <c r="BA58" s="82" t="s">
        <v>243</v>
      </c>
      <c r="BB58" s="82" t="s">
        <v>1757</v>
      </c>
      <c r="BC58" s="82"/>
      <c r="BD58" s="82" t="s">
        <v>5561</v>
      </c>
      <c r="BE58" s="82"/>
      <c r="BF58" s="82"/>
      <c r="BG58" s="82"/>
      <c r="BH58" s="82"/>
      <c r="BI58" s="82"/>
      <c r="BJ58" s="82"/>
      <c r="BK58" s="82"/>
      <c r="BL58" s="82" t="s">
        <v>5562</v>
      </c>
      <c r="BM58" s="82" t="s">
        <v>512</v>
      </c>
      <c r="BN58" s="82" t="s">
        <v>215</v>
      </c>
      <c r="BO58" s="82" t="s">
        <v>5563</v>
      </c>
      <c r="BP58" s="82" t="s">
        <v>135</v>
      </c>
      <c r="BQ58" s="82" t="s">
        <v>250</v>
      </c>
      <c r="BR58" s="82" t="s">
        <v>440</v>
      </c>
      <c r="BS58" s="82" t="s">
        <v>2245</v>
      </c>
      <c r="BT58" s="82" t="s">
        <v>179</v>
      </c>
      <c r="BU58" s="82" t="s">
        <v>139</v>
      </c>
      <c r="BV58" s="82" t="s">
        <v>139</v>
      </c>
      <c r="BW58" s="82" t="s">
        <v>5013</v>
      </c>
      <c r="BX58" s="82" t="s">
        <v>182</v>
      </c>
      <c r="BY58" s="82" t="s">
        <v>5564</v>
      </c>
      <c r="BZ58" s="82" t="s">
        <v>5565</v>
      </c>
      <c r="CA58" s="82" t="s">
        <v>5566</v>
      </c>
      <c r="CB58" s="82" t="s">
        <v>145</v>
      </c>
      <c r="CC58" s="82" t="s">
        <v>146</v>
      </c>
      <c r="CD58" s="82" t="s">
        <v>5567</v>
      </c>
      <c r="CE58" s="204" t="s">
        <v>5568</v>
      </c>
    </row>
    <row r="59" spans="1:83" ht="45" customHeight="1" x14ac:dyDescent="0.2">
      <c r="A59" s="46" t="s">
        <v>485</v>
      </c>
      <c r="B59" s="47">
        <v>41</v>
      </c>
      <c r="C59" s="48" t="s">
        <v>5569</v>
      </c>
      <c r="D59" s="177" t="s">
        <v>85</v>
      </c>
      <c r="E59" s="82" t="s">
        <v>86</v>
      </c>
      <c r="F59" s="82" t="s">
        <v>487</v>
      </c>
      <c r="G59" s="82" t="s">
        <v>88</v>
      </c>
      <c r="H59" s="82" t="s">
        <v>89</v>
      </c>
      <c r="I59" s="82" t="s">
        <v>5569</v>
      </c>
      <c r="J59" s="82" t="s">
        <v>5570</v>
      </c>
      <c r="K59" s="82" t="s">
        <v>136</v>
      </c>
      <c r="L59" s="82" t="s">
        <v>3031</v>
      </c>
      <c r="M59" s="82" t="s">
        <v>5571</v>
      </c>
      <c r="N59" s="82" t="s">
        <v>94</v>
      </c>
      <c r="O59" s="82"/>
      <c r="P59" s="82" t="s">
        <v>491</v>
      </c>
      <c r="Q59" s="82" t="s">
        <v>492</v>
      </c>
      <c r="R59" s="82"/>
      <c r="S59" s="82" t="s">
        <v>97</v>
      </c>
      <c r="T59" s="82" t="s">
        <v>5572</v>
      </c>
      <c r="U59" s="82" t="s">
        <v>5573</v>
      </c>
      <c r="V59" s="82" t="s">
        <v>5574</v>
      </c>
      <c r="W59" s="82" t="s">
        <v>5575</v>
      </c>
      <c r="X59" s="82" t="s">
        <v>155</v>
      </c>
      <c r="Y59" s="82" t="s">
        <v>102</v>
      </c>
      <c r="Z59" s="82" t="s">
        <v>663</v>
      </c>
      <c r="AA59" s="82"/>
      <c r="AB59" s="82" t="s">
        <v>5576</v>
      </c>
      <c r="AC59" s="82" t="s">
        <v>5576</v>
      </c>
      <c r="AD59" s="82" t="s">
        <v>5577</v>
      </c>
      <c r="AE59" s="82" t="s">
        <v>5577</v>
      </c>
      <c r="AF59" s="82" t="s">
        <v>5578</v>
      </c>
      <c r="AG59" s="82" t="s">
        <v>136</v>
      </c>
      <c r="AH59" s="82" t="s">
        <v>5579</v>
      </c>
      <c r="AI59" s="82" t="s">
        <v>5580</v>
      </c>
      <c r="AJ59" s="82" t="s">
        <v>5581</v>
      </c>
      <c r="AK59" s="82" t="s">
        <v>5582</v>
      </c>
      <c r="AL59" s="82" t="s">
        <v>250</v>
      </c>
      <c r="AM59" s="82" t="s">
        <v>5583</v>
      </c>
      <c r="AN59" s="82" t="s">
        <v>5584</v>
      </c>
      <c r="AO59" s="82" t="s">
        <v>568</v>
      </c>
      <c r="AP59" s="82" t="s">
        <v>117</v>
      </c>
      <c r="AQ59" s="82" t="s">
        <v>569</v>
      </c>
      <c r="AR59" s="82" t="s">
        <v>119</v>
      </c>
      <c r="AS59" s="82" t="s">
        <v>4023</v>
      </c>
      <c r="AT59" s="82" t="s">
        <v>5585</v>
      </c>
      <c r="AU59" s="82" t="s">
        <v>136</v>
      </c>
      <c r="AV59" s="82" t="s">
        <v>123</v>
      </c>
      <c r="AW59" s="82" t="s">
        <v>124</v>
      </c>
      <c r="AX59" s="82" t="s">
        <v>124</v>
      </c>
      <c r="AY59" s="82" t="s">
        <v>4672</v>
      </c>
      <c r="AZ59" s="82" t="s">
        <v>4672</v>
      </c>
      <c r="BA59" s="82" t="s">
        <v>4551</v>
      </c>
      <c r="BB59" s="82" t="s">
        <v>5586</v>
      </c>
      <c r="BC59" s="82" t="s">
        <v>91</v>
      </c>
      <c r="BD59" s="82" t="s">
        <v>5587</v>
      </c>
      <c r="BE59" s="82" t="s">
        <v>5588</v>
      </c>
      <c r="BF59" s="82" t="s">
        <v>5589</v>
      </c>
      <c r="BG59" s="82"/>
      <c r="BH59" s="82"/>
      <c r="BI59" s="82"/>
      <c r="BJ59" s="82"/>
      <c r="BK59" s="82"/>
      <c r="BL59" s="82" t="s">
        <v>5590</v>
      </c>
      <c r="BM59" s="82" t="s">
        <v>512</v>
      </c>
      <c r="BN59" s="82" t="s">
        <v>133</v>
      </c>
      <c r="BO59" s="82" t="s">
        <v>5591</v>
      </c>
      <c r="BP59" s="82" t="s">
        <v>135</v>
      </c>
      <c r="BQ59" s="82" t="s">
        <v>250</v>
      </c>
      <c r="BR59" s="82" t="s">
        <v>136</v>
      </c>
      <c r="BS59" s="82" t="s">
        <v>1244</v>
      </c>
      <c r="BT59" s="82" t="s">
        <v>2450</v>
      </c>
      <c r="BU59" s="82" t="s">
        <v>297</v>
      </c>
      <c r="BV59" s="82" t="s">
        <v>297</v>
      </c>
      <c r="BW59" s="82" t="s">
        <v>5592</v>
      </c>
      <c r="BX59" s="82" t="s">
        <v>182</v>
      </c>
      <c r="BY59" s="82" t="s">
        <v>5593</v>
      </c>
      <c r="BZ59" s="82" t="s">
        <v>5594</v>
      </c>
      <c r="CA59" s="82" t="s">
        <v>5595</v>
      </c>
      <c r="CB59" s="82" t="s">
        <v>145</v>
      </c>
      <c r="CC59" s="82" t="s">
        <v>146</v>
      </c>
      <c r="CD59" s="82" t="s">
        <v>5596</v>
      </c>
      <c r="CE59" s="204" t="s">
        <v>5597</v>
      </c>
    </row>
    <row r="60" spans="1:83" ht="45" customHeight="1" x14ac:dyDescent="0.2">
      <c r="A60" s="46" t="s">
        <v>485</v>
      </c>
      <c r="B60" s="47">
        <v>42</v>
      </c>
      <c r="C60" s="48" t="s">
        <v>5598</v>
      </c>
      <c r="D60" s="177" t="s">
        <v>85</v>
      </c>
      <c r="E60" s="82" t="s">
        <v>86</v>
      </c>
      <c r="F60" s="82" t="s">
        <v>87</v>
      </c>
      <c r="G60" s="82" t="s">
        <v>88</v>
      </c>
      <c r="H60" s="82" t="s">
        <v>89</v>
      </c>
      <c r="I60" s="82" t="s">
        <v>5598</v>
      </c>
      <c r="J60" s="82" t="s">
        <v>5599</v>
      </c>
      <c r="K60" s="82" t="s">
        <v>136</v>
      </c>
      <c r="L60" s="82" t="s">
        <v>1356</v>
      </c>
      <c r="M60" s="82" t="s">
        <v>5600</v>
      </c>
      <c r="N60" s="82" t="s">
        <v>94</v>
      </c>
      <c r="O60" s="82"/>
      <c r="P60" s="82" t="s">
        <v>491</v>
      </c>
      <c r="Q60" s="82" t="s">
        <v>492</v>
      </c>
      <c r="R60" s="82"/>
      <c r="S60" s="82" t="s">
        <v>97</v>
      </c>
      <c r="T60" s="82" t="s">
        <v>5601</v>
      </c>
      <c r="U60" s="82" t="s">
        <v>5602</v>
      </c>
      <c r="V60" s="82" t="s">
        <v>5603</v>
      </c>
      <c r="W60" s="82" t="s">
        <v>5604</v>
      </c>
      <c r="X60" s="82" t="s">
        <v>101</v>
      </c>
      <c r="Y60" s="82" t="s">
        <v>102</v>
      </c>
      <c r="Z60" s="82" t="s">
        <v>663</v>
      </c>
      <c r="AA60" s="82"/>
      <c r="AB60" s="82" t="s">
        <v>5605</v>
      </c>
      <c r="AC60" s="82" t="s">
        <v>5605</v>
      </c>
      <c r="AD60" s="82" t="s">
        <v>5606</v>
      </c>
      <c r="AE60" s="82" t="s">
        <v>5607</v>
      </c>
      <c r="AF60" s="82" t="s">
        <v>5608</v>
      </c>
      <c r="AG60" s="82" t="s">
        <v>5608</v>
      </c>
      <c r="AH60" s="82" t="s">
        <v>5609</v>
      </c>
      <c r="AI60" s="82" t="s">
        <v>5610</v>
      </c>
      <c r="AJ60" s="82" t="s">
        <v>136</v>
      </c>
      <c r="AK60" s="82" t="s">
        <v>5611</v>
      </c>
      <c r="AL60" s="82" t="s">
        <v>250</v>
      </c>
      <c r="AM60" s="82" t="s">
        <v>5612</v>
      </c>
      <c r="AN60" s="82" t="s">
        <v>5613</v>
      </c>
      <c r="AO60" s="82" t="s">
        <v>5614</v>
      </c>
      <c r="AP60" s="82" t="s">
        <v>117</v>
      </c>
      <c r="AQ60" s="82" t="s">
        <v>118</v>
      </c>
      <c r="AR60" s="82" t="s">
        <v>284</v>
      </c>
      <c r="AS60" s="82" t="s">
        <v>4023</v>
      </c>
      <c r="AT60" s="82" t="s">
        <v>5615</v>
      </c>
      <c r="AU60" s="82" t="s">
        <v>5616</v>
      </c>
      <c r="AV60" s="82" t="s">
        <v>123</v>
      </c>
      <c r="AW60" s="82" t="s">
        <v>124</v>
      </c>
      <c r="AX60" s="82" t="s">
        <v>124</v>
      </c>
      <c r="AY60" s="82" t="s">
        <v>607</v>
      </c>
      <c r="AZ60" s="82" t="s">
        <v>607</v>
      </c>
      <c r="BA60" s="82" t="s">
        <v>5617</v>
      </c>
      <c r="BB60" s="82" t="s">
        <v>5618</v>
      </c>
      <c r="BC60" s="82" t="s">
        <v>5619</v>
      </c>
      <c r="BD60" s="82" t="s">
        <v>5620</v>
      </c>
      <c r="BE60" s="82" t="s">
        <v>4029</v>
      </c>
      <c r="BF60" s="82" t="s">
        <v>4953</v>
      </c>
      <c r="BG60" s="82"/>
      <c r="BH60" s="82"/>
      <c r="BI60" s="82"/>
      <c r="BJ60" s="82"/>
      <c r="BK60" s="82"/>
      <c r="BL60" s="82" t="s">
        <v>5453</v>
      </c>
      <c r="BM60" s="82" t="s">
        <v>653</v>
      </c>
      <c r="BN60" s="82" t="s">
        <v>215</v>
      </c>
      <c r="BO60" s="82" t="s">
        <v>5621</v>
      </c>
      <c r="BP60" s="82" t="s">
        <v>217</v>
      </c>
      <c r="BQ60" s="82" t="s">
        <v>250</v>
      </c>
      <c r="BR60" s="82" t="s">
        <v>136</v>
      </c>
      <c r="BS60" s="82" t="s">
        <v>377</v>
      </c>
      <c r="BT60" s="82" t="s">
        <v>179</v>
      </c>
      <c r="BU60" s="82" t="s">
        <v>1216</v>
      </c>
      <c r="BV60" s="82" t="s">
        <v>1216</v>
      </c>
      <c r="BW60" s="82" t="s">
        <v>5622</v>
      </c>
      <c r="BX60" s="82" t="s">
        <v>254</v>
      </c>
      <c r="BY60" s="82"/>
      <c r="BZ60" s="82"/>
      <c r="CA60" s="82"/>
      <c r="CB60" s="82"/>
      <c r="CC60" s="82"/>
      <c r="CD60" s="82"/>
      <c r="CE60" s="204"/>
    </row>
    <row r="61" spans="1:83" ht="45" customHeight="1" x14ac:dyDescent="0.2">
      <c r="A61" s="46" t="s">
        <v>485</v>
      </c>
      <c r="B61" s="47">
        <v>43</v>
      </c>
      <c r="C61" s="48" t="s">
        <v>5623</v>
      </c>
      <c r="D61" s="177" t="s">
        <v>85</v>
      </c>
      <c r="E61" s="82" t="s">
        <v>86</v>
      </c>
      <c r="F61" s="82" t="s">
        <v>87</v>
      </c>
      <c r="G61" s="82" t="s">
        <v>88</v>
      </c>
      <c r="H61" s="82" t="s">
        <v>89</v>
      </c>
      <c r="I61" s="82" t="s">
        <v>5623</v>
      </c>
      <c r="J61" s="82" t="s">
        <v>5624</v>
      </c>
      <c r="K61" s="82" t="s">
        <v>123</v>
      </c>
      <c r="L61" s="82" t="s">
        <v>610</v>
      </c>
      <c r="M61" s="82" t="s">
        <v>5625</v>
      </c>
      <c r="N61" s="82" t="s">
        <v>94</v>
      </c>
      <c r="O61" s="82"/>
      <c r="P61" s="82" t="s">
        <v>491</v>
      </c>
      <c r="Q61" s="82" t="s">
        <v>492</v>
      </c>
      <c r="R61" s="82"/>
      <c r="S61" s="82" t="s">
        <v>97</v>
      </c>
      <c r="T61" s="82" t="s">
        <v>5626</v>
      </c>
      <c r="U61" s="82" t="s">
        <v>5627</v>
      </c>
      <c r="V61" s="82" t="s">
        <v>5627</v>
      </c>
      <c r="W61" s="82" t="s">
        <v>123</v>
      </c>
      <c r="X61" s="82" t="s">
        <v>454</v>
      </c>
      <c r="Y61" s="82" t="s">
        <v>102</v>
      </c>
      <c r="Z61" s="82" t="s">
        <v>663</v>
      </c>
      <c r="AA61" s="82"/>
      <c r="AB61" s="82" t="s">
        <v>5628</v>
      </c>
      <c r="AC61" s="82" t="s">
        <v>5628</v>
      </c>
      <c r="AD61" s="82" t="s">
        <v>5629</v>
      </c>
      <c r="AE61" s="82" t="s">
        <v>5630</v>
      </c>
      <c r="AF61" s="82" t="s">
        <v>5631</v>
      </c>
      <c r="AG61" s="82" t="s">
        <v>5631</v>
      </c>
      <c r="AH61" s="82" t="s">
        <v>5632</v>
      </c>
      <c r="AI61" s="82" t="s">
        <v>5633</v>
      </c>
      <c r="AJ61" s="82" t="s">
        <v>5634</v>
      </c>
      <c r="AK61" s="82" t="s">
        <v>5635</v>
      </c>
      <c r="AL61" s="82" t="s">
        <v>250</v>
      </c>
      <c r="AM61" s="82" t="s">
        <v>5636</v>
      </c>
      <c r="AN61" s="82" t="s">
        <v>5637</v>
      </c>
      <c r="AO61" s="82" t="s">
        <v>568</v>
      </c>
      <c r="AP61" s="82" t="s">
        <v>117</v>
      </c>
      <c r="AQ61" s="82" t="s">
        <v>118</v>
      </c>
      <c r="AR61" s="82" t="s">
        <v>284</v>
      </c>
      <c r="AS61" s="82" t="s">
        <v>4023</v>
      </c>
      <c r="AT61" s="82" t="s">
        <v>5638</v>
      </c>
      <c r="AU61" s="82" t="s">
        <v>123</v>
      </c>
      <c r="AV61" s="82" t="s">
        <v>123</v>
      </c>
      <c r="AW61" s="82" t="s">
        <v>124</v>
      </c>
      <c r="AX61" s="82" t="s">
        <v>124</v>
      </c>
      <c r="AY61" s="82" t="s">
        <v>5639</v>
      </c>
      <c r="AZ61" s="82" t="s">
        <v>5639</v>
      </c>
      <c r="BA61" s="82" t="s">
        <v>4551</v>
      </c>
      <c r="BB61" s="82" t="s">
        <v>5640</v>
      </c>
      <c r="BC61" s="82" t="s">
        <v>5641</v>
      </c>
      <c r="BD61" s="82" t="s">
        <v>5642</v>
      </c>
      <c r="BE61" s="82" t="s">
        <v>4261</v>
      </c>
      <c r="BF61" s="82" t="s">
        <v>5643</v>
      </c>
      <c r="BG61" s="82"/>
      <c r="BH61" s="82"/>
      <c r="BI61" s="82"/>
      <c r="BJ61" s="82"/>
      <c r="BK61" s="82"/>
      <c r="BL61" s="82" t="s">
        <v>213</v>
      </c>
      <c r="BM61" s="82" t="s">
        <v>653</v>
      </c>
      <c r="BN61" s="82" t="s">
        <v>215</v>
      </c>
      <c r="BO61" s="82" t="s">
        <v>5644</v>
      </c>
      <c r="BP61" s="82" t="s">
        <v>217</v>
      </c>
      <c r="BQ61" s="82" t="s">
        <v>250</v>
      </c>
      <c r="BR61" s="82" t="s">
        <v>5645</v>
      </c>
      <c r="BS61" s="82" t="s">
        <v>150</v>
      </c>
      <c r="BT61" s="82" t="s">
        <v>179</v>
      </c>
      <c r="BU61" s="82" t="s">
        <v>972</v>
      </c>
      <c r="BV61" s="82" t="s">
        <v>972</v>
      </c>
      <c r="BW61" s="82" t="s">
        <v>5646</v>
      </c>
      <c r="BX61" s="82" t="s">
        <v>1452</v>
      </c>
      <c r="BY61" s="82" t="s">
        <v>5647</v>
      </c>
      <c r="BZ61" s="82" t="s">
        <v>5648</v>
      </c>
      <c r="CA61" s="82" t="s">
        <v>5649</v>
      </c>
      <c r="CB61" s="82" t="s">
        <v>145</v>
      </c>
      <c r="CC61" s="82" t="s">
        <v>146</v>
      </c>
      <c r="CD61" s="82" t="s">
        <v>5650</v>
      </c>
      <c r="CE61" s="204"/>
    </row>
    <row r="62" spans="1:83" ht="45" customHeight="1" x14ac:dyDescent="0.2">
      <c r="A62" s="46" t="s">
        <v>485</v>
      </c>
      <c r="B62" s="47">
        <v>44</v>
      </c>
      <c r="C62" s="48" t="s">
        <v>5651</v>
      </c>
      <c r="D62" s="177" t="s">
        <v>85</v>
      </c>
      <c r="E62" s="82" t="s">
        <v>86</v>
      </c>
      <c r="F62" s="82" t="s">
        <v>87</v>
      </c>
      <c r="G62" s="82" t="s">
        <v>88</v>
      </c>
      <c r="H62" s="82" t="s">
        <v>89</v>
      </c>
      <c r="I62" s="82" t="s">
        <v>5651</v>
      </c>
      <c r="J62" s="82" t="s">
        <v>5652</v>
      </c>
      <c r="K62" s="82" t="s">
        <v>136</v>
      </c>
      <c r="L62" s="82" t="s">
        <v>5653</v>
      </c>
      <c r="M62" s="82" t="s">
        <v>5654</v>
      </c>
      <c r="N62" s="82" t="s">
        <v>94</v>
      </c>
      <c r="O62" s="82"/>
      <c r="P62" s="82" t="s">
        <v>491</v>
      </c>
      <c r="Q62" s="82" t="s">
        <v>492</v>
      </c>
      <c r="R62" s="82"/>
      <c r="S62" s="82" t="s">
        <v>97</v>
      </c>
      <c r="T62" s="82" t="s">
        <v>5655</v>
      </c>
      <c r="U62" s="82" t="s">
        <v>5656</v>
      </c>
      <c r="V62" s="82" t="s">
        <v>5657</v>
      </c>
      <c r="W62" s="82" t="s">
        <v>5658</v>
      </c>
      <c r="X62" s="82" t="s">
        <v>155</v>
      </c>
      <c r="Y62" s="82" t="s">
        <v>102</v>
      </c>
      <c r="Z62" s="82" t="s">
        <v>663</v>
      </c>
      <c r="AA62" s="82"/>
      <c r="AB62" s="82" t="s">
        <v>5659</v>
      </c>
      <c r="AC62" s="82" t="s">
        <v>5659</v>
      </c>
      <c r="AD62" s="82" t="s">
        <v>5660</v>
      </c>
      <c r="AE62" s="82" t="s">
        <v>5661</v>
      </c>
      <c r="AF62" s="82" t="s">
        <v>5662</v>
      </c>
      <c r="AG62" s="82" t="s">
        <v>5662</v>
      </c>
      <c r="AH62" s="82" t="s">
        <v>5663</v>
      </c>
      <c r="AI62" s="82" t="s">
        <v>5664</v>
      </c>
      <c r="AJ62" s="82" t="s">
        <v>136</v>
      </c>
      <c r="AK62" s="82" t="s">
        <v>5665</v>
      </c>
      <c r="AL62" s="82" t="s">
        <v>250</v>
      </c>
      <c r="AM62" s="82" t="s">
        <v>5666</v>
      </c>
      <c r="AN62" s="82" t="s">
        <v>5667</v>
      </c>
      <c r="AO62" s="82" t="s">
        <v>568</v>
      </c>
      <c r="AP62" s="82" t="s">
        <v>117</v>
      </c>
      <c r="AQ62" s="82" t="s">
        <v>118</v>
      </c>
      <c r="AR62" s="82" t="s">
        <v>119</v>
      </c>
      <c r="AS62" s="82" t="s">
        <v>4023</v>
      </c>
      <c r="AT62" s="82" t="s">
        <v>5668</v>
      </c>
      <c r="AU62" s="82" t="s">
        <v>5669</v>
      </c>
      <c r="AV62" s="82" t="s">
        <v>123</v>
      </c>
      <c r="AW62" s="82" t="s">
        <v>123</v>
      </c>
      <c r="AX62" s="82" t="s">
        <v>124</v>
      </c>
      <c r="AY62" s="82" t="s">
        <v>1288</v>
      </c>
      <c r="AZ62" s="82" t="s">
        <v>1288</v>
      </c>
      <c r="BA62" s="82" t="s">
        <v>5670</v>
      </c>
      <c r="BB62" s="82" t="s">
        <v>290</v>
      </c>
      <c r="BC62" s="82" t="s">
        <v>5671</v>
      </c>
      <c r="BD62" s="82" t="s">
        <v>5672</v>
      </c>
      <c r="BE62" s="82" t="s">
        <v>5673</v>
      </c>
      <c r="BF62" s="82" t="s">
        <v>4703</v>
      </c>
      <c r="BG62" s="82"/>
      <c r="BH62" s="82"/>
      <c r="BI62" s="82"/>
      <c r="BJ62" s="82"/>
      <c r="BK62" s="82"/>
      <c r="BL62" s="82" t="s">
        <v>1731</v>
      </c>
      <c r="BM62" s="82" t="s">
        <v>653</v>
      </c>
      <c r="BN62" s="82" t="s">
        <v>215</v>
      </c>
      <c r="BO62" s="82" t="s">
        <v>5674</v>
      </c>
      <c r="BP62" s="82" t="s">
        <v>217</v>
      </c>
      <c r="BQ62" s="82" t="s">
        <v>250</v>
      </c>
      <c r="BR62" s="82" t="s">
        <v>136</v>
      </c>
      <c r="BS62" s="82" t="s">
        <v>1155</v>
      </c>
      <c r="BT62" s="82" t="s">
        <v>136</v>
      </c>
      <c r="BU62" s="82" t="s">
        <v>139</v>
      </c>
      <c r="BV62" s="82" t="s">
        <v>139</v>
      </c>
      <c r="BW62" s="82" t="s">
        <v>5333</v>
      </c>
      <c r="BX62" s="82" t="s">
        <v>182</v>
      </c>
      <c r="BY62" s="82" t="s">
        <v>5675</v>
      </c>
      <c r="BZ62" s="82" t="s">
        <v>5676</v>
      </c>
      <c r="CA62" s="82" t="s">
        <v>3142</v>
      </c>
      <c r="CB62" s="82" t="s">
        <v>145</v>
      </c>
      <c r="CC62" s="82" t="s">
        <v>146</v>
      </c>
      <c r="CD62" s="82" t="s">
        <v>5677</v>
      </c>
      <c r="CE62" s="204" t="s">
        <v>5678</v>
      </c>
    </row>
    <row r="63" spans="1:83" ht="45" customHeight="1" x14ac:dyDescent="0.2">
      <c r="A63" s="73" t="s">
        <v>1325</v>
      </c>
      <c r="B63" s="77">
        <v>1</v>
      </c>
      <c r="C63" s="75" t="s">
        <v>5679</v>
      </c>
      <c r="D63" s="175" t="s">
        <v>85</v>
      </c>
      <c r="E63" s="78" t="s">
        <v>86</v>
      </c>
      <c r="F63" s="78" t="s">
        <v>487</v>
      </c>
      <c r="G63" s="78" t="s">
        <v>88</v>
      </c>
      <c r="H63" s="78" t="s">
        <v>89</v>
      </c>
      <c r="I63" s="78" t="s">
        <v>5679</v>
      </c>
      <c r="J63" s="78" t="s">
        <v>5680</v>
      </c>
      <c r="K63" s="78"/>
      <c r="L63" s="78" t="s">
        <v>343</v>
      </c>
      <c r="M63" s="78" t="s">
        <v>5681</v>
      </c>
      <c r="N63" s="78" t="s">
        <v>94</v>
      </c>
      <c r="O63" s="78"/>
      <c r="P63" s="78" t="s">
        <v>1330</v>
      </c>
      <c r="Q63" s="78" t="s">
        <v>1331</v>
      </c>
      <c r="R63" s="78"/>
      <c r="S63" s="78" t="s">
        <v>97</v>
      </c>
      <c r="T63" s="78" t="s">
        <v>5682</v>
      </c>
      <c r="U63" s="78" t="s">
        <v>1654</v>
      </c>
      <c r="V63" s="78" t="s">
        <v>5683</v>
      </c>
      <c r="W63" s="78" t="s">
        <v>5684</v>
      </c>
      <c r="X63" s="78" t="s">
        <v>155</v>
      </c>
      <c r="Y63" s="78" t="s">
        <v>102</v>
      </c>
      <c r="Z63" s="78" t="s">
        <v>1336</v>
      </c>
      <c r="AA63" s="78"/>
      <c r="AB63" s="78"/>
      <c r="AC63" s="78"/>
      <c r="AD63" s="78" t="s">
        <v>5685</v>
      </c>
      <c r="AE63" s="78" t="s">
        <v>5686</v>
      </c>
      <c r="AF63" s="78" t="s">
        <v>5687</v>
      </c>
      <c r="AG63" s="78" t="s">
        <v>5687</v>
      </c>
      <c r="AH63" s="78" t="s">
        <v>5688</v>
      </c>
      <c r="AI63" s="78" t="s">
        <v>5689</v>
      </c>
      <c r="AJ63" s="78" t="s">
        <v>5690</v>
      </c>
      <c r="AK63" s="78" t="s">
        <v>5691</v>
      </c>
      <c r="AL63" s="78" t="s">
        <v>5692</v>
      </c>
      <c r="AM63" s="78" t="s">
        <v>5693</v>
      </c>
      <c r="AN63" s="78" t="s">
        <v>5694</v>
      </c>
      <c r="AO63" s="78" t="s">
        <v>5695</v>
      </c>
      <c r="AP63" s="78" t="s">
        <v>117</v>
      </c>
      <c r="AQ63" s="78" t="s">
        <v>118</v>
      </c>
      <c r="AR63" s="78" t="s">
        <v>284</v>
      </c>
      <c r="AS63" s="78"/>
      <c r="AT63" s="78" t="s">
        <v>5696</v>
      </c>
      <c r="AU63" s="78" t="s">
        <v>136</v>
      </c>
      <c r="AV63" s="78" t="s">
        <v>124</v>
      </c>
      <c r="AW63" s="78" t="s">
        <v>123</v>
      </c>
      <c r="AX63" s="78" t="s">
        <v>124</v>
      </c>
      <c r="AY63" s="78" t="s">
        <v>2444</v>
      </c>
      <c r="AZ63" s="78" t="s">
        <v>2444</v>
      </c>
      <c r="BA63" s="78" t="s">
        <v>1606</v>
      </c>
      <c r="BB63" s="78" t="s">
        <v>3261</v>
      </c>
      <c r="BC63" s="78" t="s">
        <v>5697</v>
      </c>
      <c r="BD63" s="78" t="s">
        <v>5698</v>
      </c>
      <c r="BE63" s="78"/>
      <c r="BF63" s="78"/>
      <c r="BG63" s="78"/>
      <c r="BH63" s="78"/>
      <c r="BI63" s="78"/>
      <c r="BJ63" s="78"/>
      <c r="BK63" s="78"/>
      <c r="BL63" s="78" t="s">
        <v>5699</v>
      </c>
      <c r="BM63" s="78" t="s">
        <v>5700</v>
      </c>
      <c r="BN63" s="78" t="s">
        <v>215</v>
      </c>
      <c r="BO63" s="78" t="s">
        <v>2006</v>
      </c>
      <c r="BP63" s="78" t="s">
        <v>217</v>
      </c>
      <c r="BQ63" s="78" t="s">
        <v>371</v>
      </c>
      <c r="BR63" s="78" t="s">
        <v>136</v>
      </c>
      <c r="BS63" s="78" t="s">
        <v>343</v>
      </c>
      <c r="BT63" s="78" t="s">
        <v>5701</v>
      </c>
      <c r="BU63" s="78" t="s">
        <v>297</v>
      </c>
      <c r="BV63" s="78" t="s">
        <v>4679</v>
      </c>
      <c r="BW63" s="78" t="s">
        <v>5702</v>
      </c>
      <c r="BX63" s="78" t="s">
        <v>254</v>
      </c>
      <c r="BY63" s="78"/>
      <c r="BZ63" s="78"/>
      <c r="CA63" s="78"/>
      <c r="CB63" s="78"/>
      <c r="CC63" s="78"/>
      <c r="CD63" s="78"/>
      <c r="CE63" s="203"/>
    </row>
    <row r="64" spans="1:83" ht="45" customHeight="1" x14ac:dyDescent="0.2">
      <c r="A64" s="79" t="s">
        <v>1325</v>
      </c>
      <c r="B64" s="80">
        <v>2</v>
      </c>
      <c r="C64" s="81" t="s">
        <v>5703</v>
      </c>
      <c r="D64" s="177" t="s">
        <v>85</v>
      </c>
      <c r="E64" s="82" t="s">
        <v>86</v>
      </c>
      <c r="F64" s="82" t="s">
        <v>487</v>
      </c>
      <c r="G64" s="82" t="s">
        <v>88</v>
      </c>
      <c r="H64" s="82" t="s">
        <v>89</v>
      </c>
      <c r="I64" s="82" t="s">
        <v>5703</v>
      </c>
      <c r="J64" s="82" t="s">
        <v>5704</v>
      </c>
      <c r="K64" s="82" t="s">
        <v>91</v>
      </c>
      <c r="L64" s="82" t="s">
        <v>180</v>
      </c>
      <c r="M64" s="82" t="s">
        <v>5705</v>
      </c>
      <c r="N64" s="82" t="s">
        <v>94</v>
      </c>
      <c r="O64" s="82"/>
      <c r="P64" s="82" t="s">
        <v>1330</v>
      </c>
      <c r="Q64" s="82" t="s">
        <v>1331</v>
      </c>
      <c r="R64" s="82"/>
      <c r="S64" s="82" t="s">
        <v>97</v>
      </c>
      <c r="T64" s="82" t="s">
        <v>5706</v>
      </c>
      <c r="U64" s="82" t="s">
        <v>5707</v>
      </c>
      <c r="V64" s="82" t="s">
        <v>5708</v>
      </c>
      <c r="W64" s="82" t="s">
        <v>5709</v>
      </c>
      <c r="X64" s="82" t="s">
        <v>383</v>
      </c>
      <c r="Y64" s="82" t="s">
        <v>102</v>
      </c>
      <c r="Z64" s="82" t="s">
        <v>1336</v>
      </c>
      <c r="AA64" s="82"/>
      <c r="AB64" s="82" t="s">
        <v>5710</v>
      </c>
      <c r="AC64" s="82" t="s">
        <v>5710</v>
      </c>
      <c r="AD64" s="82" t="s">
        <v>5711</v>
      </c>
      <c r="AE64" s="82" t="s">
        <v>5712</v>
      </c>
      <c r="AF64" s="82" t="s">
        <v>5713</v>
      </c>
      <c r="AG64" s="82" t="s">
        <v>5713</v>
      </c>
      <c r="AH64" s="82" t="s">
        <v>5714</v>
      </c>
      <c r="AI64" s="82" t="s">
        <v>5715</v>
      </c>
      <c r="AJ64" s="82" t="s">
        <v>5716</v>
      </c>
      <c r="AK64" s="82" t="s">
        <v>5717</v>
      </c>
      <c r="AL64" s="82" t="s">
        <v>1345</v>
      </c>
      <c r="AM64" s="82" t="s">
        <v>5718</v>
      </c>
      <c r="AN64" s="82" t="s">
        <v>5719</v>
      </c>
      <c r="AO64" s="82" t="s">
        <v>1348</v>
      </c>
      <c r="AP64" s="82" t="s">
        <v>117</v>
      </c>
      <c r="AQ64" s="82" t="s">
        <v>118</v>
      </c>
      <c r="AR64" s="82" t="s">
        <v>284</v>
      </c>
      <c r="AS64" s="82" t="s">
        <v>4023</v>
      </c>
      <c r="AT64" s="82" t="s">
        <v>5720</v>
      </c>
      <c r="AU64" s="82" t="s">
        <v>5721</v>
      </c>
      <c r="AV64" s="82" t="s">
        <v>123</v>
      </c>
      <c r="AW64" s="82" t="s">
        <v>123</v>
      </c>
      <c r="AX64" s="82" t="s">
        <v>124</v>
      </c>
      <c r="AY64" s="82" t="s">
        <v>5722</v>
      </c>
      <c r="AZ64" s="82" t="s">
        <v>5722</v>
      </c>
      <c r="BA64" s="82" t="s">
        <v>5723</v>
      </c>
      <c r="BB64" s="82" t="s">
        <v>5724</v>
      </c>
      <c r="BC64" s="82" t="s">
        <v>5725</v>
      </c>
      <c r="BD64" s="82" t="s">
        <v>5726</v>
      </c>
      <c r="BE64" s="82" t="s">
        <v>4029</v>
      </c>
      <c r="BF64" s="82" t="s">
        <v>5727</v>
      </c>
      <c r="BG64" s="82"/>
      <c r="BH64" s="82"/>
      <c r="BI64" s="82"/>
      <c r="BJ64" s="82"/>
      <c r="BK64" s="82"/>
      <c r="BL64" s="82" t="s">
        <v>3613</v>
      </c>
      <c r="BM64" s="82" t="s">
        <v>215</v>
      </c>
      <c r="BN64" s="82" t="s">
        <v>1358</v>
      </c>
      <c r="BO64" s="82" t="s">
        <v>5728</v>
      </c>
      <c r="BP64" s="82" t="s">
        <v>217</v>
      </c>
      <c r="BQ64" s="82" t="s">
        <v>1345</v>
      </c>
      <c r="BR64" s="82" t="s">
        <v>5716</v>
      </c>
      <c r="BS64" s="82" t="s">
        <v>180</v>
      </c>
      <c r="BT64" s="82" t="s">
        <v>5729</v>
      </c>
      <c r="BU64" s="82" t="s">
        <v>343</v>
      </c>
      <c r="BV64" s="82" t="s">
        <v>343</v>
      </c>
      <c r="BW64" s="82" t="s">
        <v>140</v>
      </c>
      <c r="BX64" s="82" t="s">
        <v>254</v>
      </c>
      <c r="BY64" s="82"/>
      <c r="BZ64" s="82"/>
      <c r="CA64" s="82"/>
      <c r="CB64" s="82"/>
      <c r="CC64" s="82"/>
      <c r="CD64" s="82"/>
      <c r="CE64" s="204"/>
    </row>
    <row r="65" spans="1:83" ht="45" customHeight="1" x14ac:dyDescent="0.2">
      <c r="A65" s="79" t="s">
        <v>1325</v>
      </c>
      <c r="B65" s="80">
        <v>3</v>
      </c>
      <c r="C65" s="81" t="s">
        <v>5730</v>
      </c>
      <c r="D65" s="177" t="s">
        <v>85</v>
      </c>
      <c r="E65" s="82" t="s">
        <v>86</v>
      </c>
      <c r="F65" s="82" t="s">
        <v>487</v>
      </c>
      <c r="G65" s="82" t="s">
        <v>88</v>
      </c>
      <c r="H65" s="82" t="s">
        <v>89</v>
      </c>
      <c r="I65" s="82" t="s">
        <v>5730</v>
      </c>
      <c r="J65" s="82" t="s">
        <v>5731</v>
      </c>
      <c r="K65" s="82" t="s">
        <v>136</v>
      </c>
      <c r="L65" s="82" t="s">
        <v>150</v>
      </c>
      <c r="M65" s="82" t="s">
        <v>5732</v>
      </c>
      <c r="N65" s="82" t="s">
        <v>94</v>
      </c>
      <c r="O65" s="82"/>
      <c r="P65" s="82" t="s">
        <v>1330</v>
      </c>
      <c r="Q65" s="82" t="s">
        <v>1331</v>
      </c>
      <c r="R65" s="82"/>
      <c r="S65" s="82" t="s">
        <v>97</v>
      </c>
      <c r="T65" s="82" t="s">
        <v>5733</v>
      </c>
      <c r="U65" s="82" t="s">
        <v>5734</v>
      </c>
      <c r="V65" s="82" t="s">
        <v>5735</v>
      </c>
      <c r="W65" s="82" t="s">
        <v>5736</v>
      </c>
      <c r="X65" s="82" t="s">
        <v>2283</v>
      </c>
      <c r="Y65" s="82" t="s">
        <v>102</v>
      </c>
      <c r="Z65" s="82" t="s">
        <v>1336</v>
      </c>
      <c r="AA65" s="82"/>
      <c r="AB65" s="82" t="s">
        <v>5737</v>
      </c>
      <c r="AC65" s="82" t="s">
        <v>5737</v>
      </c>
      <c r="AD65" s="82" t="s">
        <v>5738</v>
      </c>
      <c r="AE65" s="82" t="s">
        <v>5739</v>
      </c>
      <c r="AF65" s="82" t="s">
        <v>5740</v>
      </c>
      <c r="AG65" s="82" t="s">
        <v>5740</v>
      </c>
      <c r="AH65" s="82" t="s">
        <v>5741</v>
      </c>
      <c r="AI65" s="82" t="s">
        <v>5742</v>
      </c>
      <c r="AJ65" s="82" t="s">
        <v>136</v>
      </c>
      <c r="AK65" s="82" t="s">
        <v>5743</v>
      </c>
      <c r="AL65" s="82" t="s">
        <v>1345</v>
      </c>
      <c r="AM65" s="82" t="s">
        <v>5744</v>
      </c>
      <c r="AN65" s="82" t="s">
        <v>5745</v>
      </c>
      <c r="AO65" s="82" t="s">
        <v>1348</v>
      </c>
      <c r="AP65" s="82" t="s">
        <v>117</v>
      </c>
      <c r="AQ65" s="82" t="s">
        <v>569</v>
      </c>
      <c r="AR65" s="82" t="s">
        <v>119</v>
      </c>
      <c r="AS65" s="82" t="s">
        <v>4289</v>
      </c>
      <c r="AT65" s="82" t="s">
        <v>1287</v>
      </c>
      <c r="AU65" s="82" t="s">
        <v>136</v>
      </c>
      <c r="AV65" s="82" t="s">
        <v>123</v>
      </c>
      <c r="AW65" s="82" t="s">
        <v>124</v>
      </c>
      <c r="AX65" s="82" t="s">
        <v>124</v>
      </c>
      <c r="AY65" s="82" t="s">
        <v>681</v>
      </c>
      <c r="AZ65" s="82" t="s">
        <v>1288</v>
      </c>
      <c r="BA65" s="82" t="s">
        <v>5746</v>
      </c>
      <c r="BB65" s="82" t="s">
        <v>5747</v>
      </c>
      <c r="BC65" s="82"/>
      <c r="BD65" s="82" t="s">
        <v>5748</v>
      </c>
      <c r="BE65" s="82" t="s">
        <v>4029</v>
      </c>
      <c r="BF65" s="82" t="s">
        <v>4728</v>
      </c>
      <c r="BG65" s="82"/>
      <c r="BH65" s="82"/>
      <c r="BI65" s="82"/>
      <c r="BJ65" s="82"/>
      <c r="BK65" s="82"/>
      <c r="BL65" s="82" t="s">
        <v>5749</v>
      </c>
      <c r="BM65" s="82" t="s">
        <v>1358</v>
      </c>
      <c r="BN65" s="82" t="s">
        <v>133</v>
      </c>
      <c r="BO65" s="82" t="s">
        <v>215</v>
      </c>
      <c r="BP65" s="82" t="s">
        <v>217</v>
      </c>
      <c r="BQ65" s="82" t="s">
        <v>2088</v>
      </c>
      <c r="BR65" s="82" t="s">
        <v>5750</v>
      </c>
      <c r="BS65" s="82" t="s">
        <v>1155</v>
      </c>
      <c r="BT65" s="82" t="s">
        <v>136</v>
      </c>
      <c r="BU65" s="82" t="s">
        <v>1135</v>
      </c>
      <c r="BV65" s="82" t="s">
        <v>1135</v>
      </c>
      <c r="BW65" s="82" t="s">
        <v>5751</v>
      </c>
      <c r="BX65" s="82" t="s">
        <v>1452</v>
      </c>
      <c r="BY65" s="82" t="s">
        <v>5752</v>
      </c>
      <c r="BZ65" s="82" t="s">
        <v>5753</v>
      </c>
      <c r="CA65" s="82" t="s">
        <v>1089</v>
      </c>
      <c r="CB65" s="82" t="s">
        <v>145</v>
      </c>
      <c r="CC65" s="82" t="s">
        <v>146</v>
      </c>
      <c r="CD65" s="82" t="s">
        <v>5754</v>
      </c>
      <c r="CE65" s="204" t="s">
        <v>5755</v>
      </c>
    </row>
    <row r="66" spans="1:83" ht="45" customHeight="1" x14ac:dyDescent="0.2">
      <c r="A66" s="217" t="s">
        <v>1325</v>
      </c>
      <c r="B66" s="230">
        <v>4</v>
      </c>
      <c r="C66" s="219" t="s">
        <v>5756</v>
      </c>
      <c r="D66" s="189" t="s">
        <v>85</v>
      </c>
      <c r="E66" s="198" t="s">
        <v>86</v>
      </c>
      <c r="F66" s="198" t="s">
        <v>487</v>
      </c>
      <c r="G66" s="198" t="s">
        <v>88</v>
      </c>
      <c r="H66" s="198" t="s">
        <v>89</v>
      </c>
      <c r="I66" s="198" t="s">
        <v>5756</v>
      </c>
      <c r="J66" s="198" t="s">
        <v>5757</v>
      </c>
      <c r="K66" s="198" t="s">
        <v>136</v>
      </c>
      <c r="L66" s="198" t="s">
        <v>305</v>
      </c>
      <c r="M66" s="198" t="s">
        <v>5758</v>
      </c>
      <c r="N66" s="198" t="s">
        <v>94</v>
      </c>
      <c r="O66" s="198"/>
      <c r="P66" s="198" t="s">
        <v>1330</v>
      </c>
      <c r="Q66" s="198" t="s">
        <v>1331</v>
      </c>
      <c r="R66" s="198"/>
      <c r="S66" s="198" t="s">
        <v>97</v>
      </c>
      <c r="T66" s="198" t="s">
        <v>5759</v>
      </c>
      <c r="U66" s="198" t="s">
        <v>1654</v>
      </c>
      <c r="V66" s="198" t="s">
        <v>5760</v>
      </c>
      <c r="W66" s="198" t="s">
        <v>5761</v>
      </c>
      <c r="X66" s="198" t="s">
        <v>383</v>
      </c>
      <c r="Y66" s="198" t="s">
        <v>102</v>
      </c>
      <c r="Z66" s="198" t="s">
        <v>1431</v>
      </c>
      <c r="AA66" s="198"/>
      <c r="AB66" s="198" t="s">
        <v>5762</v>
      </c>
      <c r="AC66" s="198" t="s">
        <v>5762</v>
      </c>
      <c r="AD66" s="198" t="s">
        <v>5763</v>
      </c>
      <c r="AE66" s="198" t="s">
        <v>5764</v>
      </c>
      <c r="AF66" s="198" t="s">
        <v>5765</v>
      </c>
      <c r="AG66" s="198" t="s">
        <v>136</v>
      </c>
      <c r="AH66" s="198" t="s">
        <v>5766</v>
      </c>
      <c r="AI66" s="198" t="s">
        <v>5767</v>
      </c>
      <c r="AJ66" s="198" t="s">
        <v>123</v>
      </c>
      <c r="AK66" s="198" t="s">
        <v>5768</v>
      </c>
      <c r="AL66" s="198" t="s">
        <v>1345</v>
      </c>
      <c r="AM66" s="198" t="s">
        <v>5769</v>
      </c>
      <c r="AN66" s="198" t="s">
        <v>5770</v>
      </c>
      <c r="AO66" s="198" t="s">
        <v>5771</v>
      </c>
      <c r="AP66" s="198" t="s">
        <v>117</v>
      </c>
      <c r="AQ66" s="198" t="s">
        <v>118</v>
      </c>
      <c r="AR66" s="198" t="s">
        <v>284</v>
      </c>
      <c r="AS66" s="198" t="s">
        <v>4289</v>
      </c>
      <c r="AT66" s="198"/>
      <c r="AU66" s="198" t="s">
        <v>5772</v>
      </c>
      <c r="AV66" s="198" t="s">
        <v>123</v>
      </c>
      <c r="AW66" s="198" t="s">
        <v>123</v>
      </c>
      <c r="AX66" s="198" t="s">
        <v>123</v>
      </c>
      <c r="AY66" s="198" t="s">
        <v>1110</v>
      </c>
      <c r="AZ66" s="198" t="s">
        <v>1135</v>
      </c>
      <c r="BA66" s="198" t="s">
        <v>226</v>
      </c>
      <c r="BB66" s="198" t="s">
        <v>5773</v>
      </c>
      <c r="BC66" s="198" t="s">
        <v>5774</v>
      </c>
      <c r="BD66" s="198" t="s">
        <v>540</v>
      </c>
      <c r="BE66" s="198" t="s">
        <v>4029</v>
      </c>
      <c r="BF66" s="198" t="s">
        <v>5775</v>
      </c>
      <c r="BG66" s="198"/>
      <c r="BH66" s="198"/>
      <c r="BI66" s="198"/>
      <c r="BJ66" s="198"/>
      <c r="BK66" s="198"/>
      <c r="BL66" s="198" t="s">
        <v>5776</v>
      </c>
      <c r="BM66" s="198" t="s">
        <v>1387</v>
      </c>
      <c r="BN66" s="198" t="s">
        <v>133</v>
      </c>
      <c r="BO66" s="198" t="s">
        <v>1975</v>
      </c>
      <c r="BP66" s="198" t="s">
        <v>217</v>
      </c>
      <c r="BQ66" s="198" t="s">
        <v>1345</v>
      </c>
      <c r="BR66" s="198" t="s">
        <v>136</v>
      </c>
      <c r="BS66" s="198" t="s">
        <v>343</v>
      </c>
      <c r="BT66" s="198" t="s">
        <v>136</v>
      </c>
      <c r="BU66" s="198" t="s">
        <v>1135</v>
      </c>
      <c r="BV66" s="198" t="s">
        <v>1135</v>
      </c>
      <c r="BW66" s="198" t="s">
        <v>253</v>
      </c>
      <c r="BX66" s="198" t="s">
        <v>254</v>
      </c>
      <c r="BY66" s="198"/>
      <c r="BZ66" s="198"/>
      <c r="CA66" s="198"/>
      <c r="CB66" s="198"/>
      <c r="CC66" s="198"/>
      <c r="CD66" s="198"/>
      <c r="CE66" s="210"/>
    </row>
    <row r="67" spans="1:83" ht="45" customHeight="1" x14ac:dyDescent="0.2">
      <c r="A67" s="41" t="s">
        <v>1468</v>
      </c>
      <c r="B67" s="42">
        <v>1</v>
      </c>
      <c r="C67" s="43" t="s">
        <v>5777</v>
      </c>
      <c r="D67" s="175" t="s">
        <v>85</v>
      </c>
      <c r="E67" s="78" t="s">
        <v>86</v>
      </c>
      <c r="F67" s="78" t="s">
        <v>87</v>
      </c>
      <c r="G67" s="78" t="s">
        <v>88</v>
      </c>
      <c r="H67" s="78" t="s">
        <v>89</v>
      </c>
      <c r="I67" s="78" t="s">
        <v>5777</v>
      </c>
      <c r="J67" s="78" t="s">
        <v>5778</v>
      </c>
      <c r="K67" s="78" t="s">
        <v>136</v>
      </c>
      <c r="L67" s="78" t="s">
        <v>343</v>
      </c>
      <c r="M67" s="78" t="s">
        <v>5779</v>
      </c>
      <c r="N67" s="78" t="s">
        <v>94</v>
      </c>
      <c r="O67" s="78"/>
      <c r="P67" s="78" t="s">
        <v>1471</v>
      </c>
      <c r="Q67" s="78" t="s">
        <v>1472</v>
      </c>
      <c r="R67" s="78"/>
      <c r="S67" s="78" t="s">
        <v>97</v>
      </c>
      <c r="T67" s="78" t="s">
        <v>5780</v>
      </c>
      <c r="U67" s="78" t="s">
        <v>5781</v>
      </c>
      <c r="V67" s="78" t="s">
        <v>5782</v>
      </c>
      <c r="W67" s="78" t="s">
        <v>5783</v>
      </c>
      <c r="X67" s="78" t="s">
        <v>383</v>
      </c>
      <c r="Y67" s="78" t="s">
        <v>102</v>
      </c>
      <c r="Z67" s="78" t="s">
        <v>1477</v>
      </c>
      <c r="AA67" s="78"/>
      <c r="AB67" s="78" t="s">
        <v>5784</v>
      </c>
      <c r="AC67" s="78" t="s">
        <v>5784</v>
      </c>
      <c r="AD67" s="78" t="s">
        <v>5785</v>
      </c>
      <c r="AE67" s="78" t="s">
        <v>5786</v>
      </c>
      <c r="AF67" s="78" t="s">
        <v>5787</v>
      </c>
      <c r="AG67" s="78" t="s">
        <v>136</v>
      </c>
      <c r="AH67" s="78" t="s">
        <v>5788</v>
      </c>
      <c r="AI67" s="78" t="s">
        <v>5789</v>
      </c>
      <c r="AJ67" s="78" t="s">
        <v>5790</v>
      </c>
      <c r="AK67" s="78" t="s">
        <v>5791</v>
      </c>
      <c r="AL67" s="78" t="s">
        <v>1023</v>
      </c>
      <c r="AM67" s="78" t="s">
        <v>5792</v>
      </c>
      <c r="AN67" s="78" t="s">
        <v>5793</v>
      </c>
      <c r="AO67" s="78" t="s">
        <v>5794</v>
      </c>
      <c r="AP67" s="78" t="s">
        <v>117</v>
      </c>
      <c r="AQ67" s="78" t="s">
        <v>118</v>
      </c>
      <c r="AR67" s="78" t="s">
        <v>284</v>
      </c>
      <c r="AS67" s="78" t="s">
        <v>673</v>
      </c>
      <c r="AT67" s="78" t="s">
        <v>1287</v>
      </c>
      <c r="AU67" s="78" t="s">
        <v>5795</v>
      </c>
      <c r="AV67" s="78" t="s">
        <v>123</v>
      </c>
      <c r="AW67" s="78" t="s">
        <v>124</v>
      </c>
      <c r="AX67" s="78" t="s">
        <v>124</v>
      </c>
      <c r="AY67" s="78" t="s">
        <v>5722</v>
      </c>
      <c r="AZ67" s="78" t="s">
        <v>5722</v>
      </c>
      <c r="BA67" s="78" t="s">
        <v>5796</v>
      </c>
      <c r="BB67" s="78" t="s">
        <v>5797</v>
      </c>
      <c r="BC67" s="78" t="s">
        <v>5798</v>
      </c>
      <c r="BD67" s="78" t="s">
        <v>5799</v>
      </c>
      <c r="BE67" s="78" t="s">
        <v>4029</v>
      </c>
      <c r="BF67" s="78" t="s">
        <v>5800</v>
      </c>
      <c r="BG67" s="78"/>
      <c r="BH67" s="78"/>
      <c r="BI67" s="78"/>
      <c r="BJ67" s="78"/>
      <c r="BK67" s="78"/>
      <c r="BL67" s="78" t="s">
        <v>5801</v>
      </c>
      <c r="BM67" s="78" t="s">
        <v>1579</v>
      </c>
      <c r="BN67" s="78" t="s">
        <v>215</v>
      </c>
      <c r="BO67" s="78" t="s">
        <v>5802</v>
      </c>
      <c r="BP67" s="78" t="s">
        <v>217</v>
      </c>
      <c r="BQ67" s="78" t="s">
        <v>1023</v>
      </c>
      <c r="BR67" s="78" t="s">
        <v>136</v>
      </c>
      <c r="BS67" s="78" t="s">
        <v>1135</v>
      </c>
      <c r="BT67" s="78" t="s">
        <v>136</v>
      </c>
      <c r="BU67" s="78" t="s">
        <v>972</v>
      </c>
      <c r="BV67" s="78" t="s">
        <v>2245</v>
      </c>
      <c r="BW67" s="78" t="s">
        <v>5803</v>
      </c>
      <c r="BX67" s="78" t="s">
        <v>182</v>
      </c>
      <c r="BY67" s="78" t="s">
        <v>5804</v>
      </c>
      <c r="BZ67" s="78" t="s">
        <v>5805</v>
      </c>
      <c r="CA67" s="78" t="s">
        <v>2036</v>
      </c>
      <c r="CB67" s="78" t="s">
        <v>145</v>
      </c>
      <c r="CC67" s="78" t="s">
        <v>146</v>
      </c>
      <c r="CD67" s="78" t="s">
        <v>5806</v>
      </c>
      <c r="CE67" s="203" t="s">
        <v>5807</v>
      </c>
    </row>
    <row r="68" spans="1:83" ht="45" customHeight="1" x14ac:dyDescent="0.2">
      <c r="A68" s="46" t="s">
        <v>1468</v>
      </c>
      <c r="B68" s="47">
        <v>2</v>
      </c>
      <c r="C68" s="48" t="s">
        <v>5808</v>
      </c>
      <c r="D68" s="177" t="s">
        <v>85</v>
      </c>
      <c r="E68" s="82" t="s">
        <v>86</v>
      </c>
      <c r="F68" s="82" t="s">
        <v>87</v>
      </c>
      <c r="G68" s="82" t="s">
        <v>88</v>
      </c>
      <c r="H68" s="82" t="s">
        <v>89</v>
      </c>
      <c r="I68" s="82" t="s">
        <v>5808</v>
      </c>
      <c r="J68" s="82" t="s">
        <v>5809</v>
      </c>
      <c r="K68" s="82" t="s">
        <v>136</v>
      </c>
      <c r="L68" s="82" t="s">
        <v>414</v>
      </c>
      <c r="M68" s="82" t="s">
        <v>5810</v>
      </c>
      <c r="N68" s="82" t="s">
        <v>94</v>
      </c>
      <c r="O68" s="82"/>
      <c r="P68" s="82" t="s">
        <v>1471</v>
      </c>
      <c r="Q68" s="82" t="s">
        <v>1472</v>
      </c>
      <c r="R68" s="82"/>
      <c r="S68" s="82" t="s">
        <v>97</v>
      </c>
      <c r="T68" s="82" t="s">
        <v>5811</v>
      </c>
      <c r="U68" s="82" t="s">
        <v>5812</v>
      </c>
      <c r="V68" s="82" t="s">
        <v>5813</v>
      </c>
      <c r="W68" s="82" t="s">
        <v>5814</v>
      </c>
      <c r="X68" s="82" t="s">
        <v>155</v>
      </c>
      <c r="Y68" s="82" t="s">
        <v>102</v>
      </c>
      <c r="Z68" s="82" t="s">
        <v>1477</v>
      </c>
      <c r="AA68" s="82"/>
      <c r="AB68" s="82" t="s">
        <v>5815</v>
      </c>
      <c r="AC68" s="82" t="s">
        <v>5815</v>
      </c>
      <c r="AD68" s="82" t="s">
        <v>5816</v>
      </c>
      <c r="AE68" s="82" t="s">
        <v>5817</v>
      </c>
      <c r="AF68" s="82" t="s">
        <v>5818</v>
      </c>
      <c r="AG68" s="82" t="s">
        <v>5819</v>
      </c>
      <c r="AH68" s="82" t="s">
        <v>5820</v>
      </c>
      <c r="AI68" s="82" t="s">
        <v>5821</v>
      </c>
      <c r="AJ68" s="82" t="s">
        <v>136</v>
      </c>
      <c r="AK68" s="82" t="s">
        <v>5822</v>
      </c>
      <c r="AL68" s="82" t="s">
        <v>250</v>
      </c>
      <c r="AM68" s="82" t="s">
        <v>5823</v>
      </c>
      <c r="AN68" s="82" t="s">
        <v>5824</v>
      </c>
      <c r="AO68" s="82" t="s">
        <v>1485</v>
      </c>
      <c r="AP68" s="82" t="s">
        <v>117</v>
      </c>
      <c r="AQ68" s="82" t="s">
        <v>118</v>
      </c>
      <c r="AR68" s="82" t="s">
        <v>119</v>
      </c>
      <c r="AS68" s="82" t="s">
        <v>4023</v>
      </c>
      <c r="AT68" s="82" t="s">
        <v>5825</v>
      </c>
      <c r="AU68" s="82" t="s">
        <v>5826</v>
      </c>
      <c r="AV68" s="82" t="s">
        <v>123</v>
      </c>
      <c r="AW68" s="82" t="s">
        <v>124</v>
      </c>
      <c r="AX68" s="82" t="s">
        <v>124</v>
      </c>
      <c r="AY68" s="82" t="s">
        <v>3432</v>
      </c>
      <c r="AZ68" s="82" t="s">
        <v>3432</v>
      </c>
      <c r="BA68" s="82" t="s">
        <v>4083</v>
      </c>
      <c r="BB68" s="82" t="s">
        <v>5827</v>
      </c>
      <c r="BC68" s="82" t="s">
        <v>5828</v>
      </c>
      <c r="BD68" s="82" t="s">
        <v>5829</v>
      </c>
      <c r="BE68" s="82" t="s">
        <v>4261</v>
      </c>
      <c r="BF68" s="82" t="s">
        <v>4703</v>
      </c>
      <c r="BG68" s="82"/>
      <c r="BH68" s="82"/>
      <c r="BI68" s="82"/>
      <c r="BJ68" s="82"/>
      <c r="BK68" s="82"/>
      <c r="BL68" s="82" t="s">
        <v>5830</v>
      </c>
      <c r="BM68" s="82" t="s">
        <v>5831</v>
      </c>
      <c r="BN68" s="82" t="s">
        <v>215</v>
      </c>
      <c r="BO68" s="82" t="s">
        <v>5832</v>
      </c>
      <c r="BP68" s="82" t="s">
        <v>217</v>
      </c>
      <c r="BQ68" s="82" t="s">
        <v>250</v>
      </c>
      <c r="BR68" s="82" t="s">
        <v>136</v>
      </c>
      <c r="BS68" s="82" t="s">
        <v>1244</v>
      </c>
      <c r="BT68" s="82" t="s">
        <v>5833</v>
      </c>
      <c r="BU68" s="82" t="s">
        <v>1135</v>
      </c>
      <c r="BV68" s="82" t="s">
        <v>1135</v>
      </c>
      <c r="BW68" s="82" t="s">
        <v>253</v>
      </c>
      <c r="BX68" s="82" t="s">
        <v>2671</v>
      </c>
      <c r="BY68" s="82" t="s">
        <v>5834</v>
      </c>
      <c r="BZ68" s="82" t="s">
        <v>5835</v>
      </c>
      <c r="CA68" s="82" t="s">
        <v>5836</v>
      </c>
      <c r="CB68" s="82" t="s">
        <v>145</v>
      </c>
      <c r="CC68" s="82" t="s">
        <v>146</v>
      </c>
      <c r="CD68" s="82" t="s">
        <v>5837</v>
      </c>
      <c r="CE68" s="204" t="s">
        <v>5838</v>
      </c>
    </row>
    <row r="69" spans="1:83" ht="45" customHeight="1" x14ac:dyDescent="0.2">
      <c r="A69" s="46" t="s">
        <v>1468</v>
      </c>
      <c r="B69" s="47">
        <v>3</v>
      </c>
      <c r="C69" s="48" t="s">
        <v>5839</v>
      </c>
      <c r="D69" s="177" t="s">
        <v>85</v>
      </c>
      <c r="E69" s="82" t="s">
        <v>86</v>
      </c>
      <c r="F69" s="82" t="s">
        <v>87</v>
      </c>
      <c r="G69" s="82" t="s">
        <v>88</v>
      </c>
      <c r="H69" s="82" t="s">
        <v>89</v>
      </c>
      <c r="I69" s="82" t="s">
        <v>5839</v>
      </c>
      <c r="J69" s="82" t="s">
        <v>5840</v>
      </c>
      <c r="K69" s="82" t="s">
        <v>136</v>
      </c>
      <c r="L69" s="82" t="s">
        <v>1244</v>
      </c>
      <c r="M69" s="82" t="s">
        <v>5841</v>
      </c>
      <c r="N69" s="82" t="s">
        <v>94</v>
      </c>
      <c r="O69" s="82"/>
      <c r="P69" s="82" t="s">
        <v>1471</v>
      </c>
      <c r="Q69" s="82" t="s">
        <v>1472</v>
      </c>
      <c r="R69" s="82"/>
      <c r="S69" s="82" t="s">
        <v>97</v>
      </c>
      <c r="T69" s="82" t="s">
        <v>5842</v>
      </c>
      <c r="U69" s="82" t="s">
        <v>5843</v>
      </c>
      <c r="V69" s="82" t="s">
        <v>5844</v>
      </c>
      <c r="W69" s="82" t="s">
        <v>5845</v>
      </c>
      <c r="X69" s="82" t="s">
        <v>383</v>
      </c>
      <c r="Y69" s="82" t="s">
        <v>102</v>
      </c>
      <c r="Z69" s="82" t="s">
        <v>1477</v>
      </c>
      <c r="AA69" s="82"/>
      <c r="AB69" s="82" t="s">
        <v>5846</v>
      </c>
      <c r="AC69" s="82" t="s">
        <v>5846</v>
      </c>
      <c r="AD69" s="82" t="s">
        <v>5847</v>
      </c>
      <c r="AE69" s="82" t="s">
        <v>5848</v>
      </c>
      <c r="AF69" s="82" t="s">
        <v>5849</v>
      </c>
      <c r="AG69" s="82" t="s">
        <v>5849</v>
      </c>
      <c r="AH69" s="82" t="s">
        <v>5850</v>
      </c>
      <c r="AI69" s="82" t="s">
        <v>5851</v>
      </c>
      <c r="AJ69" s="82" t="s">
        <v>390</v>
      </c>
      <c r="AK69" s="82" t="s">
        <v>5852</v>
      </c>
      <c r="AL69" s="82" t="s">
        <v>250</v>
      </c>
      <c r="AM69" s="82" t="s">
        <v>5853</v>
      </c>
      <c r="AN69" s="82" t="s">
        <v>5854</v>
      </c>
      <c r="AO69" s="82" t="s">
        <v>1485</v>
      </c>
      <c r="AP69" s="82" t="s">
        <v>117</v>
      </c>
      <c r="AQ69" s="82" t="s">
        <v>118</v>
      </c>
      <c r="AR69" s="82" t="s">
        <v>119</v>
      </c>
      <c r="AS69" s="82" t="s">
        <v>4023</v>
      </c>
      <c r="AT69" s="82" t="s">
        <v>2690</v>
      </c>
      <c r="AU69" s="82" t="s">
        <v>5855</v>
      </c>
      <c r="AV69" s="82" t="s">
        <v>123</v>
      </c>
      <c r="AW69" s="82" t="s">
        <v>123</v>
      </c>
      <c r="AX69" s="82" t="s">
        <v>124</v>
      </c>
      <c r="AY69" s="82" t="s">
        <v>3062</v>
      </c>
      <c r="AZ69" s="82" t="s">
        <v>3062</v>
      </c>
      <c r="BA69" s="82" t="s">
        <v>123</v>
      </c>
      <c r="BB69" s="82" t="s">
        <v>4724</v>
      </c>
      <c r="BC69" s="82" t="s">
        <v>5856</v>
      </c>
      <c r="BD69" s="82" t="s">
        <v>5857</v>
      </c>
      <c r="BE69" s="82" t="s">
        <v>4029</v>
      </c>
      <c r="BF69" s="82" t="s">
        <v>5162</v>
      </c>
      <c r="BG69" s="82"/>
      <c r="BH69" s="82"/>
      <c r="BI69" s="82"/>
      <c r="BJ69" s="82"/>
      <c r="BK69" s="82"/>
      <c r="BL69" s="82" t="s">
        <v>5858</v>
      </c>
      <c r="BM69" s="82" t="s">
        <v>1522</v>
      </c>
      <c r="BN69" s="82" t="s">
        <v>215</v>
      </c>
      <c r="BO69" s="82" t="s">
        <v>5859</v>
      </c>
      <c r="BP69" s="82" t="s">
        <v>217</v>
      </c>
      <c r="BQ69" s="82" t="s">
        <v>250</v>
      </c>
      <c r="BR69" s="82" t="s">
        <v>5860</v>
      </c>
      <c r="BS69" s="82" t="s">
        <v>5861</v>
      </c>
      <c r="BT69" s="82" t="s">
        <v>136</v>
      </c>
      <c r="BU69" s="82" t="s">
        <v>1135</v>
      </c>
      <c r="BV69" s="82" t="s">
        <v>1135</v>
      </c>
      <c r="BW69" s="82" t="s">
        <v>5862</v>
      </c>
      <c r="BX69" s="82" t="s">
        <v>182</v>
      </c>
      <c r="BY69" s="82" t="s">
        <v>5863</v>
      </c>
      <c r="BZ69" s="82" t="s">
        <v>5864</v>
      </c>
      <c r="CA69" s="82" t="s">
        <v>5865</v>
      </c>
      <c r="CB69" s="82" t="s">
        <v>145</v>
      </c>
      <c r="CC69" s="82" t="s">
        <v>146</v>
      </c>
      <c r="CD69" s="82" t="s">
        <v>4562</v>
      </c>
      <c r="CE69" s="204" t="s">
        <v>5866</v>
      </c>
    </row>
    <row r="70" spans="1:83" ht="45" customHeight="1" x14ac:dyDescent="0.2">
      <c r="A70" s="46" t="s">
        <v>1468</v>
      </c>
      <c r="B70" s="47">
        <v>4</v>
      </c>
      <c r="C70" s="48" t="s">
        <v>5867</v>
      </c>
      <c r="D70" s="177" t="s">
        <v>85</v>
      </c>
      <c r="E70" s="82" t="s">
        <v>86</v>
      </c>
      <c r="F70" s="82" t="s">
        <v>87</v>
      </c>
      <c r="G70" s="82" t="s">
        <v>88</v>
      </c>
      <c r="H70" s="82" t="s">
        <v>89</v>
      </c>
      <c r="I70" s="82" t="s">
        <v>5867</v>
      </c>
      <c r="J70" s="82" t="s">
        <v>5868</v>
      </c>
      <c r="K70" s="82" t="s">
        <v>2752</v>
      </c>
      <c r="L70" s="82" t="s">
        <v>150</v>
      </c>
      <c r="M70" s="82" t="s">
        <v>5869</v>
      </c>
      <c r="N70" s="82" t="s">
        <v>94</v>
      </c>
      <c r="O70" s="82"/>
      <c r="P70" s="82" t="s">
        <v>1471</v>
      </c>
      <c r="Q70" s="82" t="s">
        <v>1472</v>
      </c>
      <c r="R70" s="82"/>
      <c r="S70" s="82" t="s">
        <v>97</v>
      </c>
      <c r="T70" s="82" t="s">
        <v>5870</v>
      </c>
      <c r="U70" s="82" t="s">
        <v>5871</v>
      </c>
      <c r="V70" s="82" t="s">
        <v>5872</v>
      </c>
      <c r="W70" s="82" t="s">
        <v>136</v>
      </c>
      <c r="X70" s="82" t="s">
        <v>155</v>
      </c>
      <c r="Y70" s="82" t="s">
        <v>102</v>
      </c>
      <c r="Z70" s="82" t="s">
        <v>1477</v>
      </c>
      <c r="AA70" s="82"/>
      <c r="AB70" s="82" t="s">
        <v>5873</v>
      </c>
      <c r="AC70" s="82" t="s">
        <v>5873</v>
      </c>
      <c r="AD70" s="82" t="s">
        <v>5874</v>
      </c>
      <c r="AE70" s="82" t="s">
        <v>5875</v>
      </c>
      <c r="AF70" s="82" t="s">
        <v>5876</v>
      </c>
      <c r="AG70" s="82" t="s">
        <v>5876</v>
      </c>
      <c r="AH70" s="82" t="s">
        <v>5877</v>
      </c>
      <c r="AI70" s="82" t="s">
        <v>5878</v>
      </c>
      <c r="AJ70" s="82" t="s">
        <v>2752</v>
      </c>
      <c r="AK70" s="82" t="s">
        <v>5879</v>
      </c>
      <c r="AL70" s="82" t="s">
        <v>1023</v>
      </c>
      <c r="AM70" s="82" t="s">
        <v>5880</v>
      </c>
      <c r="AN70" s="82" t="s">
        <v>5881</v>
      </c>
      <c r="AO70" s="82" t="s">
        <v>5794</v>
      </c>
      <c r="AP70" s="82" t="s">
        <v>117</v>
      </c>
      <c r="AQ70" s="82" t="s">
        <v>118</v>
      </c>
      <c r="AR70" s="82" t="s">
        <v>119</v>
      </c>
      <c r="AS70" s="82" t="s">
        <v>4023</v>
      </c>
      <c r="AT70" s="82" t="s">
        <v>5882</v>
      </c>
      <c r="AU70" s="82" t="s">
        <v>5883</v>
      </c>
      <c r="AV70" s="82" t="s">
        <v>123</v>
      </c>
      <c r="AW70" s="82" t="s">
        <v>123</v>
      </c>
      <c r="AX70" s="82" t="s">
        <v>124</v>
      </c>
      <c r="AY70" s="82" t="s">
        <v>327</v>
      </c>
      <c r="AZ70" s="82" t="s">
        <v>327</v>
      </c>
      <c r="BA70" s="82" t="s">
        <v>4174</v>
      </c>
      <c r="BB70" s="82" t="s">
        <v>5884</v>
      </c>
      <c r="BC70" s="82" t="s">
        <v>5885</v>
      </c>
      <c r="BD70" s="82" t="s">
        <v>5886</v>
      </c>
      <c r="BE70" s="82" t="s">
        <v>4029</v>
      </c>
      <c r="BF70" s="82" t="s">
        <v>5887</v>
      </c>
      <c r="BG70" s="82"/>
      <c r="BH70" s="82"/>
      <c r="BI70" s="82"/>
      <c r="BJ70" s="82"/>
      <c r="BK70" s="82"/>
      <c r="BL70" s="82" t="s">
        <v>5888</v>
      </c>
      <c r="BM70" s="82" t="s">
        <v>1522</v>
      </c>
      <c r="BN70" s="82" t="s">
        <v>215</v>
      </c>
      <c r="BO70" s="82" t="s">
        <v>5889</v>
      </c>
      <c r="BP70" s="82" t="s">
        <v>135</v>
      </c>
      <c r="BQ70" s="82" t="s">
        <v>250</v>
      </c>
      <c r="BR70" s="82" t="s">
        <v>136</v>
      </c>
      <c r="BS70" s="82" t="s">
        <v>1135</v>
      </c>
      <c r="BT70" s="82" t="s">
        <v>5890</v>
      </c>
      <c r="BU70" s="82" t="s">
        <v>1110</v>
      </c>
      <c r="BV70" s="82" t="s">
        <v>1110</v>
      </c>
      <c r="BW70" s="82" t="s">
        <v>5891</v>
      </c>
      <c r="BX70" s="82" t="s">
        <v>182</v>
      </c>
      <c r="BY70" s="82" t="s">
        <v>5892</v>
      </c>
      <c r="BZ70" s="82" t="s">
        <v>218</v>
      </c>
      <c r="CA70" s="82" t="s">
        <v>5893</v>
      </c>
      <c r="CB70" s="82" t="s">
        <v>145</v>
      </c>
      <c r="CC70" s="82" t="s">
        <v>146</v>
      </c>
      <c r="CD70" s="82" t="s">
        <v>5894</v>
      </c>
      <c r="CE70" s="204" t="s">
        <v>5895</v>
      </c>
    </row>
    <row r="71" spans="1:83" ht="45" customHeight="1" x14ac:dyDescent="0.2">
      <c r="A71" s="46" t="s">
        <v>1468</v>
      </c>
      <c r="B71" s="47">
        <v>5</v>
      </c>
      <c r="C71" s="48" t="s">
        <v>5896</v>
      </c>
      <c r="D71" s="177" t="s">
        <v>85</v>
      </c>
      <c r="E71" s="82" t="s">
        <v>86</v>
      </c>
      <c r="F71" s="82" t="s">
        <v>487</v>
      </c>
      <c r="G71" s="82" t="s">
        <v>88</v>
      </c>
      <c r="H71" s="82" t="s">
        <v>89</v>
      </c>
      <c r="I71" s="82" t="s">
        <v>5896</v>
      </c>
      <c r="J71" s="82" t="s">
        <v>5897</v>
      </c>
      <c r="K71" s="82" t="s">
        <v>136</v>
      </c>
      <c r="L71" s="82" t="s">
        <v>3031</v>
      </c>
      <c r="M71" s="82" t="s">
        <v>5898</v>
      </c>
      <c r="N71" s="82" t="s">
        <v>94</v>
      </c>
      <c r="O71" s="82"/>
      <c r="P71" s="82" t="s">
        <v>1471</v>
      </c>
      <c r="Q71" s="82" t="s">
        <v>1472</v>
      </c>
      <c r="R71" s="82"/>
      <c r="S71" s="82" t="s">
        <v>97</v>
      </c>
      <c r="T71" s="82" t="s">
        <v>5899</v>
      </c>
      <c r="U71" s="82" t="s">
        <v>5900</v>
      </c>
      <c r="V71" s="82" t="s">
        <v>5901</v>
      </c>
      <c r="W71" s="82" t="s">
        <v>5902</v>
      </c>
      <c r="X71" s="82" t="s">
        <v>155</v>
      </c>
      <c r="Y71" s="82" t="s">
        <v>102</v>
      </c>
      <c r="Z71" s="82" t="s">
        <v>5903</v>
      </c>
      <c r="AA71" s="82"/>
      <c r="AB71" s="82" t="s">
        <v>5904</v>
      </c>
      <c r="AC71" s="82" t="s">
        <v>5904</v>
      </c>
      <c r="AD71" s="82" t="s">
        <v>5905</v>
      </c>
      <c r="AE71" s="82" t="s">
        <v>5906</v>
      </c>
      <c r="AF71" s="82" t="s">
        <v>5907</v>
      </c>
      <c r="AG71" s="82" t="s">
        <v>5907</v>
      </c>
      <c r="AH71" s="82" t="s">
        <v>5908</v>
      </c>
      <c r="AI71" s="82" t="s">
        <v>5909</v>
      </c>
      <c r="AJ71" s="82" t="s">
        <v>136</v>
      </c>
      <c r="AK71" s="82" t="s">
        <v>5910</v>
      </c>
      <c r="AL71" s="82" t="s">
        <v>250</v>
      </c>
      <c r="AM71" s="82" t="s">
        <v>5911</v>
      </c>
      <c r="AN71" s="82" t="s">
        <v>5912</v>
      </c>
      <c r="AO71" s="82" t="s">
        <v>5794</v>
      </c>
      <c r="AP71" s="82" t="s">
        <v>117</v>
      </c>
      <c r="AQ71" s="82" t="s">
        <v>569</v>
      </c>
      <c r="AR71" s="82" t="s">
        <v>119</v>
      </c>
      <c r="AS71" s="82" t="s">
        <v>4289</v>
      </c>
      <c r="AT71" s="82" t="s">
        <v>5913</v>
      </c>
      <c r="AU71" s="82" t="s">
        <v>136</v>
      </c>
      <c r="AV71" s="82" t="s">
        <v>123</v>
      </c>
      <c r="AW71" s="82" t="s">
        <v>124</v>
      </c>
      <c r="AX71" s="82" t="s">
        <v>124</v>
      </c>
      <c r="AY71" s="82" t="s">
        <v>4173</v>
      </c>
      <c r="AZ71" s="82" t="s">
        <v>4173</v>
      </c>
      <c r="BA71" s="82" t="s">
        <v>4083</v>
      </c>
      <c r="BB71" s="82" t="s">
        <v>5914</v>
      </c>
      <c r="BC71" s="82" t="s">
        <v>5915</v>
      </c>
      <c r="BD71" s="82" t="s">
        <v>5916</v>
      </c>
      <c r="BE71" s="82" t="s">
        <v>4029</v>
      </c>
      <c r="BF71" s="82" t="s">
        <v>5917</v>
      </c>
      <c r="BG71" s="82" t="s">
        <v>1355</v>
      </c>
      <c r="BH71" s="82" t="s">
        <v>124</v>
      </c>
      <c r="BI71" s="82" t="s">
        <v>123</v>
      </c>
      <c r="BJ71" s="82" t="s">
        <v>123</v>
      </c>
      <c r="BK71" s="82" t="s">
        <v>180</v>
      </c>
      <c r="BL71" s="82" t="s">
        <v>5918</v>
      </c>
      <c r="BM71" s="82" t="s">
        <v>1579</v>
      </c>
      <c r="BN71" s="82" t="s">
        <v>215</v>
      </c>
      <c r="BO71" s="82" t="s">
        <v>5919</v>
      </c>
      <c r="BP71" s="82" t="s">
        <v>217</v>
      </c>
      <c r="BQ71" s="82" t="s">
        <v>250</v>
      </c>
      <c r="BR71" s="82" t="s">
        <v>136</v>
      </c>
      <c r="BS71" s="82" t="s">
        <v>939</v>
      </c>
      <c r="BT71" s="82" t="s">
        <v>179</v>
      </c>
      <c r="BU71" s="82" t="s">
        <v>1451</v>
      </c>
      <c r="BV71" s="82" t="s">
        <v>1451</v>
      </c>
      <c r="BW71" s="82" t="s">
        <v>4123</v>
      </c>
      <c r="BX71" s="82" t="s">
        <v>2671</v>
      </c>
      <c r="BY71" s="82" t="s">
        <v>5920</v>
      </c>
      <c r="BZ71" s="82" t="s">
        <v>5921</v>
      </c>
      <c r="CA71" s="82" t="s">
        <v>5922</v>
      </c>
      <c r="CB71" s="82" t="s">
        <v>145</v>
      </c>
      <c r="CC71" s="82" t="s">
        <v>146</v>
      </c>
      <c r="CD71" s="82" t="s">
        <v>5923</v>
      </c>
      <c r="CE71" s="204" t="s">
        <v>5924</v>
      </c>
    </row>
    <row r="72" spans="1:83" ht="45" customHeight="1" x14ac:dyDescent="0.2">
      <c r="A72" s="46" t="s">
        <v>1468</v>
      </c>
      <c r="B72" s="47">
        <v>6</v>
      </c>
      <c r="C72" s="48" t="s">
        <v>5925</v>
      </c>
      <c r="D72" s="177" t="s">
        <v>85</v>
      </c>
      <c r="E72" s="82" t="s">
        <v>86</v>
      </c>
      <c r="F72" s="82" t="s">
        <v>87</v>
      </c>
      <c r="G72" s="82" t="s">
        <v>88</v>
      </c>
      <c r="H72" s="82" t="s">
        <v>89</v>
      </c>
      <c r="I72" s="82" t="s">
        <v>5925</v>
      </c>
      <c r="J72" s="82" t="s">
        <v>5926</v>
      </c>
      <c r="K72" s="82" t="s">
        <v>136</v>
      </c>
      <c r="L72" s="82" t="s">
        <v>180</v>
      </c>
      <c r="M72" s="82" t="s">
        <v>5927</v>
      </c>
      <c r="N72" s="82" t="s">
        <v>94</v>
      </c>
      <c r="O72" s="82"/>
      <c r="P72" s="82" t="s">
        <v>1471</v>
      </c>
      <c r="Q72" s="82" t="s">
        <v>1472</v>
      </c>
      <c r="R72" s="82"/>
      <c r="S72" s="82" t="s">
        <v>97</v>
      </c>
      <c r="T72" s="82" t="s">
        <v>5928</v>
      </c>
      <c r="U72" s="82" t="s">
        <v>5929</v>
      </c>
      <c r="V72" s="82" t="s">
        <v>5930</v>
      </c>
      <c r="W72" s="82" t="s">
        <v>5931</v>
      </c>
      <c r="X72" s="82" t="s">
        <v>155</v>
      </c>
      <c r="Y72" s="82" t="s">
        <v>102</v>
      </c>
      <c r="Z72" s="82" t="s">
        <v>1591</v>
      </c>
      <c r="AA72" s="82"/>
      <c r="AB72" s="82" t="s">
        <v>5932</v>
      </c>
      <c r="AC72" s="82" t="s">
        <v>5932</v>
      </c>
      <c r="AD72" s="82" t="s">
        <v>5933</v>
      </c>
      <c r="AE72" s="82" t="s">
        <v>5934</v>
      </c>
      <c r="AF72" s="82" t="s">
        <v>5935</v>
      </c>
      <c r="AG72" s="82" t="s">
        <v>5936</v>
      </c>
      <c r="AH72" s="82" t="s">
        <v>5937</v>
      </c>
      <c r="AI72" s="82" t="s">
        <v>5938</v>
      </c>
      <c r="AJ72" s="82" t="s">
        <v>5932</v>
      </c>
      <c r="AK72" s="82" t="s">
        <v>5939</v>
      </c>
      <c r="AL72" s="82" t="s">
        <v>1023</v>
      </c>
      <c r="AM72" s="82" t="s">
        <v>5940</v>
      </c>
      <c r="AN72" s="82" t="s">
        <v>5941</v>
      </c>
      <c r="AO72" s="82" t="s">
        <v>1601</v>
      </c>
      <c r="AP72" s="82" t="s">
        <v>117</v>
      </c>
      <c r="AQ72" s="82" t="s">
        <v>5942</v>
      </c>
      <c r="AR72" s="82" t="s">
        <v>119</v>
      </c>
      <c r="AS72" s="82" t="s">
        <v>362</v>
      </c>
      <c r="AT72" s="82" t="s">
        <v>5943</v>
      </c>
      <c r="AU72" s="82" t="s">
        <v>5944</v>
      </c>
      <c r="AV72" s="82" t="s">
        <v>123</v>
      </c>
      <c r="AW72" s="82" t="s">
        <v>123</v>
      </c>
      <c r="AX72" s="82" t="s">
        <v>124</v>
      </c>
      <c r="AY72" s="82" t="s">
        <v>5945</v>
      </c>
      <c r="AZ72" s="82" t="s">
        <v>5945</v>
      </c>
      <c r="BA72" s="82" t="s">
        <v>5946</v>
      </c>
      <c r="BB72" s="82" t="s">
        <v>5946</v>
      </c>
      <c r="BC72" s="82" t="s">
        <v>5947</v>
      </c>
      <c r="BD72" s="82" t="s">
        <v>5948</v>
      </c>
      <c r="BE72" s="82" t="s">
        <v>4029</v>
      </c>
      <c r="BF72" s="82" t="s">
        <v>5949</v>
      </c>
      <c r="BG72" s="82" t="s">
        <v>1355</v>
      </c>
      <c r="BH72" s="82" t="s">
        <v>123</v>
      </c>
      <c r="BI72" s="82" t="s">
        <v>123</v>
      </c>
      <c r="BJ72" s="82" t="s">
        <v>123</v>
      </c>
      <c r="BK72" s="82" t="s">
        <v>1161</v>
      </c>
      <c r="BL72" s="82" t="s">
        <v>5950</v>
      </c>
      <c r="BM72" s="82" t="s">
        <v>1579</v>
      </c>
      <c r="BN72" s="82" t="s">
        <v>215</v>
      </c>
      <c r="BO72" s="82" t="s">
        <v>5951</v>
      </c>
      <c r="BP72" s="82" t="s">
        <v>217</v>
      </c>
      <c r="BQ72" s="82" t="s">
        <v>1023</v>
      </c>
      <c r="BR72" s="82" t="s">
        <v>136</v>
      </c>
      <c r="BS72" s="82" t="s">
        <v>1135</v>
      </c>
      <c r="BT72" s="82" t="s">
        <v>136</v>
      </c>
      <c r="BU72" s="82" t="s">
        <v>1135</v>
      </c>
      <c r="BV72" s="82" t="s">
        <v>1135</v>
      </c>
      <c r="BW72" s="82" t="s">
        <v>5952</v>
      </c>
      <c r="BX72" s="82" t="s">
        <v>254</v>
      </c>
      <c r="BY72" s="82"/>
      <c r="BZ72" s="82"/>
      <c r="CA72" s="82"/>
      <c r="CB72" s="82"/>
      <c r="CC72" s="82"/>
      <c r="CD72" s="82"/>
      <c r="CE72" s="204"/>
    </row>
    <row r="73" spans="1:83" ht="45" customHeight="1" x14ac:dyDescent="0.2">
      <c r="A73" s="46" t="s">
        <v>1468</v>
      </c>
      <c r="B73" s="47">
        <v>7</v>
      </c>
      <c r="C73" s="48" t="s">
        <v>5953</v>
      </c>
      <c r="D73" s="177" t="s">
        <v>85</v>
      </c>
      <c r="E73" s="82" t="s">
        <v>86</v>
      </c>
      <c r="F73" s="82" t="s">
        <v>87</v>
      </c>
      <c r="G73" s="82" t="s">
        <v>88</v>
      </c>
      <c r="H73" s="82" t="s">
        <v>89</v>
      </c>
      <c r="I73" s="82" t="s">
        <v>5953</v>
      </c>
      <c r="J73" s="82" t="s">
        <v>5954</v>
      </c>
      <c r="K73" s="82" t="s">
        <v>5955</v>
      </c>
      <c r="L73" s="82" t="s">
        <v>1155</v>
      </c>
      <c r="M73" s="82" t="s">
        <v>5144</v>
      </c>
      <c r="N73" s="82" t="s">
        <v>94</v>
      </c>
      <c r="O73" s="82"/>
      <c r="P73" s="82" t="s">
        <v>1471</v>
      </c>
      <c r="Q73" s="82" t="s">
        <v>1472</v>
      </c>
      <c r="R73" s="82"/>
      <c r="S73" s="82" t="s">
        <v>97</v>
      </c>
      <c r="T73" s="82" t="s">
        <v>5956</v>
      </c>
      <c r="U73" s="82" t="s">
        <v>5900</v>
      </c>
      <c r="V73" s="82" t="s">
        <v>5957</v>
      </c>
      <c r="W73" s="82" t="s">
        <v>136</v>
      </c>
      <c r="X73" s="82" t="s">
        <v>155</v>
      </c>
      <c r="Y73" s="82" t="s">
        <v>102</v>
      </c>
      <c r="Z73" s="82" t="s">
        <v>1591</v>
      </c>
      <c r="AA73" s="82"/>
      <c r="AB73" s="82" t="s">
        <v>5958</v>
      </c>
      <c r="AC73" s="82" t="s">
        <v>5958</v>
      </c>
      <c r="AD73" s="82" t="s">
        <v>5959</v>
      </c>
      <c r="AE73" s="82" t="s">
        <v>5960</v>
      </c>
      <c r="AF73" s="82" t="s">
        <v>5961</v>
      </c>
      <c r="AG73" s="82" t="s">
        <v>5962</v>
      </c>
      <c r="AH73" s="82" t="s">
        <v>5963</v>
      </c>
      <c r="AI73" s="82" t="s">
        <v>5964</v>
      </c>
      <c r="AJ73" s="82" t="s">
        <v>1630</v>
      </c>
      <c r="AK73" s="82" t="s">
        <v>5965</v>
      </c>
      <c r="AL73" s="82" t="s">
        <v>1023</v>
      </c>
      <c r="AM73" s="82" t="s">
        <v>5966</v>
      </c>
      <c r="AN73" s="82" t="s">
        <v>5967</v>
      </c>
      <c r="AO73" s="82" t="s">
        <v>1601</v>
      </c>
      <c r="AP73" s="82" t="s">
        <v>117</v>
      </c>
      <c r="AQ73" s="82" t="s">
        <v>118</v>
      </c>
      <c r="AR73" s="82" t="s">
        <v>119</v>
      </c>
      <c r="AS73" s="82" t="s">
        <v>732</v>
      </c>
      <c r="AT73" s="82" t="s">
        <v>1349</v>
      </c>
      <c r="AU73" s="82" t="s">
        <v>5968</v>
      </c>
      <c r="AV73" s="82" t="s">
        <v>123</v>
      </c>
      <c r="AW73" s="82" t="s">
        <v>124</v>
      </c>
      <c r="AX73" s="82" t="s">
        <v>124</v>
      </c>
      <c r="AY73" s="82" t="s">
        <v>139</v>
      </c>
      <c r="AZ73" s="82" t="s">
        <v>139</v>
      </c>
      <c r="BA73" s="82" t="s">
        <v>5969</v>
      </c>
      <c r="BB73" s="82" t="s">
        <v>5970</v>
      </c>
      <c r="BC73" s="82" t="s">
        <v>5971</v>
      </c>
      <c r="BD73" s="82" t="s">
        <v>5972</v>
      </c>
      <c r="BE73" s="82" t="s">
        <v>4029</v>
      </c>
      <c r="BF73" s="82" t="s">
        <v>5973</v>
      </c>
      <c r="BG73" s="82"/>
      <c r="BH73" s="82"/>
      <c r="BI73" s="82"/>
      <c r="BJ73" s="82"/>
      <c r="BK73" s="82"/>
      <c r="BL73" s="82" t="s">
        <v>5974</v>
      </c>
      <c r="BM73" s="82" t="s">
        <v>1522</v>
      </c>
      <c r="BN73" s="82" t="s">
        <v>215</v>
      </c>
      <c r="BO73" s="82" t="s">
        <v>5975</v>
      </c>
      <c r="BP73" s="82" t="s">
        <v>217</v>
      </c>
      <c r="BQ73" s="82" t="s">
        <v>1023</v>
      </c>
      <c r="BR73" s="82" t="s">
        <v>1630</v>
      </c>
      <c r="BS73" s="82" t="s">
        <v>1135</v>
      </c>
      <c r="BT73" s="82" t="s">
        <v>5976</v>
      </c>
      <c r="BU73" s="82" t="s">
        <v>965</v>
      </c>
      <c r="BV73" s="82" t="s">
        <v>965</v>
      </c>
      <c r="BW73" s="82" t="s">
        <v>253</v>
      </c>
      <c r="BX73" s="82" t="s">
        <v>2671</v>
      </c>
      <c r="BY73" s="82"/>
      <c r="BZ73" s="82"/>
      <c r="CA73" s="82"/>
      <c r="CB73" s="82"/>
      <c r="CC73" s="82"/>
      <c r="CD73" s="82"/>
      <c r="CE73" s="204"/>
    </row>
    <row r="74" spans="1:83" ht="45" customHeight="1" x14ac:dyDescent="0.2">
      <c r="A74" s="73" t="s">
        <v>1647</v>
      </c>
      <c r="B74" s="77">
        <v>1</v>
      </c>
      <c r="C74" s="75" t="s">
        <v>5977</v>
      </c>
      <c r="D74" s="175" t="s">
        <v>85</v>
      </c>
      <c r="E74" s="78" t="s">
        <v>86</v>
      </c>
      <c r="F74" s="78" t="s">
        <v>87</v>
      </c>
      <c r="G74" s="78" t="s">
        <v>88</v>
      </c>
      <c r="H74" s="78" t="s">
        <v>89</v>
      </c>
      <c r="I74" s="78" t="s">
        <v>5977</v>
      </c>
      <c r="J74" s="78" t="s">
        <v>5978</v>
      </c>
      <c r="K74" s="78" t="s">
        <v>136</v>
      </c>
      <c r="L74" s="78" t="s">
        <v>414</v>
      </c>
      <c r="M74" s="78" t="s">
        <v>5979</v>
      </c>
      <c r="N74" s="78" t="s">
        <v>94</v>
      </c>
      <c r="O74" s="78"/>
      <c r="P74" s="78" t="s">
        <v>1651</v>
      </c>
      <c r="Q74" s="78" t="s">
        <v>1652</v>
      </c>
      <c r="R74" s="78"/>
      <c r="S74" s="78" t="s">
        <v>97</v>
      </c>
      <c r="T74" s="78" t="s">
        <v>5980</v>
      </c>
      <c r="U74" s="78" t="s">
        <v>5981</v>
      </c>
      <c r="V74" s="78" t="s">
        <v>5982</v>
      </c>
      <c r="W74" s="78" t="s">
        <v>5983</v>
      </c>
      <c r="X74" s="78" t="s">
        <v>155</v>
      </c>
      <c r="Y74" s="78" t="s">
        <v>102</v>
      </c>
      <c r="Z74" s="78" t="s">
        <v>1687</v>
      </c>
      <c r="AA74" s="78"/>
      <c r="AB74" s="78" t="s">
        <v>1688</v>
      </c>
      <c r="AC74" s="78" t="s">
        <v>1688</v>
      </c>
      <c r="AD74" s="78" t="s">
        <v>1745</v>
      </c>
      <c r="AE74" s="78" t="s">
        <v>1746</v>
      </c>
      <c r="AF74" s="78" t="s">
        <v>5984</v>
      </c>
      <c r="AG74" s="78" t="s">
        <v>5984</v>
      </c>
      <c r="AH74" s="78" t="s">
        <v>5985</v>
      </c>
      <c r="AI74" s="78" t="s">
        <v>5986</v>
      </c>
      <c r="AJ74" s="78" t="s">
        <v>136</v>
      </c>
      <c r="AK74" s="78" t="s">
        <v>5987</v>
      </c>
      <c r="AL74" s="78" t="s">
        <v>1666</v>
      </c>
      <c r="AM74" s="78" t="s">
        <v>5988</v>
      </c>
      <c r="AN74" s="78" t="s">
        <v>5989</v>
      </c>
      <c r="AO74" s="78" t="s">
        <v>1726</v>
      </c>
      <c r="AP74" s="78" t="s">
        <v>117</v>
      </c>
      <c r="AQ74" s="78" t="s">
        <v>118</v>
      </c>
      <c r="AR74" s="78" t="s">
        <v>284</v>
      </c>
      <c r="AS74" s="78" t="s">
        <v>4023</v>
      </c>
      <c r="AT74" s="78" t="s">
        <v>1287</v>
      </c>
      <c r="AU74" s="78" t="s">
        <v>136</v>
      </c>
      <c r="AV74" s="78" t="s">
        <v>123</v>
      </c>
      <c r="AW74" s="78" t="s">
        <v>123</v>
      </c>
      <c r="AX74" s="78" t="s">
        <v>124</v>
      </c>
      <c r="AY74" s="78" t="s">
        <v>469</v>
      </c>
      <c r="AZ74" s="78" t="s">
        <v>469</v>
      </c>
      <c r="BA74" s="78" t="s">
        <v>5990</v>
      </c>
      <c r="BB74" s="78" t="s">
        <v>5991</v>
      </c>
      <c r="BC74" s="78" t="s">
        <v>5992</v>
      </c>
      <c r="BD74" s="78" t="s">
        <v>5993</v>
      </c>
      <c r="BE74" s="78" t="s">
        <v>4029</v>
      </c>
      <c r="BF74" s="78" t="s">
        <v>5994</v>
      </c>
      <c r="BG74" s="78"/>
      <c r="BH74" s="78"/>
      <c r="BI74" s="78"/>
      <c r="BJ74" s="78"/>
      <c r="BK74" s="78"/>
      <c r="BL74" s="78" t="s">
        <v>5995</v>
      </c>
      <c r="BM74" s="78" t="s">
        <v>2033</v>
      </c>
      <c r="BN74" s="78" t="s">
        <v>5996</v>
      </c>
      <c r="BO74" s="78" t="s">
        <v>1975</v>
      </c>
      <c r="BP74" s="78" t="s">
        <v>217</v>
      </c>
      <c r="BQ74" s="78" t="s">
        <v>1666</v>
      </c>
      <c r="BR74" s="78" t="s">
        <v>136</v>
      </c>
      <c r="BS74" s="78" t="s">
        <v>1155</v>
      </c>
      <c r="BT74" s="78" t="s">
        <v>136</v>
      </c>
      <c r="BU74" s="78" t="s">
        <v>1451</v>
      </c>
      <c r="BV74" s="78" t="s">
        <v>139</v>
      </c>
      <c r="BW74" s="78" t="s">
        <v>136</v>
      </c>
      <c r="BX74" s="78" t="s">
        <v>254</v>
      </c>
      <c r="BY74" s="78" t="s">
        <v>5997</v>
      </c>
      <c r="BZ74" s="78" t="s">
        <v>5998</v>
      </c>
      <c r="CA74" s="78" t="s">
        <v>2011</v>
      </c>
      <c r="CB74" s="78" t="s">
        <v>145</v>
      </c>
      <c r="CC74" s="78" t="s">
        <v>146</v>
      </c>
      <c r="CD74" s="78" t="s">
        <v>5999</v>
      </c>
      <c r="CE74" s="203" t="s">
        <v>6000</v>
      </c>
    </row>
    <row r="75" spans="1:83" ht="45" customHeight="1" x14ac:dyDescent="0.2">
      <c r="A75" s="79" t="s">
        <v>1647</v>
      </c>
      <c r="B75" s="80">
        <v>2</v>
      </c>
      <c r="C75" s="81" t="s">
        <v>6001</v>
      </c>
      <c r="D75" s="177" t="s">
        <v>85</v>
      </c>
      <c r="E75" s="82" t="s">
        <v>86</v>
      </c>
      <c r="F75" s="82" t="s">
        <v>87</v>
      </c>
      <c r="G75" s="82" t="s">
        <v>88</v>
      </c>
      <c r="H75" s="82" t="s">
        <v>89</v>
      </c>
      <c r="I75" s="82" t="s">
        <v>6001</v>
      </c>
      <c r="J75" s="82" t="s">
        <v>6002</v>
      </c>
      <c r="K75" s="82" t="s">
        <v>136</v>
      </c>
      <c r="L75" s="82" t="s">
        <v>3031</v>
      </c>
      <c r="M75" s="82" t="s">
        <v>6003</v>
      </c>
      <c r="N75" s="82" t="s">
        <v>94</v>
      </c>
      <c r="O75" s="82"/>
      <c r="P75" s="82" t="s">
        <v>1651</v>
      </c>
      <c r="Q75" s="82" t="s">
        <v>1652</v>
      </c>
      <c r="R75" s="82"/>
      <c r="S75" s="82" t="s">
        <v>97</v>
      </c>
      <c r="T75" s="82" t="s">
        <v>6004</v>
      </c>
      <c r="U75" s="82" t="s">
        <v>6005</v>
      </c>
      <c r="V75" s="82" t="s">
        <v>6006</v>
      </c>
      <c r="W75" s="82" t="s">
        <v>6007</v>
      </c>
      <c r="X75" s="82" t="s">
        <v>155</v>
      </c>
      <c r="Y75" s="82" t="s">
        <v>102</v>
      </c>
      <c r="Z75" s="82" t="s">
        <v>1687</v>
      </c>
      <c r="AA75" s="82"/>
      <c r="AB75" s="82" t="s">
        <v>6008</v>
      </c>
      <c r="AC75" s="82" t="s">
        <v>6008</v>
      </c>
      <c r="AD75" s="82"/>
      <c r="AE75" s="82"/>
      <c r="AF75" s="82" t="s">
        <v>6009</v>
      </c>
      <c r="AG75" s="82" t="s">
        <v>6009</v>
      </c>
      <c r="AH75" s="82" t="s">
        <v>6010</v>
      </c>
      <c r="AI75" s="82" t="s">
        <v>6011</v>
      </c>
      <c r="AJ75" s="82" t="s">
        <v>136</v>
      </c>
      <c r="AK75" s="82" t="s">
        <v>6012</v>
      </c>
      <c r="AL75" s="82" t="s">
        <v>1666</v>
      </c>
      <c r="AM75" s="82" t="s">
        <v>6013</v>
      </c>
      <c r="AN75" s="82" t="s">
        <v>6014</v>
      </c>
      <c r="AO75" s="82" t="s">
        <v>1669</v>
      </c>
      <c r="AP75" s="82" t="s">
        <v>117</v>
      </c>
      <c r="AQ75" s="82" t="s">
        <v>118</v>
      </c>
      <c r="AR75" s="82" t="s">
        <v>119</v>
      </c>
      <c r="AS75" s="82" t="s">
        <v>4023</v>
      </c>
      <c r="AT75" s="82" t="s">
        <v>535</v>
      </c>
      <c r="AU75" s="82" t="s">
        <v>6015</v>
      </c>
      <c r="AV75" s="82" t="s">
        <v>123</v>
      </c>
      <c r="AW75" s="82" t="s">
        <v>124</v>
      </c>
      <c r="AX75" s="82" t="s">
        <v>124</v>
      </c>
      <c r="AY75" s="82" t="s">
        <v>1443</v>
      </c>
      <c r="AZ75" s="82" t="s">
        <v>1443</v>
      </c>
      <c r="BA75" s="82" t="s">
        <v>4083</v>
      </c>
      <c r="BB75" s="82" t="s">
        <v>4520</v>
      </c>
      <c r="BC75" s="82" t="s">
        <v>6016</v>
      </c>
      <c r="BD75" s="82" t="s">
        <v>6017</v>
      </c>
      <c r="BE75" s="82" t="s">
        <v>4261</v>
      </c>
      <c r="BF75" s="82"/>
      <c r="BG75" s="82"/>
      <c r="BH75" s="82"/>
      <c r="BI75" s="82"/>
      <c r="BJ75" s="82"/>
      <c r="BK75" s="82"/>
      <c r="BL75" s="82" t="s">
        <v>6018</v>
      </c>
      <c r="BM75" s="82" t="s">
        <v>215</v>
      </c>
      <c r="BN75" s="82" t="s">
        <v>1676</v>
      </c>
      <c r="BO75" s="82" t="s">
        <v>2087</v>
      </c>
      <c r="BP75" s="82" t="s">
        <v>135</v>
      </c>
      <c r="BQ75" s="82" t="s">
        <v>1666</v>
      </c>
      <c r="BR75" s="82" t="s">
        <v>6019</v>
      </c>
      <c r="BS75" s="82" t="s">
        <v>1161</v>
      </c>
      <c r="BT75" s="82" t="s">
        <v>136</v>
      </c>
      <c r="BU75" s="82" t="s">
        <v>1110</v>
      </c>
      <c r="BV75" s="82" t="s">
        <v>1110</v>
      </c>
      <c r="BW75" s="82" t="s">
        <v>140</v>
      </c>
      <c r="BX75" s="82" t="s">
        <v>254</v>
      </c>
      <c r="BY75" s="82"/>
      <c r="BZ75" s="82"/>
      <c r="CA75" s="82"/>
      <c r="CB75" s="82"/>
      <c r="CC75" s="82"/>
      <c r="CD75" s="82"/>
      <c r="CE75" s="204"/>
    </row>
    <row r="76" spans="1:83" ht="45" customHeight="1" x14ac:dyDescent="0.2">
      <c r="A76" s="79" t="s">
        <v>1647</v>
      </c>
      <c r="B76" s="80">
        <v>3</v>
      </c>
      <c r="C76" s="81" t="s">
        <v>6020</v>
      </c>
      <c r="D76" s="177" t="s">
        <v>85</v>
      </c>
      <c r="E76" s="82" t="s">
        <v>86</v>
      </c>
      <c r="F76" s="82" t="s">
        <v>87</v>
      </c>
      <c r="G76" s="82" t="s">
        <v>88</v>
      </c>
      <c r="H76" s="82" t="s">
        <v>89</v>
      </c>
      <c r="I76" s="82" t="s">
        <v>6020</v>
      </c>
      <c r="J76" s="82" t="s">
        <v>6021</v>
      </c>
      <c r="K76" s="82" t="s">
        <v>136</v>
      </c>
      <c r="L76" s="82" t="s">
        <v>343</v>
      </c>
      <c r="M76" s="82" t="s">
        <v>6022</v>
      </c>
      <c r="N76" s="82" t="s">
        <v>94</v>
      </c>
      <c r="O76" s="82"/>
      <c r="P76" s="82" t="s">
        <v>1651</v>
      </c>
      <c r="Q76" s="82" t="s">
        <v>1652</v>
      </c>
      <c r="R76" s="82"/>
      <c r="S76" s="82" t="s">
        <v>97</v>
      </c>
      <c r="T76" s="82" t="s">
        <v>6023</v>
      </c>
      <c r="U76" s="82" t="s">
        <v>6024</v>
      </c>
      <c r="V76" s="82" t="s">
        <v>6025</v>
      </c>
      <c r="W76" s="82" t="s">
        <v>6026</v>
      </c>
      <c r="X76" s="82" t="s">
        <v>383</v>
      </c>
      <c r="Y76" s="82" t="s">
        <v>102</v>
      </c>
      <c r="Z76" s="82" t="s">
        <v>1687</v>
      </c>
      <c r="AA76" s="82"/>
      <c r="AB76" s="82" t="s">
        <v>6027</v>
      </c>
      <c r="AC76" s="82" t="s">
        <v>6027</v>
      </c>
      <c r="AD76" s="82" t="s">
        <v>6028</v>
      </c>
      <c r="AE76" s="82" t="s">
        <v>6029</v>
      </c>
      <c r="AF76" s="82" t="s">
        <v>6030</v>
      </c>
      <c r="AG76" s="82" t="s">
        <v>6030</v>
      </c>
      <c r="AH76" s="82" t="s">
        <v>6031</v>
      </c>
      <c r="AI76" s="82" t="s">
        <v>6032</v>
      </c>
      <c r="AJ76" s="82" t="s">
        <v>136</v>
      </c>
      <c r="AK76" s="82" t="s">
        <v>6033</v>
      </c>
      <c r="AL76" s="82" t="s">
        <v>1666</v>
      </c>
      <c r="AM76" s="82" t="s">
        <v>6034</v>
      </c>
      <c r="AN76" s="82" t="s">
        <v>6035</v>
      </c>
      <c r="AO76" s="82" t="s">
        <v>1669</v>
      </c>
      <c r="AP76" s="82" t="s">
        <v>117</v>
      </c>
      <c r="AQ76" s="82" t="s">
        <v>118</v>
      </c>
      <c r="AR76" s="82" t="s">
        <v>119</v>
      </c>
      <c r="AS76" s="82" t="s">
        <v>4023</v>
      </c>
      <c r="AT76" s="82" t="s">
        <v>6036</v>
      </c>
      <c r="AU76" s="82" t="s">
        <v>136</v>
      </c>
      <c r="AV76" s="82" t="s">
        <v>123</v>
      </c>
      <c r="AW76" s="82" t="s">
        <v>124</v>
      </c>
      <c r="AX76" s="82" t="s">
        <v>124</v>
      </c>
      <c r="AY76" s="82" t="s">
        <v>5722</v>
      </c>
      <c r="AZ76" s="82" t="s">
        <v>5722</v>
      </c>
      <c r="BA76" s="82" t="s">
        <v>4083</v>
      </c>
      <c r="BB76" s="82" t="s">
        <v>6037</v>
      </c>
      <c r="BC76" s="82" t="s">
        <v>6038</v>
      </c>
      <c r="BD76" s="82" t="s">
        <v>6039</v>
      </c>
      <c r="BE76" s="82" t="s">
        <v>4261</v>
      </c>
      <c r="BF76" s="82" t="s">
        <v>6040</v>
      </c>
      <c r="BG76" s="82"/>
      <c r="BH76" s="82"/>
      <c r="BI76" s="82"/>
      <c r="BJ76" s="82"/>
      <c r="BK76" s="82"/>
      <c r="BL76" s="82" t="s">
        <v>576</v>
      </c>
      <c r="BM76" s="82" t="s">
        <v>6041</v>
      </c>
      <c r="BN76" s="82" t="s">
        <v>133</v>
      </c>
      <c r="BO76" s="82" t="s">
        <v>6042</v>
      </c>
      <c r="BP76" s="82" t="s">
        <v>217</v>
      </c>
      <c r="BQ76" s="82" t="s">
        <v>1666</v>
      </c>
      <c r="BR76" s="82" t="s">
        <v>440</v>
      </c>
      <c r="BS76" s="82" t="s">
        <v>3031</v>
      </c>
      <c r="BT76" s="82" t="s">
        <v>179</v>
      </c>
      <c r="BU76" s="82" t="s">
        <v>139</v>
      </c>
      <c r="BV76" s="82" t="s">
        <v>139</v>
      </c>
      <c r="BW76" s="82" t="s">
        <v>253</v>
      </c>
      <c r="BX76" s="82" t="s">
        <v>254</v>
      </c>
      <c r="BY76" s="82" t="s">
        <v>6043</v>
      </c>
      <c r="BZ76" s="82" t="s">
        <v>6044</v>
      </c>
      <c r="CA76" s="82" t="s">
        <v>6045</v>
      </c>
      <c r="CB76" s="82" t="s">
        <v>145</v>
      </c>
      <c r="CC76" s="82" t="s">
        <v>146</v>
      </c>
      <c r="CD76" s="82" t="s">
        <v>6046</v>
      </c>
      <c r="CE76" s="204" t="s">
        <v>6047</v>
      </c>
    </row>
    <row r="77" spans="1:83" ht="45" customHeight="1" x14ac:dyDescent="0.2">
      <c r="A77" s="41" t="s">
        <v>1794</v>
      </c>
      <c r="B77" s="42">
        <v>1</v>
      </c>
      <c r="C77" s="43" t="s">
        <v>6048</v>
      </c>
      <c r="D77" s="175" t="s">
        <v>85</v>
      </c>
      <c r="E77" s="78" t="s">
        <v>86</v>
      </c>
      <c r="F77" s="78" t="s">
        <v>87</v>
      </c>
      <c r="G77" s="78" t="s">
        <v>88</v>
      </c>
      <c r="H77" s="78" t="s">
        <v>89</v>
      </c>
      <c r="I77" s="78" t="s">
        <v>6048</v>
      </c>
      <c r="J77" s="78" t="s">
        <v>6049</v>
      </c>
      <c r="K77" s="78" t="s">
        <v>1924</v>
      </c>
      <c r="L77" s="78" t="s">
        <v>414</v>
      </c>
      <c r="M77" s="78" t="s">
        <v>6050</v>
      </c>
      <c r="N77" s="78" t="s">
        <v>94</v>
      </c>
      <c r="O77" s="78"/>
      <c r="P77" s="78" t="s">
        <v>1797</v>
      </c>
      <c r="Q77" s="78" t="s">
        <v>1798</v>
      </c>
      <c r="R77" s="78"/>
      <c r="S77" s="78" t="s">
        <v>97</v>
      </c>
      <c r="T77" s="78" t="s">
        <v>6051</v>
      </c>
      <c r="U77" s="78" t="s">
        <v>6052</v>
      </c>
      <c r="V77" s="78" t="s">
        <v>6053</v>
      </c>
      <c r="W77" s="78" t="s">
        <v>6054</v>
      </c>
      <c r="X77" s="78" t="s">
        <v>155</v>
      </c>
      <c r="Y77" s="78" t="s">
        <v>102</v>
      </c>
      <c r="Z77" s="78" t="s">
        <v>1804</v>
      </c>
      <c r="AA77" s="78"/>
      <c r="AB77" s="78" t="s">
        <v>1805</v>
      </c>
      <c r="AC77" s="78" t="s">
        <v>1805</v>
      </c>
      <c r="AD77" s="78" t="s">
        <v>6055</v>
      </c>
      <c r="AE77" s="78" t="s">
        <v>6056</v>
      </c>
      <c r="AF77" s="78" t="s">
        <v>6057</v>
      </c>
      <c r="AG77" s="78" t="s">
        <v>6058</v>
      </c>
      <c r="AH77" s="78" t="s">
        <v>6059</v>
      </c>
      <c r="AI77" s="78" t="s">
        <v>6060</v>
      </c>
      <c r="AJ77" s="78" t="s">
        <v>6061</v>
      </c>
      <c r="AK77" s="78" t="s">
        <v>6062</v>
      </c>
      <c r="AL77" s="78" t="s">
        <v>1813</v>
      </c>
      <c r="AM77" s="78" t="s">
        <v>6063</v>
      </c>
      <c r="AN77" s="78" t="s">
        <v>6064</v>
      </c>
      <c r="AO77" s="78" t="s">
        <v>6065</v>
      </c>
      <c r="AP77" s="78" t="s">
        <v>117</v>
      </c>
      <c r="AQ77" s="78" t="s">
        <v>118</v>
      </c>
      <c r="AR77" s="78" t="s">
        <v>119</v>
      </c>
      <c r="AS77" s="78" t="s">
        <v>4023</v>
      </c>
      <c r="AT77" s="78" t="s">
        <v>6066</v>
      </c>
      <c r="AU77" s="78" t="s">
        <v>6067</v>
      </c>
      <c r="AV77" s="78" t="s">
        <v>123</v>
      </c>
      <c r="AW77" s="78" t="s">
        <v>123</v>
      </c>
      <c r="AX77" s="78" t="s">
        <v>124</v>
      </c>
      <c r="AY77" s="78" t="s">
        <v>3411</v>
      </c>
      <c r="AZ77" s="78" t="s">
        <v>297</v>
      </c>
      <c r="BA77" s="78" t="s">
        <v>6068</v>
      </c>
      <c r="BB77" s="78" t="s">
        <v>6069</v>
      </c>
      <c r="BC77" s="78" t="s">
        <v>6070</v>
      </c>
      <c r="BD77" s="78" t="s">
        <v>6071</v>
      </c>
      <c r="BE77" s="78" t="s">
        <v>4261</v>
      </c>
      <c r="BF77" s="78" t="s">
        <v>6072</v>
      </c>
      <c r="BG77" s="78"/>
      <c r="BH77" s="78"/>
      <c r="BI77" s="78"/>
      <c r="BJ77" s="78"/>
      <c r="BK77" s="78"/>
      <c r="BL77" s="78" t="s">
        <v>6073</v>
      </c>
      <c r="BM77" s="78" t="s">
        <v>1823</v>
      </c>
      <c r="BN77" s="78" t="s">
        <v>1919</v>
      </c>
      <c r="BO77" s="78" t="s">
        <v>215</v>
      </c>
      <c r="BP77" s="78" t="s">
        <v>217</v>
      </c>
      <c r="BQ77" s="78" t="s">
        <v>6074</v>
      </c>
      <c r="BR77" s="78" t="s">
        <v>6075</v>
      </c>
      <c r="BS77" s="78" t="s">
        <v>6076</v>
      </c>
      <c r="BT77" s="78" t="s">
        <v>136</v>
      </c>
      <c r="BU77" s="78" t="s">
        <v>1135</v>
      </c>
      <c r="BV77" s="78" t="s">
        <v>1135</v>
      </c>
      <c r="BW77" s="78" t="s">
        <v>220</v>
      </c>
      <c r="BX77" s="78" t="s">
        <v>254</v>
      </c>
      <c r="BY77" s="78" t="s">
        <v>6077</v>
      </c>
      <c r="BZ77" s="78" t="s">
        <v>6078</v>
      </c>
      <c r="CA77" s="78" t="s">
        <v>5222</v>
      </c>
      <c r="CB77" s="78" t="s">
        <v>145</v>
      </c>
      <c r="CC77" s="78" t="s">
        <v>6079</v>
      </c>
      <c r="CD77" s="78" t="s">
        <v>6080</v>
      </c>
      <c r="CE77" s="203" t="s">
        <v>6081</v>
      </c>
    </row>
    <row r="78" spans="1:83" ht="45" customHeight="1" x14ac:dyDescent="0.2">
      <c r="A78" s="46" t="s">
        <v>1794</v>
      </c>
      <c r="B78" s="47">
        <v>2</v>
      </c>
      <c r="C78" s="48" t="s">
        <v>6082</v>
      </c>
      <c r="D78" s="177" t="s">
        <v>85</v>
      </c>
      <c r="E78" s="82" t="s">
        <v>86</v>
      </c>
      <c r="F78" s="82" t="s">
        <v>87</v>
      </c>
      <c r="G78" s="82" t="s">
        <v>88</v>
      </c>
      <c r="H78" s="82" t="s">
        <v>89</v>
      </c>
      <c r="I78" s="82" t="s">
        <v>6082</v>
      </c>
      <c r="J78" s="82" t="s">
        <v>6083</v>
      </c>
      <c r="K78" s="82" t="s">
        <v>136</v>
      </c>
      <c r="L78" s="82" t="s">
        <v>2245</v>
      </c>
      <c r="M78" s="82" t="s">
        <v>6084</v>
      </c>
      <c r="N78" s="82" t="s">
        <v>94</v>
      </c>
      <c r="O78" s="82"/>
      <c r="P78" s="82" t="s">
        <v>1797</v>
      </c>
      <c r="Q78" s="82" t="s">
        <v>1798</v>
      </c>
      <c r="R78" s="82"/>
      <c r="S78" s="82" t="s">
        <v>97</v>
      </c>
      <c r="T78" s="82" t="s">
        <v>6085</v>
      </c>
      <c r="U78" s="82" t="s">
        <v>6086</v>
      </c>
      <c r="V78" s="82" t="s">
        <v>6087</v>
      </c>
      <c r="W78" s="82" t="s">
        <v>6088</v>
      </c>
      <c r="X78" s="82" t="s">
        <v>1803</v>
      </c>
      <c r="Y78" s="82" t="s">
        <v>102</v>
      </c>
      <c r="Z78" s="82" t="s">
        <v>1836</v>
      </c>
      <c r="AA78" s="82"/>
      <c r="AB78" s="82" t="s">
        <v>6089</v>
      </c>
      <c r="AC78" s="82" t="s">
        <v>6089</v>
      </c>
      <c r="AD78" s="82" t="s">
        <v>6090</v>
      </c>
      <c r="AE78" s="82" t="s">
        <v>6091</v>
      </c>
      <c r="AF78" s="82" t="s">
        <v>6092</v>
      </c>
      <c r="AG78" s="82" t="s">
        <v>6092</v>
      </c>
      <c r="AH78" s="82" t="s">
        <v>6093</v>
      </c>
      <c r="AI78" s="82" t="s">
        <v>6094</v>
      </c>
      <c r="AJ78" s="82" t="s">
        <v>2899</v>
      </c>
      <c r="AK78" s="82" t="s">
        <v>6095</v>
      </c>
      <c r="AL78" s="82" t="s">
        <v>1813</v>
      </c>
      <c r="AM78" s="82" t="s">
        <v>6096</v>
      </c>
      <c r="AN78" s="82" t="s">
        <v>6097</v>
      </c>
      <c r="AO78" s="82" t="s">
        <v>6098</v>
      </c>
      <c r="AP78" s="82" t="s">
        <v>117</v>
      </c>
      <c r="AQ78" s="82" t="s">
        <v>118</v>
      </c>
      <c r="AR78" s="82" t="s">
        <v>284</v>
      </c>
      <c r="AS78" s="82" t="s">
        <v>732</v>
      </c>
      <c r="AT78" s="82" t="s">
        <v>6099</v>
      </c>
      <c r="AU78" s="82" t="s">
        <v>6100</v>
      </c>
      <c r="AV78" s="82" t="s">
        <v>123</v>
      </c>
      <c r="AW78" s="82" t="s">
        <v>124</v>
      </c>
      <c r="AX78" s="82" t="s">
        <v>124</v>
      </c>
      <c r="AY78" s="82" t="s">
        <v>799</v>
      </c>
      <c r="AZ78" s="82" t="s">
        <v>799</v>
      </c>
      <c r="BA78" s="82" t="s">
        <v>5418</v>
      </c>
      <c r="BB78" s="82" t="s">
        <v>6101</v>
      </c>
      <c r="BC78" s="82" t="s">
        <v>6102</v>
      </c>
      <c r="BD78" s="82" t="s">
        <v>6103</v>
      </c>
      <c r="BE78" s="82" t="s">
        <v>4261</v>
      </c>
      <c r="BF78" s="82" t="s">
        <v>6104</v>
      </c>
      <c r="BG78" s="82"/>
      <c r="BH78" s="82"/>
      <c r="BI78" s="82"/>
      <c r="BJ78" s="82"/>
      <c r="BK78" s="82"/>
      <c r="BL78" s="82" t="s">
        <v>6105</v>
      </c>
      <c r="BM78" s="82" t="s">
        <v>6106</v>
      </c>
      <c r="BN78" s="82" t="s">
        <v>133</v>
      </c>
      <c r="BO78" s="82" t="s">
        <v>1706</v>
      </c>
      <c r="BP78" s="82" t="s">
        <v>217</v>
      </c>
      <c r="BQ78" s="82" t="s">
        <v>1813</v>
      </c>
      <c r="BR78" s="82" t="s">
        <v>136</v>
      </c>
      <c r="BS78" s="82" t="s">
        <v>377</v>
      </c>
      <c r="BT78" s="82" t="s">
        <v>6107</v>
      </c>
      <c r="BU78" s="82" t="s">
        <v>305</v>
      </c>
      <c r="BV78" s="82" t="s">
        <v>305</v>
      </c>
      <c r="BW78" s="82" t="s">
        <v>140</v>
      </c>
      <c r="BX78" s="82" t="s">
        <v>182</v>
      </c>
      <c r="BY78" s="82" t="s">
        <v>4899</v>
      </c>
      <c r="BZ78" s="82" t="s">
        <v>6108</v>
      </c>
      <c r="CA78" s="82" t="s">
        <v>5893</v>
      </c>
      <c r="CB78" s="82" t="s">
        <v>145</v>
      </c>
      <c r="CC78" s="82" t="s">
        <v>146</v>
      </c>
      <c r="CD78" s="82" t="s">
        <v>6109</v>
      </c>
      <c r="CE78" s="204" t="s">
        <v>6110</v>
      </c>
    </row>
    <row r="79" spans="1:83" ht="45" customHeight="1" x14ac:dyDescent="0.2">
      <c r="A79" s="46" t="s">
        <v>1794</v>
      </c>
      <c r="B79" s="47">
        <v>3</v>
      </c>
      <c r="C79" s="48" t="s">
        <v>6111</v>
      </c>
      <c r="D79" s="177" t="s">
        <v>85</v>
      </c>
      <c r="E79" s="82" t="s">
        <v>86</v>
      </c>
      <c r="F79" s="82" t="s">
        <v>87</v>
      </c>
      <c r="G79" s="82" t="s">
        <v>88</v>
      </c>
      <c r="H79" s="82" t="s">
        <v>89</v>
      </c>
      <c r="I79" s="82" t="s">
        <v>6111</v>
      </c>
      <c r="J79" s="82" t="s">
        <v>6112</v>
      </c>
      <c r="K79" s="82" t="s">
        <v>136</v>
      </c>
      <c r="L79" s="82" t="s">
        <v>180</v>
      </c>
      <c r="M79" s="82" t="s">
        <v>6113</v>
      </c>
      <c r="N79" s="82" t="s">
        <v>94</v>
      </c>
      <c r="O79" s="82"/>
      <c r="P79" s="82" t="s">
        <v>1797</v>
      </c>
      <c r="Q79" s="82" t="s">
        <v>1798</v>
      </c>
      <c r="R79" s="82"/>
      <c r="S79" s="82" t="s">
        <v>97</v>
      </c>
      <c r="T79" s="82" t="s">
        <v>6114</v>
      </c>
      <c r="U79" s="82" t="s">
        <v>6115</v>
      </c>
      <c r="V79" s="82" t="s">
        <v>6116</v>
      </c>
      <c r="W79" s="82" t="s">
        <v>123</v>
      </c>
      <c r="X79" s="82" t="s">
        <v>155</v>
      </c>
      <c r="Y79" s="82" t="s">
        <v>102</v>
      </c>
      <c r="Z79" s="82" t="s">
        <v>1957</v>
      </c>
      <c r="AA79" s="82"/>
      <c r="AB79" s="82" t="s">
        <v>6117</v>
      </c>
      <c r="AC79" s="82" t="s">
        <v>6117</v>
      </c>
      <c r="AD79" s="82" t="s">
        <v>6118</v>
      </c>
      <c r="AE79" s="82" t="s">
        <v>6119</v>
      </c>
      <c r="AF79" s="82" t="s">
        <v>6120</v>
      </c>
      <c r="AG79" s="82" t="s">
        <v>6121</v>
      </c>
      <c r="AH79" s="82" t="s">
        <v>6122</v>
      </c>
      <c r="AI79" s="82" t="s">
        <v>6123</v>
      </c>
      <c r="AJ79" s="82" t="s">
        <v>136</v>
      </c>
      <c r="AK79" s="82" t="s">
        <v>6124</v>
      </c>
      <c r="AL79" s="82" t="s">
        <v>1813</v>
      </c>
      <c r="AM79" s="82" t="s">
        <v>6125</v>
      </c>
      <c r="AN79" s="82" t="s">
        <v>6126</v>
      </c>
      <c r="AO79" s="82" t="s">
        <v>2052</v>
      </c>
      <c r="AP79" s="82" t="s">
        <v>117</v>
      </c>
      <c r="AQ79" s="82" t="s">
        <v>118</v>
      </c>
      <c r="AR79" s="82" t="s">
        <v>119</v>
      </c>
      <c r="AS79" s="82" t="s">
        <v>4023</v>
      </c>
      <c r="AT79" s="82" t="s">
        <v>6127</v>
      </c>
      <c r="AU79" s="82" t="s">
        <v>6128</v>
      </c>
      <c r="AV79" s="82" t="s">
        <v>123</v>
      </c>
      <c r="AW79" s="82" t="s">
        <v>124</v>
      </c>
      <c r="AX79" s="82" t="s">
        <v>124</v>
      </c>
      <c r="AY79" s="82" t="s">
        <v>2444</v>
      </c>
      <c r="AZ79" s="82" t="s">
        <v>2444</v>
      </c>
      <c r="BA79" s="82" t="s">
        <v>6068</v>
      </c>
      <c r="BB79" s="82" t="s">
        <v>6129</v>
      </c>
      <c r="BC79" s="82" t="s">
        <v>6130</v>
      </c>
      <c r="BD79" s="82" t="s">
        <v>6131</v>
      </c>
      <c r="BE79" s="82" t="s">
        <v>4261</v>
      </c>
      <c r="BF79" s="82" t="s">
        <v>6132</v>
      </c>
      <c r="BG79" s="82"/>
      <c r="BH79" s="82"/>
      <c r="BI79" s="82"/>
      <c r="BJ79" s="82"/>
      <c r="BK79" s="82"/>
      <c r="BL79" s="82" t="s">
        <v>6133</v>
      </c>
      <c r="BM79" s="82" t="s">
        <v>2060</v>
      </c>
      <c r="BN79" s="82" t="s">
        <v>215</v>
      </c>
      <c r="BO79" s="82" t="s">
        <v>370</v>
      </c>
      <c r="BP79" s="82" t="s">
        <v>217</v>
      </c>
      <c r="BQ79" s="82" t="s">
        <v>1813</v>
      </c>
      <c r="BR79" s="82" t="s">
        <v>6134</v>
      </c>
      <c r="BS79" s="82" t="s">
        <v>489</v>
      </c>
      <c r="BT79" s="82" t="s">
        <v>6135</v>
      </c>
      <c r="BU79" s="82" t="s">
        <v>139</v>
      </c>
      <c r="BV79" s="82" t="s">
        <v>909</v>
      </c>
      <c r="BW79" s="82" t="s">
        <v>6136</v>
      </c>
      <c r="BX79" s="82" t="s">
        <v>6137</v>
      </c>
      <c r="BY79" s="82" t="s">
        <v>6138</v>
      </c>
      <c r="BZ79" s="82" t="s">
        <v>6139</v>
      </c>
      <c r="CA79" s="82" t="s">
        <v>6140</v>
      </c>
      <c r="CB79" s="82" t="s">
        <v>145</v>
      </c>
      <c r="CC79" s="82" t="s">
        <v>146</v>
      </c>
      <c r="CD79" s="82" t="s">
        <v>6141</v>
      </c>
      <c r="CE79" s="204" t="s">
        <v>6142</v>
      </c>
    </row>
    <row r="80" spans="1:83" ht="45" customHeight="1" x14ac:dyDescent="0.2">
      <c r="A80" s="46" t="s">
        <v>1794</v>
      </c>
      <c r="B80" s="47">
        <v>4</v>
      </c>
      <c r="C80" s="48" t="s">
        <v>6143</v>
      </c>
      <c r="D80" s="177" t="s">
        <v>85</v>
      </c>
      <c r="E80" s="82" t="s">
        <v>86</v>
      </c>
      <c r="F80" s="82" t="s">
        <v>87</v>
      </c>
      <c r="G80" s="82" t="s">
        <v>88</v>
      </c>
      <c r="H80" s="82" t="s">
        <v>89</v>
      </c>
      <c r="I80" s="82" t="s">
        <v>6143</v>
      </c>
      <c r="J80" s="82" t="s">
        <v>6144</v>
      </c>
      <c r="K80" s="82" t="s">
        <v>136</v>
      </c>
      <c r="L80" s="82" t="s">
        <v>1244</v>
      </c>
      <c r="M80" s="82" t="s">
        <v>6145</v>
      </c>
      <c r="N80" s="82" t="s">
        <v>94</v>
      </c>
      <c r="O80" s="82"/>
      <c r="P80" s="82" t="s">
        <v>1797</v>
      </c>
      <c r="Q80" s="82" t="s">
        <v>1798</v>
      </c>
      <c r="R80" s="82"/>
      <c r="S80" s="82" t="s">
        <v>97</v>
      </c>
      <c r="T80" s="82" t="s">
        <v>6146</v>
      </c>
      <c r="U80" s="82" t="s">
        <v>6147</v>
      </c>
      <c r="V80" s="82" t="s">
        <v>6148</v>
      </c>
      <c r="W80" s="82" t="s">
        <v>6149</v>
      </c>
      <c r="X80" s="82" t="s">
        <v>383</v>
      </c>
      <c r="Y80" s="82" t="s">
        <v>102</v>
      </c>
      <c r="Z80" s="82" t="s">
        <v>1957</v>
      </c>
      <c r="AA80" s="82"/>
      <c r="AB80" s="82" t="s">
        <v>6150</v>
      </c>
      <c r="AC80" s="82" t="s">
        <v>6151</v>
      </c>
      <c r="AD80" s="82" t="s">
        <v>6152</v>
      </c>
      <c r="AE80" s="82" t="s">
        <v>6153</v>
      </c>
      <c r="AF80" s="82" t="s">
        <v>6154</v>
      </c>
      <c r="AG80" s="82" t="s">
        <v>6154</v>
      </c>
      <c r="AH80" s="82" t="s">
        <v>6155</v>
      </c>
      <c r="AI80" s="82" t="s">
        <v>6156</v>
      </c>
      <c r="AJ80" s="82" t="s">
        <v>136</v>
      </c>
      <c r="AK80" s="82" t="s">
        <v>6157</v>
      </c>
      <c r="AL80" s="82" t="s">
        <v>1813</v>
      </c>
      <c r="AM80" s="82" t="s">
        <v>6158</v>
      </c>
      <c r="AN80" s="82" t="s">
        <v>6159</v>
      </c>
      <c r="AO80" s="82" t="s">
        <v>1967</v>
      </c>
      <c r="AP80" s="82" t="s">
        <v>117</v>
      </c>
      <c r="AQ80" s="82" t="s">
        <v>118</v>
      </c>
      <c r="AR80" s="82" t="s">
        <v>284</v>
      </c>
      <c r="AS80" s="82" t="s">
        <v>4023</v>
      </c>
      <c r="AT80" s="82" t="s">
        <v>6160</v>
      </c>
      <c r="AU80" s="82" t="s">
        <v>6161</v>
      </c>
      <c r="AV80" s="82" t="s">
        <v>123</v>
      </c>
      <c r="AW80" s="82" t="s">
        <v>124</v>
      </c>
      <c r="AX80" s="82" t="s">
        <v>124</v>
      </c>
      <c r="AY80" s="82" t="s">
        <v>327</v>
      </c>
      <c r="AZ80" s="82" t="s">
        <v>327</v>
      </c>
      <c r="BA80" s="82" t="s">
        <v>6162</v>
      </c>
      <c r="BB80" s="82" t="s">
        <v>6163</v>
      </c>
      <c r="BC80" s="82" t="s">
        <v>6164</v>
      </c>
      <c r="BD80" s="82" t="s">
        <v>6165</v>
      </c>
      <c r="BE80" s="82" t="s">
        <v>4261</v>
      </c>
      <c r="BF80" s="82" t="s">
        <v>6166</v>
      </c>
      <c r="BG80" s="82"/>
      <c r="BH80" s="82"/>
      <c r="BI80" s="82"/>
      <c r="BJ80" s="82"/>
      <c r="BK80" s="82"/>
      <c r="BL80" s="82" t="s">
        <v>6133</v>
      </c>
      <c r="BM80" s="82" t="s">
        <v>2060</v>
      </c>
      <c r="BN80" s="82" t="s">
        <v>215</v>
      </c>
      <c r="BO80" s="82" t="s">
        <v>370</v>
      </c>
      <c r="BP80" s="82" t="s">
        <v>217</v>
      </c>
      <c r="BQ80" s="82" t="s">
        <v>1813</v>
      </c>
      <c r="BR80" s="82" t="s">
        <v>6167</v>
      </c>
      <c r="BS80" s="82" t="s">
        <v>2245</v>
      </c>
      <c r="BT80" s="82" t="s">
        <v>6107</v>
      </c>
      <c r="BU80" s="82" t="s">
        <v>139</v>
      </c>
      <c r="BV80" s="82" t="s">
        <v>139</v>
      </c>
      <c r="BW80" s="82" t="s">
        <v>6136</v>
      </c>
      <c r="BX80" s="82" t="s">
        <v>1452</v>
      </c>
      <c r="BY80" s="82" t="s">
        <v>6168</v>
      </c>
      <c r="BZ80" s="82" t="s">
        <v>6169</v>
      </c>
      <c r="CA80" s="82" t="s">
        <v>6170</v>
      </c>
      <c r="CB80" s="82" t="s">
        <v>145</v>
      </c>
      <c r="CC80" s="82" t="s">
        <v>146</v>
      </c>
      <c r="CD80" s="82" t="s">
        <v>6171</v>
      </c>
      <c r="CE80" s="204" t="s">
        <v>6172</v>
      </c>
    </row>
    <row r="81" spans="1:83" ht="45" customHeight="1" x14ac:dyDescent="0.2">
      <c r="A81" s="46" t="s">
        <v>1794</v>
      </c>
      <c r="B81" s="47">
        <v>5</v>
      </c>
      <c r="C81" s="48" t="s">
        <v>6173</v>
      </c>
      <c r="D81" s="177" t="s">
        <v>85</v>
      </c>
      <c r="E81" s="82" t="s">
        <v>86</v>
      </c>
      <c r="F81" s="82" t="s">
        <v>87</v>
      </c>
      <c r="G81" s="82" t="s">
        <v>88</v>
      </c>
      <c r="H81" s="82" t="s">
        <v>89</v>
      </c>
      <c r="I81" s="82" t="s">
        <v>6173</v>
      </c>
      <c r="J81" s="82" t="s">
        <v>6174</v>
      </c>
      <c r="K81" s="82" t="s">
        <v>136</v>
      </c>
      <c r="L81" s="82" t="s">
        <v>343</v>
      </c>
      <c r="M81" s="82" t="s">
        <v>6175</v>
      </c>
      <c r="N81" s="82" t="s">
        <v>6176</v>
      </c>
      <c r="O81" s="82"/>
      <c r="P81" s="82" t="s">
        <v>1797</v>
      </c>
      <c r="Q81" s="82" t="s">
        <v>1798</v>
      </c>
      <c r="R81" s="82"/>
      <c r="S81" s="82" t="s">
        <v>97</v>
      </c>
      <c r="T81" s="82" t="s">
        <v>6177</v>
      </c>
      <c r="U81" s="82" t="s">
        <v>6178</v>
      </c>
      <c r="V81" s="82" t="s">
        <v>6179</v>
      </c>
      <c r="W81" s="82" t="s">
        <v>6180</v>
      </c>
      <c r="X81" s="82" t="s">
        <v>155</v>
      </c>
      <c r="Y81" s="82" t="s">
        <v>102</v>
      </c>
      <c r="Z81" s="82" t="s">
        <v>1957</v>
      </c>
      <c r="AA81" s="82"/>
      <c r="AB81" s="82" t="s">
        <v>6181</v>
      </c>
      <c r="AC81" s="82" t="s">
        <v>6181</v>
      </c>
      <c r="AD81" s="82" t="s">
        <v>6182</v>
      </c>
      <c r="AE81" s="82" t="s">
        <v>6183</v>
      </c>
      <c r="AF81" s="82" t="s">
        <v>6184</v>
      </c>
      <c r="AG81" s="82" t="s">
        <v>6184</v>
      </c>
      <c r="AH81" s="82" t="s">
        <v>6185</v>
      </c>
      <c r="AI81" s="82" t="s">
        <v>6186</v>
      </c>
      <c r="AJ81" s="82" t="s">
        <v>6187</v>
      </c>
      <c r="AK81" s="82" t="s">
        <v>6188</v>
      </c>
      <c r="AL81" s="82" t="s">
        <v>1813</v>
      </c>
      <c r="AM81" s="82" t="s">
        <v>6189</v>
      </c>
      <c r="AN81" s="82" t="s">
        <v>6190</v>
      </c>
      <c r="AO81" s="82" t="s">
        <v>4003</v>
      </c>
      <c r="AP81" s="82" t="s">
        <v>117</v>
      </c>
      <c r="AQ81" s="82" t="s">
        <v>118</v>
      </c>
      <c r="AR81" s="82" t="s">
        <v>119</v>
      </c>
      <c r="AS81" s="82" t="s">
        <v>4289</v>
      </c>
      <c r="AT81" s="82" t="s">
        <v>6191</v>
      </c>
      <c r="AU81" s="82" t="s">
        <v>6192</v>
      </c>
      <c r="AV81" s="82" t="s">
        <v>123</v>
      </c>
      <c r="AW81" s="82" t="s">
        <v>123</v>
      </c>
      <c r="AX81" s="82" t="s">
        <v>124</v>
      </c>
      <c r="AY81" s="82" t="s">
        <v>2444</v>
      </c>
      <c r="AZ81" s="82" t="s">
        <v>2444</v>
      </c>
      <c r="BA81" s="82" t="s">
        <v>398</v>
      </c>
      <c r="BB81" s="82" t="s">
        <v>6193</v>
      </c>
      <c r="BC81" s="82" t="s">
        <v>6194</v>
      </c>
      <c r="BD81" s="82" t="s">
        <v>540</v>
      </c>
      <c r="BE81" s="82" t="s">
        <v>4029</v>
      </c>
      <c r="BF81" s="82" t="s">
        <v>6195</v>
      </c>
      <c r="BG81" s="82"/>
      <c r="BH81" s="82"/>
      <c r="BI81" s="82"/>
      <c r="BJ81" s="82"/>
      <c r="BK81" s="82"/>
      <c r="BL81" s="82" t="s">
        <v>6196</v>
      </c>
      <c r="BM81" s="82" t="s">
        <v>1919</v>
      </c>
      <c r="BN81" s="82" t="s">
        <v>215</v>
      </c>
      <c r="BO81" s="82" t="s">
        <v>6197</v>
      </c>
      <c r="BP81" s="82" t="s">
        <v>217</v>
      </c>
      <c r="BQ81" s="82" t="s">
        <v>1813</v>
      </c>
      <c r="BR81" s="82" t="s">
        <v>1761</v>
      </c>
      <c r="BS81" s="82" t="s">
        <v>377</v>
      </c>
      <c r="BT81" s="82" t="s">
        <v>6198</v>
      </c>
      <c r="BU81" s="82" t="s">
        <v>305</v>
      </c>
      <c r="BV81" s="82" t="s">
        <v>305</v>
      </c>
      <c r="BW81" s="82" t="s">
        <v>6136</v>
      </c>
      <c r="BX81" s="82" t="s">
        <v>182</v>
      </c>
      <c r="BY81" s="82" t="s">
        <v>6199</v>
      </c>
      <c r="BZ81" s="82" t="s">
        <v>6200</v>
      </c>
      <c r="CA81" s="82" t="s">
        <v>2036</v>
      </c>
      <c r="CB81" s="82" t="s">
        <v>145</v>
      </c>
      <c r="CC81" s="82" t="s">
        <v>146</v>
      </c>
      <c r="CD81" s="82" t="s">
        <v>6201</v>
      </c>
      <c r="CE81" s="204" t="s">
        <v>6202</v>
      </c>
    </row>
    <row r="82" spans="1:83" ht="45" customHeight="1" x14ac:dyDescent="0.2">
      <c r="A82" s="46" t="s">
        <v>1794</v>
      </c>
      <c r="B82" s="47">
        <v>6</v>
      </c>
      <c r="C82" s="48" t="s">
        <v>6203</v>
      </c>
      <c r="D82" s="177" t="s">
        <v>85</v>
      </c>
      <c r="E82" s="82" t="s">
        <v>86</v>
      </c>
      <c r="F82" s="82" t="s">
        <v>87</v>
      </c>
      <c r="G82" s="82" t="s">
        <v>88</v>
      </c>
      <c r="H82" s="82" t="s">
        <v>89</v>
      </c>
      <c r="I82" s="82" t="s">
        <v>6203</v>
      </c>
      <c r="J82" s="82" t="s">
        <v>6204</v>
      </c>
      <c r="K82" s="82" t="s">
        <v>136</v>
      </c>
      <c r="L82" s="82" t="s">
        <v>489</v>
      </c>
      <c r="M82" s="82" t="s">
        <v>6205</v>
      </c>
      <c r="N82" s="82" t="s">
        <v>6176</v>
      </c>
      <c r="O82" s="82"/>
      <c r="P82" s="82" t="s">
        <v>1797</v>
      </c>
      <c r="Q82" s="82" t="s">
        <v>1798</v>
      </c>
      <c r="R82" s="82"/>
      <c r="S82" s="82" t="s">
        <v>97</v>
      </c>
      <c r="T82" s="82" t="s">
        <v>6206</v>
      </c>
      <c r="U82" s="82" t="s">
        <v>6207</v>
      </c>
      <c r="V82" s="82" t="s">
        <v>6208</v>
      </c>
      <c r="W82" s="82" t="s">
        <v>136</v>
      </c>
      <c r="X82" s="82" t="s">
        <v>454</v>
      </c>
      <c r="Y82" s="82" t="s">
        <v>102</v>
      </c>
      <c r="Z82" s="82" t="s">
        <v>1957</v>
      </c>
      <c r="AA82" s="82"/>
      <c r="AB82" s="82" t="s">
        <v>6209</v>
      </c>
      <c r="AC82" s="82" t="s">
        <v>6210</v>
      </c>
      <c r="AD82" s="82" t="s">
        <v>6211</v>
      </c>
      <c r="AE82" s="82" t="s">
        <v>6212</v>
      </c>
      <c r="AF82" s="82" t="s">
        <v>6213</v>
      </c>
      <c r="AG82" s="82" t="s">
        <v>6213</v>
      </c>
      <c r="AH82" s="82" t="s">
        <v>6214</v>
      </c>
      <c r="AI82" s="82" t="s">
        <v>6215</v>
      </c>
      <c r="AJ82" s="82" t="s">
        <v>6216</v>
      </c>
      <c r="AK82" s="82" t="s">
        <v>6217</v>
      </c>
      <c r="AL82" s="82" t="s">
        <v>1813</v>
      </c>
      <c r="AM82" s="82" t="s">
        <v>6218</v>
      </c>
      <c r="AN82" s="82" t="s">
        <v>6219</v>
      </c>
      <c r="AO82" s="82" t="s">
        <v>4003</v>
      </c>
      <c r="AP82" s="82" t="s">
        <v>117</v>
      </c>
      <c r="AQ82" s="82" t="s">
        <v>118</v>
      </c>
      <c r="AR82" s="82" t="s">
        <v>119</v>
      </c>
      <c r="AS82" s="82" t="s">
        <v>4289</v>
      </c>
      <c r="AT82" s="82" t="s">
        <v>4459</v>
      </c>
      <c r="AU82" s="82" t="s">
        <v>6220</v>
      </c>
      <c r="AV82" s="82" t="s">
        <v>123</v>
      </c>
      <c r="AW82" s="82" t="s">
        <v>123</v>
      </c>
      <c r="AX82" s="82" t="s">
        <v>124</v>
      </c>
      <c r="AY82" s="82" t="s">
        <v>327</v>
      </c>
      <c r="AZ82" s="82" t="s">
        <v>327</v>
      </c>
      <c r="BA82" s="82" t="s">
        <v>6221</v>
      </c>
      <c r="BB82" s="82" t="s">
        <v>6193</v>
      </c>
      <c r="BC82" s="82" t="s">
        <v>6222</v>
      </c>
      <c r="BD82" s="82" t="s">
        <v>6223</v>
      </c>
      <c r="BE82" s="82" t="s">
        <v>4117</v>
      </c>
      <c r="BF82" s="82" t="s">
        <v>6224</v>
      </c>
      <c r="BG82" s="82"/>
      <c r="BH82" s="82"/>
      <c r="BI82" s="82"/>
      <c r="BJ82" s="82"/>
      <c r="BK82" s="82"/>
      <c r="BL82" s="82" t="s">
        <v>6225</v>
      </c>
      <c r="BM82" s="82" t="s">
        <v>215</v>
      </c>
      <c r="BN82" s="82" t="s">
        <v>133</v>
      </c>
      <c r="BO82" s="82" t="s">
        <v>133</v>
      </c>
      <c r="BP82" s="82" t="s">
        <v>217</v>
      </c>
      <c r="BQ82" s="82" t="s">
        <v>6226</v>
      </c>
      <c r="BR82" s="82" t="s">
        <v>6227</v>
      </c>
      <c r="BS82" s="82" t="s">
        <v>972</v>
      </c>
      <c r="BT82" s="82" t="s">
        <v>6228</v>
      </c>
      <c r="BU82" s="82" t="s">
        <v>4679</v>
      </c>
      <c r="BV82" s="82" t="s">
        <v>4679</v>
      </c>
      <c r="BW82" s="82" t="s">
        <v>6229</v>
      </c>
      <c r="BX82" s="82" t="s">
        <v>1452</v>
      </c>
      <c r="BY82" s="82" t="s">
        <v>6230</v>
      </c>
      <c r="BZ82" s="82" t="s">
        <v>6231</v>
      </c>
      <c r="CA82" s="82" t="s">
        <v>6232</v>
      </c>
      <c r="CB82" s="82" t="s">
        <v>145</v>
      </c>
      <c r="CC82" s="82" t="s">
        <v>146</v>
      </c>
      <c r="CD82" s="82" t="s">
        <v>6233</v>
      </c>
      <c r="CE82" s="204" t="s">
        <v>6234</v>
      </c>
    </row>
    <row r="83" spans="1:83" ht="45" customHeight="1" x14ac:dyDescent="0.2">
      <c r="A83" s="46" t="s">
        <v>1794</v>
      </c>
      <c r="B83" s="47">
        <v>7</v>
      </c>
      <c r="C83" s="48" t="s">
        <v>6235</v>
      </c>
      <c r="D83" s="177" t="s">
        <v>85</v>
      </c>
      <c r="E83" s="82" t="s">
        <v>86</v>
      </c>
      <c r="F83" s="82" t="s">
        <v>87</v>
      </c>
      <c r="G83" s="82" t="s">
        <v>88</v>
      </c>
      <c r="H83" s="82" t="s">
        <v>89</v>
      </c>
      <c r="I83" s="82" t="s">
        <v>6235</v>
      </c>
      <c r="J83" s="82" t="s">
        <v>6236</v>
      </c>
      <c r="K83" s="82" t="s">
        <v>136</v>
      </c>
      <c r="L83" s="82" t="s">
        <v>377</v>
      </c>
      <c r="M83" s="82" t="s">
        <v>6237</v>
      </c>
      <c r="N83" s="82" t="s">
        <v>6176</v>
      </c>
      <c r="O83" s="82"/>
      <c r="P83" s="82" t="s">
        <v>1797</v>
      </c>
      <c r="Q83" s="82" t="s">
        <v>1798</v>
      </c>
      <c r="R83" s="82"/>
      <c r="S83" s="82" t="s">
        <v>97</v>
      </c>
      <c r="T83" s="82" t="s">
        <v>6238</v>
      </c>
      <c r="U83" s="82" t="s">
        <v>6239</v>
      </c>
      <c r="V83" s="82" t="s">
        <v>6240</v>
      </c>
      <c r="W83" s="82" t="s">
        <v>1802</v>
      </c>
      <c r="X83" s="82" t="s">
        <v>454</v>
      </c>
      <c r="Y83" s="82" t="s">
        <v>102</v>
      </c>
      <c r="Z83" s="82" t="s">
        <v>1957</v>
      </c>
      <c r="AA83" s="82"/>
      <c r="AB83" s="82" t="s">
        <v>6241</v>
      </c>
      <c r="AC83" s="82" t="s">
        <v>6241</v>
      </c>
      <c r="AD83" s="82" t="s">
        <v>6242</v>
      </c>
      <c r="AE83" s="82" t="s">
        <v>6243</v>
      </c>
      <c r="AF83" s="82" t="s">
        <v>6244</v>
      </c>
      <c r="AG83" s="82" t="s">
        <v>6244</v>
      </c>
      <c r="AH83" s="82" t="s">
        <v>6245</v>
      </c>
      <c r="AI83" s="82" t="s">
        <v>6246</v>
      </c>
      <c r="AJ83" s="82" t="s">
        <v>6247</v>
      </c>
      <c r="AK83" s="82" t="s">
        <v>6248</v>
      </c>
      <c r="AL83" s="82" t="s">
        <v>1813</v>
      </c>
      <c r="AM83" s="82" t="s">
        <v>6249</v>
      </c>
      <c r="AN83" s="82" t="s">
        <v>6250</v>
      </c>
      <c r="AO83" s="82" t="s">
        <v>6251</v>
      </c>
      <c r="AP83" s="82" t="s">
        <v>117</v>
      </c>
      <c r="AQ83" s="82" t="s">
        <v>118</v>
      </c>
      <c r="AR83" s="82" t="s">
        <v>284</v>
      </c>
      <c r="AS83" s="82" t="s">
        <v>732</v>
      </c>
      <c r="AT83" s="82" t="s">
        <v>6252</v>
      </c>
      <c r="AU83" s="82" t="s">
        <v>6253</v>
      </c>
      <c r="AV83" s="82" t="s">
        <v>123</v>
      </c>
      <c r="AW83" s="82" t="s">
        <v>123</v>
      </c>
      <c r="AX83" s="82" t="s">
        <v>124</v>
      </c>
      <c r="AY83" s="82" t="s">
        <v>6254</v>
      </c>
      <c r="AZ83" s="82" t="s">
        <v>139</v>
      </c>
      <c r="BA83" s="82" t="s">
        <v>6162</v>
      </c>
      <c r="BB83" s="82" t="s">
        <v>6163</v>
      </c>
      <c r="BC83" s="82" t="s">
        <v>6255</v>
      </c>
      <c r="BD83" s="82" t="s">
        <v>6256</v>
      </c>
      <c r="BE83" s="82" t="s">
        <v>4029</v>
      </c>
      <c r="BF83" s="82" t="s">
        <v>6257</v>
      </c>
      <c r="BG83" s="82"/>
      <c r="BH83" s="82"/>
      <c r="BI83" s="82"/>
      <c r="BJ83" s="82"/>
      <c r="BK83" s="82"/>
      <c r="BL83" s="82" t="s">
        <v>6258</v>
      </c>
      <c r="BM83" s="82" t="s">
        <v>1823</v>
      </c>
      <c r="BN83" s="82" t="s">
        <v>2060</v>
      </c>
      <c r="BO83" s="82" t="s">
        <v>215</v>
      </c>
      <c r="BP83" s="82" t="s">
        <v>6259</v>
      </c>
      <c r="BQ83" s="82" t="s">
        <v>1813</v>
      </c>
      <c r="BR83" s="82" t="s">
        <v>6260</v>
      </c>
      <c r="BS83" s="82" t="s">
        <v>965</v>
      </c>
      <c r="BT83" s="82" t="s">
        <v>179</v>
      </c>
      <c r="BU83" s="82" t="s">
        <v>1451</v>
      </c>
      <c r="BV83" s="82" t="s">
        <v>377</v>
      </c>
      <c r="BW83" s="82" t="s">
        <v>6261</v>
      </c>
      <c r="BX83" s="82" t="s">
        <v>1452</v>
      </c>
      <c r="BY83" s="82" t="s">
        <v>6262</v>
      </c>
      <c r="BZ83" s="82" t="s">
        <v>6263</v>
      </c>
      <c r="CA83" s="82" t="s">
        <v>2065</v>
      </c>
      <c r="CB83" s="82" t="s">
        <v>145</v>
      </c>
      <c r="CC83" s="82" t="s">
        <v>6264</v>
      </c>
      <c r="CD83" s="82" t="s">
        <v>6265</v>
      </c>
      <c r="CE83" s="204" t="s">
        <v>4847</v>
      </c>
    </row>
    <row r="84" spans="1:83" ht="45" customHeight="1" x14ac:dyDescent="0.2">
      <c r="A84" s="73" t="s">
        <v>2092</v>
      </c>
      <c r="B84" s="77">
        <v>1</v>
      </c>
      <c r="C84" s="75" t="s">
        <v>6266</v>
      </c>
      <c r="D84" s="175" t="s">
        <v>85</v>
      </c>
      <c r="E84" s="78" t="s">
        <v>86</v>
      </c>
      <c r="F84" s="78" t="s">
        <v>87</v>
      </c>
      <c r="G84" s="78" t="s">
        <v>88</v>
      </c>
      <c r="H84" s="78" t="s">
        <v>89</v>
      </c>
      <c r="I84" s="78" t="s">
        <v>6266</v>
      </c>
      <c r="J84" s="78" t="s">
        <v>6267</v>
      </c>
      <c r="K84" s="78" t="s">
        <v>136</v>
      </c>
      <c r="L84" s="78" t="s">
        <v>343</v>
      </c>
      <c r="M84" s="78" t="s">
        <v>6268</v>
      </c>
      <c r="N84" s="78" t="s">
        <v>94</v>
      </c>
      <c r="O84" s="78"/>
      <c r="P84" s="78" t="s">
        <v>2096</v>
      </c>
      <c r="Q84" s="78" t="s">
        <v>2097</v>
      </c>
      <c r="R84" s="78"/>
      <c r="S84" s="78" t="s">
        <v>97</v>
      </c>
      <c r="T84" s="78" t="s">
        <v>6269</v>
      </c>
      <c r="U84" s="78" t="s">
        <v>6270</v>
      </c>
      <c r="V84" s="78" t="s">
        <v>6271</v>
      </c>
      <c r="W84" s="78" t="s">
        <v>6272</v>
      </c>
      <c r="X84" s="78" t="s">
        <v>383</v>
      </c>
      <c r="Y84" s="78" t="s">
        <v>102</v>
      </c>
      <c r="Z84" s="78" t="s">
        <v>2163</v>
      </c>
      <c r="AA84" s="78"/>
      <c r="AB84" s="78" t="s">
        <v>6273</v>
      </c>
      <c r="AC84" s="78" t="s">
        <v>6273</v>
      </c>
      <c r="AD84" s="78" t="s">
        <v>6274</v>
      </c>
      <c r="AE84" s="78" t="s">
        <v>6275</v>
      </c>
      <c r="AF84" s="78" t="s">
        <v>6276</v>
      </c>
      <c r="AG84" s="78" t="s">
        <v>6276</v>
      </c>
      <c r="AH84" s="78" t="s">
        <v>6277</v>
      </c>
      <c r="AI84" s="78" t="s">
        <v>6278</v>
      </c>
      <c r="AJ84" s="78" t="s">
        <v>6279</v>
      </c>
      <c r="AK84" s="78" t="s">
        <v>6280</v>
      </c>
      <c r="AL84" s="78" t="s">
        <v>2110</v>
      </c>
      <c r="AM84" s="78" t="s">
        <v>6281</v>
      </c>
      <c r="AN84" s="78" t="s">
        <v>6282</v>
      </c>
      <c r="AO84" s="78" t="s">
        <v>6283</v>
      </c>
      <c r="AP84" s="78" t="s">
        <v>117</v>
      </c>
      <c r="AQ84" s="78" t="s">
        <v>118</v>
      </c>
      <c r="AR84" s="78" t="s">
        <v>284</v>
      </c>
      <c r="AS84" s="78" t="s">
        <v>673</v>
      </c>
      <c r="AT84" s="78" t="s">
        <v>6284</v>
      </c>
      <c r="AU84" s="78" t="s">
        <v>6285</v>
      </c>
      <c r="AV84" s="78" t="s">
        <v>123</v>
      </c>
      <c r="AW84" s="78" t="s">
        <v>124</v>
      </c>
      <c r="AX84" s="78" t="s">
        <v>124</v>
      </c>
      <c r="AY84" s="78" t="s">
        <v>1110</v>
      </c>
      <c r="AZ84" s="78" t="s">
        <v>1110</v>
      </c>
      <c r="BA84" s="78" t="s">
        <v>6286</v>
      </c>
      <c r="BB84" s="78" t="s">
        <v>6287</v>
      </c>
      <c r="BC84" s="78" t="s">
        <v>6288</v>
      </c>
      <c r="BD84" s="78" t="s">
        <v>6256</v>
      </c>
      <c r="BE84" s="78" t="s">
        <v>4261</v>
      </c>
      <c r="BF84" s="78" t="s">
        <v>6289</v>
      </c>
      <c r="BG84" s="78" t="s">
        <v>1355</v>
      </c>
      <c r="BH84" s="78" t="s">
        <v>123</v>
      </c>
      <c r="BI84" s="78" t="s">
        <v>123</v>
      </c>
      <c r="BJ84" s="78" t="s">
        <v>123</v>
      </c>
      <c r="BK84" s="78" t="s">
        <v>343</v>
      </c>
      <c r="BL84" s="78" t="s">
        <v>248</v>
      </c>
      <c r="BM84" s="78" t="s">
        <v>6290</v>
      </c>
      <c r="BN84" s="78" t="s">
        <v>215</v>
      </c>
      <c r="BO84" s="78" t="s">
        <v>6290</v>
      </c>
      <c r="BP84" s="78" t="s">
        <v>217</v>
      </c>
      <c r="BQ84" s="78" t="s">
        <v>2110</v>
      </c>
      <c r="BR84" s="78" t="s">
        <v>136</v>
      </c>
      <c r="BS84" s="78" t="s">
        <v>377</v>
      </c>
      <c r="BT84" s="78" t="s">
        <v>136</v>
      </c>
      <c r="BU84" s="78" t="s">
        <v>554</v>
      </c>
      <c r="BV84" s="78" t="s">
        <v>554</v>
      </c>
      <c r="BW84" s="78" t="s">
        <v>6291</v>
      </c>
      <c r="BX84" s="78" t="s">
        <v>2671</v>
      </c>
      <c r="BY84" s="78" t="s">
        <v>6292</v>
      </c>
      <c r="BZ84" s="78" t="s">
        <v>6293</v>
      </c>
      <c r="CA84" s="78" t="s">
        <v>6294</v>
      </c>
      <c r="CB84" s="78" t="s">
        <v>145</v>
      </c>
      <c r="CC84" s="78" t="s">
        <v>146</v>
      </c>
      <c r="CD84" s="78" t="s">
        <v>6295</v>
      </c>
      <c r="CE84" s="203" t="s">
        <v>6296</v>
      </c>
    </row>
    <row r="85" spans="1:83" ht="45" customHeight="1" x14ac:dyDescent="0.2">
      <c r="A85" s="79" t="s">
        <v>2092</v>
      </c>
      <c r="B85" s="80">
        <v>2</v>
      </c>
      <c r="C85" s="81" t="s">
        <v>6297</v>
      </c>
      <c r="D85" s="177" t="s">
        <v>85</v>
      </c>
      <c r="E85" s="82" t="s">
        <v>86</v>
      </c>
      <c r="F85" s="82" t="s">
        <v>87</v>
      </c>
      <c r="G85" s="82" t="s">
        <v>88</v>
      </c>
      <c r="H85" s="82" t="s">
        <v>89</v>
      </c>
      <c r="I85" s="82" t="s">
        <v>6297</v>
      </c>
      <c r="J85" s="82" t="s">
        <v>6298</v>
      </c>
      <c r="K85" s="82" t="s">
        <v>136</v>
      </c>
      <c r="L85" s="82" t="s">
        <v>414</v>
      </c>
      <c r="M85" s="82" t="s">
        <v>6299</v>
      </c>
      <c r="N85" s="82" t="s">
        <v>94</v>
      </c>
      <c r="O85" s="82"/>
      <c r="P85" s="82" t="s">
        <v>2096</v>
      </c>
      <c r="Q85" s="82" t="s">
        <v>2097</v>
      </c>
      <c r="R85" s="82"/>
      <c r="S85" s="82" t="s">
        <v>97</v>
      </c>
      <c r="T85" s="82" t="s">
        <v>6300</v>
      </c>
      <c r="U85" s="82" t="s">
        <v>6301</v>
      </c>
      <c r="V85" s="82" t="s">
        <v>136</v>
      </c>
      <c r="W85" s="82" t="s">
        <v>136</v>
      </c>
      <c r="X85" s="82" t="s">
        <v>155</v>
      </c>
      <c r="Y85" s="82" t="s">
        <v>102</v>
      </c>
      <c r="Z85" s="82" t="s">
        <v>2132</v>
      </c>
      <c r="AA85" s="82"/>
      <c r="AB85" s="82" t="s">
        <v>6302</v>
      </c>
      <c r="AC85" s="82" t="s">
        <v>6302</v>
      </c>
      <c r="AD85" s="82" t="s">
        <v>6303</v>
      </c>
      <c r="AE85" s="82" t="s">
        <v>6304</v>
      </c>
      <c r="AF85" s="82" t="s">
        <v>6305</v>
      </c>
      <c r="AG85" s="82" t="s">
        <v>6305</v>
      </c>
      <c r="AH85" s="82" t="s">
        <v>6306</v>
      </c>
      <c r="AI85" s="82" t="s">
        <v>6307</v>
      </c>
      <c r="AJ85" s="82" t="s">
        <v>136</v>
      </c>
      <c r="AK85" s="82" t="s">
        <v>6308</v>
      </c>
      <c r="AL85" s="82" t="s">
        <v>2110</v>
      </c>
      <c r="AM85" s="82" t="s">
        <v>6309</v>
      </c>
      <c r="AN85" s="82" t="s">
        <v>6310</v>
      </c>
      <c r="AO85" s="82" t="s">
        <v>2205</v>
      </c>
      <c r="AP85" s="82" t="s">
        <v>117</v>
      </c>
      <c r="AQ85" s="82" t="s">
        <v>118</v>
      </c>
      <c r="AR85" s="82" t="s">
        <v>119</v>
      </c>
      <c r="AS85" s="82" t="s">
        <v>4023</v>
      </c>
      <c r="AT85" s="82" t="s">
        <v>6311</v>
      </c>
      <c r="AU85" s="82" t="s">
        <v>6312</v>
      </c>
      <c r="AV85" s="82" t="s">
        <v>123</v>
      </c>
      <c r="AW85" s="82" t="s">
        <v>124</v>
      </c>
      <c r="AX85" s="82" t="s">
        <v>124</v>
      </c>
      <c r="AY85" s="82" t="s">
        <v>5639</v>
      </c>
      <c r="AZ85" s="82" t="s">
        <v>5639</v>
      </c>
      <c r="BA85" s="82" t="s">
        <v>4724</v>
      </c>
      <c r="BB85" s="82" t="s">
        <v>6313</v>
      </c>
      <c r="BC85" s="82" t="s">
        <v>54</v>
      </c>
      <c r="BD85" s="82" t="s">
        <v>6314</v>
      </c>
      <c r="BE85" s="82" t="s">
        <v>5673</v>
      </c>
      <c r="BF85" s="82" t="s">
        <v>6315</v>
      </c>
      <c r="BG85" s="82"/>
      <c r="BH85" s="82"/>
      <c r="BI85" s="82"/>
      <c r="BJ85" s="82"/>
      <c r="BK85" s="82"/>
      <c r="BL85" s="82" t="s">
        <v>652</v>
      </c>
      <c r="BM85" s="82" t="s">
        <v>6290</v>
      </c>
      <c r="BN85" s="82" t="s">
        <v>215</v>
      </c>
      <c r="BO85" s="82" t="s">
        <v>6316</v>
      </c>
      <c r="BP85" s="82" t="s">
        <v>217</v>
      </c>
      <c r="BQ85" s="82" t="s">
        <v>2110</v>
      </c>
      <c r="BR85" s="82" t="s">
        <v>136</v>
      </c>
      <c r="BS85" s="82" t="s">
        <v>377</v>
      </c>
      <c r="BT85" s="82" t="s">
        <v>6317</v>
      </c>
      <c r="BU85" s="82" t="s">
        <v>377</v>
      </c>
      <c r="BV85" s="82" t="s">
        <v>377</v>
      </c>
      <c r="BW85" s="82" t="s">
        <v>253</v>
      </c>
      <c r="BX85" s="82" t="s">
        <v>254</v>
      </c>
      <c r="BY85" s="82" t="s">
        <v>6318</v>
      </c>
      <c r="BZ85" s="82" t="s">
        <v>6319</v>
      </c>
      <c r="CA85" s="82" t="s">
        <v>3383</v>
      </c>
      <c r="CB85" s="82" t="s">
        <v>145</v>
      </c>
      <c r="CC85" s="82" t="s">
        <v>146</v>
      </c>
      <c r="CD85" s="82" t="s">
        <v>6320</v>
      </c>
      <c r="CE85" s="204" t="s">
        <v>6321</v>
      </c>
    </row>
    <row r="86" spans="1:83" ht="45" customHeight="1" x14ac:dyDescent="0.2">
      <c r="A86" s="41" t="s">
        <v>2212</v>
      </c>
      <c r="B86" s="42">
        <v>1</v>
      </c>
      <c r="C86" s="43" t="s">
        <v>6322</v>
      </c>
      <c r="D86" s="175" t="s">
        <v>85</v>
      </c>
      <c r="E86" s="78" t="s">
        <v>86</v>
      </c>
      <c r="F86" s="78" t="s">
        <v>87</v>
      </c>
      <c r="G86" s="78" t="s">
        <v>88</v>
      </c>
      <c r="H86" s="78" t="s">
        <v>89</v>
      </c>
      <c r="I86" s="78" t="s">
        <v>6322</v>
      </c>
      <c r="J86" s="78" t="s">
        <v>6323</v>
      </c>
      <c r="K86" s="78" t="s">
        <v>136</v>
      </c>
      <c r="L86" s="78" t="s">
        <v>92</v>
      </c>
      <c r="M86" s="78" t="s">
        <v>6324</v>
      </c>
      <c r="N86" s="78" t="s">
        <v>94</v>
      </c>
      <c r="O86" s="78"/>
      <c r="P86" s="78" t="s">
        <v>2216</v>
      </c>
      <c r="Q86" s="78" t="s">
        <v>2217</v>
      </c>
      <c r="R86" s="78"/>
      <c r="S86" s="78" t="s">
        <v>97</v>
      </c>
      <c r="T86" s="78" t="s">
        <v>6325</v>
      </c>
      <c r="U86" s="78" t="s">
        <v>6326</v>
      </c>
      <c r="V86" s="78" t="s">
        <v>136</v>
      </c>
      <c r="W86" s="78" t="s">
        <v>6327</v>
      </c>
      <c r="X86" s="78" t="s">
        <v>155</v>
      </c>
      <c r="Y86" s="78" t="s">
        <v>102</v>
      </c>
      <c r="Z86" s="78" t="s">
        <v>2284</v>
      </c>
      <c r="AA86" s="78"/>
      <c r="AB86" s="78" t="s">
        <v>6328</v>
      </c>
      <c r="AC86" s="78" t="s">
        <v>6328</v>
      </c>
      <c r="AD86" s="78" t="s">
        <v>6329</v>
      </c>
      <c r="AE86" s="78" t="s">
        <v>6330</v>
      </c>
      <c r="AF86" s="78" t="s">
        <v>6331</v>
      </c>
      <c r="AG86" s="78" t="s">
        <v>6331</v>
      </c>
      <c r="AH86" s="78" t="s">
        <v>6332</v>
      </c>
      <c r="AI86" s="78" t="s">
        <v>6333</v>
      </c>
      <c r="AJ86" s="78" t="s">
        <v>136</v>
      </c>
      <c r="AK86" s="78" t="s">
        <v>6334</v>
      </c>
      <c r="AL86" s="78" t="s">
        <v>2230</v>
      </c>
      <c r="AM86" s="78" t="s">
        <v>6335</v>
      </c>
      <c r="AN86" s="78" t="s">
        <v>6336</v>
      </c>
      <c r="AO86" s="78" t="s">
        <v>2294</v>
      </c>
      <c r="AP86" s="78" t="s">
        <v>117</v>
      </c>
      <c r="AQ86" s="78" t="s">
        <v>118</v>
      </c>
      <c r="AR86" s="78" t="s">
        <v>119</v>
      </c>
      <c r="AS86" s="78" t="s">
        <v>4289</v>
      </c>
      <c r="AT86" s="78" t="s">
        <v>506</v>
      </c>
      <c r="AU86" s="78" t="s">
        <v>122</v>
      </c>
      <c r="AV86" s="78" t="s">
        <v>123</v>
      </c>
      <c r="AW86" s="78" t="s">
        <v>124</v>
      </c>
      <c r="AX86" s="78" t="s">
        <v>124</v>
      </c>
      <c r="AY86" s="78" t="s">
        <v>4534</v>
      </c>
      <c r="AZ86" s="78" t="s">
        <v>1110</v>
      </c>
      <c r="BA86" s="78" t="s">
        <v>4083</v>
      </c>
      <c r="BB86" s="78" t="s">
        <v>6337</v>
      </c>
      <c r="BC86" s="78" t="s">
        <v>6338</v>
      </c>
      <c r="BD86" s="78" t="s">
        <v>6339</v>
      </c>
      <c r="BE86" s="78" t="s">
        <v>4261</v>
      </c>
      <c r="BF86" s="78" t="s">
        <v>6340</v>
      </c>
      <c r="BG86" s="78"/>
      <c r="BH86" s="78"/>
      <c r="BI86" s="78"/>
      <c r="BJ86" s="78"/>
      <c r="BK86" s="78"/>
      <c r="BL86" s="78" t="s">
        <v>6341</v>
      </c>
      <c r="BM86" s="78" t="s">
        <v>2240</v>
      </c>
      <c r="BN86" s="78" t="s">
        <v>133</v>
      </c>
      <c r="BO86" s="78" t="s">
        <v>6342</v>
      </c>
      <c r="BP86" s="78" t="s">
        <v>135</v>
      </c>
      <c r="BQ86" s="78" t="s">
        <v>2230</v>
      </c>
      <c r="BR86" s="78" t="s">
        <v>136</v>
      </c>
      <c r="BS86" s="78" t="s">
        <v>305</v>
      </c>
      <c r="BT86" s="78" t="s">
        <v>179</v>
      </c>
      <c r="BU86" s="78" t="s">
        <v>2325</v>
      </c>
      <c r="BV86" s="78" t="s">
        <v>2325</v>
      </c>
      <c r="BW86" s="78" t="s">
        <v>140</v>
      </c>
      <c r="BX86" s="78" t="s">
        <v>254</v>
      </c>
      <c r="BY86" s="78"/>
      <c r="BZ86" s="78"/>
      <c r="CA86" s="78"/>
      <c r="CB86" s="78"/>
      <c r="CC86" s="78"/>
      <c r="CD86" s="78"/>
      <c r="CE86" s="203"/>
    </row>
    <row r="87" spans="1:83" ht="45" customHeight="1" x14ac:dyDescent="0.2">
      <c r="A87" s="46" t="s">
        <v>2212</v>
      </c>
      <c r="B87" s="47">
        <v>2</v>
      </c>
      <c r="C87" s="48" t="s">
        <v>6343</v>
      </c>
      <c r="D87" s="177" t="s">
        <v>85</v>
      </c>
      <c r="E87" s="82" t="s">
        <v>86</v>
      </c>
      <c r="F87" s="82" t="s">
        <v>87</v>
      </c>
      <c r="G87" s="82" t="s">
        <v>88</v>
      </c>
      <c r="H87" s="82"/>
      <c r="I87" s="82" t="s">
        <v>6343</v>
      </c>
      <c r="J87" s="82" t="s">
        <v>6344</v>
      </c>
      <c r="K87" s="82" t="s">
        <v>136</v>
      </c>
      <c r="L87" s="82" t="s">
        <v>92</v>
      </c>
      <c r="M87" s="82" t="s">
        <v>6345</v>
      </c>
      <c r="N87" s="82" t="s">
        <v>94</v>
      </c>
      <c r="O87" s="82"/>
      <c r="P87" s="82" t="s">
        <v>2216</v>
      </c>
      <c r="Q87" s="82" t="s">
        <v>2217</v>
      </c>
      <c r="R87" s="82"/>
      <c r="S87" s="82" t="s">
        <v>97</v>
      </c>
      <c r="T87" s="82" t="s">
        <v>6346</v>
      </c>
      <c r="U87" s="82" t="s">
        <v>6347</v>
      </c>
      <c r="V87" s="82" t="s">
        <v>136</v>
      </c>
      <c r="W87" s="82" t="s">
        <v>136</v>
      </c>
      <c r="X87" s="82" t="s">
        <v>155</v>
      </c>
      <c r="Y87" s="82" t="s">
        <v>102</v>
      </c>
      <c r="Z87" s="82" t="s">
        <v>2335</v>
      </c>
      <c r="AA87" s="82"/>
      <c r="AB87" s="82" t="s">
        <v>6348</v>
      </c>
      <c r="AC87" s="82" t="s">
        <v>6348</v>
      </c>
      <c r="AD87" s="82" t="s">
        <v>6349</v>
      </c>
      <c r="AE87" s="82" t="s">
        <v>6350</v>
      </c>
      <c r="AF87" s="82" t="s">
        <v>6351</v>
      </c>
      <c r="AG87" s="82" t="s">
        <v>136</v>
      </c>
      <c r="AH87" s="82" t="s">
        <v>6352</v>
      </c>
      <c r="AI87" s="82" t="s">
        <v>6353</v>
      </c>
      <c r="AJ87" s="82" t="s">
        <v>440</v>
      </c>
      <c r="AK87" s="82" t="s">
        <v>6354</v>
      </c>
      <c r="AL87" s="82" t="s">
        <v>2230</v>
      </c>
      <c r="AM87" s="82" t="s">
        <v>6355</v>
      </c>
      <c r="AN87" s="82" t="s">
        <v>6356</v>
      </c>
      <c r="AO87" s="82" t="s">
        <v>2345</v>
      </c>
      <c r="AP87" s="82" t="s">
        <v>117</v>
      </c>
      <c r="AQ87" s="82" t="s">
        <v>1817</v>
      </c>
      <c r="AR87" s="82" t="s">
        <v>119</v>
      </c>
      <c r="AS87" s="82" t="s">
        <v>4289</v>
      </c>
      <c r="AT87" s="82" t="s">
        <v>6357</v>
      </c>
      <c r="AU87" s="82" t="s">
        <v>136</v>
      </c>
      <c r="AV87" s="82" t="s">
        <v>123</v>
      </c>
      <c r="AW87" s="82" t="s">
        <v>124</v>
      </c>
      <c r="AX87" s="82" t="s">
        <v>124</v>
      </c>
      <c r="AY87" s="82" t="s">
        <v>2187</v>
      </c>
      <c r="AZ87" s="82" t="s">
        <v>2187</v>
      </c>
      <c r="BA87" s="82" t="s">
        <v>4083</v>
      </c>
      <c r="BB87" s="82" t="s">
        <v>6358</v>
      </c>
      <c r="BC87" s="82" t="s">
        <v>6359</v>
      </c>
      <c r="BD87" s="82" t="s">
        <v>6360</v>
      </c>
      <c r="BE87" s="82" t="s">
        <v>4261</v>
      </c>
      <c r="BF87" s="82" t="s">
        <v>6361</v>
      </c>
      <c r="BG87" s="82"/>
      <c r="BH87" s="82"/>
      <c r="BI87" s="82"/>
      <c r="BJ87" s="82"/>
      <c r="BK87" s="82"/>
      <c r="BL87" s="82" t="s">
        <v>6362</v>
      </c>
      <c r="BM87" s="82" t="s">
        <v>215</v>
      </c>
      <c r="BN87" s="82" t="s">
        <v>133</v>
      </c>
      <c r="BO87" s="82" t="s">
        <v>6363</v>
      </c>
      <c r="BP87" s="82" t="s">
        <v>217</v>
      </c>
      <c r="BQ87" s="82" t="s">
        <v>2230</v>
      </c>
      <c r="BR87" s="82" t="s">
        <v>440</v>
      </c>
      <c r="BS87" s="82" t="s">
        <v>4729</v>
      </c>
      <c r="BT87" s="82" t="s">
        <v>136</v>
      </c>
      <c r="BU87" s="82" t="s">
        <v>4729</v>
      </c>
      <c r="BV87" s="82" t="s">
        <v>4729</v>
      </c>
      <c r="BW87" s="82" t="s">
        <v>136</v>
      </c>
      <c r="BX87" s="82" t="s">
        <v>1452</v>
      </c>
      <c r="BY87" s="82"/>
      <c r="BZ87" s="82"/>
      <c r="CA87" s="82"/>
      <c r="CB87" s="82"/>
      <c r="CC87" s="82"/>
      <c r="CD87" s="82"/>
      <c r="CE87" s="204"/>
    </row>
    <row r="88" spans="1:83" ht="45" customHeight="1" x14ac:dyDescent="0.2">
      <c r="A88" s="46" t="s">
        <v>2212</v>
      </c>
      <c r="B88" s="47">
        <v>3</v>
      </c>
      <c r="C88" s="48" t="s">
        <v>6364</v>
      </c>
      <c r="D88" s="177" t="s">
        <v>85</v>
      </c>
      <c r="E88" s="82" t="s">
        <v>86</v>
      </c>
      <c r="F88" s="82" t="s">
        <v>87</v>
      </c>
      <c r="G88" s="82" t="s">
        <v>88</v>
      </c>
      <c r="H88" s="82" t="s">
        <v>89</v>
      </c>
      <c r="I88" s="82" t="s">
        <v>6364</v>
      </c>
      <c r="J88" s="82" t="s">
        <v>6365</v>
      </c>
      <c r="K88" s="82" t="s">
        <v>136</v>
      </c>
      <c r="L88" s="82" t="s">
        <v>343</v>
      </c>
      <c r="M88" s="82" t="s">
        <v>6366</v>
      </c>
      <c r="N88" s="82" t="s">
        <v>94</v>
      </c>
      <c r="O88" s="82"/>
      <c r="P88" s="82" t="s">
        <v>2216</v>
      </c>
      <c r="Q88" s="82" t="s">
        <v>2217</v>
      </c>
      <c r="R88" s="82"/>
      <c r="S88" s="82" t="s">
        <v>97</v>
      </c>
      <c r="T88" s="82" t="s">
        <v>6367</v>
      </c>
      <c r="U88" s="82" t="s">
        <v>6368</v>
      </c>
      <c r="V88" s="82" t="s">
        <v>6369</v>
      </c>
      <c r="W88" s="82" t="s">
        <v>6370</v>
      </c>
      <c r="X88" s="82" t="s">
        <v>155</v>
      </c>
      <c r="Y88" s="82" t="s">
        <v>102</v>
      </c>
      <c r="Z88" s="82" t="s">
        <v>2361</v>
      </c>
      <c r="AA88" s="82"/>
      <c r="AB88" s="82" t="s">
        <v>6348</v>
      </c>
      <c r="AC88" s="82" t="s">
        <v>6348</v>
      </c>
      <c r="AD88" s="82" t="s">
        <v>6371</v>
      </c>
      <c r="AE88" s="82" t="s">
        <v>6372</v>
      </c>
      <c r="AF88" s="82" t="s">
        <v>6373</v>
      </c>
      <c r="AG88" s="82" t="s">
        <v>136</v>
      </c>
      <c r="AH88" s="82" t="s">
        <v>6374</v>
      </c>
      <c r="AI88" s="82" t="s">
        <v>6375</v>
      </c>
      <c r="AJ88" s="82" t="s">
        <v>136</v>
      </c>
      <c r="AK88" s="82" t="s">
        <v>6376</v>
      </c>
      <c r="AL88" s="82" t="s">
        <v>2230</v>
      </c>
      <c r="AM88" s="82" t="s">
        <v>6377</v>
      </c>
      <c r="AN88" s="82" t="s">
        <v>6378</v>
      </c>
      <c r="AO88" s="82" t="s">
        <v>6379</v>
      </c>
      <c r="AP88" s="82" t="s">
        <v>6380</v>
      </c>
      <c r="AQ88" s="82" t="s">
        <v>118</v>
      </c>
      <c r="AR88" s="82" t="s">
        <v>119</v>
      </c>
      <c r="AS88" s="82" t="s">
        <v>4289</v>
      </c>
      <c r="AT88" s="82" t="s">
        <v>6381</v>
      </c>
      <c r="AU88" s="82" t="s">
        <v>136</v>
      </c>
      <c r="AV88" s="82" t="s">
        <v>123</v>
      </c>
      <c r="AW88" s="82" t="s">
        <v>124</v>
      </c>
      <c r="AX88" s="82" t="s">
        <v>124</v>
      </c>
      <c r="AY88" s="82" t="s">
        <v>2324</v>
      </c>
      <c r="AZ88" s="82" t="s">
        <v>2324</v>
      </c>
      <c r="BA88" s="82" t="s">
        <v>4174</v>
      </c>
      <c r="BB88" s="82" t="s">
        <v>6382</v>
      </c>
      <c r="BC88" s="82" t="s">
        <v>6383</v>
      </c>
      <c r="BD88" s="82" t="s">
        <v>6384</v>
      </c>
      <c r="BE88" s="82" t="s">
        <v>4523</v>
      </c>
      <c r="BF88" s="82" t="s">
        <v>6385</v>
      </c>
      <c r="BG88" s="82"/>
      <c r="BH88" s="82"/>
      <c r="BI88" s="82"/>
      <c r="BJ88" s="82"/>
      <c r="BK88" s="82"/>
      <c r="BL88" s="82" t="s">
        <v>652</v>
      </c>
      <c r="BM88" s="82" t="s">
        <v>6363</v>
      </c>
      <c r="BN88" s="82" t="s">
        <v>133</v>
      </c>
      <c r="BO88" s="82" t="s">
        <v>6386</v>
      </c>
      <c r="BP88" s="82" t="s">
        <v>217</v>
      </c>
      <c r="BQ88" s="82" t="s">
        <v>2230</v>
      </c>
      <c r="BR88" s="82" t="s">
        <v>136</v>
      </c>
      <c r="BS88" s="82" t="s">
        <v>150</v>
      </c>
      <c r="BT88" s="82" t="s">
        <v>136</v>
      </c>
      <c r="BU88" s="82" t="s">
        <v>343</v>
      </c>
      <c r="BV88" s="82" t="s">
        <v>343</v>
      </c>
      <c r="BW88" s="82" t="s">
        <v>140</v>
      </c>
      <c r="BX88" s="82" t="s">
        <v>254</v>
      </c>
      <c r="BY88" s="82"/>
      <c r="BZ88" s="82"/>
      <c r="CA88" s="82"/>
      <c r="CB88" s="82"/>
      <c r="CC88" s="82"/>
      <c r="CD88" s="82"/>
      <c r="CE88" s="204"/>
    </row>
    <row r="89" spans="1:83" ht="45" customHeight="1" x14ac:dyDescent="0.2">
      <c r="A89" s="46" t="s">
        <v>2212</v>
      </c>
      <c r="B89" s="47">
        <v>4</v>
      </c>
      <c r="C89" s="48" t="s">
        <v>6387</v>
      </c>
      <c r="D89" s="177" t="s">
        <v>85</v>
      </c>
      <c r="E89" s="82" t="s">
        <v>86</v>
      </c>
      <c r="F89" s="82" t="s">
        <v>87</v>
      </c>
      <c r="G89" s="82" t="s">
        <v>88</v>
      </c>
      <c r="H89" s="82" t="s">
        <v>89</v>
      </c>
      <c r="I89" s="82" t="s">
        <v>6387</v>
      </c>
      <c r="J89" s="82" t="s">
        <v>6388</v>
      </c>
      <c r="K89" s="82" t="s">
        <v>136</v>
      </c>
      <c r="L89" s="82" t="s">
        <v>1155</v>
      </c>
      <c r="M89" s="82" t="s">
        <v>6389</v>
      </c>
      <c r="N89" s="82" t="s">
        <v>94</v>
      </c>
      <c r="O89" s="82"/>
      <c r="P89" s="82" t="s">
        <v>2216</v>
      </c>
      <c r="Q89" s="82" t="s">
        <v>2217</v>
      </c>
      <c r="R89" s="82"/>
      <c r="S89" s="82" t="s">
        <v>97</v>
      </c>
      <c r="T89" s="82" t="s">
        <v>6390</v>
      </c>
      <c r="U89" s="82" t="s">
        <v>6391</v>
      </c>
      <c r="V89" s="82" t="s">
        <v>136</v>
      </c>
      <c r="W89" s="82" t="s">
        <v>6392</v>
      </c>
      <c r="X89" s="82" t="s">
        <v>155</v>
      </c>
      <c r="Y89" s="82" t="s">
        <v>102</v>
      </c>
      <c r="Z89" s="82" t="s">
        <v>2361</v>
      </c>
      <c r="AA89" s="82"/>
      <c r="AB89" s="82" t="s">
        <v>6393</v>
      </c>
      <c r="AC89" s="82" t="s">
        <v>6393</v>
      </c>
      <c r="AD89" s="82" t="s">
        <v>6394</v>
      </c>
      <c r="AE89" s="82" t="s">
        <v>6395</v>
      </c>
      <c r="AF89" s="82" t="s">
        <v>6396</v>
      </c>
      <c r="AG89" s="82" t="s">
        <v>6396</v>
      </c>
      <c r="AH89" s="82" t="s">
        <v>6397</v>
      </c>
      <c r="AI89" s="82" t="s">
        <v>6398</v>
      </c>
      <c r="AJ89" s="82" t="s">
        <v>136</v>
      </c>
      <c r="AK89" s="82" t="s">
        <v>6399</v>
      </c>
      <c r="AL89" s="82" t="s">
        <v>6400</v>
      </c>
      <c r="AM89" s="82" t="s">
        <v>6401</v>
      </c>
      <c r="AN89" s="82" t="s">
        <v>6402</v>
      </c>
      <c r="AO89" s="82" t="s">
        <v>2394</v>
      </c>
      <c r="AP89" s="82" t="s">
        <v>117</v>
      </c>
      <c r="AQ89" s="82" t="s">
        <v>118</v>
      </c>
      <c r="AR89" s="82" t="s">
        <v>119</v>
      </c>
      <c r="AS89" s="82" t="s">
        <v>4289</v>
      </c>
      <c r="AT89" s="82" t="s">
        <v>5269</v>
      </c>
      <c r="AU89" s="82" t="s">
        <v>6403</v>
      </c>
      <c r="AV89" s="82" t="s">
        <v>123</v>
      </c>
      <c r="AW89" s="82" t="s">
        <v>124</v>
      </c>
      <c r="AX89" s="82" t="s">
        <v>124</v>
      </c>
      <c r="AY89" s="82" t="s">
        <v>1443</v>
      </c>
      <c r="AZ89" s="82" t="s">
        <v>1443</v>
      </c>
      <c r="BA89" s="82" t="s">
        <v>6404</v>
      </c>
      <c r="BB89" s="82" t="s">
        <v>6405</v>
      </c>
      <c r="BC89" s="82" t="s">
        <v>6406</v>
      </c>
      <c r="BD89" s="82" t="s">
        <v>6407</v>
      </c>
      <c r="BE89" s="82" t="s">
        <v>4261</v>
      </c>
      <c r="BF89" s="82" t="s">
        <v>6408</v>
      </c>
      <c r="BG89" s="82" t="s">
        <v>1355</v>
      </c>
      <c r="BH89" s="82" t="s">
        <v>123</v>
      </c>
      <c r="BI89" s="82" t="s">
        <v>123</v>
      </c>
      <c r="BJ89" s="82" t="s">
        <v>123</v>
      </c>
      <c r="BK89" s="82" t="s">
        <v>343</v>
      </c>
      <c r="BL89" s="82" t="s">
        <v>6409</v>
      </c>
      <c r="BM89" s="82" t="s">
        <v>2240</v>
      </c>
      <c r="BN89" s="82" t="s">
        <v>133</v>
      </c>
      <c r="BO89" s="82" t="s">
        <v>6410</v>
      </c>
      <c r="BP89" s="82" t="s">
        <v>217</v>
      </c>
      <c r="BQ89" s="82" t="s">
        <v>2230</v>
      </c>
      <c r="BR89" s="82" t="s">
        <v>136</v>
      </c>
      <c r="BS89" s="82" t="s">
        <v>180</v>
      </c>
      <c r="BT89" s="82" t="s">
        <v>3412</v>
      </c>
      <c r="BU89" s="82" t="s">
        <v>139</v>
      </c>
      <c r="BV89" s="82" t="s">
        <v>139</v>
      </c>
      <c r="BW89" s="82" t="s">
        <v>253</v>
      </c>
      <c r="BX89" s="82" t="s">
        <v>254</v>
      </c>
      <c r="BY89" s="82" t="s">
        <v>6411</v>
      </c>
      <c r="BZ89" s="82" t="s">
        <v>6412</v>
      </c>
      <c r="CA89" s="82" t="s">
        <v>6413</v>
      </c>
      <c r="CB89" s="82" t="s">
        <v>145</v>
      </c>
      <c r="CC89" s="82" t="s">
        <v>3443</v>
      </c>
      <c r="CD89" s="82" t="s">
        <v>6414</v>
      </c>
      <c r="CE89" s="204" t="s">
        <v>4472</v>
      </c>
    </row>
    <row r="90" spans="1:83" ht="45" customHeight="1" x14ac:dyDescent="0.2">
      <c r="A90" s="46" t="s">
        <v>2212</v>
      </c>
      <c r="B90" s="47">
        <v>5</v>
      </c>
      <c r="C90" s="48" t="s">
        <v>6415</v>
      </c>
      <c r="D90" s="177" t="s">
        <v>85</v>
      </c>
      <c r="E90" s="82" t="s">
        <v>86</v>
      </c>
      <c r="F90" s="82" t="s">
        <v>87</v>
      </c>
      <c r="G90" s="82" t="s">
        <v>88</v>
      </c>
      <c r="H90" s="82" t="s">
        <v>89</v>
      </c>
      <c r="I90" s="82" t="s">
        <v>6415</v>
      </c>
      <c r="J90" s="82" t="s">
        <v>6416</v>
      </c>
      <c r="K90" s="82" t="s">
        <v>136</v>
      </c>
      <c r="L90" s="82" t="s">
        <v>150</v>
      </c>
      <c r="M90" s="82" t="s">
        <v>6417</v>
      </c>
      <c r="N90" s="82" t="s">
        <v>94</v>
      </c>
      <c r="O90" s="82"/>
      <c r="P90" s="82" t="s">
        <v>2216</v>
      </c>
      <c r="Q90" s="82" t="s">
        <v>2217</v>
      </c>
      <c r="R90" s="82"/>
      <c r="S90" s="82" t="s">
        <v>97</v>
      </c>
      <c r="T90" s="82" t="s">
        <v>6418</v>
      </c>
      <c r="U90" s="82" t="s">
        <v>6419</v>
      </c>
      <c r="V90" s="82" t="s">
        <v>6420</v>
      </c>
      <c r="W90" s="82" t="s">
        <v>6421</v>
      </c>
      <c r="X90" s="82" t="s">
        <v>383</v>
      </c>
      <c r="Y90" s="82" t="s">
        <v>102</v>
      </c>
      <c r="Z90" s="82" t="s">
        <v>2361</v>
      </c>
      <c r="AA90" s="82"/>
      <c r="AB90" s="82" t="s">
        <v>6422</v>
      </c>
      <c r="AC90" s="82" t="s">
        <v>6422</v>
      </c>
      <c r="AD90" s="82" t="s">
        <v>6423</v>
      </c>
      <c r="AE90" s="82" t="s">
        <v>6424</v>
      </c>
      <c r="AF90" s="82" t="s">
        <v>6425</v>
      </c>
      <c r="AG90" s="82" t="s">
        <v>6425</v>
      </c>
      <c r="AH90" s="82" t="s">
        <v>6426</v>
      </c>
      <c r="AI90" s="82" t="s">
        <v>6427</v>
      </c>
      <c r="AJ90" s="82" t="s">
        <v>136</v>
      </c>
      <c r="AK90" s="82" t="s">
        <v>6428</v>
      </c>
      <c r="AL90" s="82" t="s">
        <v>2230</v>
      </c>
      <c r="AM90" s="82" t="s">
        <v>6429</v>
      </c>
      <c r="AN90" s="82" t="s">
        <v>6378</v>
      </c>
      <c r="AO90" s="82" t="s">
        <v>2233</v>
      </c>
      <c r="AP90" s="82" t="s">
        <v>954</v>
      </c>
      <c r="AQ90" s="82" t="s">
        <v>118</v>
      </c>
      <c r="AR90" s="82" t="s">
        <v>284</v>
      </c>
      <c r="AS90" s="82" t="s">
        <v>4289</v>
      </c>
      <c r="AT90" s="82" t="s">
        <v>1287</v>
      </c>
      <c r="AU90" s="82" t="s">
        <v>6430</v>
      </c>
      <c r="AV90" s="82" t="s">
        <v>123</v>
      </c>
      <c r="AW90" s="82" t="s">
        <v>124</v>
      </c>
      <c r="AX90" s="82" t="s">
        <v>124</v>
      </c>
      <c r="AY90" s="82" t="s">
        <v>1443</v>
      </c>
      <c r="AZ90" s="82" t="s">
        <v>1443</v>
      </c>
      <c r="BA90" s="82" t="s">
        <v>6431</v>
      </c>
      <c r="BB90" s="82" t="s">
        <v>6432</v>
      </c>
      <c r="BC90" s="82" t="s">
        <v>6433</v>
      </c>
      <c r="BD90" s="82" t="s">
        <v>6434</v>
      </c>
      <c r="BE90" s="82" t="s">
        <v>4523</v>
      </c>
      <c r="BF90" s="82" t="s">
        <v>6435</v>
      </c>
      <c r="BG90" s="82" t="s">
        <v>1355</v>
      </c>
      <c r="BH90" s="82" t="s">
        <v>123</v>
      </c>
      <c r="BI90" s="82" t="s">
        <v>123</v>
      </c>
      <c r="BJ90" s="82" t="s">
        <v>123</v>
      </c>
      <c r="BK90" s="82" t="s">
        <v>965</v>
      </c>
      <c r="BL90" s="82" t="s">
        <v>2374</v>
      </c>
      <c r="BM90" s="82" t="s">
        <v>215</v>
      </c>
      <c r="BN90" s="82" t="s">
        <v>133</v>
      </c>
      <c r="BO90" s="82" t="s">
        <v>6436</v>
      </c>
      <c r="BP90" s="82" t="s">
        <v>135</v>
      </c>
      <c r="BQ90" s="82" t="s">
        <v>2230</v>
      </c>
      <c r="BR90" s="82" t="s">
        <v>136</v>
      </c>
      <c r="BS90" s="82" t="s">
        <v>305</v>
      </c>
      <c r="BT90" s="82" t="s">
        <v>3412</v>
      </c>
      <c r="BU90" s="82" t="s">
        <v>297</v>
      </c>
      <c r="BV90" s="82" t="s">
        <v>297</v>
      </c>
      <c r="BW90" s="82" t="s">
        <v>253</v>
      </c>
      <c r="BX90" s="82" t="s">
        <v>254</v>
      </c>
      <c r="BY90" s="82" t="s">
        <v>6437</v>
      </c>
      <c r="BZ90" s="82" t="s">
        <v>6438</v>
      </c>
      <c r="CA90" s="82" t="s">
        <v>6439</v>
      </c>
      <c r="CB90" s="82" t="s">
        <v>145</v>
      </c>
      <c r="CC90" s="82" t="s">
        <v>146</v>
      </c>
      <c r="CD90" s="82" t="s">
        <v>6440</v>
      </c>
      <c r="CE90" s="204" t="s">
        <v>6441</v>
      </c>
    </row>
    <row r="91" spans="1:83" ht="45" customHeight="1" x14ac:dyDescent="0.2">
      <c r="A91" s="46" t="s">
        <v>2212</v>
      </c>
      <c r="B91" s="47">
        <v>6</v>
      </c>
      <c r="C91" s="48" t="s">
        <v>6442</v>
      </c>
      <c r="D91" s="177" t="s">
        <v>85</v>
      </c>
      <c r="E91" s="82" t="s">
        <v>86</v>
      </c>
      <c r="F91" s="82" t="s">
        <v>87</v>
      </c>
      <c r="G91" s="82" t="s">
        <v>88</v>
      </c>
      <c r="H91" s="82" t="s">
        <v>261</v>
      </c>
      <c r="I91" s="82" t="s">
        <v>6442</v>
      </c>
      <c r="J91" s="82" t="s">
        <v>6443</v>
      </c>
      <c r="K91" s="82" t="s">
        <v>136</v>
      </c>
      <c r="L91" s="82" t="s">
        <v>92</v>
      </c>
      <c r="M91" s="82" t="s">
        <v>6444</v>
      </c>
      <c r="N91" s="82" t="s">
        <v>94</v>
      </c>
      <c r="O91" s="82"/>
      <c r="P91" s="82" t="s">
        <v>2216</v>
      </c>
      <c r="Q91" s="82" t="s">
        <v>2217</v>
      </c>
      <c r="R91" s="82"/>
      <c r="S91" s="82" t="s">
        <v>97</v>
      </c>
      <c r="T91" s="82" t="s">
        <v>6445</v>
      </c>
      <c r="U91" s="82" t="s">
        <v>6446</v>
      </c>
      <c r="V91" s="82" t="s">
        <v>136</v>
      </c>
      <c r="W91" s="82" t="s">
        <v>136</v>
      </c>
      <c r="X91" s="82" t="s">
        <v>155</v>
      </c>
      <c r="Y91" s="82" t="s">
        <v>102</v>
      </c>
      <c r="Z91" s="82" t="s">
        <v>2431</v>
      </c>
      <c r="AA91" s="82"/>
      <c r="AB91" s="82" t="s">
        <v>6447</v>
      </c>
      <c r="AC91" s="82" t="s">
        <v>6447</v>
      </c>
      <c r="AD91" s="82" t="s">
        <v>6448</v>
      </c>
      <c r="AE91" s="82" t="s">
        <v>6449</v>
      </c>
      <c r="AF91" s="82" t="s">
        <v>6450</v>
      </c>
      <c r="AG91" s="82" t="s">
        <v>136</v>
      </c>
      <c r="AH91" s="82" t="s">
        <v>6451</v>
      </c>
      <c r="AI91" s="82" t="s">
        <v>6452</v>
      </c>
      <c r="AJ91" s="82" t="s">
        <v>136</v>
      </c>
      <c r="AK91" s="82" t="s">
        <v>6453</v>
      </c>
      <c r="AL91" s="82" t="s">
        <v>2230</v>
      </c>
      <c r="AM91" s="82" t="s">
        <v>6454</v>
      </c>
      <c r="AN91" s="82" t="s">
        <v>6455</v>
      </c>
      <c r="AO91" s="82" t="s">
        <v>2233</v>
      </c>
      <c r="AP91" s="82" t="s">
        <v>117</v>
      </c>
      <c r="AQ91" s="82" t="s">
        <v>118</v>
      </c>
      <c r="AR91" s="82" t="s">
        <v>119</v>
      </c>
      <c r="AS91" s="82" t="s">
        <v>6456</v>
      </c>
      <c r="AT91" s="82" t="s">
        <v>6457</v>
      </c>
      <c r="AU91" s="82" t="s">
        <v>91</v>
      </c>
      <c r="AV91" s="82" t="s">
        <v>123</v>
      </c>
      <c r="AW91" s="82" t="s">
        <v>124</v>
      </c>
      <c r="AX91" s="82" t="s">
        <v>124</v>
      </c>
      <c r="AY91" s="82" t="s">
        <v>297</v>
      </c>
      <c r="AZ91" s="82" t="s">
        <v>297</v>
      </c>
      <c r="BA91" s="82" t="s">
        <v>6458</v>
      </c>
      <c r="BB91" s="82" t="s">
        <v>6459</v>
      </c>
      <c r="BC91" s="82" t="s">
        <v>6460</v>
      </c>
      <c r="BD91" s="82" t="s">
        <v>6461</v>
      </c>
      <c r="BE91" s="82" t="s">
        <v>4261</v>
      </c>
      <c r="BF91" s="82" t="s">
        <v>6462</v>
      </c>
      <c r="BG91" s="82"/>
      <c r="BH91" s="82"/>
      <c r="BI91" s="82"/>
      <c r="BJ91" s="82"/>
      <c r="BK91" s="82"/>
      <c r="BL91" s="82" t="s">
        <v>6463</v>
      </c>
      <c r="BM91" s="82" t="s">
        <v>2240</v>
      </c>
      <c r="BN91" s="82" t="s">
        <v>133</v>
      </c>
      <c r="BO91" s="82" t="s">
        <v>6464</v>
      </c>
      <c r="BP91" s="82" t="s">
        <v>217</v>
      </c>
      <c r="BQ91" s="82" t="s">
        <v>2230</v>
      </c>
      <c r="BR91" s="82" t="s">
        <v>136</v>
      </c>
      <c r="BS91" s="82" t="s">
        <v>305</v>
      </c>
      <c r="BT91" s="82" t="s">
        <v>136</v>
      </c>
      <c r="BU91" s="82" t="s">
        <v>1135</v>
      </c>
      <c r="BV91" s="82" t="s">
        <v>1135</v>
      </c>
      <c r="BW91" s="82" t="s">
        <v>253</v>
      </c>
      <c r="BX91" s="82" t="s">
        <v>254</v>
      </c>
      <c r="BY91" s="82" t="s">
        <v>6465</v>
      </c>
      <c r="BZ91" s="82" t="s">
        <v>6466</v>
      </c>
      <c r="CA91" s="82" t="s">
        <v>6467</v>
      </c>
      <c r="CB91" s="82" t="s">
        <v>145</v>
      </c>
      <c r="CC91" s="82" t="s">
        <v>146</v>
      </c>
      <c r="CD91" s="82" t="s">
        <v>6468</v>
      </c>
      <c r="CE91" s="204" t="s">
        <v>6469</v>
      </c>
    </row>
    <row r="92" spans="1:83" ht="45" customHeight="1" x14ac:dyDescent="0.2">
      <c r="A92" s="73" t="s">
        <v>2451</v>
      </c>
      <c r="B92" s="77">
        <v>1</v>
      </c>
      <c r="C92" s="75" t="s">
        <v>6470</v>
      </c>
      <c r="D92" s="175" t="s">
        <v>85</v>
      </c>
      <c r="E92" s="78" t="s">
        <v>86</v>
      </c>
      <c r="F92" s="78" t="s">
        <v>487</v>
      </c>
      <c r="G92" s="78" t="s">
        <v>88</v>
      </c>
      <c r="H92" s="78" t="s">
        <v>89</v>
      </c>
      <c r="I92" s="78" t="s">
        <v>6470</v>
      </c>
      <c r="J92" s="78" t="s">
        <v>6471</v>
      </c>
      <c r="K92" s="78"/>
      <c r="L92" s="78" t="s">
        <v>939</v>
      </c>
      <c r="M92" s="78" t="s">
        <v>6472</v>
      </c>
      <c r="N92" s="78" t="s">
        <v>94</v>
      </c>
      <c r="O92" s="78"/>
      <c r="P92" s="78" t="s">
        <v>2454</v>
      </c>
      <c r="Q92" s="78" t="s">
        <v>2455</v>
      </c>
      <c r="R92" s="78"/>
      <c r="S92" s="78" t="s">
        <v>97</v>
      </c>
      <c r="T92" s="78" t="s">
        <v>6473</v>
      </c>
      <c r="U92" s="78" t="s">
        <v>6474</v>
      </c>
      <c r="V92" s="78" t="s">
        <v>6475</v>
      </c>
      <c r="W92" s="78" t="s">
        <v>6476</v>
      </c>
      <c r="X92" s="78" t="s">
        <v>155</v>
      </c>
      <c r="Y92" s="78" t="s">
        <v>102</v>
      </c>
      <c r="Z92" s="78" t="s">
        <v>2481</v>
      </c>
      <c r="AA92" s="78"/>
      <c r="AB92" s="78" t="s">
        <v>6477</v>
      </c>
      <c r="AC92" s="78" t="s">
        <v>6477</v>
      </c>
      <c r="AD92" s="78" t="s">
        <v>6478</v>
      </c>
      <c r="AE92" s="78" t="s">
        <v>6479</v>
      </c>
      <c r="AF92" s="78" t="s">
        <v>6480</v>
      </c>
      <c r="AG92" s="78" t="s">
        <v>6481</v>
      </c>
      <c r="AH92" s="78" t="s">
        <v>6482</v>
      </c>
      <c r="AI92" s="78" t="s">
        <v>6483</v>
      </c>
      <c r="AJ92" s="78" t="s">
        <v>136</v>
      </c>
      <c r="AK92" s="78" t="s">
        <v>6484</v>
      </c>
      <c r="AL92" s="78" t="s">
        <v>2461</v>
      </c>
      <c r="AM92" s="78" t="s">
        <v>6485</v>
      </c>
      <c r="AN92" s="78" t="s">
        <v>6486</v>
      </c>
      <c r="AO92" s="78" t="s">
        <v>6487</v>
      </c>
      <c r="AP92" s="78" t="s">
        <v>117</v>
      </c>
      <c r="AQ92" s="78" t="s">
        <v>569</v>
      </c>
      <c r="AR92" s="78" t="s">
        <v>119</v>
      </c>
      <c r="AS92" s="78" t="s">
        <v>4023</v>
      </c>
      <c r="AT92" s="78" t="s">
        <v>5615</v>
      </c>
      <c r="AU92" s="78" t="s">
        <v>6488</v>
      </c>
      <c r="AV92" s="78" t="s">
        <v>123</v>
      </c>
      <c r="AW92" s="78" t="s">
        <v>124</v>
      </c>
      <c r="AX92" s="78" t="s">
        <v>124</v>
      </c>
      <c r="AY92" s="78" t="s">
        <v>3062</v>
      </c>
      <c r="AZ92" s="78" t="s">
        <v>3062</v>
      </c>
      <c r="BA92" s="78" t="s">
        <v>5449</v>
      </c>
      <c r="BB92" s="78" t="s">
        <v>6489</v>
      </c>
      <c r="BC92" s="78" t="s">
        <v>6490</v>
      </c>
      <c r="BD92" s="78" t="s">
        <v>6491</v>
      </c>
      <c r="BE92" s="78" t="s">
        <v>5673</v>
      </c>
      <c r="BF92" s="78" t="s">
        <v>6492</v>
      </c>
      <c r="BG92" s="78" t="s">
        <v>1355</v>
      </c>
      <c r="BH92" s="78" t="s">
        <v>123</v>
      </c>
      <c r="BI92" s="78" t="s">
        <v>123</v>
      </c>
      <c r="BJ92" s="78" t="s">
        <v>123</v>
      </c>
      <c r="BK92" s="78" t="s">
        <v>343</v>
      </c>
      <c r="BL92" s="78" t="s">
        <v>6493</v>
      </c>
      <c r="BM92" s="78" t="s">
        <v>215</v>
      </c>
      <c r="BN92" s="78" t="s">
        <v>2469</v>
      </c>
      <c r="BO92" s="78" t="s">
        <v>6494</v>
      </c>
      <c r="BP92" s="78" t="s">
        <v>217</v>
      </c>
      <c r="BQ92" s="78" t="s">
        <v>2461</v>
      </c>
      <c r="BR92" s="78" t="s">
        <v>6495</v>
      </c>
      <c r="BS92" s="78" t="s">
        <v>305</v>
      </c>
      <c r="BT92" s="78" t="s">
        <v>179</v>
      </c>
      <c r="BU92" s="78" t="s">
        <v>965</v>
      </c>
      <c r="BV92" s="78" t="s">
        <v>965</v>
      </c>
      <c r="BW92" s="78" t="s">
        <v>6496</v>
      </c>
      <c r="BX92" s="78" t="s">
        <v>254</v>
      </c>
      <c r="BY92" s="78"/>
      <c r="BZ92" s="78"/>
      <c r="CA92" s="78"/>
      <c r="CB92" s="78"/>
      <c r="CC92" s="78"/>
      <c r="CD92" s="78"/>
      <c r="CE92" s="203"/>
    </row>
    <row r="93" spans="1:83" ht="45" customHeight="1" x14ac:dyDescent="0.2">
      <c r="A93" s="79" t="s">
        <v>2451</v>
      </c>
      <c r="B93" s="80">
        <v>2</v>
      </c>
      <c r="C93" s="81" t="s">
        <v>6497</v>
      </c>
      <c r="D93" s="177" t="s">
        <v>85</v>
      </c>
      <c r="E93" s="82" t="s">
        <v>86</v>
      </c>
      <c r="F93" s="82" t="s">
        <v>487</v>
      </c>
      <c r="G93" s="82" t="s">
        <v>88</v>
      </c>
      <c r="H93" s="82" t="s">
        <v>89</v>
      </c>
      <c r="I93" s="82" t="s">
        <v>6497</v>
      </c>
      <c r="J93" s="82" t="s">
        <v>6498</v>
      </c>
      <c r="K93" s="82" t="s">
        <v>136</v>
      </c>
      <c r="L93" s="82" t="s">
        <v>2245</v>
      </c>
      <c r="M93" s="82" t="s">
        <v>6499</v>
      </c>
      <c r="N93" s="82" t="s">
        <v>94</v>
      </c>
      <c r="O93" s="82"/>
      <c r="P93" s="82" t="s">
        <v>2454</v>
      </c>
      <c r="Q93" s="82" t="s">
        <v>2455</v>
      </c>
      <c r="R93" s="82"/>
      <c r="S93" s="82" t="s">
        <v>97</v>
      </c>
      <c r="T93" s="82" t="s">
        <v>6500</v>
      </c>
      <c r="U93" s="82" t="s">
        <v>6501</v>
      </c>
      <c r="V93" s="82" t="s">
        <v>136</v>
      </c>
      <c r="W93" s="82" t="s">
        <v>6502</v>
      </c>
      <c r="X93" s="82" t="s">
        <v>155</v>
      </c>
      <c r="Y93" s="82" t="s">
        <v>102</v>
      </c>
      <c r="Z93" s="82" t="s">
        <v>2481</v>
      </c>
      <c r="AA93" s="82"/>
      <c r="AB93" s="82" t="s">
        <v>6503</v>
      </c>
      <c r="AC93" s="82" t="s">
        <v>6503</v>
      </c>
      <c r="AD93" s="82" t="s">
        <v>6504</v>
      </c>
      <c r="AE93" s="82" t="s">
        <v>6505</v>
      </c>
      <c r="AF93" s="82" t="s">
        <v>6506</v>
      </c>
      <c r="AG93" s="82" t="s">
        <v>6507</v>
      </c>
      <c r="AH93" s="82" t="s">
        <v>6508</v>
      </c>
      <c r="AI93" s="82" t="s">
        <v>6509</v>
      </c>
      <c r="AJ93" s="82" t="s">
        <v>1630</v>
      </c>
      <c r="AK93" s="82" t="s">
        <v>6510</v>
      </c>
      <c r="AL93" s="82" t="s">
        <v>2461</v>
      </c>
      <c r="AM93" s="82" t="s">
        <v>6511</v>
      </c>
      <c r="AN93" s="82" t="s">
        <v>6512</v>
      </c>
      <c r="AO93" s="82" t="s">
        <v>2586</v>
      </c>
      <c r="AP93" s="82" t="s">
        <v>117</v>
      </c>
      <c r="AQ93" s="82" t="s">
        <v>569</v>
      </c>
      <c r="AR93" s="82" t="s">
        <v>119</v>
      </c>
      <c r="AS93" s="82" t="s">
        <v>4289</v>
      </c>
      <c r="AT93" s="82" t="s">
        <v>1287</v>
      </c>
      <c r="AU93" s="82" t="s">
        <v>6513</v>
      </c>
      <c r="AV93" s="82" t="s">
        <v>123</v>
      </c>
      <c r="AW93" s="82" t="s">
        <v>123</v>
      </c>
      <c r="AX93" s="82" t="s">
        <v>124</v>
      </c>
      <c r="AY93" s="82" t="s">
        <v>6514</v>
      </c>
      <c r="AZ93" s="82" t="s">
        <v>6514</v>
      </c>
      <c r="BA93" s="82" t="s">
        <v>243</v>
      </c>
      <c r="BB93" s="82" t="s">
        <v>290</v>
      </c>
      <c r="BC93" s="82" t="s">
        <v>6515</v>
      </c>
      <c r="BD93" s="82" t="s">
        <v>6516</v>
      </c>
      <c r="BE93" s="82"/>
      <c r="BF93" s="82" t="s">
        <v>6517</v>
      </c>
      <c r="BG93" s="82"/>
      <c r="BH93" s="82"/>
      <c r="BI93" s="82"/>
      <c r="BJ93" s="82"/>
      <c r="BK93" s="82"/>
      <c r="BL93" s="82" t="s">
        <v>934</v>
      </c>
      <c r="BM93" s="82" t="s">
        <v>215</v>
      </c>
      <c r="BN93" s="82" t="s">
        <v>2469</v>
      </c>
      <c r="BO93" s="82" t="s">
        <v>6518</v>
      </c>
      <c r="BP93" s="82" t="s">
        <v>217</v>
      </c>
      <c r="BQ93" s="82" t="s">
        <v>2461</v>
      </c>
      <c r="BR93" s="82" t="s">
        <v>6519</v>
      </c>
      <c r="BS93" s="82" t="s">
        <v>150</v>
      </c>
      <c r="BT93" s="82" t="s">
        <v>179</v>
      </c>
      <c r="BU93" s="82" t="s">
        <v>965</v>
      </c>
      <c r="BV93" s="82" t="s">
        <v>965</v>
      </c>
      <c r="BW93" s="82" t="s">
        <v>6520</v>
      </c>
      <c r="BX93" s="82" t="s">
        <v>254</v>
      </c>
      <c r="BY93" s="82" t="s">
        <v>6521</v>
      </c>
      <c r="BZ93" s="82" t="s">
        <v>4061</v>
      </c>
      <c r="CA93" s="82" t="s">
        <v>2473</v>
      </c>
      <c r="CB93" s="82" t="s">
        <v>145</v>
      </c>
      <c r="CC93" s="82" t="s">
        <v>146</v>
      </c>
      <c r="CD93" s="82" t="s">
        <v>6522</v>
      </c>
      <c r="CE93" s="204" t="s">
        <v>6523</v>
      </c>
    </row>
    <row r="94" spans="1:83" ht="45" customHeight="1" x14ac:dyDescent="0.2">
      <c r="A94" s="79" t="s">
        <v>2451</v>
      </c>
      <c r="B94" s="80">
        <v>3</v>
      </c>
      <c r="C94" s="81" t="s">
        <v>6524</v>
      </c>
      <c r="D94" s="177" t="s">
        <v>85</v>
      </c>
      <c r="E94" s="82" t="s">
        <v>86</v>
      </c>
      <c r="F94" s="82" t="s">
        <v>487</v>
      </c>
      <c r="G94" s="82" t="s">
        <v>88</v>
      </c>
      <c r="H94" s="82"/>
      <c r="I94" s="82" t="s">
        <v>6524</v>
      </c>
      <c r="J94" s="82" t="s">
        <v>6525</v>
      </c>
      <c r="K94" s="82"/>
      <c r="L94" s="82" t="s">
        <v>180</v>
      </c>
      <c r="M94" s="82"/>
      <c r="N94" s="82" t="s">
        <v>94</v>
      </c>
      <c r="O94" s="82"/>
      <c r="P94" s="82" t="s">
        <v>2454</v>
      </c>
      <c r="Q94" s="82" t="s">
        <v>2455</v>
      </c>
      <c r="R94" s="82"/>
      <c r="S94" s="82" t="s">
        <v>97</v>
      </c>
      <c r="T94" s="82"/>
      <c r="U94" s="82" t="s">
        <v>346</v>
      </c>
      <c r="V94" s="82"/>
      <c r="W94" s="82"/>
      <c r="X94" s="82"/>
      <c r="Y94" s="82" t="s">
        <v>102</v>
      </c>
      <c r="Z94" s="82" t="s">
        <v>2481</v>
      </c>
      <c r="AA94" s="82"/>
      <c r="AB94" s="82" t="s">
        <v>6526</v>
      </c>
      <c r="AC94" s="82" t="s">
        <v>6526</v>
      </c>
      <c r="AD94" s="82" t="s">
        <v>6527</v>
      </c>
      <c r="AE94" s="82" t="s">
        <v>6528</v>
      </c>
      <c r="AF94" s="82" t="s">
        <v>6529</v>
      </c>
      <c r="AG94" s="82" t="s">
        <v>6529</v>
      </c>
      <c r="AH94" s="82" t="s">
        <v>6530</v>
      </c>
      <c r="AI94" s="82" t="s">
        <v>6531</v>
      </c>
      <c r="AJ94" s="82" t="s">
        <v>136</v>
      </c>
      <c r="AK94" s="82" t="s">
        <v>6532</v>
      </c>
      <c r="AL94" s="82" t="s">
        <v>2461</v>
      </c>
      <c r="AM94" s="82" t="s">
        <v>6533</v>
      </c>
      <c r="AN94" s="82" t="s">
        <v>6534</v>
      </c>
      <c r="AO94" s="82" t="s">
        <v>2491</v>
      </c>
      <c r="AP94" s="82" t="s">
        <v>117</v>
      </c>
      <c r="AQ94" s="82" t="s">
        <v>1817</v>
      </c>
      <c r="AR94" s="82" t="s">
        <v>119</v>
      </c>
      <c r="AS94" s="82" t="s">
        <v>4023</v>
      </c>
      <c r="AT94" s="82" t="s">
        <v>6535</v>
      </c>
      <c r="AU94" s="82"/>
      <c r="AV94" s="82" t="s">
        <v>123</v>
      </c>
      <c r="AW94" s="82" t="s">
        <v>123</v>
      </c>
      <c r="AX94" s="82" t="s">
        <v>124</v>
      </c>
      <c r="AY94" s="82" t="s">
        <v>6536</v>
      </c>
      <c r="AZ94" s="82" t="s">
        <v>6536</v>
      </c>
      <c r="BA94" s="82" t="s">
        <v>5449</v>
      </c>
      <c r="BB94" s="82"/>
      <c r="BC94" s="82" t="s">
        <v>6537</v>
      </c>
      <c r="BD94" s="82" t="s">
        <v>6538</v>
      </c>
      <c r="BE94" s="82"/>
      <c r="BF94" s="82"/>
      <c r="BG94" s="82"/>
      <c r="BH94" s="82"/>
      <c r="BI94" s="82"/>
      <c r="BJ94" s="82"/>
      <c r="BK94" s="82"/>
      <c r="BL94" s="82"/>
      <c r="BM94" s="82"/>
      <c r="BN94" s="82"/>
      <c r="BO94" s="82"/>
      <c r="BP94" s="82"/>
      <c r="BQ94" s="82"/>
      <c r="BR94" s="82"/>
      <c r="BS94" s="82"/>
      <c r="BT94" s="82"/>
      <c r="BU94" s="82"/>
      <c r="BV94" s="82"/>
      <c r="BW94" s="82"/>
      <c r="BX94" s="82"/>
      <c r="BY94" s="82"/>
      <c r="BZ94" s="82"/>
      <c r="CA94" s="82"/>
      <c r="CB94" s="82"/>
      <c r="CC94" s="82"/>
      <c r="CD94" s="82"/>
      <c r="CE94" s="204"/>
    </row>
    <row r="95" spans="1:83" ht="45" customHeight="1" x14ac:dyDescent="0.2">
      <c r="A95" s="79" t="s">
        <v>2451</v>
      </c>
      <c r="B95" s="80">
        <v>4</v>
      </c>
      <c r="C95" s="81" t="s">
        <v>6539</v>
      </c>
      <c r="D95" s="177" t="s">
        <v>85</v>
      </c>
      <c r="E95" s="82" t="s">
        <v>86</v>
      </c>
      <c r="F95" s="82" t="s">
        <v>487</v>
      </c>
      <c r="G95" s="82" t="s">
        <v>88</v>
      </c>
      <c r="H95" s="82" t="s">
        <v>89</v>
      </c>
      <c r="I95" s="82" t="s">
        <v>6539</v>
      </c>
      <c r="J95" s="82" t="s">
        <v>6540</v>
      </c>
      <c r="K95" s="82" t="s">
        <v>136</v>
      </c>
      <c r="L95" s="82" t="s">
        <v>1057</v>
      </c>
      <c r="M95" s="82" t="s">
        <v>6541</v>
      </c>
      <c r="N95" s="82" t="s">
        <v>94</v>
      </c>
      <c r="O95" s="82"/>
      <c r="P95" s="82" t="s">
        <v>2454</v>
      </c>
      <c r="Q95" s="82" t="s">
        <v>2455</v>
      </c>
      <c r="R95" s="82"/>
      <c r="S95" s="82" t="s">
        <v>97</v>
      </c>
      <c r="T95" s="82" t="s">
        <v>6542</v>
      </c>
      <c r="U95" s="82" t="s">
        <v>6543</v>
      </c>
      <c r="V95" s="82" t="s">
        <v>6544</v>
      </c>
      <c r="W95" s="82" t="s">
        <v>6545</v>
      </c>
      <c r="X95" s="82" t="s">
        <v>155</v>
      </c>
      <c r="Y95" s="82" t="s">
        <v>102</v>
      </c>
      <c r="Z95" s="82" t="s">
        <v>2481</v>
      </c>
      <c r="AA95" s="82"/>
      <c r="AB95" s="82"/>
      <c r="AC95" s="82"/>
      <c r="AD95" s="82" t="s">
        <v>6546</v>
      </c>
      <c r="AE95" s="82" t="s">
        <v>6547</v>
      </c>
      <c r="AF95" s="82" t="s">
        <v>6548</v>
      </c>
      <c r="AG95" s="82" t="s">
        <v>6549</v>
      </c>
      <c r="AH95" s="82" t="s">
        <v>6550</v>
      </c>
      <c r="AI95" s="82" t="s">
        <v>6551</v>
      </c>
      <c r="AJ95" s="82" t="s">
        <v>1630</v>
      </c>
      <c r="AK95" s="82" t="s">
        <v>6552</v>
      </c>
      <c r="AL95" s="82" t="s">
        <v>2461</v>
      </c>
      <c r="AM95" s="82" t="s">
        <v>6553</v>
      </c>
      <c r="AN95" s="82" t="s">
        <v>6554</v>
      </c>
      <c r="AO95" s="82" t="s">
        <v>2491</v>
      </c>
      <c r="AP95" s="82" t="s">
        <v>117</v>
      </c>
      <c r="AQ95" s="82" t="s">
        <v>569</v>
      </c>
      <c r="AR95" s="82" t="s">
        <v>119</v>
      </c>
      <c r="AS95" s="82" t="s">
        <v>4023</v>
      </c>
      <c r="AT95" s="82"/>
      <c r="AU95" s="82" t="s">
        <v>6555</v>
      </c>
      <c r="AV95" s="82" t="s">
        <v>123</v>
      </c>
      <c r="AW95" s="82" t="s">
        <v>123</v>
      </c>
      <c r="AX95" s="82" t="s">
        <v>124</v>
      </c>
      <c r="AY95" s="82" t="s">
        <v>327</v>
      </c>
      <c r="AZ95" s="82" t="s">
        <v>327</v>
      </c>
      <c r="BA95" s="82" t="s">
        <v>4083</v>
      </c>
      <c r="BB95" s="82" t="s">
        <v>3261</v>
      </c>
      <c r="BC95" s="82" t="s">
        <v>6556</v>
      </c>
      <c r="BD95" s="82" t="s">
        <v>6557</v>
      </c>
      <c r="BE95" s="82"/>
      <c r="BF95" s="82" t="s">
        <v>6558</v>
      </c>
      <c r="BG95" s="82"/>
      <c r="BH95" s="82"/>
      <c r="BI95" s="82"/>
      <c r="BJ95" s="82"/>
      <c r="BK95" s="82" t="s">
        <v>1451</v>
      </c>
      <c r="BL95" s="82" t="s">
        <v>6559</v>
      </c>
      <c r="BM95" s="82" t="s">
        <v>215</v>
      </c>
      <c r="BN95" s="82" t="s">
        <v>215</v>
      </c>
      <c r="BO95" s="82" t="s">
        <v>6560</v>
      </c>
      <c r="BP95" s="82" t="s">
        <v>217</v>
      </c>
      <c r="BQ95" s="82" t="s">
        <v>250</v>
      </c>
      <c r="BR95" s="82" t="s">
        <v>6561</v>
      </c>
      <c r="BS95" s="82" t="s">
        <v>414</v>
      </c>
      <c r="BT95" s="82" t="s">
        <v>6562</v>
      </c>
      <c r="BU95" s="82" t="s">
        <v>965</v>
      </c>
      <c r="BV95" s="82" t="s">
        <v>965</v>
      </c>
      <c r="BW95" s="82" t="s">
        <v>6563</v>
      </c>
      <c r="BX95" s="82" t="s">
        <v>254</v>
      </c>
      <c r="BY95" s="82"/>
      <c r="BZ95" s="82"/>
      <c r="CA95" s="82"/>
      <c r="CB95" s="82"/>
      <c r="CC95" s="82"/>
      <c r="CD95" s="82"/>
      <c r="CE95" s="204"/>
    </row>
    <row r="96" spans="1:83" ht="45" customHeight="1" x14ac:dyDescent="0.2">
      <c r="A96" s="79" t="s">
        <v>2451</v>
      </c>
      <c r="B96" s="80">
        <v>5</v>
      </c>
      <c r="C96" s="81" t="s">
        <v>6564</v>
      </c>
      <c r="D96" s="177" t="s">
        <v>85</v>
      </c>
      <c r="E96" s="82" t="s">
        <v>86</v>
      </c>
      <c r="F96" s="82" t="s">
        <v>487</v>
      </c>
      <c r="G96" s="82" t="s">
        <v>88</v>
      </c>
      <c r="H96" s="82" t="s">
        <v>89</v>
      </c>
      <c r="I96" s="82" t="s">
        <v>6564</v>
      </c>
      <c r="J96" s="82" t="s">
        <v>6565</v>
      </c>
      <c r="K96" s="82" t="s">
        <v>136</v>
      </c>
      <c r="L96" s="82" t="s">
        <v>252</v>
      </c>
      <c r="M96" s="82" t="s">
        <v>6566</v>
      </c>
      <c r="N96" s="82" t="s">
        <v>94</v>
      </c>
      <c r="O96" s="82"/>
      <c r="P96" s="82" t="s">
        <v>2454</v>
      </c>
      <c r="Q96" s="82" t="s">
        <v>2455</v>
      </c>
      <c r="R96" s="82"/>
      <c r="S96" s="82" t="s">
        <v>97</v>
      </c>
      <c r="T96" s="82" t="s">
        <v>6567</v>
      </c>
      <c r="U96" s="82" t="s">
        <v>6568</v>
      </c>
      <c r="V96" s="82"/>
      <c r="W96" s="82"/>
      <c r="X96" s="82"/>
      <c r="Y96" s="82" t="s">
        <v>102</v>
      </c>
      <c r="Z96" s="82" t="s">
        <v>2481</v>
      </c>
      <c r="AA96" s="82"/>
      <c r="AB96" s="82" t="s">
        <v>6569</v>
      </c>
      <c r="AC96" s="82" t="s">
        <v>6569</v>
      </c>
      <c r="AD96" s="82" t="s">
        <v>6570</v>
      </c>
      <c r="AE96" s="82" t="s">
        <v>6571</v>
      </c>
      <c r="AF96" s="82" t="s">
        <v>6572</v>
      </c>
      <c r="AG96" s="82" t="s">
        <v>6572</v>
      </c>
      <c r="AH96" s="82" t="s">
        <v>6573</v>
      </c>
      <c r="AI96" s="82" t="s">
        <v>6574</v>
      </c>
      <c r="AJ96" s="82" t="s">
        <v>136</v>
      </c>
      <c r="AK96" s="82" t="s">
        <v>6575</v>
      </c>
      <c r="AL96" s="82" t="s">
        <v>2461</v>
      </c>
      <c r="AM96" s="82" t="s">
        <v>6576</v>
      </c>
      <c r="AN96" s="82" t="s">
        <v>6577</v>
      </c>
      <c r="AO96" s="82" t="s">
        <v>6578</v>
      </c>
      <c r="AP96" s="82" t="s">
        <v>6579</v>
      </c>
      <c r="AQ96" s="82" t="s">
        <v>569</v>
      </c>
      <c r="AR96" s="82" t="s">
        <v>119</v>
      </c>
      <c r="AS96" s="82" t="s">
        <v>4023</v>
      </c>
      <c r="AT96" s="82" t="s">
        <v>6580</v>
      </c>
      <c r="AU96" s="82" t="s">
        <v>6581</v>
      </c>
      <c r="AV96" s="82" t="s">
        <v>123</v>
      </c>
      <c r="AW96" s="82" t="s">
        <v>123</v>
      </c>
      <c r="AX96" s="82" t="s">
        <v>124</v>
      </c>
      <c r="AY96" s="82" t="s">
        <v>139</v>
      </c>
      <c r="AZ96" s="82" t="s">
        <v>139</v>
      </c>
      <c r="BA96" s="82" t="s">
        <v>4083</v>
      </c>
      <c r="BB96" s="82" t="s">
        <v>6582</v>
      </c>
      <c r="BC96" s="82" t="s">
        <v>6583</v>
      </c>
      <c r="BD96" s="82" t="s">
        <v>6584</v>
      </c>
      <c r="BE96" s="82"/>
      <c r="BF96" s="82" t="s">
        <v>6585</v>
      </c>
      <c r="BG96" s="82"/>
      <c r="BH96" s="82"/>
      <c r="BI96" s="82"/>
      <c r="BJ96" s="82"/>
      <c r="BK96" s="82"/>
      <c r="BL96" s="82" t="s">
        <v>6586</v>
      </c>
      <c r="BM96" s="82" t="s">
        <v>215</v>
      </c>
      <c r="BN96" s="82" t="s">
        <v>133</v>
      </c>
      <c r="BO96" s="82" t="s">
        <v>6587</v>
      </c>
      <c r="BP96" s="82" t="s">
        <v>135</v>
      </c>
      <c r="BQ96" s="82" t="s">
        <v>2461</v>
      </c>
      <c r="BR96" s="82" t="s">
        <v>1974</v>
      </c>
      <c r="BS96" s="82" t="s">
        <v>1155</v>
      </c>
      <c r="BT96" s="82" t="s">
        <v>179</v>
      </c>
      <c r="BU96" s="82" t="s">
        <v>297</v>
      </c>
      <c r="BV96" s="82" t="s">
        <v>297</v>
      </c>
      <c r="BW96" s="82" t="s">
        <v>6563</v>
      </c>
      <c r="BX96" s="82" t="s">
        <v>254</v>
      </c>
      <c r="BY96" s="82" t="s">
        <v>6588</v>
      </c>
      <c r="BZ96" s="82" t="s">
        <v>6589</v>
      </c>
      <c r="CA96" s="82" t="s">
        <v>2531</v>
      </c>
      <c r="CB96" s="82" t="s">
        <v>145</v>
      </c>
      <c r="CC96" s="82" t="s">
        <v>146</v>
      </c>
      <c r="CD96" s="82" t="s">
        <v>6590</v>
      </c>
      <c r="CE96" s="204" t="s">
        <v>6591</v>
      </c>
    </row>
    <row r="97" spans="1:83" ht="45" customHeight="1" x14ac:dyDescent="0.2">
      <c r="A97" s="79" t="s">
        <v>2451</v>
      </c>
      <c r="B97" s="80">
        <v>6</v>
      </c>
      <c r="C97" s="81" t="s">
        <v>6592</v>
      </c>
      <c r="D97" s="177" t="s">
        <v>85</v>
      </c>
      <c r="E97" s="82" t="s">
        <v>86</v>
      </c>
      <c r="F97" s="82" t="s">
        <v>487</v>
      </c>
      <c r="G97" s="82" t="s">
        <v>88</v>
      </c>
      <c r="H97" s="82" t="s">
        <v>89</v>
      </c>
      <c r="I97" s="82" t="s">
        <v>6592</v>
      </c>
      <c r="J97" s="82" t="s">
        <v>6593</v>
      </c>
      <c r="K97" s="82" t="s">
        <v>6594</v>
      </c>
      <c r="L97" s="82" t="s">
        <v>150</v>
      </c>
      <c r="M97" s="82" t="s">
        <v>6595</v>
      </c>
      <c r="N97" s="82" t="s">
        <v>94</v>
      </c>
      <c r="O97" s="82"/>
      <c r="P97" s="82" t="s">
        <v>2454</v>
      </c>
      <c r="Q97" s="82" t="s">
        <v>2455</v>
      </c>
      <c r="R97" s="82"/>
      <c r="S97" s="82" t="s">
        <v>97</v>
      </c>
      <c r="T97" s="82" t="s">
        <v>6596</v>
      </c>
      <c r="U97" s="82" t="s">
        <v>6597</v>
      </c>
      <c r="V97" s="82" t="s">
        <v>6598</v>
      </c>
      <c r="W97" s="82" t="s">
        <v>91</v>
      </c>
      <c r="X97" s="82" t="s">
        <v>155</v>
      </c>
      <c r="Y97" s="82" t="s">
        <v>102</v>
      </c>
      <c r="Z97" s="82" t="s">
        <v>2481</v>
      </c>
      <c r="AA97" s="82"/>
      <c r="AB97" s="82" t="s">
        <v>6599</v>
      </c>
      <c r="AC97" s="82" t="s">
        <v>6599</v>
      </c>
      <c r="AD97" s="82" t="s">
        <v>6600</v>
      </c>
      <c r="AE97" s="82" t="s">
        <v>6601</v>
      </c>
      <c r="AF97" s="82" t="s">
        <v>6602</v>
      </c>
      <c r="AG97" s="82" t="s">
        <v>6603</v>
      </c>
      <c r="AH97" s="82" t="s">
        <v>6604</v>
      </c>
      <c r="AI97" s="82" t="s">
        <v>6605</v>
      </c>
      <c r="AJ97" s="82" t="s">
        <v>136</v>
      </c>
      <c r="AK97" s="82" t="s">
        <v>6606</v>
      </c>
      <c r="AL97" s="82" t="s">
        <v>2461</v>
      </c>
      <c r="AM97" s="82" t="s">
        <v>6607</v>
      </c>
      <c r="AN97" s="82" t="s">
        <v>6608</v>
      </c>
      <c r="AO97" s="82" t="s">
        <v>2491</v>
      </c>
      <c r="AP97" s="82" t="s">
        <v>117</v>
      </c>
      <c r="AQ97" s="82" t="s">
        <v>118</v>
      </c>
      <c r="AR97" s="82" t="s">
        <v>119</v>
      </c>
      <c r="AS97" s="82" t="s">
        <v>6456</v>
      </c>
      <c r="AT97" s="82" t="s">
        <v>535</v>
      </c>
      <c r="AU97" s="82" t="s">
        <v>6609</v>
      </c>
      <c r="AV97" s="82" t="s">
        <v>123</v>
      </c>
      <c r="AW97" s="82" t="s">
        <v>124</v>
      </c>
      <c r="AX97" s="82" t="s">
        <v>124</v>
      </c>
      <c r="AY97" s="82" t="s">
        <v>2324</v>
      </c>
      <c r="AZ97" s="82" t="s">
        <v>2324</v>
      </c>
      <c r="BA97" s="82" t="s">
        <v>6610</v>
      </c>
      <c r="BB97" s="82" t="s">
        <v>6611</v>
      </c>
      <c r="BC97" s="82" t="s">
        <v>6612</v>
      </c>
      <c r="BD97" s="82" t="s">
        <v>540</v>
      </c>
      <c r="BE97" s="82" t="s">
        <v>4261</v>
      </c>
      <c r="BF97" s="82" t="s">
        <v>6613</v>
      </c>
      <c r="BG97" s="82" t="s">
        <v>1355</v>
      </c>
      <c r="BH97" s="82" t="s">
        <v>124</v>
      </c>
      <c r="BI97" s="82" t="s">
        <v>123</v>
      </c>
      <c r="BJ97" s="82" t="s">
        <v>123</v>
      </c>
      <c r="BK97" s="82" t="s">
        <v>377</v>
      </c>
      <c r="BL97" s="82" t="s">
        <v>652</v>
      </c>
      <c r="BM97" s="82" t="s">
        <v>2576</v>
      </c>
      <c r="BN97" s="82" t="s">
        <v>6614</v>
      </c>
      <c r="BO97" s="82" t="s">
        <v>6615</v>
      </c>
      <c r="BP97" s="82" t="s">
        <v>217</v>
      </c>
      <c r="BQ97" s="82" t="s">
        <v>2461</v>
      </c>
      <c r="BR97" s="82" t="s">
        <v>136</v>
      </c>
      <c r="BS97" s="82" t="s">
        <v>3031</v>
      </c>
      <c r="BT97" s="82" t="s">
        <v>1924</v>
      </c>
      <c r="BU97" s="82" t="s">
        <v>377</v>
      </c>
      <c r="BV97" s="82" t="s">
        <v>377</v>
      </c>
      <c r="BW97" s="82" t="s">
        <v>6616</v>
      </c>
      <c r="BX97" s="82" t="s">
        <v>182</v>
      </c>
      <c r="BY97" s="82" t="s">
        <v>6617</v>
      </c>
      <c r="BZ97" s="82" t="s">
        <v>6618</v>
      </c>
      <c r="CA97" s="82" t="s">
        <v>6619</v>
      </c>
      <c r="CB97" s="82" t="s">
        <v>145</v>
      </c>
      <c r="CC97" s="82" t="s">
        <v>146</v>
      </c>
      <c r="CD97" s="82" t="s">
        <v>6620</v>
      </c>
      <c r="CE97" s="204" t="s">
        <v>6621</v>
      </c>
    </row>
    <row r="98" spans="1:83" ht="45" customHeight="1" x14ac:dyDescent="0.2">
      <c r="A98" s="79" t="s">
        <v>2451</v>
      </c>
      <c r="B98" s="80">
        <v>7</v>
      </c>
      <c r="C98" s="81" t="s">
        <v>6622</v>
      </c>
      <c r="D98" s="177" t="s">
        <v>85</v>
      </c>
      <c r="E98" s="82" t="s">
        <v>86</v>
      </c>
      <c r="F98" s="82" t="s">
        <v>487</v>
      </c>
      <c r="G98" s="82" t="s">
        <v>88</v>
      </c>
      <c r="H98" s="82" t="s">
        <v>89</v>
      </c>
      <c r="I98" s="82" t="s">
        <v>6622</v>
      </c>
      <c r="J98" s="82" t="s">
        <v>6623</v>
      </c>
      <c r="K98" s="82" t="s">
        <v>136</v>
      </c>
      <c r="L98" s="82" t="s">
        <v>554</v>
      </c>
      <c r="M98" s="82" t="s">
        <v>6624</v>
      </c>
      <c r="N98" s="82" t="s">
        <v>94</v>
      </c>
      <c r="O98" s="82"/>
      <c r="P98" s="82" t="s">
        <v>2454</v>
      </c>
      <c r="Q98" s="82" t="s">
        <v>2455</v>
      </c>
      <c r="R98" s="82"/>
      <c r="S98" s="82" t="s">
        <v>97</v>
      </c>
      <c r="T98" s="82" t="s">
        <v>6625</v>
      </c>
      <c r="U98" s="82" t="s">
        <v>1654</v>
      </c>
      <c r="V98" s="82" t="s">
        <v>6626</v>
      </c>
      <c r="W98" s="82" t="s">
        <v>6627</v>
      </c>
      <c r="X98" s="82" t="s">
        <v>155</v>
      </c>
      <c r="Y98" s="82" t="s">
        <v>102</v>
      </c>
      <c r="Z98" s="82" t="s">
        <v>2481</v>
      </c>
      <c r="AA98" s="82"/>
      <c r="AB98" s="82" t="s">
        <v>6628</v>
      </c>
      <c r="AC98" s="82" t="s">
        <v>6628</v>
      </c>
      <c r="AD98" s="82" t="s">
        <v>6629</v>
      </c>
      <c r="AE98" s="82" t="s">
        <v>6630</v>
      </c>
      <c r="AF98" s="82" t="s">
        <v>6631</v>
      </c>
      <c r="AG98" s="82" t="s">
        <v>6632</v>
      </c>
      <c r="AH98" s="82" t="s">
        <v>6633</v>
      </c>
      <c r="AI98" s="82" t="s">
        <v>6634</v>
      </c>
      <c r="AJ98" s="82" t="s">
        <v>136</v>
      </c>
      <c r="AK98" s="82" t="s">
        <v>6635</v>
      </c>
      <c r="AL98" s="82" t="s">
        <v>2461</v>
      </c>
      <c r="AM98" s="82" t="s">
        <v>6636</v>
      </c>
      <c r="AN98" s="82" t="s">
        <v>6637</v>
      </c>
      <c r="AO98" s="82" t="s">
        <v>2586</v>
      </c>
      <c r="AP98" s="82" t="s">
        <v>117</v>
      </c>
      <c r="AQ98" s="82" t="s">
        <v>569</v>
      </c>
      <c r="AR98" s="82" t="s">
        <v>284</v>
      </c>
      <c r="AS98" s="82" t="s">
        <v>732</v>
      </c>
      <c r="AT98" s="82" t="s">
        <v>6638</v>
      </c>
      <c r="AU98" s="82" t="s">
        <v>6639</v>
      </c>
      <c r="AV98" s="82" t="s">
        <v>123</v>
      </c>
      <c r="AW98" s="82" t="s">
        <v>123</v>
      </c>
      <c r="AX98" s="82" t="s">
        <v>124</v>
      </c>
      <c r="AY98" s="82" t="s">
        <v>6640</v>
      </c>
      <c r="AZ98" s="82" t="s">
        <v>6640</v>
      </c>
      <c r="BA98" s="82" t="s">
        <v>243</v>
      </c>
      <c r="BB98" s="82" t="s">
        <v>6489</v>
      </c>
      <c r="BC98" s="82" t="s">
        <v>6641</v>
      </c>
      <c r="BD98" s="82" t="s">
        <v>6642</v>
      </c>
      <c r="BE98" s="82" t="s">
        <v>4029</v>
      </c>
      <c r="BF98" s="82" t="s">
        <v>4787</v>
      </c>
      <c r="BG98" s="82"/>
      <c r="BH98" s="82"/>
      <c r="BI98" s="82"/>
      <c r="BJ98" s="82"/>
      <c r="BK98" s="82"/>
      <c r="BL98" s="82" t="s">
        <v>2468</v>
      </c>
      <c r="BM98" s="82" t="s">
        <v>215</v>
      </c>
      <c r="BN98" s="82" t="s">
        <v>2469</v>
      </c>
      <c r="BO98" s="82" t="s">
        <v>6643</v>
      </c>
      <c r="BP98" s="82" t="s">
        <v>217</v>
      </c>
      <c r="BQ98" s="82" t="s">
        <v>2461</v>
      </c>
      <c r="BR98" s="82" t="s">
        <v>136</v>
      </c>
      <c r="BS98" s="82" t="s">
        <v>3031</v>
      </c>
      <c r="BT98" s="82" t="s">
        <v>1924</v>
      </c>
      <c r="BU98" s="82" t="s">
        <v>554</v>
      </c>
      <c r="BV98" s="82" t="s">
        <v>479</v>
      </c>
      <c r="BW98" s="82" t="s">
        <v>6644</v>
      </c>
      <c r="BX98" s="82" t="s">
        <v>182</v>
      </c>
      <c r="BY98" s="82" t="s">
        <v>6645</v>
      </c>
      <c r="BZ98" s="82" t="s">
        <v>6646</v>
      </c>
      <c r="CA98" s="82" t="s">
        <v>6647</v>
      </c>
      <c r="CB98" s="82" t="s">
        <v>145</v>
      </c>
      <c r="CC98" s="82" t="s">
        <v>146</v>
      </c>
      <c r="CD98" s="82" t="s">
        <v>6648</v>
      </c>
      <c r="CE98" s="204" t="s">
        <v>6649</v>
      </c>
    </row>
    <row r="99" spans="1:83" ht="45" customHeight="1" x14ac:dyDescent="0.2">
      <c r="A99" s="79" t="s">
        <v>2451</v>
      </c>
      <c r="B99" s="80">
        <v>8</v>
      </c>
      <c r="C99" s="81" t="s">
        <v>6650</v>
      </c>
      <c r="D99" s="177" t="s">
        <v>85</v>
      </c>
      <c r="E99" s="82" t="s">
        <v>86</v>
      </c>
      <c r="F99" s="82" t="s">
        <v>487</v>
      </c>
      <c r="G99" s="82" t="s">
        <v>88</v>
      </c>
      <c r="H99" s="82" t="s">
        <v>89</v>
      </c>
      <c r="I99" s="82" t="s">
        <v>6650</v>
      </c>
      <c r="J99" s="82" t="s">
        <v>6651</v>
      </c>
      <c r="K99" s="82" t="s">
        <v>136</v>
      </c>
      <c r="L99" s="82" t="s">
        <v>414</v>
      </c>
      <c r="M99" s="82" t="s">
        <v>6652</v>
      </c>
      <c r="N99" s="82" t="s">
        <v>94</v>
      </c>
      <c r="O99" s="82"/>
      <c r="P99" s="82" t="s">
        <v>2454</v>
      </c>
      <c r="Q99" s="82" t="s">
        <v>2455</v>
      </c>
      <c r="R99" s="82"/>
      <c r="S99" s="82" t="s">
        <v>97</v>
      </c>
      <c r="T99" s="82" t="s">
        <v>6653</v>
      </c>
      <c r="U99" s="82" t="s">
        <v>6654</v>
      </c>
      <c r="V99" s="82" t="s">
        <v>6655</v>
      </c>
      <c r="W99" s="82" t="s">
        <v>136</v>
      </c>
      <c r="X99" s="82" t="s">
        <v>155</v>
      </c>
      <c r="Y99" s="82" t="s">
        <v>102</v>
      </c>
      <c r="Z99" s="82" t="s">
        <v>2481</v>
      </c>
      <c r="AA99" s="82"/>
      <c r="AB99" s="82" t="s">
        <v>6656</v>
      </c>
      <c r="AC99" s="82" t="s">
        <v>6656</v>
      </c>
      <c r="AD99" s="82" t="s">
        <v>6657</v>
      </c>
      <c r="AE99" s="82" t="s">
        <v>6658</v>
      </c>
      <c r="AF99" s="82" t="s">
        <v>6659</v>
      </c>
      <c r="AG99" s="82" t="s">
        <v>136</v>
      </c>
      <c r="AH99" s="82" t="s">
        <v>6660</v>
      </c>
      <c r="AI99" s="82" t="s">
        <v>6661</v>
      </c>
      <c r="AJ99" s="82" t="s">
        <v>1924</v>
      </c>
      <c r="AK99" s="82" t="s">
        <v>6662</v>
      </c>
      <c r="AL99" s="82" t="s">
        <v>2461</v>
      </c>
      <c r="AM99" s="82" t="s">
        <v>6663</v>
      </c>
      <c r="AN99" s="82" t="s">
        <v>6664</v>
      </c>
      <c r="AO99" s="82" t="s">
        <v>2491</v>
      </c>
      <c r="AP99" s="82" t="s">
        <v>117</v>
      </c>
      <c r="AQ99" s="82" t="s">
        <v>569</v>
      </c>
      <c r="AR99" s="82" t="s">
        <v>119</v>
      </c>
      <c r="AS99" s="82" t="s">
        <v>4289</v>
      </c>
      <c r="AT99" s="82" t="s">
        <v>6665</v>
      </c>
      <c r="AU99" s="82" t="s">
        <v>6666</v>
      </c>
      <c r="AV99" s="82" t="s">
        <v>123</v>
      </c>
      <c r="AW99" s="82" t="s">
        <v>123</v>
      </c>
      <c r="AX99" s="82" t="s">
        <v>124</v>
      </c>
      <c r="AY99" s="82" t="s">
        <v>6667</v>
      </c>
      <c r="AZ99" s="82" t="s">
        <v>6667</v>
      </c>
      <c r="BA99" s="82" t="s">
        <v>243</v>
      </c>
      <c r="BB99" s="82" t="s">
        <v>6668</v>
      </c>
      <c r="BC99" s="82" t="s">
        <v>6669</v>
      </c>
      <c r="BD99" s="82" t="s">
        <v>6670</v>
      </c>
      <c r="BE99" s="82" t="s">
        <v>4029</v>
      </c>
      <c r="BF99" s="82" t="s">
        <v>6671</v>
      </c>
      <c r="BG99" s="82" t="s">
        <v>1355</v>
      </c>
      <c r="BH99" s="82" t="s">
        <v>124</v>
      </c>
      <c r="BI99" s="82" t="s">
        <v>123</v>
      </c>
      <c r="BJ99" s="82" t="s">
        <v>123</v>
      </c>
      <c r="BK99" s="82" t="s">
        <v>252</v>
      </c>
      <c r="BL99" s="82" t="s">
        <v>6672</v>
      </c>
      <c r="BM99" s="82" t="s">
        <v>2576</v>
      </c>
      <c r="BN99" s="82" t="s">
        <v>2498</v>
      </c>
      <c r="BO99" s="82" t="s">
        <v>136</v>
      </c>
      <c r="BP99" s="82" t="s">
        <v>217</v>
      </c>
      <c r="BQ99" s="82" t="s">
        <v>2461</v>
      </c>
      <c r="BR99" s="82" t="s">
        <v>136</v>
      </c>
      <c r="BS99" s="82" t="s">
        <v>414</v>
      </c>
      <c r="BT99" s="82" t="s">
        <v>5976</v>
      </c>
      <c r="BU99" s="82" t="s">
        <v>965</v>
      </c>
      <c r="BV99" s="82" t="s">
        <v>965</v>
      </c>
      <c r="BW99" s="82" t="s">
        <v>6616</v>
      </c>
      <c r="BX99" s="82" t="s">
        <v>2671</v>
      </c>
      <c r="BY99" s="82" t="s">
        <v>6673</v>
      </c>
      <c r="BZ99" s="82" t="s">
        <v>6674</v>
      </c>
      <c r="CA99" s="82" t="s">
        <v>6675</v>
      </c>
      <c r="CB99" s="82" t="s">
        <v>145</v>
      </c>
      <c r="CC99" s="82" t="s">
        <v>146</v>
      </c>
      <c r="CD99" s="82" t="s">
        <v>6676</v>
      </c>
      <c r="CE99" s="204" t="s">
        <v>5400</v>
      </c>
    </row>
    <row r="100" spans="1:83" ht="45" customHeight="1" x14ac:dyDescent="0.2">
      <c r="A100" s="79" t="s">
        <v>2451</v>
      </c>
      <c r="B100" s="80">
        <v>9</v>
      </c>
      <c r="C100" s="81" t="s">
        <v>6677</v>
      </c>
      <c r="D100" s="177" t="s">
        <v>85</v>
      </c>
      <c r="E100" s="82" t="s">
        <v>86</v>
      </c>
      <c r="F100" s="82" t="s">
        <v>487</v>
      </c>
      <c r="G100" s="82" t="s">
        <v>88</v>
      </c>
      <c r="H100" s="82" t="s">
        <v>89</v>
      </c>
      <c r="I100" s="82" t="s">
        <v>6677</v>
      </c>
      <c r="J100" s="82" t="s">
        <v>6678</v>
      </c>
      <c r="K100" s="82" t="s">
        <v>440</v>
      </c>
      <c r="L100" s="82" t="s">
        <v>1244</v>
      </c>
      <c r="M100" s="82" t="s">
        <v>6679</v>
      </c>
      <c r="N100" s="82" t="s">
        <v>94</v>
      </c>
      <c r="O100" s="82"/>
      <c r="P100" s="82" t="s">
        <v>2454</v>
      </c>
      <c r="Q100" s="82" t="s">
        <v>2455</v>
      </c>
      <c r="R100" s="82"/>
      <c r="S100" s="82" t="s">
        <v>97</v>
      </c>
      <c r="T100" s="82" t="s">
        <v>6680</v>
      </c>
      <c r="U100" s="82" t="s">
        <v>6681</v>
      </c>
      <c r="V100" s="82" t="s">
        <v>6682</v>
      </c>
      <c r="W100" s="82" t="s">
        <v>6683</v>
      </c>
      <c r="X100" s="82" t="s">
        <v>155</v>
      </c>
      <c r="Y100" s="82" t="s">
        <v>102</v>
      </c>
      <c r="Z100" s="82" t="s">
        <v>2481</v>
      </c>
      <c r="AA100" s="82"/>
      <c r="AB100" s="82" t="s">
        <v>6684</v>
      </c>
      <c r="AC100" s="82" t="s">
        <v>6684</v>
      </c>
      <c r="AD100" s="82" t="s">
        <v>6685</v>
      </c>
      <c r="AE100" s="82" t="s">
        <v>6686</v>
      </c>
      <c r="AF100" s="82" t="s">
        <v>6687</v>
      </c>
      <c r="AG100" s="82" t="s">
        <v>6687</v>
      </c>
      <c r="AH100" s="82" t="s">
        <v>6688</v>
      </c>
      <c r="AI100" s="82" t="s">
        <v>6689</v>
      </c>
      <c r="AJ100" s="82" t="s">
        <v>136</v>
      </c>
      <c r="AK100" s="82" t="s">
        <v>6690</v>
      </c>
      <c r="AL100" s="82" t="s">
        <v>2461</v>
      </c>
      <c r="AM100" s="82" t="s">
        <v>6691</v>
      </c>
      <c r="AN100" s="82" t="s">
        <v>6692</v>
      </c>
      <c r="AO100" s="82" t="s">
        <v>2491</v>
      </c>
      <c r="AP100" s="82" t="s">
        <v>117</v>
      </c>
      <c r="AQ100" s="82" t="s">
        <v>569</v>
      </c>
      <c r="AR100" s="82" t="s">
        <v>119</v>
      </c>
      <c r="AS100" s="82" t="s">
        <v>4023</v>
      </c>
      <c r="AT100" s="82" t="s">
        <v>6693</v>
      </c>
      <c r="AU100" s="82" t="s">
        <v>6694</v>
      </c>
      <c r="AV100" s="82" t="s">
        <v>123</v>
      </c>
      <c r="AW100" s="82" t="s">
        <v>123</v>
      </c>
      <c r="AX100" s="82" t="s">
        <v>124</v>
      </c>
      <c r="AY100" s="82" t="s">
        <v>2691</v>
      </c>
      <c r="AZ100" s="82" t="s">
        <v>5533</v>
      </c>
      <c r="BA100" s="82" t="s">
        <v>4083</v>
      </c>
      <c r="BB100" s="82" t="s">
        <v>1383</v>
      </c>
      <c r="BC100" s="82" t="s">
        <v>6695</v>
      </c>
      <c r="BD100" s="82" t="s">
        <v>6696</v>
      </c>
      <c r="BE100" s="82" t="s">
        <v>6697</v>
      </c>
      <c r="BF100" s="82" t="s">
        <v>6698</v>
      </c>
      <c r="BG100" s="82"/>
      <c r="BH100" s="82"/>
      <c r="BI100" s="82"/>
      <c r="BJ100" s="82"/>
      <c r="BK100" s="82"/>
      <c r="BL100" s="82" t="s">
        <v>2182</v>
      </c>
      <c r="BM100" s="82" t="s">
        <v>215</v>
      </c>
      <c r="BN100" s="82" t="s">
        <v>6699</v>
      </c>
      <c r="BO100" s="82" t="s">
        <v>6700</v>
      </c>
      <c r="BP100" s="82" t="s">
        <v>135</v>
      </c>
      <c r="BQ100" s="82" t="s">
        <v>2461</v>
      </c>
      <c r="BR100" s="82" t="s">
        <v>440</v>
      </c>
      <c r="BS100" s="82" t="s">
        <v>377</v>
      </c>
      <c r="BT100" s="82" t="s">
        <v>1924</v>
      </c>
      <c r="BU100" s="82" t="s">
        <v>965</v>
      </c>
      <c r="BV100" s="82" t="s">
        <v>965</v>
      </c>
      <c r="BW100" s="82" t="s">
        <v>6563</v>
      </c>
      <c r="BX100" s="82" t="s">
        <v>6701</v>
      </c>
      <c r="BY100" s="82" t="s">
        <v>6702</v>
      </c>
      <c r="BZ100" s="82" t="s">
        <v>6703</v>
      </c>
      <c r="CA100" s="82" t="s">
        <v>1424</v>
      </c>
      <c r="CB100" s="82" t="s">
        <v>145</v>
      </c>
      <c r="CC100" s="82" t="s">
        <v>3443</v>
      </c>
      <c r="CD100" s="82" t="s">
        <v>6704</v>
      </c>
      <c r="CE100" s="204" t="s">
        <v>6705</v>
      </c>
    </row>
    <row r="101" spans="1:83" ht="45" customHeight="1" x14ac:dyDescent="0.2">
      <c r="A101" s="79" t="s">
        <v>2451</v>
      </c>
      <c r="B101" s="80">
        <v>10</v>
      </c>
      <c r="C101" s="81" t="s">
        <v>6706</v>
      </c>
      <c r="D101" s="177" t="s">
        <v>85</v>
      </c>
      <c r="E101" s="178" t="s">
        <v>86</v>
      </c>
      <c r="F101" s="178" t="s">
        <v>487</v>
      </c>
      <c r="G101" s="178" t="s">
        <v>88</v>
      </c>
      <c r="H101" s="178" t="s">
        <v>89</v>
      </c>
      <c r="I101" s="178" t="s">
        <v>6706</v>
      </c>
      <c r="J101" s="178" t="s">
        <v>6707</v>
      </c>
      <c r="K101" s="178" t="s">
        <v>136</v>
      </c>
      <c r="L101" s="178" t="s">
        <v>1421</v>
      </c>
      <c r="M101" s="178" t="s">
        <v>6708</v>
      </c>
      <c r="N101" s="178" t="s">
        <v>94</v>
      </c>
      <c r="O101" s="178"/>
      <c r="P101" s="178" t="s">
        <v>2454</v>
      </c>
      <c r="Q101" s="178" t="s">
        <v>2455</v>
      </c>
      <c r="R101" s="178"/>
      <c r="S101" s="178" t="s">
        <v>97</v>
      </c>
      <c r="T101" s="178" t="s">
        <v>6709</v>
      </c>
      <c r="U101" s="178" t="s">
        <v>6710</v>
      </c>
      <c r="V101" s="178" t="s">
        <v>136</v>
      </c>
      <c r="W101" s="178" t="s">
        <v>136</v>
      </c>
      <c r="X101" s="178" t="s">
        <v>383</v>
      </c>
      <c r="Y101" s="178" t="s">
        <v>102</v>
      </c>
      <c r="Z101" s="178" t="s">
        <v>2717</v>
      </c>
      <c r="AA101" s="178"/>
      <c r="AB101" s="178" t="s">
        <v>6711</v>
      </c>
      <c r="AC101" s="178" t="s">
        <v>6711</v>
      </c>
      <c r="AD101" s="178" t="s">
        <v>6712</v>
      </c>
      <c r="AE101" s="178" t="s">
        <v>6713</v>
      </c>
      <c r="AF101" s="178" t="s">
        <v>6714</v>
      </c>
      <c r="AG101" s="178" t="s">
        <v>6714</v>
      </c>
      <c r="AH101" s="178" t="s">
        <v>6715</v>
      </c>
      <c r="AI101" s="178" t="s">
        <v>6716</v>
      </c>
      <c r="AJ101" s="178" t="s">
        <v>136</v>
      </c>
      <c r="AK101" s="178" t="s">
        <v>6717</v>
      </c>
      <c r="AL101" s="178" t="s">
        <v>2461</v>
      </c>
      <c r="AM101" s="178" t="s">
        <v>6718</v>
      </c>
      <c r="AN101" s="178" t="s">
        <v>6719</v>
      </c>
      <c r="AO101" s="178" t="s">
        <v>6720</v>
      </c>
      <c r="AP101" s="178" t="s">
        <v>117</v>
      </c>
      <c r="AQ101" s="178" t="s">
        <v>569</v>
      </c>
      <c r="AR101" s="178" t="s">
        <v>284</v>
      </c>
      <c r="AS101" s="178" t="s">
        <v>4023</v>
      </c>
      <c r="AT101" s="178" t="s">
        <v>6721</v>
      </c>
      <c r="AU101" s="178" t="s">
        <v>6722</v>
      </c>
      <c r="AV101" s="178" t="s">
        <v>123</v>
      </c>
      <c r="AW101" s="178" t="s">
        <v>123</v>
      </c>
      <c r="AX101" s="178" t="s">
        <v>124</v>
      </c>
      <c r="AY101" s="178" t="s">
        <v>993</v>
      </c>
      <c r="AZ101" s="178" t="s">
        <v>993</v>
      </c>
      <c r="BA101" s="178" t="s">
        <v>4083</v>
      </c>
      <c r="BB101" s="178" t="s">
        <v>172</v>
      </c>
      <c r="BC101" s="178" t="s">
        <v>6723</v>
      </c>
      <c r="BD101" s="178" t="s">
        <v>6724</v>
      </c>
      <c r="BE101" s="178" t="s">
        <v>4261</v>
      </c>
      <c r="BF101" s="178" t="s">
        <v>6725</v>
      </c>
      <c r="BG101" s="178"/>
      <c r="BH101" s="178"/>
      <c r="BI101" s="178"/>
      <c r="BJ101" s="178"/>
      <c r="BK101" s="178"/>
      <c r="BL101" s="178" t="s">
        <v>652</v>
      </c>
      <c r="BM101" s="178" t="s">
        <v>2498</v>
      </c>
      <c r="BN101" s="178" t="s">
        <v>215</v>
      </c>
      <c r="BO101" s="178" t="s">
        <v>6726</v>
      </c>
      <c r="BP101" s="178" t="s">
        <v>217</v>
      </c>
      <c r="BQ101" s="178" t="s">
        <v>250</v>
      </c>
      <c r="BR101" s="178" t="s">
        <v>4841</v>
      </c>
      <c r="BS101" s="178" t="s">
        <v>180</v>
      </c>
      <c r="BT101" s="178" t="s">
        <v>179</v>
      </c>
      <c r="BU101" s="178" t="s">
        <v>1135</v>
      </c>
      <c r="BV101" s="178" t="s">
        <v>3031</v>
      </c>
      <c r="BW101" s="178" t="s">
        <v>6563</v>
      </c>
      <c r="BX101" s="178" t="s">
        <v>254</v>
      </c>
      <c r="BY101" s="193" t="s">
        <v>6727</v>
      </c>
      <c r="BZ101" s="193" t="s">
        <v>6728</v>
      </c>
      <c r="CA101" s="193" t="s">
        <v>6729</v>
      </c>
      <c r="CB101" s="193" t="s">
        <v>145</v>
      </c>
      <c r="CC101" s="193" t="s">
        <v>146</v>
      </c>
      <c r="CD101" s="193" t="s">
        <v>6730</v>
      </c>
      <c r="CE101" s="235" t="s">
        <v>6731</v>
      </c>
    </row>
    <row r="102" spans="1:83" ht="45" customHeight="1" x14ac:dyDescent="0.2">
      <c r="A102" s="79" t="s">
        <v>2451</v>
      </c>
      <c r="B102" s="80">
        <v>11</v>
      </c>
      <c r="C102" s="81" t="s">
        <v>6732</v>
      </c>
      <c r="D102" s="177" t="s">
        <v>85</v>
      </c>
      <c r="E102" s="178" t="s">
        <v>86</v>
      </c>
      <c r="F102" s="178" t="s">
        <v>487</v>
      </c>
      <c r="G102" s="178" t="s">
        <v>88</v>
      </c>
      <c r="H102" s="178" t="s">
        <v>89</v>
      </c>
      <c r="I102" s="178" t="s">
        <v>6732</v>
      </c>
      <c r="J102" s="178" t="s">
        <v>6733</v>
      </c>
      <c r="K102" s="178" t="s">
        <v>136</v>
      </c>
      <c r="L102" s="178" t="s">
        <v>657</v>
      </c>
      <c r="M102" s="178" t="s">
        <v>6237</v>
      </c>
      <c r="N102" s="178" t="s">
        <v>94</v>
      </c>
      <c r="O102" s="178"/>
      <c r="P102" s="178" t="s">
        <v>2454</v>
      </c>
      <c r="Q102" s="178" t="s">
        <v>2455</v>
      </c>
      <c r="R102" s="178"/>
      <c r="S102" s="178" t="s">
        <v>97</v>
      </c>
      <c r="T102" s="178" t="s">
        <v>6734</v>
      </c>
      <c r="U102" s="178" t="s">
        <v>6735</v>
      </c>
      <c r="V102" s="178" t="s">
        <v>6736</v>
      </c>
      <c r="W102" s="178" t="s">
        <v>6737</v>
      </c>
      <c r="X102" s="178" t="s">
        <v>155</v>
      </c>
      <c r="Y102" s="178" t="s">
        <v>102</v>
      </c>
      <c r="Z102" s="178" t="s">
        <v>2678</v>
      </c>
      <c r="AA102" s="178"/>
      <c r="AB102" s="178" t="s">
        <v>6738</v>
      </c>
      <c r="AC102" s="178" t="s">
        <v>6738</v>
      </c>
      <c r="AD102" s="178" t="s">
        <v>6739</v>
      </c>
      <c r="AE102" s="178" t="s">
        <v>6740</v>
      </c>
      <c r="AF102" s="178" t="s">
        <v>6741</v>
      </c>
      <c r="AG102" s="178" t="s">
        <v>136</v>
      </c>
      <c r="AH102" s="178" t="s">
        <v>6742</v>
      </c>
      <c r="AI102" s="178" t="s">
        <v>6743</v>
      </c>
      <c r="AJ102" s="178" t="s">
        <v>136</v>
      </c>
      <c r="AK102" s="178" t="s">
        <v>6744</v>
      </c>
      <c r="AL102" s="178" t="s">
        <v>2461</v>
      </c>
      <c r="AM102" s="178" t="s">
        <v>6745</v>
      </c>
      <c r="AN102" s="178" t="s">
        <v>6746</v>
      </c>
      <c r="AO102" s="178" t="s">
        <v>6747</v>
      </c>
      <c r="AP102" s="178" t="s">
        <v>117</v>
      </c>
      <c r="AQ102" s="178" t="s">
        <v>569</v>
      </c>
      <c r="AR102" s="178" t="s">
        <v>284</v>
      </c>
      <c r="AS102" s="178" t="s">
        <v>4289</v>
      </c>
      <c r="AT102" s="178" t="s">
        <v>6748</v>
      </c>
      <c r="AU102" s="178" t="s">
        <v>6749</v>
      </c>
      <c r="AV102" s="178" t="s">
        <v>123</v>
      </c>
      <c r="AW102" s="178" t="s">
        <v>124</v>
      </c>
      <c r="AX102" s="178" t="s">
        <v>124</v>
      </c>
      <c r="AY102" s="178" t="s">
        <v>139</v>
      </c>
      <c r="AZ102" s="178" t="s">
        <v>139</v>
      </c>
      <c r="BA102" s="178" t="s">
        <v>6750</v>
      </c>
      <c r="BB102" s="178" t="s">
        <v>6751</v>
      </c>
      <c r="BC102" s="178" t="s">
        <v>6752</v>
      </c>
      <c r="BD102" s="178" t="s">
        <v>6753</v>
      </c>
      <c r="BE102" s="178" t="s">
        <v>4261</v>
      </c>
      <c r="BF102" s="178" t="s">
        <v>6754</v>
      </c>
      <c r="BG102" s="178"/>
      <c r="BH102" s="178"/>
      <c r="BI102" s="178"/>
      <c r="BJ102" s="178"/>
      <c r="BK102" s="178"/>
      <c r="BL102" s="178" t="s">
        <v>3613</v>
      </c>
      <c r="BM102" s="178" t="s">
        <v>215</v>
      </c>
      <c r="BN102" s="178" t="s">
        <v>2498</v>
      </c>
      <c r="BO102" s="178" t="s">
        <v>6755</v>
      </c>
      <c r="BP102" s="178" t="s">
        <v>217</v>
      </c>
      <c r="BQ102" s="178" t="s">
        <v>2461</v>
      </c>
      <c r="BR102" s="178" t="s">
        <v>5248</v>
      </c>
      <c r="BS102" s="178" t="s">
        <v>150</v>
      </c>
      <c r="BT102" s="178" t="s">
        <v>6756</v>
      </c>
      <c r="BU102" s="178" t="s">
        <v>1135</v>
      </c>
      <c r="BV102" s="178" t="s">
        <v>1135</v>
      </c>
      <c r="BW102" s="178" t="s">
        <v>6757</v>
      </c>
      <c r="BX102" s="178" t="s">
        <v>182</v>
      </c>
      <c r="BY102" s="193" t="s">
        <v>6758</v>
      </c>
      <c r="BZ102" s="193" t="s">
        <v>6759</v>
      </c>
      <c r="CA102" s="193" t="s">
        <v>6675</v>
      </c>
      <c r="CB102" s="193" t="s">
        <v>145</v>
      </c>
      <c r="CC102" s="193" t="s">
        <v>146</v>
      </c>
      <c r="CD102" s="193" t="s">
        <v>6760</v>
      </c>
      <c r="CE102" s="235"/>
    </row>
    <row r="103" spans="1:83" ht="45" customHeight="1" x14ac:dyDescent="0.2">
      <c r="A103" s="217" t="s">
        <v>2451</v>
      </c>
      <c r="B103" s="230">
        <v>12</v>
      </c>
      <c r="C103" s="219" t="s">
        <v>6761</v>
      </c>
      <c r="D103" s="189" t="s">
        <v>85</v>
      </c>
      <c r="E103" s="190" t="s">
        <v>86</v>
      </c>
      <c r="F103" s="190" t="s">
        <v>487</v>
      </c>
      <c r="G103" s="190" t="s">
        <v>88</v>
      </c>
      <c r="H103" s="190" t="s">
        <v>89</v>
      </c>
      <c r="I103" s="190" t="s">
        <v>6761</v>
      </c>
      <c r="J103" s="190" t="s">
        <v>6762</v>
      </c>
      <c r="K103" s="190" t="s">
        <v>136</v>
      </c>
      <c r="L103" s="190" t="s">
        <v>92</v>
      </c>
      <c r="M103" s="190" t="s">
        <v>6763</v>
      </c>
      <c r="N103" s="190" t="s">
        <v>94</v>
      </c>
      <c r="O103" s="190"/>
      <c r="P103" s="190" t="s">
        <v>2454</v>
      </c>
      <c r="Q103" s="190" t="s">
        <v>2455</v>
      </c>
      <c r="R103" s="190"/>
      <c r="S103" s="190" t="s">
        <v>97</v>
      </c>
      <c r="T103" s="190" t="s">
        <v>6764</v>
      </c>
      <c r="U103" s="190" t="s">
        <v>6765</v>
      </c>
      <c r="V103" s="190" t="s">
        <v>6766</v>
      </c>
      <c r="W103" s="190" t="s">
        <v>6767</v>
      </c>
      <c r="X103" s="190" t="s">
        <v>6768</v>
      </c>
      <c r="Y103" s="190" t="s">
        <v>102</v>
      </c>
      <c r="Z103" s="190" t="s">
        <v>2705</v>
      </c>
      <c r="AA103" s="190"/>
      <c r="AB103" s="190" t="s">
        <v>6769</v>
      </c>
      <c r="AC103" s="190" t="s">
        <v>6769</v>
      </c>
      <c r="AD103" s="190" t="s">
        <v>6770</v>
      </c>
      <c r="AE103" s="190" t="s">
        <v>6771</v>
      </c>
      <c r="AF103" s="190" t="s">
        <v>6772</v>
      </c>
      <c r="AG103" s="190" t="s">
        <v>6772</v>
      </c>
      <c r="AH103" s="190" t="s">
        <v>6773</v>
      </c>
      <c r="AI103" s="190" t="s">
        <v>6774</v>
      </c>
      <c r="AJ103" s="190" t="s">
        <v>2752</v>
      </c>
      <c r="AK103" s="190" t="s">
        <v>6775</v>
      </c>
      <c r="AL103" s="190" t="s">
        <v>2461</v>
      </c>
      <c r="AM103" s="190" t="s">
        <v>6776</v>
      </c>
      <c r="AN103" s="190" t="s">
        <v>6777</v>
      </c>
      <c r="AO103" s="190" t="s">
        <v>6778</v>
      </c>
      <c r="AP103" s="190" t="s">
        <v>117</v>
      </c>
      <c r="AQ103" s="190" t="s">
        <v>569</v>
      </c>
      <c r="AR103" s="190" t="s">
        <v>119</v>
      </c>
      <c r="AS103" s="190" t="s">
        <v>4289</v>
      </c>
      <c r="AT103" s="190" t="s">
        <v>4199</v>
      </c>
      <c r="AU103" s="190" t="s">
        <v>6779</v>
      </c>
      <c r="AV103" s="190" t="s">
        <v>123</v>
      </c>
      <c r="AW103" s="190" t="s">
        <v>123</v>
      </c>
      <c r="AX103" s="190" t="s">
        <v>124</v>
      </c>
      <c r="AY103" s="190" t="s">
        <v>334</v>
      </c>
      <c r="AZ103" s="190" t="s">
        <v>334</v>
      </c>
      <c r="BA103" s="190" t="s">
        <v>4174</v>
      </c>
      <c r="BB103" s="190" t="s">
        <v>1818</v>
      </c>
      <c r="BC103" s="190" t="s">
        <v>6780</v>
      </c>
      <c r="BD103" s="190" t="s">
        <v>6781</v>
      </c>
      <c r="BE103" s="190"/>
      <c r="BF103" s="190" t="s">
        <v>3814</v>
      </c>
      <c r="BG103" s="190"/>
      <c r="BH103" s="190"/>
      <c r="BI103" s="190"/>
      <c r="BJ103" s="190"/>
      <c r="BK103" s="190"/>
      <c r="BL103" s="190" t="s">
        <v>6782</v>
      </c>
      <c r="BM103" s="190" t="s">
        <v>215</v>
      </c>
      <c r="BN103" s="190" t="s">
        <v>2469</v>
      </c>
      <c r="BO103" s="190" t="s">
        <v>6783</v>
      </c>
      <c r="BP103" s="190" t="s">
        <v>6784</v>
      </c>
      <c r="BQ103" s="190" t="s">
        <v>2461</v>
      </c>
      <c r="BR103" s="190" t="s">
        <v>136</v>
      </c>
      <c r="BS103" s="190" t="s">
        <v>1155</v>
      </c>
      <c r="BT103" s="190" t="s">
        <v>1924</v>
      </c>
      <c r="BU103" s="190" t="s">
        <v>1135</v>
      </c>
      <c r="BV103" s="190" t="s">
        <v>939</v>
      </c>
      <c r="BW103" s="190" t="s">
        <v>6785</v>
      </c>
      <c r="BX103" s="190" t="s">
        <v>182</v>
      </c>
      <c r="BY103" s="233" t="s">
        <v>6786</v>
      </c>
      <c r="BZ103" s="233" t="s">
        <v>6787</v>
      </c>
      <c r="CA103" s="233" t="s">
        <v>6788</v>
      </c>
      <c r="CB103" s="233" t="s">
        <v>145</v>
      </c>
      <c r="CC103" s="233" t="s">
        <v>146</v>
      </c>
      <c r="CD103" s="233" t="s">
        <v>6789</v>
      </c>
      <c r="CE103" s="236"/>
    </row>
    <row r="104" spans="1:83" ht="45" customHeight="1" x14ac:dyDescent="0.2">
      <c r="A104" s="41" t="s">
        <v>2718</v>
      </c>
      <c r="B104" s="42">
        <v>1</v>
      </c>
      <c r="C104" s="43" t="s">
        <v>6790</v>
      </c>
      <c r="D104" s="231" t="s">
        <v>85</v>
      </c>
      <c r="E104" s="176" t="s">
        <v>86</v>
      </c>
      <c r="F104" s="176" t="s">
        <v>87</v>
      </c>
      <c r="G104" s="176" t="s">
        <v>88</v>
      </c>
      <c r="H104" s="176"/>
      <c r="I104" s="176" t="s">
        <v>6790</v>
      </c>
      <c r="J104" s="176" t="s">
        <v>6791</v>
      </c>
      <c r="K104" s="176"/>
      <c r="L104" s="176" t="s">
        <v>1161</v>
      </c>
      <c r="M104" s="176"/>
      <c r="N104" s="176" t="s">
        <v>94</v>
      </c>
      <c r="O104" s="176"/>
      <c r="P104" s="176" t="s">
        <v>2722</v>
      </c>
      <c r="Q104" s="176" t="s">
        <v>2723</v>
      </c>
      <c r="R104" s="176"/>
      <c r="S104" s="176" t="s">
        <v>97</v>
      </c>
      <c r="T104" s="176"/>
      <c r="U104" s="176" t="s">
        <v>346</v>
      </c>
      <c r="V104" s="176"/>
      <c r="W104" s="176"/>
      <c r="X104" s="176"/>
      <c r="Y104" s="176" t="s">
        <v>102</v>
      </c>
      <c r="Z104" s="176" t="s">
        <v>2726</v>
      </c>
      <c r="AA104" s="176"/>
      <c r="AB104" s="176" t="s">
        <v>6792</v>
      </c>
      <c r="AC104" s="176" t="s">
        <v>6792</v>
      </c>
      <c r="AD104" s="176"/>
      <c r="AE104" s="176"/>
      <c r="AF104" s="176" t="s">
        <v>6793</v>
      </c>
      <c r="AG104" s="176"/>
      <c r="AH104" s="176" t="s">
        <v>6794</v>
      </c>
      <c r="AI104" s="176"/>
      <c r="AJ104" s="176" t="s">
        <v>6795</v>
      </c>
      <c r="AK104" s="176" t="s">
        <v>6796</v>
      </c>
      <c r="AL104" s="176" t="s">
        <v>2734</v>
      </c>
      <c r="AM104" s="176" t="s">
        <v>6797</v>
      </c>
      <c r="AN104" s="176" t="s">
        <v>6798</v>
      </c>
      <c r="AO104" s="176" t="s">
        <v>2737</v>
      </c>
      <c r="AP104" s="176" t="s">
        <v>117</v>
      </c>
      <c r="AQ104" s="176" t="s">
        <v>118</v>
      </c>
      <c r="AR104" s="176" t="s">
        <v>284</v>
      </c>
      <c r="AS104" s="176"/>
      <c r="AT104" s="176"/>
      <c r="AU104" s="176"/>
      <c r="AV104" s="176"/>
      <c r="AW104" s="176"/>
      <c r="AX104" s="176" t="s">
        <v>124</v>
      </c>
      <c r="AY104" s="176"/>
      <c r="AZ104" s="176"/>
      <c r="BA104" s="176"/>
      <c r="BB104" s="176"/>
      <c r="BC104" s="176"/>
      <c r="BD104" s="176"/>
      <c r="BE104" s="176"/>
      <c r="BF104" s="176"/>
      <c r="BG104" s="176"/>
      <c r="BH104" s="176"/>
      <c r="BI104" s="176"/>
      <c r="BJ104" s="176"/>
      <c r="BK104" s="176"/>
      <c r="BL104" s="176"/>
      <c r="BM104" s="176"/>
      <c r="BN104" s="176"/>
      <c r="BO104" s="176"/>
      <c r="BP104" s="176"/>
      <c r="BQ104" s="176"/>
      <c r="BR104" s="176"/>
      <c r="BS104" s="176"/>
      <c r="BT104" s="176"/>
      <c r="BU104" s="176"/>
      <c r="BV104" s="176"/>
      <c r="BW104" s="176"/>
      <c r="BX104" s="176"/>
      <c r="BY104" s="78"/>
      <c r="BZ104" s="78"/>
      <c r="CA104" s="78"/>
      <c r="CB104" s="78"/>
      <c r="CC104" s="78"/>
      <c r="CD104" s="78"/>
      <c r="CE104" s="203"/>
    </row>
    <row r="105" spans="1:83" ht="45" customHeight="1" x14ac:dyDescent="0.2">
      <c r="A105" s="46" t="s">
        <v>2718</v>
      </c>
      <c r="B105" s="47">
        <v>2</v>
      </c>
      <c r="C105" s="48" t="s">
        <v>6799</v>
      </c>
      <c r="D105" s="177" t="s">
        <v>85</v>
      </c>
      <c r="E105" s="178" t="s">
        <v>86</v>
      </c>
      <c r="F105" s="178" t="s">
        <v>87</v>
      </c>
      <c r="G105" s="178" t="s">
        <v>88</v>
      </c>
      <c r="H105" s="178" t="s">
        <v>89</v>
      </c>
      <c r="I105" s="178" t="s">
        <v>6799</v>
      </c>
      <c r="J105" s="178" t="s">
        <v>6800</v>
      </c>
      <c r="K105" s="178" t="s">
        <v>136</v>
      </c>
      <c r="L105" s="178" t="s">
        <v>343</v>
      </c>
      <c r="M105" s="178" t="s">
        <v>6801</v>
      </c>
      <c r="N105" s="178" t="s">
        <v>94</v>
      </c>
      <c r="O105" s="178"/>
      <c r="P105" s="178" t="s">
        <v>2722</v>
      </c>
      <c r="Q105" s="178" t="s">
        <v>2723</v>
      </c>
      <c r="R105" s="178"/>
      <c r="S105" s="178" t="s">
        <v>97</v>
      </c>
      <c r="T105" s="178"/>
      <c r="U105" s="178" t="s">
        <v>6802</v>
      </c>
      <c r="V105" s="178" t="s">
        <v>6803</v>
      </c>
      <c r="W105" s="178" t="s">
        <v>6804</v>
      </c>
      <c r="X105" s="178" t="s">
        <v>155</v>
      </c>
      <c r="Y105" s="178" t="s">
        <v>102</v>
      </c>
      <c r="Z105" s="178" t="s">
        <v>2783</v>
      </c>
      <c r="AA105" s="178"/>
      <c r="AB105" s="178" t="s">
        <v>6805</v>
      </c>
      <c r="AC105" s="178" t="s">
        <v>6805</v>
      </c>
      <c r="AD105" s="178" t="s">
        <v>6806</v>
      </c>
      <c r="AE105" s="178" t="s">
        <v>6807</v>
      </c>
      <c r="AF105" s="178" t="s">
        <v>6808</v>
      </c>
      <c r="AG105" s="178" t="s">
        <v>6808</v>
      </c>
      <c r="AH105" s="178" t="s">
        <v>6809</v>
      </c>
      <c r="AI105" s="178" t="s">
        <v>6810</v>
      </c>
      <c r="AJ105" s="178" t="s">
        <v>136</v>
      </c>
      <c r="AK105" s="178" t="s">
        <v>6811</v>
      </c>
      <c r="AL105" s="178" t="s">
        <v>2734</v>
      </c>
      <c r="AM105" s="178" t="s">
        <v>6812</v>
      </c>
      <c r="AN105" s="178" t="s">
        <v>6813</v>
      </c>
      <c r="AO105" s="178" t="s">
        <v>2793</v>
      </c>
      <c r="AP105" s="178" t="s">
        <v>117</v>
      </c>
      <c r="AQ105" s="178" t="s">
        <v>118</v>
      </c>
      <c r="AR105" s="178" t="s">
        <v>119</v>
      </c>
      <c r="AS105" s="178" t="s">
        <v>4023</v>
      </c>
      <c r="AT105" s="178" t="s">
        <v>6814</v>
      </c>
      <c r="AU105" s="178" t="s">
        <v>136</v>
      </c>
      <c r="AV105" s="178" t="s">
        <v>123</v>
      </c>
      <c r="AW105" s="178" t="s">
        <v>123</v>
      </c>
      <c r="AX105" s="178" t="s">
        <v>124</v>
      </c>
      <c r="AY105" s="178" t="s">
        <v>4112</v>
      </c>
      <c r="AZ105" s="178" t="s">
        <v>4112</v>
      </c>
      <c r="BA105" s="178" t="s">
        <v>4083</v>
      </c>
      <c r="BB105" s="178" t="s">
        <v>1818</v>
      </c>
      <c r="BC105" s="178"/>
      <c r="BD105" s="178"/>
      <c r="BE105" s="178" t="s">
        <v>4261</v>
      </c>
      <c r="BF105" s="178"/>
      <c r="BG105" s="178"/>
      <c r="BH105" s="178"/>
      <c r="BI105" s="178"/>
      <c r="BJ105" s="178"/>
      <c r="BK105" s="178"/>
      <c r="BL105" s="178" t="s">
        <v>213</v>
      </c>
      <c r="BM105" s="178" t="s">
        <v>2829</v>
      </c>
      <c r="BN105" s="178" t="s">
        <v>133</v>
      </c>
      <c r="BO105" s="178" t="s">
        <v>215</v>
      </c>
      <c r="BP105" s="178" t="s">
        <v>135</v>
      </c>
      <c r="BQ105" s="178" t="s">
        <v>2734</v>
      </c>
      <c r="BR105" s="178" t="s">
        <v>136</v>
      </c>
      <c r="BS105" s="178" t="s">
        <v>1244</v>
      </c>
      <c r="BT105" s="178" t="s">
        <v>136</v>
      </c>
      <c r="BU105" s="178" t="s">
        <v>965</v>
      </c>
      <c r="BV105" s="178" t="s">
        <v>965</v>
      </c>
      <c r="BW105" s="178" t="s">
        <v>253</v>
      </c>
      <c r="BX105" s="178" t="s">
        <v>254</v>
      </c>
      <c r="BY105" s="82"/>
      <c r="BZ105" s="82"/>
      <c r="CA105" s="82"/>
      <c r="CB105" s="82"/>
      <c r="CC105" s="82"/>
      <c r="CD105" s="82"/>
      <c r="CE105" s="204"/>
    </row>
    <row r="106" spans="1:83" ht="45" customHeight="1" x14ac:dyDescent="0.2">
      <c r="A106" s="46" t="s">
        <v>2718</v>
      </c>
      <c r="B106" s="47">
        <v>3</v>
      </c>
      <c r="C106" s="48" t="s">
        <v>6815</v>
      </c>
      <c r="D106" s="177" t="s">
        <v>85</v>
      </c>
      <c r="E106" s="178" t="s">
        <v>86</v>
      </c>
      <c r="F106" s="178" t="s">
        <v>87</v>
      </c>
      <c r="G106" s="178" t="s">
        <v>88</v>
      </c>
      <c r="H106" s="178" t="s">
        <v>89</v>
      </c>
      <c r="I106" s="178" t="s">
        <v>6815</v>
      </c>
      <c r="J106" s="178" t="s">
        <v>6816</v>
      </c>
      <c r="K106" s="178" t="s">
        <v>136</v>
      </c>
      <c r="L106" s="178" t="s">
        <v>479</v>
      </c>
      <c r="M106" s="178" t="s">
        <v>6817</v>
      </c>
      <c r="N106" s="178" t="s">
        <v>94</v>
      </c>
      <c r="O106" s="178"/>
      <c r="P106" s="178" t="s">
        <v>2722</v>
      </c>
      <c r="Q106" s="178" t="s">
        <v>2723</v>
      </c>
      <c r="R106" s="178"/>
      <c r="S106" s="178" t="s">
        <v>97</v>
      </c>
      <c r="T106" s="178" t="s">
        <v>6818</v>
      </c>
      <c r="U106" s="178" t="s">
        <v>6819</v>
      </c>
      <c r="V106" s="178" t="s">
        <v>6820</v>
      </c>
      <c r="W106" s="178" t="s">
        <v>6821</v>
      </c>
      <c r="X106" s="178" t="s">
        <v>155</v>
      </c>
      <c r="Y106" s="178" t="s">
        <v>102</v>
      </c>
      <c r="Z106" s="178" t="s">
        <v>2783</v>
      </c>
      <c r="AA106" s="178"/>
      <c r="AB106" s="178" t="s">
        <v>6822</v>
      </c>
      <c r="AC106" s="178" t="s">
        <v>6822</v>
      </c>
      <c r="AD106" s="178" t="s">
        <v>6823</v>
      </c>
      <c r="AE106" s="178" t="s">
        <v>6807</v>
      </c>
      <c r="AF106" s="178" t="s">
        <v>6824</v>
      </c>
      <c r="AG106" s="178" t="s">
        <v>6824</v>
      </c>
      <c r="AH106" s="178" t="s">
        <v>6825</v>
      </c>
      <c r="AI106" s="178" t="s">
        <v>6826</v>
      </c>
      <c r="AJ106" s="178" t="s">
        <v>136</v>
      </c>
      <c r="AK106" s="178" t="s">
        <v>6827</v>
      </c>
      <c r="AL106" s="178" t="s">
        <v>2734</v>
      </c>
      <c r="AM106" s="178" t="s">
        <v>6828</v>
      </c>
      <c r="AN106" s="178" t="s">
        <v>6829</v>
      </c>
      <c r="AO106" s="178" t="s">
        <v>6830</v>
      </c>
      <c r="AP106" s="178" t="s">
        <v>117</v>
      </c>
      <c r="AQ106" s="178" t="s">
        <v>118</v>
      </c>
      <c r="AR106" s="178" t="s">
        <v>119</v>
      </c>
      <c r="AS106" s="178" t="s">
        <v>4289</v>
      </c>
      <c r="AT106" s="178" t="s">
        <v>6831</v>
      </c>
      <c r="AU106" s="178" t="s">
        <v>6832</v>
      </c>
      <c r="AV106" s="178" t="s">
        <v>123</v>
      </c>
      <c r="AW106" s="178" t="s">
        <v>123</v>
      </c>
      <c r="AX106" s="178" t="s">
        <v>124</v>
      </c>
      <c r="AY106" s="178" t="s">
        <v>4007</v>
      </c>
      <c r="AZ106" s="178" t="s">
        <v>4007</v>
      </c>
      <c r="BA106" s="178" t="s">
        <v>6833</v>
      </c>
      <c r="BB106" s="178" t="s">
        <v>290</v>
      </c>
      <c r="BC106" s="178" t="s">
        <v>6834</v>
      </c>
      <c r="BD106" s="178" t="s">
        <v>6835</v>
      </c>
      <c r="BE106" s="178" t="s">
        <v>4029</v>
      </c>
      <c r="BF106" s="178" t="s">
        <v>6836</v>
      </c>
      <c r="BG106" s="178"/>
      <c r="BH106" s="178"/>
      <c r="BI106" s="178"/>
      <c r="BJ106" s="178"/>
      <c r="BK106" s="178"/>
      <c r="BL106" s="178" t="s">
        <v>576</v>
      </c>
      <c r="BM106" s="178" t="s">
        <v>2745</v>
      </c>
      <c r="BN106" s="178" t="s">
        <v>215</v>
      </c>
      <c r="BO106" s="178" t="s">
        <v>6837</v>
      </c>
      <c r="BP106" s="178" t="s">
        <v>217</v>
      </c>
      <c r="BQ106" s="178" t="s">
        <v>2088</v>
      </c>
      <c r="BR106" s="178" t="s">
        <v>440</v>
      </c>
      <c r="BS106" s="178" t="s">
        <v>3031</v>
      </c>
      <c r="BT106" s="178" t="s">
        <v>6838</v>
      </c>
      <c r="BU106" s="178" t="s">
        <v>377</v>
      </c>
      <c r="BV106" s="178" t="s">
        <v>377</v>
      </c>
      <c r="BW106" s="178" t="s">
        <v>253</v>
      </c>
      <c r="BX106" s="178" t="s">
        <v>254</v>
      </c>
      <c r="BY106" s="193" t="s">
        <v>6839</v>
      </c>
      <c r="BZ106" s="193" t="s">
        <v>6840</v>
      </c>
      <c r="CA106" s="193" t="s">
        <v>6439</v>
      </c>
      <c r="CB106" s="193" t="s">
        <v>145</v>
      </c>
      <c r="CC106" s="193" t="s">
        <v>146</v>
      </c>
      <c r="CD106" s="193" t="s">
        <v>6841</v>
      </c>
      <c r="CE106" s="235" t="s">
        <v>6842</v>
      </c>
    </row>
    <row r="107" spans="1:83" ht="45" customHeight="1" x14ac:dyDescent="0.2">
      <c r="A107" s="46" t="s">
        <v>2718</v>
      </c>
      <c r="B107" s="47">
        <v>4</v>
      </c>
      <c r="C107" s="48" t="s">
        <v>6843</v>
      </c>
      <c r="D107" s="177" t="s">
        <v>85</v>
      </c>
      <c r="E107" s="178" t="s">
        <v>86</v>
      </c>
      <c r="F107" s="178" t="s">
        <v>87</v>
      </c>
      <c r="G107" s="178" t="s">
        <v>88</v>
      </c>
      <c r="H107" s="178" t="s">
        <v>89</v>
      </c>
      <c r="I107" s="178" t="s">
        <v>6843</v>
      </c>
      <c r="J107" s="178" t="s">
        <v>6844</v>
      </c>
      <c r="K107" s="178" t="s">
        <v>136</v>
      </c>
      <c r="L107" s="178" t="s">
        <v>4121</v>
      </c>
      <c r="M107" s="178" t="s">
        <v>6845</v>
      </c>
      <c r="N107" s="178" t="s">
        <v>94</v>
      </c>
      <c r="O107" s="178"/>
      <c r="P107" s="178" t="s">
        <v>2722</v>
      </c>
      <c r="Q107" s="178" t="s">
        <v>2723</v>
      </c>
      <c r="R107" s="178"/>
      <c r="S107" s="178" t="s">
        <v>97</v>
      </c>
      <c r="T107" s="178" t="s">
        <v>6846</v>
      </c>
      <c r="U107" s="178" t="s">
        <v>6847</v>
      </c>
      <c r="V107" s="178" t="s">
        <v>6848</v>
      </c>
      <c r="W107" s="178" t="s">
        <v>6849</v>
      </c>
      <c r="X107" s="178" t="s">
        <v>1803</v>
      </c>
      <c r="Y107" s="178" t="s">
        <v>102</v>
      </c>
      <c r="Z107" s="178" t="s">
        <v>2783</v>
      </c>
      <c r="AA107" s="178"/>
      <c r="AB107" s="178" t="s">
        <v>6850</v>
      </c>
      <c r="AC107" s="178" t="s">
        <v>6850</v>
      </c>
      <c r="AD107" s="178" t="s">
        <v>6806</v>
      </c>
      <c r="AE107" s="178" t="s">
        <v>6807</v>
      </c>
      <c r="AF107" s="178" t="s">
        <v>6851</v>
      </c>
      <c r="AG107" s="178" t="s">
        <v>6851</v>
      </c>
      <c r="AH107" s="178" t="s">
        <v>6852</v>
      </c>
      <c r="AI107" s="178" t="s">
        <v>6853</v>
      </c>
      <c r="AJ107" s="178" t="s">
        <v>136</v>
      </c>
      <c r="AK107" s="178" t="s">
        <v>6854</v>
      </c>
      <c r="AL107" s="178" t="s">
        <v>2734</v>
      </c>
      <c r="AM107" s="178" t="s">
        <v>6855</v>
      </c>
      <c r="AN107" s="178" t="s">
        <v>6856</v>
      </c>
      <c r="AO107" s="178" t="s">
        <v>2793</v>
      </c>
      <c r="AP107" s="178" t="s">
        <v>3163</v>
      </c>
      <c r="AQ107" s="178" t="s">
        <v>118</v>
      </c>
      <c r="AR107" s="178" t="s">
        <v>119</v>
      </c>
      <c r="AS107" s="178" t="s">
        <v>4289</v>
      </c>
      <c r="AT107" s="178" t="s">
        <v>1349</v>
      </c>
      <c r="AU107" s="178" t="s">
        <v>6857</v>
      </c>
      <c r="AV107" s="178" t="s">
        <v>123</v>
      </c>
      <c r="AW107" s="178" t="s">
        <v>124</v>
      </c>
      <c r="AX107" s="178" t="s">
        <v>124</v>
      </c>
      <c r="AY107" s="178" t="s">
        <v>327</v>
      </c>
      <c r="AZ107" s="178" t="s">
        <v>336</v>
      </c>
      <c r="BA107" s="178" t="s">
        <v>6858</v>
      </c>
      <c r="BB107" s="178" t="s">
        <v>6859</v>
      </c>
      <c r="BC107" s="178" t="s">
        <v>6860</v>
      </c>
      <c r="BD107" s="178" t="s">
        <v>6861</v>
      </c>
      <c r="BE107" s="178" t="s">
        <v>4261</v>
      </c>
      <c r="BF107" s="178" t="s">
        <v>6862</v>
      </c>
      <c r="BG107" s="178"/>
      <c r="BH107" s="178"/>
      <c r="BI107" s="178"/>
      <c r="BJ107" s="178"/>
      <c r="BK107" s="178"/>
      <c r="BL107" s="178" t="s">
        <v>6863</v>
      </c>
      <c r="BM107" s="178" t="s">
        <v>2856</v>
      </c>
      <c r="BN107" s="178" t="s">
        <v>2033</v>
      </c>
      <c r="BO107" s="178" t="s">
        <v>6864</v>
      </c>
      <c r="BP107" s="178" t="s">
        <v>135</v>
      </c>
      <c r="BQ107" s="178" t="s">
        <v>2734</v>
      </c>
      <c r="BR107" s="178" t="s">
        <v>136</v>
      </c>
      <c r="BS107" s="178" t="s">
        <v>1190</v>
      </c>
      <c r="BT107" s="178" t="s">
        <v>440</v>
      </c>
      <c r="BU107" s="178" t="s">
        <v>150</v>
      </c>
      <c r="BV107" s="178" t="s">
        <v>150</v>
      </c>
      <c r="BW107" s="178" t="s">
        <v>5702</v>
      </c>
      <c r="BX107" s="178" t="s">
        <v>254</v>
      </c>
      <c r="BY107" s="82"/>
      <c r="BZ107" s="82"/>
      <c r="CA107" s="82"/>
      <c r="CB107" s="82"/>
      <c r="CC107" s="82"/>
      <c r="CD107" s="82"/>
      <c r="CE107" s="204"/>
    </row>
    <row r="108" spans="1:83" ht="45" customHeight="1" x14ac:dyDescent="0.2">
      <c r="A108" s="46" t="s">
        <v>2718</v>
      </c>
      <c r="B108" s="47">
        <v>5</v>
      </c>
      <c r="C108" s="48" t="s">
        <v>6865</v>
      </c>
      <c r="D108" s="177" t="s">
        <v>85</v>
      </c>
      <c r="E108" s="178" t="s">
        <v>86</v>
      </c>
      <c r="F108" s="178" t="s">
        <v>87</v>
      </c>
      <c r="G108" s="178" t="s">
        <v>88</v>
      </c>
      <c r="H108" s="178" t="s">
        <v>89</v>
      </c>
      <c r="I108" s="178" t="s">
        <v>6865</v>
      </c>
      <c r="J108" s="178" t="s">
        <v>6866</v>
      </c>
      <c r="K108" s="178" t="s">
        <v>136</v>
      </c>
      <c r="L108" s="178" t="s">
        <v>657</v>
      </c>
      <c r="M108" s="178" t="s">
        <v>6867</v>
      </c>
      <c r="N108" s="178" t="s">
        <v>94</v>
      </c>
      <c r="O108" s="178"/>
      <c r="P108" s="178" t="s">
        <v>2722</v>
      </c>
      <c r="Q108" s="178" t="s">
        <v>2723</v>
      </c>
      <c r="R108" s="178"/>
      <c r="S108" s="178" t="s">
        <v>97</v>
      </c>
      <c r="T108" s="178" t="s">
        <v>6868</v>
      </c>
      <c r="U108" s="178" t="s">
        <v>6869</v>
      </c>
      <c r="V108" s="178" t="s">
        <v>6870</v>
      </c>
      <c r="W108" s="178" t="s">
        <v>440</v>
      </c>
      <c r="X108" s="178" t="s">
        <v>155</v>
      </c>
      <c r="Y108" s="178" t="s">
        <v>102</v>
      </c>
      <c r="Z108" s="178" t="s">
        <v>2868</v>
      </c>
      <c r="AA108" s="178"/>
      <c r="AB108" s="178" t="s">
        <v>6871</v>
      </c>
      <c r="AC108" s="178" t="s">
        <v>6871</v>
      </c>
      <c r="AD108" s="178" t="s">
        <v>6872</v>
      </c>
      <c r="AE108" s="178" t="s">
        <v>6873</v>
      </c>
      <c r="AF108" s="178" t="s">
        <v>6874</v>
      </c>
      <c r="AG108" s="178" t="s">
        <v>6874</v>
      </c>
      <c r="AH108" s="178" t="s">
        <v>6875</v>
      </c>
      <c r="AI108" s="178" t="s">
        <v>6876</v>
      </c>
      <c r="AJ108" s="178" t="s">
        <v>6877</v>
      </c>
      <c r="AK108" s="178" t="s">
        <v>6878</v>
      </c>
      <c r="AL108" s="178" t="s">
        <v>2734</v>
      </c>
      <c r="AM108" s="178" t="s">
        <v>6879</v>
      </c>
      <c r="AN108" s="178" t="s">
        <v>6880</v>
      </c>
      <c r="AO108" s="178" t="s">
        <v>2879</v>
      </c>
      <c r="AP108" s="178" t="s">
        <v>117</v>
      </c>
      <c r="AQ108" s="178" t="s">
        <v>118</v>
      </c>
      <c r="AR108" s="178" t="s">
        <v>119</v>
      </c>
      <c r="AS108" s="178" t="s">
        <v>4023</v>
      </c>
      <c r="AT108" s="178" t="s">
        <v>6881</v>
      </c>
      <c r="AU108" s="178" t="s">
        <v>6882</v>
      </c>
      <c r="AV108" s="178" t="s">
        <v>123</v>
      </c>
      <c r="AW108" s="178" t="s">
        <v>124</v>
      </c>
      <c r="AX108" s="178" t="s">
        <v>124</v>
      </c>
      <c r="AY108" s="178" t="s">
        <v>2324</v>
      </c>
      <c r="AZ108" s="178" t="s">
        <v>2324</v>
      </c>
      <c r="BA108" s="178" t="s">
        <v>4083</v>
      </c>
      <c r="BB108" s="178" t="s">
        <v>6883</v>
      </c>
      <c r="BC108" s="178" t="s">
        <v>6884</v>
      </c>
      <c r="BD108" s="178" t="s">
        <v>6885</v>
      </c>
      <c r="BE108" s="178" t="s">
        <v>4261</v>
      </c>
      <c r="BF108" s="178" t="s">
        <v>6886</v>
      </c>
      <c r="BG108" s="178"/>
      <c r="BH108" s="178"/>
      <c r="BI108" s="178"/>
      <c r="BJ108" s="178"/>
      <c r="BK108" s="178"/>
      <c r="BL108" s="178" t="s">
        <v>2799</v>
      </c>
      <c r="BM108" s="178" t="s">
        <v>2745</v>
      </c>
      <c r="BN108" s="178" t="s">
        <v>6887</v>
      </c>
      <c r="BO108" s="178" t="s">
        <v>6888</v>
      </c>
      <c r="BP108" s="178" t="s">
        <v>217</v>
      </c>
      <c r="BQ108" s="178" t="s">
        <v>2734</v>
      </c>
      <c r="BR108" s="178" t="s">
        <v>1630</v>
      </c>
      <c r="BS108" s="178" t="s">
        <v>1155</v>
      </c>
      <c r="BT108" s="178" t="s">
        <v>1630</v>
      </c>
      <c r="BU108" s="178" t="s">
        <v>965</v>
      </c>
      <c r="BV108" s="178" t="s">
        <v>965</v>
      </c>
      <c r="BW108" s="178" t="s">
        <v>253</v>
      </c>
      <c r="BX108" s="178" t="s">
        <v>254</v>
      </c>
      <c r="BY108" s="193" t="s">
        <v>6889</v>
      </c>
      <c r="BZ108" s="193" t="s">
        <v>6890</v>
      </c>
      <c r="CA108" s="193" t="s">
        <v>5336</v>
      </c>
      <c r="CB108" s="193" t="s">
        <v>145</v>
      </c>
      <c r="CC108" s="193" t="s">
        <v>146</v>
      </c>
      <c r="CD108" s="193" t="s">
        <v>6891</v>
      </c>
      <c r="CE108" s="235" t="s">
        <v>6892</v>
      </c>
    </row>
    <row r="109" spans="1:83" ht="45" customHeight="1" x14ac:dyDescent="0.2">
      <c r="A109" s="46" t="s">
        <v>2718</v>
      </c>
      <c r="B109" s="47">
        <v>6</v>
      </c>
      <c r="C109" s="48" t="s">
        <v>6893</v>
      </c>
      <c r="D109" s="232" t="s">
        <v>85</v>
      </c>
      <c r="E109" s="178" t="s">
        <v>86</v>
      </c>
      <c r="F109" s="178" t="s">
        <v>87</v>
      </c>
      <c r="G109" s="178" t="s">
        <v>88</v>
      </c>
      <c r="H109" s="178"/>
      <c r="I109" s="178" t="s">
        <v>6893</v>
      </c>
      <c r="J109" s="178" t="s">
        <v>6894</v>
      </c>
      <c r="K109" s="178"/>
      <c r="L109" s="178" t="s">
        <v>1451</v>
      </c>
      <c r="M109" s="178"/>
      <c r="N109" s="178" t="s">
        <v>94</v>
      </c>
      <c r="O109" s="178"/>
      <c r="P109" s="178" t="s">
        <v>2722</v>
      </c>
      <c r="Q109" s="178" t="s">
        <v>2723</v>
      </c>
      <c r="R109" s="178"/>
      <c r="S109" s="178" t="s">
        <v>97</v>
      </c>
      <c r="T109" s="178"/>
      <c r="U109" s="178" t="s">
        <v>6895</v>
      </c>
      <c r="V109" s="178" t="s">
        <v>6896</v>
      </c>
      <c r="W109" s="178"/>
      <c r="X109" s="178" t="s">
        <v>383</v>
      </c>
      <c r="Y109" s="178" t="s">
        <v>102</v>
      </c>
      <c r="Z109" s="178" t="s">
        <v>2868</v>
      </c>
      <c r="AA109" s="178"/>
      <c r="AB109" s="178" t="s">
        <v>6897</v>
      </c>
      <c r="AC109" s="178" t="s">
        <v>6897</v>
      </c>
      <c r="AD109" s="178" t="s">
        <v>6898</v>
      </c>
      <c r="AE109" s="178" t="s">
        <v>6899</v>
      </c>
      <c r="AF109" s="178" t="s">
        <v>6900</v>
      </c>
      <c r="AG109" s="178" t="s">
        <v>6901</v>
      </c>
      <c r="AH109" s="178" t="s">
        <v>6902</v>
      </c>
      <c r="AI109" s="178" t="s">
        <v>6903</v>
      </c>
      <c r="AJ109" s="178" t="s">
        <v>1630</v>
      </c>
      <c r="AK109" s="178" t="s">
        <v>6904</v>
      </c>
      <c r="AL109" s="178" t="s">
        <v>2734</v>
      </c>
      <c r="AM109" s="178" t="s">
        <v>6905</v>
      </c>
      <c r="AN109" s="178" t="s">
        <v>6906</v>
      </c>
      <c r="AO109" s="178" t="s">
        <v>6907</v>
      </c>
      <c r="AP109" s="178" t="s">
        <v>117</v>
      </c>
      <c r="AQ109" s="178" t="s">
        <v>118</v>
      </c>
      <c r="AR109" s="178" t="s">
        <v>119</v>
      </c>
      <c r="AS109" s="178" t="s">
        <v>6908</v>
      </c>
      <c r="AT109" s="178" t="s">
        <v>6909</v>
      </c>
      <c r="AU109" s="178" t="s">
        <v>6910</v>
      </c>
      <c r="AV109" s="178" t="s">
        <v>123</v>
      </c>
      <c r="AW109" s="178" t="s">
        <v>124</v>
      </c>
      <c r="AX109" s="178" t="s">
        <v>124</v>
      </c>
      <c r="AY109" s="178" t="s">
        <v>6911</v>
      </c>
      <c r="AZ109" s="178" t="s">
        <v>6911</v>
      </c>
      <c r="BA109" s="178"/>
      <c r="BB109" s="178"/>
      <c r="BC109" s="178"/>
      <c r="BD109" s="178"/>
      <c r="BE109" s="178" t="s">
        <v>4029</v>
      </c>
      <c r="BF109" s="178"/>
      <c r="BG109" s="178" t="s">
        <v>1355</v>
      </c>
      <c r="BH109" s="178"/>
      <c r="BI109" s="178"/>
      <c r="BJ109" s="178" t="s">
        <v>123</v>
      </c>
      <c r="BK109" s="178" t="s">
        <v>180</v>
      </c>
      <c r="BL109" s="178" t="s">
        <v>652</v>
      </c>
      <c r="BM109" s="178" t="s">
        <v>2745</v>
      </c>
      <c r="BN109" s="178" t="s">
        <v>215</v>
      </c>
      <c r="BO109" s="178" t="s">
        <v>6912</v>
      </c>
      <c r="BP109" s="178" t="s">
        <v>217</v>
      </c>
      <c r="BQ109" s="178" t="s">
        <v>2734</v>
      </c>
      <c r="BR109" s="178"/>
      <c r="BS109" s="178" t="s">
        <v>1155</v>
      </c>
      <c r="BT109" s="178" t="s">
        <v>4729</v>
      </c>
      <c r="BU109" s="178" t="s">
        <v>1054</v>
      </c>
      <c r="BV109" s="178" t="s">
        <v>1054</v>
      </c>
      <c r="BW109" s="178" t="s">
        <v>140</v>
      </c>
      <c r="BX109" s="178" t="s">
        <v>254</v>
      </c>
      <c r="BY109" s="82"/>
      <c r="BZ109" s="82"/>
      <c r="CA109" s="82"/>
      <c r="CB109" s="82"/>
      <c r="CC109" s="82"/>
      <c r="CD109" s="82"/>
      <c r="CE109" s="204"/>
    </row>
    <row r="110" spans="1:83" ht="45" customHeight="1" x14ac:dyDescent="0.2">
      <c r="A110" s="53" t="s">
        <v>2718</v>
      </c>
      <c r="B110" s="54">
        <v>7</v>
      </c>
      <c r="C110" s="55" t="s">
        <v>6913</v>
      </c>
      <c r="D110" s="189" t="s">
        <v>85</v>
      </c>
      <c r="E110" s="190" t="s">
        <v>86</v>
      </c>
      <c r="F110" s="190" t="s">
        <v>87</v>
      </c>
      <c r="G110" s="190" t="s">
        <v>88</v>
      </c>
      <c r="H110" s="190" t="s">
        <v>89</v>
      </c>
      <c r="I110" s="190" t="s">
        <v>6913</v>
      </c>
      <c r="J110" s="190" t="s">
        <v>6914</v>
      </c>
      <c r="K110" s="190" t="s">
        <v>6915</v>
      </c>
      <c r="L110" s="190" t="s">
        <v>1244</v>
      </c>
      <c r="M110" s="190" t="s">
        <v>6916</v>
      </c>
      <c r="N110" s="190" t="s">
        <v>94</v>
      </c>
      <c r="O110" s="190"/>
      <c r="P110" s="190" t="s">
        <v>2722</v>
      </c>
      <c r="Q110" s="190" t="s">
        <v>2723</v>
      </c>
      <c r="R110" s="190"/>
      <c r="S110" s="190" t="s">
        <v>97</v>
      </c>
      <c r="T110" s="190" t="s">
        <v>6917</v>
      </c>
      <c r="U110" s="190" t="s">
        <v>6918</v>
      </c>
      <c r="V110" s="190" t="s">
        <v>6919</v>
      </c>
      <c r="W110" s="190" t="s">
        <v>6920</v>
      </c>
      <c r="X110" s="190" t="s">
        <v>383</v>
      </c>
      <c r="Y110" s="190" t="s">
        <v>102</v>
      </c>
      <c r="Z110" s="190" t="s">
        <v>2868</v>
      </c>
      <c r="AA110" s="190"/>
      <c r="AB110" s="190" t="s">
        <v>6921</v>
      </c>
      <c r="AC110" s="190" t="s">
        <v>6921</v>
      </c>
      <c r="AD110" s="190" t="s">
        <v>6872</v>
      </c>
      <c r="AE110" s="190" t="s">
        <v>6873</v>
      </c>
      <c r="AF110" s="190" t="s">
        <v>6922</v>
      </c>
      <c r="AG110" s="190" t="s">
        <v>6922</v>
      </c>
      <c r="AH110" s="190" t="s">
        <v>6923</v>
      </c>
      <c r="AI110" s="190" t="s">
        <v>6924</v>
      </c>
      <c r="AJ110" s="190" t="s">
        <v>1630</v>
      </c>
      <c r="AK110" s="190" t="s">
        <v>6925</v>
      </c>
      <c r="AL110" s="190" t="s">
        <v>2734</v>
      </c>
      <c r="AM110" s="190" t="s">
        <v>6926</v>
      </c>
      <c r="AN110" s="190" t="s">
        <v>6927</v>
      </c>
      <c r="AO110" s="190" t="s">
        <v>2879</v>
      </c>
      <c r="AP110" s="190" t="s">
        <v>117</v>
      </c>
      <c r="AQ110" s="190" t="s">
        <v>118</v>
      </c>
      <c r="AR110" s="190" t="s">
        <v>119</v>
      </c>
      <c r="AS110" s="190" t="s">
        <v>4023</v>
      </c>
      <c r="AT110" s="190" t="s">
        <v>535</v>
      </c>
      <c r="AU110" s="190" t="s">
        <v>6928</v>
      </c>
      <c r="AV110" s="190" t="s">
        <v>123</v>
      </c>
      <c r="AW110" s="190" t="s">
        <v>124</v>
      </c>
      <c r="AX110" s="190" t="s">
        <v>124</v>
      </c>
      <c r="AY110" s="190" t="s">
        <v>6929</v>
      </c>
      <c r="AZ110" s="190" t="s">
        <v>6929</v>
      </c>
      <c r="BA110" s="190" t="s">
        <v>4784</v>
      </c>
      <c r="BB110" s="190" t="s">
        <v>6930</v>
      </c>
      <c r="BC110" s="190" t="s">
        <v>6931</v>
      </c>
      <c r="BD110" s="190" t="s">
        <v>6932</v>
      </c>
      <c r="BE110" s="190" t="s">
        <v>4029</v>
      </c>
      <c r="BF110" s="190" t="s">
        <v>6933</v>
      </c>
      <c r="BG110" s="190"/>
      <c r="BH110" s="190"/>
      <c r="BI110" s="190"/>
      <c r="BJ110" s="190"/>
      <c r="BK110" s="190"/>
      <c r="BL110" s="190" t="s">
        <v>6934</v>
      </c>
      <c r="BM110" s="190" t="s">
        <v>2856</v>
      </c>
      <c r="BN110" s="190" t="s">
        <v>2033</v>
      </c>
      <c r="BO110" s="190" t="s">
        <v>6935</v>
      </c>
      <c r="BP110" s="190" t="s">
        <v>135</v>
      </c>
      <c r="BQ110" s="190" t="s">
        <v>2734</v>
      </c>
      <c r="BR110" s="190" t="s">
        <v>440</v>
      </c>
      <c r="BS110" s="190" t="s">
        <v>414</v>
      </c>
      <c r="BT110" s="190" t="s">
        <v>440</v>
      </c>
      <c r="BU110" s="190" t="s">
        <v>343</v>
      </c>
      <c r="BV110" s="190" t="s">
        <v>343</v>
      </c>
      <c r="BW110" s="190" t="s">
        <v>6261</v>
      </c>
      <c r="BX110" s="190" t="s">
        <v>254</v>
      </c>
      <c r="BY110" s="233" t="s">
        <v>6936</v>
      </c>
      <c r="BZ110" s="233" t="s">
        <v>6937</v>
      </c>
      <c r="CA110" s="233" t="s">
        <v>6938</v>
      </c>
      <c r="CB110" s="233" t="s">
        <v>145</v>
      </c>
      <c r="CC110" s="233" t="s">
        <v>146</v>
      </c>
      <c r="CD110" s="233" t="s">
        <v>6939</v>
      </c>
      <c r="CE110" s="236" t="s">
        <v>6940</v>
      </c>
    </row>
    <row r="111" spans="1:83" ht="45" customHeight="1" x14ac:dyDescent="0.2">
      <c r="A111" s="73" t="s">
        <v>2940</v>
      </c>
      <c r="B111" s="77">
        <v>1</v>
      </c>
      <c r="C111" s="75" t="s">
        <v>6941</v>
      </c>
      <c r="D111" s="220" t="s">
        <v>85</v>
      </c>
      <c r="E111" s="176" t="s">
        <v>86</v>
      </c>
      <c r="F111" s="176" t="s">
        <v>87</v>
      </c>
      <c r="G111" s="176" t="s">
        <v>88</v>
      </c>
      <c r="H111" s="176"/>
      <c r="I111" s="176" t="s">
        <v>6941</v>
      </c>
      <c r="J111" s="176" t="s">
        <v>6942</v>
      </c>
      <c r="K111" s="176"/>
      <c r="L111" s="176" t="s">
        <v>377</v>
      </c>
      <c r="M111" s="176"/>
      <c r="N111" s="176" t="s">
        <v>94</v>
      </c>
      <c r="O111" s="176"/>
      <c r="P111" s="176" t="s">
        <v>2944</v>
      </c>
      <c r="Q111" s="176" t="s">
        <v>2945</v>
      </c>
      <c r="R111" s="176"/>
      <c r="S111" s="176" t="s">
        <v>97</v>
      </c>
      <c r="T111" s="176"/>
      <c r="U111" s="176" t="s">
        <v>6943</v>
      </c>
      <c r="V111" s="176" t="s">
        <v>6944</v>
      </c>
      <c r="W111" s="176"/>
      <c r="X111" s="176" t="s">
        <v>383</v>
      </c>
      <c r="Y111" s="176" t="s">
        <v>102</v>
      </c>
      <c r="Z111" s="176" t="s">
        <v>3037</v>
      </c>
      <c r="AA111" s="176"/>
      <c r="AB111" s="176" t="s">
        <v>6945</v>
      </c>
      <c r="AC111" s="176" t="s">
        <v>6945</v>
      </c>
      <c r="AD111" s="176"/>
      <c r="AE111" s="176"/>
      <c r="AF111" s="176"/>
      <c r="AG111" s="176"/>
      <c r="AH111" s="176"/>
      <c r="AI111" s="176"/>
      <c r="AJ111" s="176"/>
      <c r="AK111" s="176" t="s">
        <v>6946</v>
      </c>
      <c r="AL111" s="176" t="s">
        <v>2957</v>
      </c>
      <c r="AM111" s="176" t="s">
        <v>6947</v>
      </c>
      <c r="AN111" s="176" t="s">
        <v>6948</v>
      </c>
      <c r="AO111" s="176" t="s">
        <v>3049</v>
      </c>
      <c r="AP111" s="176" t="s">
        <v>117</v>
      </c>
      <c r="AQ111" s="176" t="s">
        <v>1817</v>
      </c>
      <c r="AR111" s="176" t="s">
        <v>119</v>
      </c>
      <c r="AS111" s="176"/>
      <c r="AT111" s="176" t="s">
        <v>6949</v>
      </c>
      <c r="AU111" s="176" t="s">
        <v>6950</v>
      </c>
      <c r="AV111" s="176" t="s">
        <v>123</v>
      </c>
      <c r="AW111" s="176" t="s">
        <v>124</v>
      </c>
      <c r="AX111" s="176" t="s">
        <v>124</v>
      </c>
      <c r="AY111" s="176" t="s">
        <v>3432</v>
      </c>
      <c r="AZ111" s="176" t="s">
        <v>3432</v>
      </c>
      <c r="BA111" s="176" t="s">
        <v>4724</v>
      </c>
      <c r="BB111" s="176" t="s">
        <v>398</v>
      </c>
      <c r="BC111" s="176" t="s">
        <v>6951</v>
      </c>
      <c r="BD111" s="176" t="s">
        <v>6952</v>
      </c>
      <c r="BE111" s="176"/>
      <c r="BF111" s="176" t="s">
        <v>136</v>
      </c>
      <c r="BG111" s="176"/>
      <c r="BH111" s="176"/>
      <c r="BI111" s="176"/>
      <c r="BJ111" s="176"/>
      <c r="BK111" s="176"/>
      <c r="BL111" s="176" t="s">
        <v>6953</v>
      </c>
      <c r="BM111" s="176" t="s">
        <v>3060</v>
      </c>
      <c r="BN111" s="176" t="s">
        <v>6954</v>
      </c>
      <c r="BO111" s="176" t="s">
        <v>6955</v>
      </c>
      <c r="BP111" s="176" t="s">
        <v>135</v>
      </c>
      <c r="BQ111" s="176" t="s">
        <v>2957</v>
      </c>
      <c r="BR111" s="176" t="s">
        <v>136</v>
      </c>
      <c r="BS111" s="176" t="s">
        <v>3031</v>
      </c>
      <c r="BT111" s="176" t="s">
        <v>6956</v>
      </c>
      <c r="BU111" s="176" t="s">
        <v>1135</v>
      </c>
      <c r="BV111" s="176" t="s">
        <v>1135</v>
      </c>
      <c r="BW111" s="176" t="s">
        <v>6957</v>
      </c>
      <c r="BX111" s="176" t="s">
        <v>2671</v>
      </c>
      <c r="BY111" s="78"/>
      <c r="BZ111" s="78"/>
      <c r="CA111" s="78"/>
      <c r="CB111" s="78"/>
      <c r="CC111" s="78"/>
      <c r="CD111" s="78"/>
      <c r="CE111" s="203"/>
    </row>
    <row r="112" spans="1:83" ht="45" customHeight="1" x14ac:dyDescent="0.2">
      <c r="A112" s="79" t="s">
        <v>2940</v>
      </c>
      <c r="B112" s="80">
        <v>2</v>
      </c>
      <c r="C112" s="81" t="s">
        <v>6958</v>
      </c>
      <c r="D112" s="177" t="s">
        <v>85</v>
      </c>
      <c r="E112" s="178" t="s">
        <v>86</v>
      </c>
      <c r="F112" s="178" t="s">
        <v>87</v>
      </c>
      <c r="G112" s="178" t="s">
        <v>88</v>
      </c>
      <c r="H112" s="178"/>
      <c r="I112" s="178" t="s">
        <v>6958</v>
      </c>
      <c r="J112" s="178" t="s">
        <v>6959</v>
      </c>
      <c r="K112" s="178"/>
      <c r="L112" s="178" t="s">
        <v>1244</v>
      </c>
      <c r="M112" s="178" t="s">
        <v>6960</v>
      </c>
      <c r="N112" s="178" t="s">
        <v>94</v>
      </c>
      <c r="O112" s="178"/>
      <c r="P112" s="178" t="s">
        <v>2944</v>
      </c>
      <c r="Q112" s="178" t="s">
        <v>2945</v>
      </c>
      <c r="R112" s="178"/>
      <c r="S112" s="178" t="s">
        <v>97</v>
      </c>
      <c r="T112" s="178"/>
      <c r="U112" s="178" t="s">
        <v>6961</v>
      </c>
      <c r="V112" s="178" t="s">
        <v>136</v>
      </c>
      <c r="W112" s="178" t="s">
        <v>136</v>
      </c>
      <c r="X112" s="178" t="s">
        <v>383</v>
      </c>
      <c r="Y112" s="178" t="s">
        <v>102</v>
      </c>
      <c r="Z112" s="178" t="s">
        <v>3037</v>
      </c>
      <c r="AA112" s="178"/>
      <c r="AB112" s="178" t="s">
        <v>6962</v>
      </c>
      <c r="AC112" s="178" t="s">
        <v>6962</v>
      </c>
      <c r="AD112" s="178" t="s">
        <v>6963</v>
      </c>
      <c r="AE112" s="178" t="s">
        <v>6964</v>
      </c>
      <c r="AF112" s="178" t="s">
        <v>6965</v>
      </c>
      <c r="AG112" s="178"/>
      <c r="AH112" s="178" t="s">
        <v>6966</v>
      </c>
      <c r="AI112" s="178" t="s">
        <v>6967</v>
      </c>
      <c r="AJ112" s="178" t="s">
        <v>2899</v>
      </c>
      <c r="AK112" s="178" t="s">
        <v>6968</v>
      </c>
      <c r="AL112" s="178" t="s">
        <v>2957</v>
      </c>
      <c r="AM112" s="178" t="s">
        <v>6969</v>
      </c>
      <c r="AN112" s="178" t="s">
        <v>6970</v>
      </c>
      <c r="AO112" s="178" t="s">
        <v>6971</v>
      </c>
      <c r="AP112" s="178" t="s">
        <v>117</v>
      </c>
      <c r="AQ112" s="178" t="s">
        <v>1817</v>
      </c>
      <c r="AR112" s="178" t="s">
        <v>119</v>
      </c>
      <c r="AS112" s="178" t="s">
        <v>4289</v>
      </c>
      <c r="AT112" s="178" t="s">
        <v>6972</v>
      </c>
      <c r="AU112" s="178"/>
      <c r="AV112" s="178" t="s">
        <v>123</v>
      </c>
      <c r="AW112" s="178" t="s">
        <v>124</v>
      </c>
      <c r="AX112" s="178" t="s">
        <v>124</v>
      </c>
      <c r="AY112" s="178" t="s">
        <v>4007</v>
      </c>
      <c r="AZ112" s="178" t="s">
        <v>4007</v>
      </c>
      <c r="BA112" s="178" t="s">
        <v>4724</v>
      </c>
      <c r="BB112" s="178" t="s">
        <v>6973</v>
      </c>
      <c r="BC112" s="178" t="s">
        <v>6974</v>
      </c>
      <c r="BD112" s="178" t="s">
        <v>6975</v>
      </c>
      <c r="BE112" s="178"/>
      <c r="BF112" s="178" t="s">
        <v>6976</v>
      </c>
      <c r="BG112" s="178"/>
      <c r="BH112" s="178"/>
      <c r="BI112" s="178"/>
      <c r="BJ112" s="178"/>
      <c r="BK112" s="178"/>
      <c r="BL112" s="178" t="s">
        <v>6977</v>
      </c>
      <c r="BM112" s="178" t="s">
        <v>215</v>
      </c>
      <c r="BN112" s="178" t="s">
        <v>3023</v>
      </c>
      <c r="BO112" s="178" t="s">
        <v>6978</v>
      </c>
      <c r="BP112" s="178" t="s">
        <v>135</v>
      </c>
      <c r="BQ112" s="178" t="s">
        <v>2957</v>
      </c>
      <c r="BR112" s="178" t="s">
        <v>136</v>
      </c>
      <c r="BS112" s="178" t="s">
        <v>305</v>
      </c>
      <c r="BT112" s="178" t="s">
        <v>6979</v>
      </c>
      <c r="BU112" s="178" t="s">
        <v>1135</v>
      </c>
      <c r="BV112" s="178" t="s">
        <v>1135</v>
      </c>
      <c r="BW112" s="178" t="s">
        <v>6980</v>
      </c>
      <c r="BX112" s="178" t="s">
        <v>1452</v>
      </c>
      <c r="BY112" s="82"/>
      <c r="BZ112" s="82"/>
      <c r="CA112" s="82"/>
      <c r="CB112" s="82"/>
      <c r="CC112" s="82"/>
      <c r="CD112" s="82"/>
      <c r="CE112" s="204"/>
    </row>
    <row r="113" spans="1:83" ht="45" customHeight="1" x14ac:dyDescent="0.2">
      <c r="A113" s="79" t="s">
        <v>2940</v>
      </c>
      <c r="B113" s="80">
        <v>3</v>
      </c>
      <c r="C113" s="81" t="s">
        <v>6981</v>
      </c>
      <c r="D113" s="177" t="s">
        <v>85</v>
      </c>
      <c r="E113" s="178" t="s">
        <v>86</v>
      </c>
      <c r="F113" s="178" t="s">
        <v>87</v>
      </c>
      <c r="G113" s="178" t="s">
        <v>88</v>
      </c>
      <c r="H113" s="178" t="s">
        <v>89</v>
      </c>
      <c r="I113" s="178" t="s">
        <v>6981</v>
      </c>
      <c r="J113" s="178" t="s">
        <v>6982</v>
      </c>
      <c r="K113" s="178" t="s">
        <v>136</v>
      </c>
      <c r="L113" s="178" t="s">
        <v>180</v>
      </c>
      <c r="M113" s="178" t="s">
        <v>6983</v>
      </c>
      <c r="N113" s="178" t="s">
        <v>94</v>
      </c>
      <c r="O113" s="178"/>
      <c r="P113" s="178" t="s">
        <v>2944</v>
      </c>
      <c r="Q113" s="178" t="s">
        <v>2945</v>
      </c>
      <c r="R113" s="178"/>
      <c r="S113" s="178" t="s">
        <v>97</v>
      </c>
      <c r="T113" s="178" t="s">
        <v>6984</v>
      </c>
      <c r="U113" s="178" t="s">
        <v>6985</v>
      </c>
      <c r="V113" s="178" t="s">
        <v>6986</v>
      </c>
      <c r="W113" s="178" t="s">
        <v>6987</v>
      </c>
      <c r="X113" s="178" t="s">
        <v>383</v>
      </c>
      <c r="Y113" s="178" t="s">
        <v>102</v>
      </c>
      <c r="Z113" s="178" t="s">
        <v>3037</v>
      </c>
      <c r="AA113" s="178"/>
      <c r="AB113" s="178" t="s">
        <v>6988</v>
      </c>
      <c r="AC113" s="178" t="s">
        <v>6988</v>
      </c>
      <c r="AD113" s="178" t="s">
        <v>5577</v>
      </c>
      <c r="AE113" s="178" t="s">
        <v>5577</v>
      </c>
      <c r="AF113" s="178" t="s">
        <v>6989</v>
      </c>
      <c r="AG113" s="178" t="s">
        <v>6989</v>
      </c>
      <c r="AH113" s="178" t="s">
        <v>6990</v>
      </c>
      <c r="AI113" s="178" t="s">
        <v>6991</v>
      </c>
      <c r="AJ113" s="178" t="s">
        <v>6992</v>
      </c>
      <c r="AK113" s="178" t="s">
        <v>6993</v>
      </c>
      <c r="AL113" s="178" t="s">
        <v>2957</v>
      </c>
      <c r="AM113" s="178" t="s">
        <v>6994</v>
      </c>
      <c r="AN113" s="178" t="s">
        <v>6995</v>
      </c>
      <c r="AO113" s="178" t="s">
        <v>3049</v>
      </c>
      <c r="AP113" s="178" t="s">
        <v>117</v>
      </c>
      <c r="AQ113" s="178" t="s">
        <v>1817</v>
      </c>
      <c r="AR113" s="178" t="s">
        <v>284</v>
      </c>
      <c r="AS113" s="178" t="s">
        <v>4023</v>
      </c>
      <c r="AT113" s="178"/>
      <c r="AU113" s="178" t="s">
        <v>1630</v>
      </c>
      <c r="AV113" s="178" t="s">
        <v>123</v>
      </c>
      <c r="AW113" s="178" t="s">
        <v>124</v>
      </c>
      <c r="AX113" s="178" t="s">
        <v>124</v>
      </c>
      <c r="AY113" s="178" t="s">
        <v>5448</v>
      </c>
      <c r="AZ113" s="178" t="s">
        <v>5448</v>
      </c>
      <c r="BA113" s="178" t="s">
        <v>6996</v>
      </c>
      <c r="BB113" s="178" t="s">
        <v>6997</v>
      </c>
      <c r="BC113" s="178" t="s">
        <v>6998</v>
      </c>
      <c r="BD113" s="178" t="s">
        <v>6999</v>
      </c>
      <c r="BE113" s="178"/>
      <c r="BF113" s="178" t="s">
        <v>6976</v>
      </c>
      <c r="BG113" s="178"/>
      <c r="BH113" s="178"/>
      <c r="BI113" s="178"/>
      <c r="BJ113" s="178"/>
      <c r="BK113" s="178"/>
      <c r="BL113" s="178" t="s">
        <v>6672</v>
      </c>
      <c r="BM113" s="178" t="s">
        <v>3060</v>
      </c>
      <c r="BN113" s="178" t="s">
        <v>2033</v>
      </c>
      <c r="BO113" s="178" t="s">
        <v>7000</v>
      </c>
      <c r="BP113" s="178" t="s">
        <v>135</v>
      </c>
      <c r="BQ113" s="178" t="s">
        <v>2957</v>
      </c>
      <c r="BR113" s="178" t="s">
        <v>136</v>
      </c>
      <c r="BS113" s="178" t="s">
        <v>305</v>
      </c>
      <c r="BT113" s="178" t="s">
        <v>406</v>
      </c>
      <c r="BU113" s="178" t="s">
        <v>139</v>
      </c>
      <c r="BV113" s="178" t="s">
        <v>139</v>
      </c>
      <c r="BW113" s="178" t="s">
        <v>7001</v>
      </c>
      <c r="BX113" s="178" t="s">
        <v>1452</v>
      </c>
      <c r="BY113" s="82"/>
      <c r="BZ113" s="82"/>
      <c r="CA113" s="82"/>
      <c r="CB113" s="82"/>
      <c r="CC113" s="82"/>
      <c r="CD113" s="82"/>
      <c r="CE113" s="204"/>
    </row>
    <row r="114" spans="1:83" ht="45" customHeight="1" x14ac:dyDescent="0.2">
      <c r="A114" s="79" t="s">
        <v>2940</v>
      </c>
      <c r="B114" s="80">
        <v>4</v>
      </c>
      <c r="C114" s="81" t="s">
        <v>7002</v>
      </c>
      <c r="D114" s="177" t="s">
        <v>85</v>
      </c>
      <c r="E114" s="178" t="s">
        <v>86</v>
      </c>
      <c r="F114" s="178" t="s">
        <v>87</v>
      </c>
      <c r="G114" s="178" t="s">
        <v>88</v>
      </c>
      <c r="H114" s="178"/>
      <c r="I114" s="178" t="s">
        <v>7002</v>
      </c>
      <c r="J114" s="178" t="s">
        <v>7003</v>
      </c>
      <c r="K114" s="178"/>
      <c r="L114" s="178" t="s">
        <v>1155</v>
      </c>
      <c r="M114" s="178"/>
      <c r="N114" s="178" t="s">
        <v>94</v>
      </c>
      <c r="O114" s="178"/>
      <c r="P114" s="178" t="s">
        <v>2944</v>
      </c>
      <c r="Q114" s="178" t="s">
        <v>2945</v>
      </c>
      <c r="R114" s="178"/>
      <c r="S114" s="178" t="s">
        <v>97</v>
      </c>
      <c r="T114" s="178"/>
      <c r="U114" s="178" t="s">
        <v>346</v>
      </c>
      <c r="V114" s="178"/>
      <c r="W114" s="178"/>
      <c r="X114" s="178"/>
      <c r="Y114" s="178" t="s">
        <v>102</v>
      </c>
      <c r="Z114" s="178" t="s">
        <v>3037</v>
      </c>
      <c r="AA114" s="178"/>
      <c r="AB114" s="178"/>
      <c r="AC114" s="178"/>
      <c r="AD114" s="178"/>
      <c r="AE114" s="178"/>
      <c r="AF114" s="178"/>
      <c r="AG114" s="178"/>
      <c r="AH114" s="178"/>
      <c r="AI114" s="178"/>
      <c r="AJ114" s="178"/>
      <c r="AK114" s="178" t="s">
        <v>1191</v>
      </c>
      <c r="AL114" s="178"/>
      <c r="AM114" s="178"/>
      <c r="AN114" s="178"/>
      <c r="AO114" s="178" t="s">
        <v>1191</v>
      </c>
      <c r="AP114" s="178"/>
      <c r="AQ114" s="178"/>
      <c r="AR114" s="178" t="s">
        <v>284</v>
      </c>
      <c r="AS114" s="178"/>
      <c r="AT114" s="178"/>
      <c r="AU114" s="178"/>
      <c r="AV114" s="178"/>
      <c r="AW114" s="178"/>
      <c r="AX114" s="178"/>
      <c r="AY114" s="178"/>
      <c r="AZ114" s="178"/>
      <c r="BA114" s="178"/>
      <c r="BB114" s="178"/>
      <c r="BC114" s="178"/>
      <c r="BD114" s="178"/>
      <c r="BE114" s="178"/>
      <c r="BF114" s="178"/>
      <c r="BG114" s="178"/>
      <c r="BH114" s="178"/>
      <c r="BI114" s="178"/>
      <c r="BJ114" s="178"/>
      <c r="BK114" s="178"/>
      <c r="BL114" s="178"/>
      <c r="BM114" s="178"/>
      <c r="BN114" s="178"/>
      <c r="BO114" s="178"/>
      <c r="BP114" s="178"/>
      <c r="BQ114" s="178"/>
      <c r="BR114" s="178"/>
      <c r="BS114" s="178"/>
      <c r="BT114" s="178"/>
      <c r="BU114" s="178"/>
      <c r="BV114" s="178"/>
      <c r="BW114" s="178"/>
      <c r="BX114" s="178"/>
      <c r="BY114" s="82"/>
      <c r="BZ114" s="82"/>
      <c r="CA114" s="82"/>
      <c r="CB114" s="82"/>
      <c r="CC114" s="82"/>
      <c r="CD114" s="82"/>
      <c r="CE114" s="204"/>
    </row>
    <row r="115" spans="1:83" ht="45" customHeight="1" x14ac:dyDescent="0.2">
      <c r="A115" s="79" t="s">
        <v>2940</v>
      </c>
      <c r="B115" s="80">
        <v>5</v>
      </c>
      <c r="C115" s="81" t="s">
        <v>7004</v>
      </c>
      <c r="D115" s="177" t="s">
        <v>85</v>
      </c>
      <c r="E115" s="178" t="s">
        <v>86</v>
      </c>
      <c r="F115" s="178" t="s">
        <v>87</v>
      </c>
      <c r="G115" s="178" t="s">
        <v>88</v>
      </c>
      <c r="H115" s="178" t="s">
        <v>89</v>
      </c>
      <c r="I115" s="178" t="s">
        <v>7004</v>
      </c>
      <c r="J115" s="178" t="s">
        <v>7005</v>
      </c>
      <c r="K115" s="178" t="s">
        <v>136</v>
      </c>
      <c r="L115" s="178" t="s">
        <v>414</v>
      </c>
      <c r="M115" s="178" t="s">
        <v>7006</v>
      </c>
      <c r="N115" s="178" t="s">
        <v>94</v>
      </c>
      <c r="O115" s="178"/>
      <c r="P115" s="178" t="s">
        <v>2944</v>
      </c>
      <c r="Q115" s="178" t="s">
        <v>2945</v>
      </c>
      <c r="R115" s="178"/>
      <c r="S115" s="178" t="s">
        <v>97</v>
      </c>
      <c r="T115" s="178" t="s">
        <v>7007</v>
      </c>
      <c r="U115" s="178" t="s">
        <v>7008</v>
      </c>
      <c r="V115" s="178" t="s">
        <v>7009</v>
      </c>
      <c r="W115" s="178" t="s">
        <v>7010</v>
      </c>
      <c r="X115" s="178" t="s">
        <v>155</v>
      </c>
      <c r="Y115" s="178" t="s">
        <v>102</v>
      </c>
      <c r="Z115" s="178" t="s">
        <v>3037</v>
      </c>
      <c r="AA115" s="178"/>
      <c r="AB115" s="178" t="s">
        <v>7011</v>
      </c>
      <c r="AC115" s="178" t="s">
        <v>7011</v>
      </c>
      <c r="AD115" s="178"/>
      <c r="AE115" s="178"/>
      <c r="AF115" s="178" t="s">
        <v>7012</v>
      </c>
      <c r="AG115" s="178" t="s">
        <v>7012</v>
      </c>
      <c r="AH115" s="178" t="s">
        <v>7013</v>
      </c>
      <c r="AI115" s="178" t="s">
        <v>7014</v>
      </c>
      <c r="AJ115" s="178" t="s">
        <v>136</v>
      </c>
      <c r="AK115" s="178" t="s">
        <v>7015</v>
      </c>
      <c r="AL115" s="178" t="s">
        <v>2957</v>
      </c>
      <c r="AM115" s="178" t="s">
        <v>7016</v>
      </c>
      <c r="AN115" s="178" t="s">
        <v>7017</v>
      </c>
      <c r="AO115" s="178" t="s">
        <v>3049</v>
      </c>
      <c r="AP115" s="178" t="s">
        <v>117</v>
      </c>
      <c r="AQ115" s="178" t="s">
        <v>118</v>
      </c>
      <c r="AR115" s="178" t="s">
        <v>119</v>
      </c>
      <c r="AS115" s="178" t="s">
        <v>4023</v>
      </c>
      <c r="AT115" s="178" t="s">
        <v>7018</v>
      </c>
      <c r="AU115" s="178" t="s">
        <v>7019</v>
      </c>
      <c r="AV115" s="178" t="s">
        <v>124</v>
      </c>
      <c r="AW115" s="178" t="s">
        <v>124</v>
      </c>
      <c r="AX115" s="178" t="s">
        <v>124</v>
      </c>
      <c r="AY115" s="178" t="s">
        <v>3432</v>
      </c>
      <c r="AZ115" s="178" t="s">
        <v>3432</v>
      </c>
      <c r="BA115" s="178" t="s">
        <v>7020</v>
      </c>
      <c r="BB115" s="178" t="s">
        <v>7021</v>
      </c>
      <c r="BC115" s="178" t="s">
        <v>7022</v>
      </c>
      <c r="BD115" s="178" t="s">
        <v>7023</v>
      </c>
      <c r="BE115" s="178" t="s">
        <v>4029</v>
      </c>
      <c r="BF115" s="178" t="s">
        <v>7024</v>
      </c>
      <c r="BG115" s="178"/>
      <c r="BH115" s="178"/>
      <c r="BI115" s="178"/>
      <c r="BJ115" s="178"/>
      <c r="BK115" s="178"/>
      <c r="BL115" s="178" t="s">
        <v>652</v>
      </c>
      <c r="BM115" s="178" t="s">
        <v>2996</v>
      </c>
      <c r="BN115" s="178" t="s">
        <v>2996</v>
      </c>
      <c r="BO115" s="178" t="s">
        <v>7025</v>
      </c>
      <c r="BP115" s="178" t="s">
        <v>217</v>
      </c>
      <c r="BQ115" s="178" t="s">
        <v>2957</v>
      </c>
      <c r="BR115" s="178" t="s">
        <v>7026</v>
      </c>
      <c r="BS115" s="178" t="s">
        <v>1155</v>
      </c>
      <c r="BT115" s="178" t="s">
        <v>179</v>
      </c>
      <c r="BU115" s="178" t="s">
        <v>377</v>
      </c>
      <c r="BV115" s="178" t="s">
        <v>377</v>
      </c>
      <c r="BW115" s="178" t="s">
        <v>7027</v>
      </c>
      <c r="BX115" s="178" t="s">
        <v>254</v>
      </c>
      <c r="BY115" s="82"/>
      <c r="BZ115" s="82"/>
      <c r="CA115" s="82"/>
      <c r="CB115" s="82"/>
      <c r="CC115" s="82"/>
      <c r="CD115" s="82"/>
      <c r="CE115" s="204"/>
    </row>
    <row r="116" spans="1:83" ht="45" customHeight="1" x14ac:dyDescent="0.2">
      <c r="A116" s="79" t="s">
        <v>2940</v>
      </c>
      <c r="B116" s="80">
        <v>6</v>
      </c>
      <c r="C116" s="81" t="s">
        <v>7028</v>
      </c>
      <c r="D116" s="177" t="s">
        <v>85</v>
      </c>
      <c r="E116" s="178" t="s">
        <v>86</v>
      </c>
      <c r="F116" s="178" t="s">
        <v>87</v>
      </c>
      <c r="G116" s="178" t="s">
        <v>88</v>
      </c>
      <c r="H116" s="178" t="s">
        <v>89</v>
      </c>
      <c r="I116" s="178" t="s">
        <v>7028</v>
      </c>
      <c r="J116" s="178" t="s">
        <v>7029</v>
      </c>
      <c r="K116" s="178" t="s">
        <v>136</v>
      </c>
      <c r="L116" s="178" t="s">
        <v>3031</v>
      </c>
      <c r="M116" s="178" t="s">
        <v>7030</v>
      </c>
      <c r="N116" s="178" t="s">
        <v>94</v>
      </c>
      <c r="O116" s="178"/>
      <c r="P116" s="178" t="s">
        <v>2944</v>
      </c>
      <c r="Q116" s="178" t="s">
        <v>2945</v>
      </c>
      <c r="R116" s="178"/>
      <c r="S116" s="178" t="s">
        <v>97</v>
      </c>
      <c r="T116" s="178" t="s">
        <v>7031</v>
      </c>
      <c r="U116" s="178" t="s">
        <v>7032</v>
      </c>
      <c r="V116" s="178" t="s">
        <v>136</v>
      </c>
      <c r="W116" s="178" t="s">
        <v>7033</v>
      </c>
      <c r="X116" s="178" t="s">
        <v>155</v>
      </c>
      <c r="Y116" s="178" t="s">
        <v>102</v>
      </c>
      <c r="Z116" s="178" t="s">
        <v>3037</v>
      </c>
      <c r="AA116" s="178"/>
      <c r="AB116" s="178" t="s">
        <v>7034</v>
      </c>
      <c r="AC116" s="178" t="s">
        <v>7034</v>
      </c>
      <c r="AD116" s="178" t="s">
        <v>7035</v>
      </c>
      <c r="AE116" s="178" t="s">
        <v>7036</v>
      </c>
      <c r="AF116" s="178" t="s">
        <v>7037</v>
      </c>
      <c r="AG116" s="178" t="s">
        <v>7037</v>
      </c>
      <c r="AH116" s="178" t="s">
        <v>7038</v>
      </c>
      <c r="AI116" s="178" t="s">
        <v>7039</v>
      </c>
      <c r="AJ116" s="178" t="s">
        <v>136</v>
      </c>
      <c r="AK116" s="178" t="s">
        <v>7040</v>
      </c>
      <c r="AL116" s="178" t="s">
        <v>2957</v>
      </c>
      <c r="AM116" s="178" t="s">
        <v>7041</v>
      </c>
      <c r="AN116" s="178" t="s">
        <v>7042</v>
      </c>
      <c r="AO116" s="178" t="s">
        <v>3074</v>
      </c>
      <c r="AP116" s="178" t="s">
        <v>117</v>
      </c>
      <c r="AQ116" s="178" t="s">
        <v>118</v>
      </c>
      <c r="AR116" s="178" t="s">
        <v>119</v>
      </c>
      <c r="AS116" s="178" t="s">
        <v>4023</v>
      </c>
      <c r="AT116" s="178" t="s">
        <v>1287</v>
      </c>
      <c r="AU116" s="178" t="s">
        <v>136</v>
      </c>
      <c r="AV116" s="178" t="s">
        <v>123</v>
      </c>
      <c r="AW116" s="178" t="s">
        <v>123</v>
      </c>
      <c r="AX116" s="178" t="s">
        <v>124</v>
      </c>
      <c r="AY116" s="178" t="s">
        <v>405</v>
      </c>
      <c r="AZ116" s="178" t="s">
        <v>405</v>
      </c>
      <c r="BA116" s="178" t="s">
        <v>243</v>
      </c>
      <c r="BB116" s="178" t="s">
        <v>2145</v>
      </c>
      <c r="BC116" s="178" t="s">
        <v>7043</v>
      </c>
      <c r="BD116" s="178" t="s">
        <v>7044</v>
      </c>
      <c r="BE116" s="178"/>
      <c r="BF116" s="178" t="s">
        <v>7045</v>
      </c>
      <c r="BG116" s="178"/>
      <c r="BH116" s="178"/>
      <c r="BI116" s="178"/>
      <c r="BJ116" s="178"/>
      <c r="BK116" s="178"/>
      <c r="BL116" s="178" t="s">
        <v>652</v>
      </c>
      <c r="BM116" s="178" t="s">
        <v>2996</v>
      </c>
      <c r="BN116" s="178" t="s">
        <v>215</v>
      </c>
      <c r="BO116" s="178" t="s">
        <v>7046</v>
      </c>
      <c r="BP116" s="178" t="s">
        <v>217</v>
      </c>
      <c r="BQ116" s="178" t="s">
        <v>2957</v>
      </c>
      <c r="BR116" s="178" t="s">
        <v>136</v>
      </c>
      <c r="BS116" s="178" t="s">
        <v>150</v>
      </c>
      <c r="BT116" s="178" t="s">
        <v>179</v>
      </c>
      <c r="BU116" s="178" t="s">
        <v>139</v>
      </c>
      <c r="BV116" s="178" t="s">
        <v>139</v>
      </c>
      <c r="BW116" s="178" t="s">
        <v>7047</v>
      </c>
      <c r="BX116" s="178" t="s">
        <v>1452</v>
      </c>
      <c r="BY116" s="193" t="s">
        <v>7048</v>
      </c>
      <c r="BZ116" s="193" t="s">
        <v>7049</v>
      </c>
      <c r="CA116" s="193" t="s">
        <v>7050</v>
      </c>
      <c r="CB116" s="193" t="s">
        <v>145</v>
      </c>
      <c r="CC116" s="193" t="s">
        <v>146</v>
      </c>
      <c r="CD116" s="193" t="s">
        <v>7051</v>
      </c>
      <c r="CE116" s="235" t="s">
        <v>7052</v>
      </c>
    </row>
    <row r="117" spans="1:83" ht="45" customHeight="1" x14ac:dyDescent="0.2">
      <c r="A117" s="217" t="s">
        <v>2940</v>
      </c>
      <c r="B117" s="230">
        <v>7</v>
      </c>
      <c r="C117" s="219" t="s">
        <v>7053</v>
      </c>
      <c r="D117" s="189" t="s">
        <v>2127</v>
      </c>
      <c r="E117" s="190" t="s">
        <v>86</v>
      </c>
      <c r="F117" s="190" t="s">
        <v>87</v>
      </c>
      <c r="G117" s="190" t="s">
        <v>88</v>
      </c>
      <c r="H117" s="190" t="s">
        <v>89</v>
      </c>
      <c r="I117" s="190" t="s">
        <v>7053</v>
      </c>
      <c r="J117" s="190" t="s">
        <v>7054</v>
      </c>
      <c r="K117" s="190" t="s">
        <v>136</v>
      </c>
      <c r="L117" s="190" t="s">
        <v>150</v>
      </c>
      <c r="M117" s="190" t="s">
        <v>7055</v>
      </c>
      <c r="N117" s="190" t="s">
        <v>94</v>
      </c>
      <c r="O117" s="190"/>
      <c r="P117" s="190" t="s">
        <v>2944</v>
      </c>
      <c r="Q117" s="190" t="s">
        <v>2945</v>
      </c>
      <c r="R117" s="190"/>
      <c r="S117" s="190" t="s">
        <v>97</v>
      </c>
      <c r="T117" s="190" t="s">
        <v>136</v>
      </c>
      <c r="U117" s="190" t="s">
        <v>346</v>
      </c>
      <c r="V117" s="190"/>
      <c r="W117" s="190"/>
      <c r="X117" s="190"/>
      <c r="Y117" s="190" t="s">
        <v>102</v>
      </c>
      <c r="Z117" s="190" t="s">
        <v>3037</v>
      </c>
      <c r="AA117" s="190"/>
      <c r="AB117" s="190" t="s">
        <v>7056</v>
      </c>
      <c r="AC117" s="190" t="s">
        <v>7056</v>
      </c>
      <c r="AD117" s="190" t="s">
        <v>7057</v>
      </c>
      <c r="AE117" s="190" t="s">
        <v>7058</v>
      </c>
      <c r="AF117" s="190" t="s">
        <v>7059</v>
      </c>
      <c r="AG117" s="190" t="s">
        <v>7060</v>
      </c>
      <c r="AH117" s="190" t="s">
        <v>7061</v>
      </c>
      <c r="AI117" s="190" t="s">
        <v>7062</v>
      </c>
      <c r="AJ117" s="190" t="s">
        <v>136</v>
      </c>
      <c r="AK117" s="190" t="s">
        <v>7063</v>
      </c>
      <c r="AL117" s="190" t="s">
        <v>2957</v>
      </c>
      <c r="AM117" s="190" t="s">
        <v>7064</v>
      </c>
      <c r="AN117" s="190" t="s">
        <v>7065</v>
      </c>
      <c r="AO117" s="190" t="s">
        <v>3014</v>
      </c>
      <c r="AP117" s="190" t="s">
        <v>117</v>
      </c>
      <c r="AQ117" s="190" t="s">
        <v>118</v>
      </c>
      <c r="AR117" s="190" t="s">
        <v>119</v>
      </c>
      <c r="AS117" s="190" t="s">
        <v>4023</v>
      </c>
      <c r="AT117" s="190" t="s">
        <v>7066</v>
      </c>
      <c r="AU117" s="190" t="s">
        <v>7067</v>
      </c>
      <c r="AV117" s="190" t="s">
        <v>123</v>
      </c>
      <c r="AW117" s="190" t="s">
        <v>124</v>
      </c>
      <c r="AX117" s="190" t="s">
        <v>124</v>
      </c>
      <c r="AY117" s="190" t="s">
        <v>607</v>
      </c>
      <c r="AZ117" s="190" t="s">
        <v>607</v>
      </c>
      <c r="BA117" s="190" t="s">
        <v>4724</v>
      </c>
      <c r="BB117" s="190" t="s">
        <v>7068</v>
      </c>
      <c r="BC117" s="190" t="s">
        <v>7069</v>
      </c>
      <c r="BD117" s="190" t="s">
        <v>7070</v>
      </c>
      <c r="BE117" s="190" t="s">
        <v>4029</v>
      </c>
      <c r="BF117" s="190" t="s">
        <v>7071</v>
      </c>
      <c r="BG117" s="190"/>
      <c r="BH117" s="190"/>
      <c r="BI117" s="190"/>
      <c r="BJ117" s="190"/>
      <c r="BK117" s="190"/>
      <c r="BL117" s="190" t="s">
        <v>7072</v>
      </c>
      <c r="BM117" s="190" t="s">
        <v>3023</v>
      </c>
      <c r="BN117" s="190" t="s">
        <v>215</v>
      </c>
      <c r="BO117" s="190" t="s">
        <v>7073</v>
      </c>
      <c r="BP117" s="190" t="s">
        <v>217</v>
      </c>
      <c r="BQ117" s="190" t="s">
        <v>2957</v>
      </c>
      <c r="BR117" s="190" t="s">
        <v>7074</v>
      </c>
      <c r="BS117" s="190" t="s">
        <v>377</v>
      </c>
      <c r="BT117" s="190" t="s">
        <v>136</v>
      </c>
      <c r="BU117" s="190" t="s">
        <v>7075</v>
      </c>
      <c r="BV117" s="190" t="s">
        <v>7075</v>
      </c>
      <c r="BW117" s="190" t="s">
        <v>7076</v>
      </c>
      <c r="BX117" s="190"/>
      <c r="BY117" s="198"/>
      <c r="BZ117" s="198"/>
      <c r="CA117" s="198"/>
      <c r="CB117" s="198"/>
      <c r="CC117" s="198"/>
      <c r="CD117" s="198"/>
      <c r="CE117" s="210"/>
    </row>
    <row r="118" spans="1:83" ht="45" customHeight="1" x14ac:dyDescent="0.2">
      <c r="A118" s="41" t="s">
        <v>3208</v>
      </c>
      <c r="B118" s="42">
        <v>1</v>
      </c>
      <c r="C118" s="43" t="s">
        <v>7077</v>
      </c>
      <c r="D118" s="175" t="s">
        <v>85</v>
      </c>
      <c r="E118" s="176" t="s">
        <v>86</v>
      </c>
      <c r="F118" s="176" t="s">
        <v>87</v>
      </c>
      <c r="G118" s="176" t="s">
        <v>88</v>
      </c>
      <c r="H118" s="176" t="s">
        <v>89</v>
      </c>
      <c r="I118" s="176" t="s">
        <v>7077</v>
      </c>
      <c r="J118" s="176" t="s">
        <v>7078</v>
      </c>
      <c r="K118" s="176"/>
      <c r="L118" s="176" t="s">
        <v>343</v>
      </c>
      <c r="M118" s="176" t="s">
        <v>7079</v>
      </c>
      <c r="N118" s="176" t="s">
        <v>94</v>
      </c>
      <c r="O118" s="176"/>
      <c r="P118" s="176" t="s">
        <v>3211</v>
      </c>
      <c r="Q118" s="176" t="s">
        <v>3212</v>
      </c>
      <c r="R118" s="176"/>
      <c r="S118" s="176" t="s">
        <v>97</v>
      </c>
      <c r="T118" s="176" t="s">
        <v>7080</v>
      </c>
      <c r="U118" s="176" t="s">
        <v>346</v>
      </c>
      <c r="V118" s="176" t="s">
        <v>7081</v>
      </c>
      <c r="W118" s="176"/>
      <c r="X118" s="176"/>
      <c r="Y118" s="176" t="s">
        <v>102</v>
      </c>
      <c r="Z118" s="176" t="s">
        <v>3329</v>
      </c>
      <c r="AA118" s="176"/>
      <c r="AB118" s="176" t="s">
        <v>7082</v>
      </c>
      <c r="AC118" s="176" t="s">
        <v>7082</v>
      </c>
      <c r="AD118" s="176"/>
      <c r="AE118" s="176"/>
      <c r="AF118" s="176" t="s">
        <v>7083</v>
      </c>
      <c r="AG118" s="176" t="s">
        <v>7083</v>
      </c>
      <c r="AH118" s="176" t="s">
        <v>7084</v>
      </c>
      <c r="AI118" s="176" t="s">
        <v>7085</v>
      </c>
      <c r="AJ118" s="176" t="s">
        <v>7086</v>
      </c>
      <c r="AK118" s="176" t="s">
        <v>7087</v>
      </c>
      <c r="AL118" s="176" t="s">
        <v>3225</v>
      </c>
      <c r="AM118" s="176" t="s">
        <v>7088</v>
      </c>
      <c r="AN118" s="176" t="s">
        <v>7089</v>
      </c>
      <c r="AO118" s="176" t="s">
        <v>3339</v>
      </c>
      <c r="AP118" s="176" t="s">
        <v>117</v>
      </c>
      <c r="AQ118" s="176" t="s">
        <v>118</v>
      </c>
      <c r="AR118" s="176" t="s">
        <v>284</v>
      </c>
      <c r="AS118" s="176" t="s">
        <v>4023</v>
      </c>
      <c r="AT118" s="176" t="s">
        <v>7090</v>
      </c>
      <c r="AU118" s="176" t="s">
        <v>136</v>
      </c>
      <c r="AV118" s="176" t="s">
        <v>123</v>
      </c>
      <c r="AW118" s="176" t="s">
        <v>124</v>
      </c>
      <c r="AX118" s="176" t="s">
        <v>124</v>
      </c>
      <c r="AY118" s="176" t="s">
        <v>7091</v>
      </c>
      <c r="AZ118" s="176" t="s">
        <v>7091</v>
      </c>
      <c r="BA118" s="176" t="s">
        <v>7092</v>
      </c>
      <c r="BB118" s="176" t="s">
        <v>7093</v>
      </c>
      <c r="BC118" s="176" t="s">
        <v>7094</v>
      </c>
      <c r="BD118" s="176" t="s">
        <v>7095</v>
      </c>
      <c r="BE118" s="176" t="s">
        <v>4261</v>
      </c>
      <c r="BF118" s="176" t="s">
        <v>7096</v>
      </c>
      <c r="BG118" s="176"/>
      <c r="BH118" s="176"/>
      <c r="BI118" s="176"/>
      <c r="BJ118" s="176"/>
      <c r="BK118" s="176"/>
      <c r="BL118" s="176" t="s">
        <v>7097</v>
      </c>
      <c r="BM118" s="176" t="s">
        <v>3235</v>
      </c>
      <c r="BN118" s="176" t="s">
        <v>215</v>
      </c>
      <c r="BO118" s="176" t="s">
        <v>7098</v>
      </c>
      <c r="BP118" s="176" t="s">
        <v>217</v>
      </c>
      <c r="BQ118" s="176" t="s">
        <v>3225</v>
      </c>
      <c r="BR118" s="176" t="s">
        <v>7099</v>
      </c>
      <c r="BS118" s="176" t="s">
        <v>1155</v>
      </c>
      <c r="BT118" s="176" t="s">
        <v>1085</v>
      </c>
      <c r="BU118" s="176" t="s">
        <v>139</v>
      </c>
      <c r="BV118" s="176" t="s">
        <v>139</v>
      </c>
      <c r="BW118" s="176" t="s">
        <v>253</v>
      </c>
      <c r="BX118" s="176" t="s">
        <v>254</v>
      </c>
      <c r="BY118" s="234" t="s">
        <v>7100</v>
      </c>
      <c r="BZ118" s="234" t="s">
        <v>7101</v>
      </c>
      <c r="CA118" s="234" t="s">
        <v>3983</v>
      </c>
      <c r="CB118" s="234" t="s">
        <v>145</v>
      </c>
      <c r="CC118" s="234" t="s">
        <v>146</v>
      </c>
      <c r="CD118" s="234" t="s">
        <v>7102</v>
      </c>
      <c r="CE118" s="237" t="s">
        <v>7103</v>
      </c>
    </row>
    <row r="119" spans="1:83" ht="45" customHeight="1" x14ac:dyDescent="0.2">
      <c r="A119" s="46" t="s">
        <v>3208</v>
      </c>
      <c r="B119" s="47">
        <v>2</v>
      </c>
      <c r="C119" s="48" t="s">
        <v>7104</v>
      </c>
      <c r="D119" s="177" t="s">
        <v>85</v>
      </c>
      <c r="E119" s="178" t="s">
        <v>86</v>
      </c>
      <c r="F119" s="178" t="s">
        <v>87</v>
      </c>
      <c r="G119" s="178" t="s">
        <v>88</v>
      </c>
      <c r="H119" s="178" t="s">
        <v>89</v>
      </c>
      <c r="I119" s="178" t="s">
        <v>7104</v>
      </c>
      <c r="J119" s="178" t="s">
        <v>7105</v>
      </c>
      <c r="K119" s="178" t="s">
        <v>136</v>
      </c>
      <c r="L119" s="178" t="s">
        <v>1421</v>
      </c>
      <c r="M119" s="178" t="s">
        <v>7106</v>
      </c>
      <c r="N119" s="178" t="s">
        <v>94</v>
      </c>
      <c r="O119" s="178"/>
      <c r="P119" s="178" t="s">
        <v>3211</v>
      </c>
      <c r="Q119" s="178" t="s">
        <v>3212</v>
      </c>
      <c r="R119" s="178"/>
      <c r="S119" s="178" t="s">
        <v>97</v>
      </c>
      <c r="T119" s="178" t="s">
        <v>7107</v>
      </c>
      <c r="U119" s="178" t="s">
        <v>7108</v>
      </c>
      <c r="V119" s="178" t="s">
        <v>7109</v>
      </c>
      <c r="W119" s="178" t="s">
        <v>7109</v>
      </c>
      <c r="X119" s="178" t="s">
        <v>454</v>
      </c>
      <c r="Y119" s="178" t="s">
        <v>102</v>
      </c>
      <c r="Z119" s="178" t="s">
        <v>3329</v>
      </c>
      <c r="AA119" s="178"/>
      <c r="AB119" s="178" t="s">
        <v>7110</v>
      </c>
      <c r="AC119" s="178" t="s">
        <v>7110</v>
      </c>
      <c r="AD119" s="178" t="s">
        <v>7111</v>
      </c>
      <c r="AE119" s="178" t="s">
        <v>7112</v>
      </c>
      <c r="AF119" s="178" t="s">
        <v>7113</v>
      </c>
      <c r="AG119" s="178" t="s">
        <v>7113</v>
      </c>
      <c r="AH119" s="178" t="s">
        <v>7114</v>
      </c>
      <c r="AI119" s="178" t="s">
        <v>7115</v>
      </c>
      <c r="AJ119" s="178" t="s">
        <v>136</v>
      </c>
      <c r="AK119" s="178" t="s">
        <v>7116</v>
      </c>
      <c r="AL119" s="178" t="s">
        <v>3225</v>
      </c>
      <c r="AM119" s="178" t="s">
        <v>7117</v>
      </c>
      <c r="AN119" s="178" t="s">
        <v>7118</v>
      </c>
      <c r="AO119" s="178" t="s">
        <v>7119</v>
      </c>
      <c r="AP119" s="178" t="s">
        <v>117</v>
      </c>
      <c r="AQ119" s="178" t="s">
        <v>118</v>
      </c>
      <c r="AR119" s="178" t="s">
        <v>119</v>
      </c>
      <c r="AS119" s="178" t="s">
        <v>4023</v>
      </c>
      <c r="AT119" s="178" t="s">
        <v>7120</v>
      </c>
      <c r="AU119" s="178" t="s">
        <v>136</v>
      </c>
      <c r="AV119" s="178" t="s">
        <v>123</v>
      </c>
      <c r="AW119" s="178" t="s">
        <v>123</v>
      </c>
      <c r="AX119" s="178" t="s">
        <v>124</v>
      </c>
      <c r="AY119" s="178" t="s">
        <v>4112</v>
      </c>
      <c r="AZ119" s="178" t="s">
        <v>4112</v>
      </c>
      <c r="BA119" s="178" t="s">
        <v>4174</v>
      </c>
      <c r="BB119" s="178" t="s">
        <v>7121</v>
      </c>
      <c r="BC119" s="178" t="s">
        <v>7122</v>
      </c>
      <c r="BD119" s="178" t="s">
        <v>7123</v>
      </c>
      <c r="BE119" s="178" t="s">
        <v>4261</v>
      </c>
      <c r="BF119" s="178" t="s">
        <v>7124</v>
      </c>
      <c r="BG119" s="178"/>
      <c r="BH119" s="178"/>
      <c r="BI119" s="178"/>
      <c r="BJ119" s="178"/>
      <c r="BK119" s="178"/>
      <c r="BL119" s="178" t="s">
        <v>7125</v>
      </c>
      <c r="BM119" s="178" t="s">
        <v>3235</v>
      </c>
      <c r="BN119" s="178" t="s">
        <v>215</v>
      </c>
      <c r="BO119" s="178" t="s">
        <v>7126</v>
      </c>
      <c r="BP119" s="178" t="s">
        <v>217</v>
      </c>
      <c r="BQ119" s="178" t="s">
        <v>3225</v>
      </c>
      <c r="BR119" s="178" t="s">
        <v>7127</v>
      </c>
      <c r="BS119" s="178" t="s">
        <v>377</v>
      </c>
      <c r="BT119" s="178" t="s">
        <v>136</v>
      </c>
      <c r="BU119" s="178" t="s">
        <v>1135</v>
      </c>
      <c r="BV119" s="178" t="s">
        <v>1135</v>
      </c>
      <c r="BW119" s="178" t="s">
        <v>253</v>
      </c>
      <c r="BX119" s="178" t="s">
        <v>254</v>
      </c>
      <c r="BY119" s="193" t="s">
        <v>7128</v>
      </c>
      <c r="BZ119" s="193" t="s">
        <v>7129</v>
      </c>
      <c r="CA119" s="193" t="s">
        <v>2124</v>
      </c>
      <c r="CB119" s="193" t="s">
        <v>145</v>
      </c>
      <c r="CC119" s="193" t="s">
        <v>146</v>
      </c>
      <c r="CD119" s="193" t="s">
        <v>7130</v>
      </c>
      <c r="CE119" s="235" t="s">
        <v>7131</v>
      </c>
    </row>
    <row r="120" spans="1:83" ht="45" customHeight="1" x14ac:dyDescent="0.2">
      <c r="A120" s="53" t="s">
        <v>3208</v>
      </c>
      <c r="B120" s="54">
        <v>3</v>
      </c>
      <c r="C120" s="55" t="s">
        <v>7132</v>
      </c>
      <c r="D120" s="189" t="s">
        <v>85</v>
      </c>
      <c r="E120" s="190" t="s">
        <v>86</v>
      </c>
      <c r="F120" s="190" t="s">
        <v>87</v>
      </c>
      <c r="G120" s="190" t="s">
        <v>88</v>
      </c>
      <c r="H120" s="190" t="s">
        <v>89</v>
      </c>
      <c r="I120" s="190" t="s">
        <v>7132</v>
      </c>
      <c r="J120" s="190" t="s">
        <v>7133</v>
      </c>
      <c r="K120" s="190" t="s">
        <v>136</v>
      </c>
      <c r="L120" s="190" t="s">
        <v>92</v>
      </c>
      <c r="M120" s="190" t="s">
        <v>7134</v>
      </c>
      <c r="N120" s="190" t="s">
        <v>94</v>
      </c>
      <c r="O120" s="190"/>
      <c r="P120" s="190" t="s">
        <v>3211</v>
      </c>
      <c r="Q120" s="190" t="s">
        <v>3212</v>
      </c>
      <c r="R120" s="190"/>
      <c r="S120" s="190" t="s">
        <v>97</v>
      </c>
      <c r="T120" s="190" t="s">
        <v>7135</v>
      </c>
      <c r="U120" s="190" t="s">
        <v>7136</v>
      </c>
      <c r="V120" s="190" t="s">
        <v>7137</v>
      </c>
      <c r="W120" s="190" t="s">
        <v>7138</v>
      </c>
      <c r="X120" s="190" t="s">
        <v>155</v>
      </c>
      <c r="Y120" s="190" t="s">
        <v>102</v>
      </c>
      <c r="Z120" s="190" t="s">
        <v>3329</v>
      </c>
      <c r="AA120" s="190"/>
      <c r="AB120" s="190" t="s">
        <v>7139</v>
      </c>
      <c r="AC120" s="190" t="s">
        <v>7139</v>
      </c>
      <c r="AD120" s="190" t="s">
        <v>7140</v>
      </c>
      <c r="AE120" s="190" t="s">
        <v>7141</v>
      </c>
      <c r="AF120" s="190" t="s">
        <v>7142</v>
      </c>
      <c r="AG120" s="190" t="s">
        <v>7142</v>
      </c>
      <c r="AH120" s="190" t="s">
        <v>7143</v>
      </c>
      <c r="AI120" s="190" t="s">
        <v>7144</v>
      </c>
      <c r="AJ120" s="190" t="s">
        <v>91</v>
      </c>
      <c r="AK120" s="190" t="s">
        <v>7145</v>
      </c>
      <c r="AL120" s="190" t="s">
        <v>3225</v>
      </c>
      <c r="AM120" s="190" t="s">
        <v>7146</v>
      </c>
      <c r="AN120" s="190" t="s">
        <v>7147</v>
      </c>
      <c r="AO120" s="190" t="s">
        <v>3339</v>
      </c>
      <c r="AP120" s="190" t="s">
        <v>117</v>
      </c>
      <c r="AQ120" s="190" t="s">
        <v>118</v>
      </c>
      <c r="AR120" s="190" t="s">
        <v>284</v>
      </c>
      <c r="AS120" s="190" t="s">
        <v>673</v>
      </c>
      <c r="AT120" s="190" t="s">
        <v>7148</v>
      </c>
      <c r="AU120" s="190" t="s">
        <v>7149</v>
      </c>
      <c r="AV120" s="190" t="s">
        <v>123</v>
      </c>
      <c r="AW120" s="190" t="s">
        <v>124</v>
      </c>
      <c r="AX120" s="190" t="s">
        <v>124</v>
      </c>
      <c r="AY120" s="190" t="s">
        <v>7150</v>
      </c>
      <c r="AZ120" s="190" t="s">
        <v>7150</v>
      </c>
      <c r="BA120" s="190" t="s">
        <v>7151</v>
      </c>
      <c r="BB120" s="190" t="s">
        <v>290</v>
      </c>
      <c r="BC120" s="190"/>
      <c r="BD120" s="190" t="s">
        <v>7152</v>
      </c>
      <c r="BE120" s="190" t="s">
        <v>4523</v>
      </c>
      <c r="BF120" s="190" t="s">
        <v>7153</v>
      </c>
      <c r="BG120" s="190" t="s">
        <v>1355</v>
      </c>
      <c r="BH120" s="190" t="s">
        <v>123</v>
      </c>
      <c r="BI120" s="190" t="s">
        <v>123</v>
      </c>
      <c r="BJ120" s="190" t="s">
        <v>123</v>
      </c>
      <c r="BK120" s="190" t="s">
        <v>180</v>
      </c>
      <c r="BL120" s="190" t="s">
        <v>7154</v>
      </c>
      <c r="BM120" s="190" t="s">
        <v>3266</v>
      </c>
      <c r="BN120" s="190" t="s">
        <v>215</v>
      </c>
      <c r="BO120" s="190" t="s">
        <v>7155</v>
      </c>
      <c r="BP120" s="190" t="s">
        <v>217</v>
      </c>
      <c r="BQ120" s="190" t="s">
        <v>3225</v>
      </c>
      <c r="BR120" s="190" t="s">
        <v>440</v>
      </c>
      <c r="BS120" s="190" t="s">
        <v>1135</v>
      </c>
      <c r="BT120" s="190" t="s">
        <v>319</v>
      </c>
      <c r="BU120" s="190" t="s">
        <v>139</v>
      </c>
      <c r="BV120" s="190" t="s">
        <v>139</v>
      </c>
      <c r="BW120" s="190" t="s">
        <v>7156</v>
      </c>
      <c r="BX120" s="190" t="s">
        <v>254</v>
      </c>
      <c r="BY120" s="233" t="s">
        <v>7157</v>
      </c>
      <c r="BZ120" s="233" t="s">
        <v>7158</v>
      </c>
      <c r="CA120" s="233" t="s">
        <v>5312</v>
      </c>
      <c r="CB120" s="233" t="s">
        <v>145</v>
      </c>
      <c r="CC120" s="233" t="s">
        <v>146</v>
      </c>
      <c r="CD120" s="233" t="s">
        <v>7159</v>
      </c>
      <c r="CE120" s="236" t="s">
        <v>7160</v>
      </c>
    </row>
    <row r="121" spans="1:83" ht="45" customHeight="1" x14ac:dyDescent="0.2">
      <c r="A121" s="73" t="s">
        <v>3351</v>
      </c>
      <c r="B121" s="77">
        <v>1</v>
      </c>
      <c r="C121" s="75" t="s">
        <v>7161</v>
      </c>
      <c r="D121" s="231" t="s">
        <v>85</v>
      </c>
      <c r="E121" s="176" t="s">
        <v>86</v>
      </c>
      <c r="F121" s="176" t="s">
        <v>87</v>
      </c>
      <c r="G121" s="176" t="s">
        <v>88</v>
      </c>
      <c r="H121" s="176"/>
      <c r="I121" s="176" t="s">
        <v>7161</v>
      </c>
      <c r="J121" s="176" t="s">
        <v>7162</v>
      </c>
      <c r="K121" s="176"/>
      <c r="L121" s="176" t="s">
        <v>343</v>
      </c>
      <c r="M121" s="176" t="s">
        <v>7163</v>
      </c>
      <c r="N121" s="176" t="s">
        <v>94</v>
      </c>
      <c r="O121" s="176"/>
      <c r="P121" s="176" t="s">
        <v>3355</v>
      </c>
      <c r="Q121" s="176" t="s">
        <v>3356</v>
      </c>
      <c r="R121" s="176"/>
      <c r="S121" s="176" t="s">
        <v>97</v>
      </c>
      <c r="T121" s="176" t="s">
        <v>7164</v>
      </c>
      <c r="U121" s="176" t="s">
        <v>7165</v>
      </c>
      <c r="V121" s="176" t="s">
        <v>7166</v>
      </c>
      <c r="W121" s="176" t="s">
        <v>7167</v>
      </c>
      <c r="X121" s="176" t="s">
        <v>155</v>
      </c>
      <c r="Y121" s="176" t="s">
        <v>102</v>
      </c>
      <c r="Z121" s="176" t="s">
        <v>3392</v>
      </c>
      <c r="AA121" s="176"/>
      <c r="AB121" s="176" t="s">
        <v>7168</v>
      </c>
      <c r="AC121" s="176" t="s">
        <v>7168</v>
      </c>
      <c r="AD121" s="176" t="s">
        <v>7169</v>
      </c>
      <c r="AE121" s="176" t="s">
        <v>7170</v>
      </c>
      <c r="AF121" s="176" t="s">
        <v>7171</v>
      </c>
      <c r="AG121" s="176" t="s">
        <v>7171</v>
      </c>
      <c r="AH121" s="176" t="s">
        <v>7172</v>
      </c>
      <c r="AI121" s="176" t="s">
        <v>7173</v>
      </c>
      <c r="AJ121" s="176" t="s">
        <v>136</v>
      </c>
      <c r="AK121" s="176" t="s">
        <v>7174</v>
      </c>
      <c r="AL121" s="176" t="s">
        <v>3369</v>
      </c>
      <c r="AM121" s="176" t="s">
        <v>7175</v>
      </c>
      <c r="AN121" s="176" t="s">
        <v>7176</v>
      </c>
      <c r="AO121" s="176" t="s">
        <v>3403</v>
      </c>
      <c r="AP121" s="176" t="s">
        <v>117</v>
      </c>
      <c r="AQ121" s="176" t="s">
        <v>118</v>
      </c>
      <c r="AR121" s="176" t="s">
        <v>119</v>
      </c>
      <c r="AS121" s="176" t="s">
        <v>4289</v>
      </c>
      <c r="AT121" s="176" t="s">
        <v>7177</v>
      </c>
      <c r="AU121" s="176" t="s">
        <v>7178</v>
      </c>
      <c r="AV121" s="176" t="s">
        <v>123</v>
      </c>
      <c r="AW121" s="176" t="s">
        <v>123</v>
      </c>
      <c r="AX121" s="176" t="s">
        <v>124</v>
      </c>
      <c r="AY121" s="176" t="s">
        <v>4007</v>
      </c>
      <c r="AZ121" s="176" t="s">
        <v>4007</v>
      </c>
      <c r="BA121" s="176" t="s">
        <v>4083</v>
      </c>
      <c r="BB121" s="176" t="s">
        <v>7179</v>
      </c>
      <c r="BC121" s="176" t="s">
        <v>7180</v>
      </c>
      <c r="BD121" s="176" t="s">
        <v>4492</v>
      </c>
      <c r="BE121" s="176" t="s">
        <v>4029</v>
      </c>
      <c r="BF121" s="176" t="s">
        <v>7181</v>
      </c>
      <c r="BG121" s="176" t="s">
        <v>1355</v>
      </c>
      <c r="BH121" s="176" t="s">
        <v>123</v>
      </c>
      <c r="BI121" s="176" t="s">
        <v>123</v>
      </c>
      <c r="BJ121" s="176" t="s">
        <v>123</v>
      </c>
      <c r="BK121" s="176" t="s">
        <v>377</v>
      </c>
      <c r="BL121" s="176" t="s">
        <v>7182</v>
      </c>
      <c r="BM121" s="176" t="s">
        <v>3409</v>
      </c>
      <c r="BN121" s="176" t="s">
        <v>215</v>
      </c>
      <c r="BO121" s="176" t="s">
        <v>136</v>
      </c>
      <c r="BP121" s="176" t="s">
        <v>217</v>
      </c>
      <c r="BQ121" s="176" t="s">
        <v>3369</v>
      </c>
      <c r="BR121" s="176" t="s">
        <v>7183</v>
      </c>
      <c r="BS121" s="176" t="s">
        <v>305</v>
      </c>
      <c r="BT121" s="176" t="s">
        <v>179</v>
      </c>
      <c r="BU121" s="176" t="s">
        <v>125</v>
      </c>
      <c r="BV121" s="176" t="s">
        <v>125</v>
      </c>
      <c r="BW121" s="176" t="s">
        <v>140</v>
      </c>
      <c r="BX121" s="176" t="s">
        <v>254</v>
      </c>
      <c r="BY121" s="234" t="s">
        <v>7184</v>
      </c>
      <c r="BZ121" s="234" t="s">
        <v>7185</v>
      </c>
      <c r="CA121" s="234" t="s">
        <v>7186</v>
      </c>
      <c r="CB121" s="234" t="s">
        <v>145</v>
      </c>
      <c r="CC121" s="234" t="s">
        <v>146</v>
      </c>
      <c r="CD121" s="234" t="s">
        <v>7187</v>
      </c>
      <c r="CE121" s="237" t="s">
        <v>7188</v>
      </c>
    </row>
    <row r="122" spans="1:83" ht="45" customHeight="1" x14ac:dyDescent="0.2">
      <c r="A122" s="217" t="s">
        <v>3351</v>
      </c>
      <c r="B122" s="230">
        <v>2</v>
      </c>
      <c r="C122" s="219" t="s">
        <v>7189</v>
      </c>
      <c r="D122" s="189" t="s">
        <v>85</v>
      </c>
      <c r="E122" s="190" t="s">
        <v>86</v>
      </c>
      <c r="F122" s="190" t="s">
        <v>87</v>
      </c>
      <c r="G122" s="190" t="s">
        <v>88</v>
      </c>
      <c r="H122" s="190" t="s">
        <v>261</v>
      </c>
      <c r="I122" s="190" t="s">
        <v>7189</v>
      </c>
      <c r="J122" s="190" t="s">
        <v>7190</v>
      </c>
      <c r="K122" s="190" t="s">
        <v>136</v>
      </c>
      <c r="L122" s="190" t="s">
        <v>180</v>
      </c>
      <c r="M122" s="190" t="s">
        <v>7191</v>
      </c>
      <c r="N122" s="190" t="s">
        <v>94</v>
      </c>
      <c r="O122" s="190"/>
      <c r="P122" s="190" t="s">
        <v>3355</v>
      </c>
      <c r="Q122" s="190" t="s">
        <v>3356</v>
      </c>
      <c r="R122" s="190"/>
      <c r="S122" s="190" t="s">
        <v>97</v>
      </c>
      <c r="T122" s="190" t="s">
        <v>7192</v>
      </c>
      <c r="U122" s="190" t="s">
        <v>7193</v>
      </c>
      <c r="V122" s="190" t="s">
        <v>7194</v>
      </c>
      <c r="W122" s="190" t="s">
        <v>7195</v>
      </c>
      <c r="X122" s="190" t="s">
        <v>454</v>
      </c>
      <c r="Y122" s="190" t="s">
        <v>102</v>
      </c>
      <c r="Z122" s="190" t="s">
        <v>3392</v>
      </c>
      <c r="AA122" s="190"/>
      <c r="AB122" s="190" t="s">
        <v>7196</v>
      </c>
      <c r="AC122" s="190" t="s">
        <v>7196</v>
      </c>
      <c r="AD122" s="190" t="s">
        <v>7197</v>
      </c>
      <c r="AE122" s="190" t="s">
        <v>7198</v>
      </c>
      <c r="AF122" s="190" t="s">
        <v>7199</v>
      </c>
      <c r="AG122" s="190" t="s">
        <v>7199</v>
      </c>
      <c r="AH122" s="190" t="s">
        <v>7200</v>
      </c>
      <c r="AI122" s="190" t="s">
        <v>7201</v>
      </c>
      <c r="AJ122" s="190" t="s">
        <v>7202</v>
      </c>
      <c r="AK122" s="190" t="s">
        <v>7203</v>
      </c>
      <c r="AL122" s="190" t="s">
        <v>3369</v>
      </c>
      <c r="AM122" s="190" t="s">
        <v>7204</v>
      </c>
      <c r="AN122" s="190" t="s">
        <v>7205</v>
      </c>
      <c r="AO122" s="190" t="s">
        <v>7206</v>
      </c>
      <c r="AP122" s="190" t="s">
        <v>117</v>
      </c>
      <c r="AQ122" s="190" t="s">
        <v>118</v>
      </c>
      <c r="AR122" s="190" t="s">
        <v>119</v>
      </c>
      <c r="AS122" s="190" t="s">
        <v>673</v>
      </c>
      <c r="AT122" s="190" t="s">
        <v>7207</v>
      </c>
      <c r="AU122" s="190" t="s">
        <v>122</v>
      </c>
      <c r="AV122" s="190" t="s">
        <v>123</v>
      </c>
      <c r="AW122" s="190" t="s">
        <v>124</v>
      </c>
      <c r="AX122" s="190" t="s">
        <v>124</v>
      </c>
      <c r="AY122" s="190" t="s">
        <v>3432</v>
      </c>
      <c r="AZ122" s="190" t="s">
        <v>1787</v>
      </c>
      <c r="BA122" s="190" t="s">
        <v>171</v>
      </c>
      <c r="BB122" s="190" t="s">
        <v>3433</v>
      </c>
      <c r="BC122" s="190" t="s">
        <v>7208</v>
      </c>
      <c r="BD122" s="190" t="s">
        <v>3376</v>
      </c>
      <c r="BE122" s="190"/>
      <c r="BF122" s="190" t="s">
        <v>4555</v>
      </c>
      <c r="BG122" s="190"/>
      <c r="BH122" s="190"/>
      <c r="BI122" s="190"/>
      <c r="BJ122" s="190"/>
      <c r="BK122" s="190"/>
      <c r="BL122" s="190" t="s">
        <v>652</v>
      </c>
      <c r="BM122" s="190" t="s">
        <v>3409</v>
      </c>
      <c r="BN122" s="190" t="s">
        <v>215</v>
      </c>
      <c r="BO122" s="190" t="s">
        <v>91</v>
      </c>
      <c r="BP122" s="190" t="s">
        <v>217</v>
      </c>
      <c r="BQ122" s="190" t="s">
        <v>3369</v>
      </c>
      <c r="BR122" s="190" t="s">
        <v>136</v>
      </c>
      <c r="BS122" s="190" t="s">
        <v>377</v>
      </c>
      <c r="BT122" s="190" t="s">
        <v>7209</v>
      </c>
      <c r="BU122" s="190" t="s">
        <v>139</v>
      </c>
      <c r="BV122" s="190" t="s">
        <v>607</v>
      </c>
      <c r="BW122" s="190" t="s">
        <v>253</v>
      </c>
      <c r="BX122" s="190" t="s">
        <v>254</v>
      </c>
      <c r="BY122" s="198"/>
      <c r="BZ122" s="198"/>
      <c r="CA122" s="198"/>
      <c r="CB122" s="198"/>
      <c r="CC122" s="198"/>
      <c r="CD122" s="198"/>
      <c r="CE122" s="210"/>
    </row>
    <row r="123" spans="1:83" ht="45" customHeight="1" x14ac:dyDescent="0.2">
      <c r="A123" s="41" t="s">
        <v>3445</v>
      </c>
      <c r="B123" s="42">
        <v>1</v>
      </c>
      <c r="C123" s="43" t="s">
        <v>7210</v>
      </c>
      <c r="D123" s="175" t="s">
        <v>85</v>
      </c>
      <c r="E123" s="176" t="s">
        <v>86</v>
      </c>
      <c r="F123" s="176" t="s">
        <v>87</v>
      </c>
      <c r="G123" s="176" t="s">
        <v>88</v>
      </c>
      <c r="H123" s="176" t="s">
        <v>89</v>
      </c>
      <c r="I123" s="176" t="s">
        <v>7210</v>
      </c>
      <c r="J123" s="176" t="s">
        <v>7211</v>
      </c>
      <c r="K123" s="176" t="s">
        <v>136</v>
      </c>
      <c r="L123" s="176" t="s">
        <v>92</v>
      </c>
      <c r="M123" s="176" t="s">
        <v>7212</v>
      </c>
      <c r="N123" s="176" t="s">
        <v>94</v>
      </c>
      <c r="O123" s="176"/>
      <c r="P123" s="176" t="s">
        <v>3448</v>
      </c>
      <c r="Q123" s="176" t="s">
        <v>3449</v>
      </c>
      <c r="R123" s="176"/>
      <c r="S123" s="176" t="s">
        <v>97</v>
      </c>
      <c r="T123" s="176" t="s">
        <v>136</v>
      </c>
      <c r="U123" s="176" t="s">
        <v>7213</v>
      </c>
      <c r="V123" s="176" t="s">
        <v>7214</v>
      </c>
      <c r="W123" s="176" t="s">
        <v>7215</v>
      </c>
      <c r="X123" s="176" t="s">
        <v>155</v>
      </c>
      <c r="Y123" s="176" t="s">
        <v>102</v>
      </c>
      <c r="Z123" s="176" t="s">
        <v>3453</v>
      </c>
      <c r="AA123" s="176"/>
      <c r="AB123" s="176" t="s">
        <v>7216</v>
      </c>
      <c r="AC123" s="176" t="s">
        <v>7216</v>
      </c>
      <c r="AD123" s="176" t="s">
        <v>7217</v>
      </c>
      <c r="AE123" s="176" t="s">
        <v>7218</v>
      </c>
      <c r="AF123" s="176" t="s">
        <v>7219</v>
      </c>
      <c r="AG123" s="176" t="s">
        <v>136</v>
      </c>
      <c r="AH123" s="176" t="s">
        <v>7220</v>
      </c>
      <c r="AI123" s="176" t="s">
        <v>7221</v>
      </c>
      <c r="AJ123" s="176" t="s">
        <v>136</v>
      </c>
      <c r="AK123" s="176" t="s">
        <v>7222</v>
      </c>
      <c r="AL123" s="176" t="s">
        <v>3461</v>
      </c>
      <c r="AM123" s="176" t="s">
        <v>7223</v>
      </c>
      <c r="AN123" s="176" t="s">
        <v>7224</v>
      </c>
      <c r="AO123" s="176" t="s">
        <v>7225</v>
      </c>
      <c r="AP123" s="176" t="s">
        <v>117</v>
      </c>
      <c r="AQ123" s="176" t="s">
        <v>118</v>
      </c>
      <c r="AR123" s="176" t="s">
        <v>119</v>
      </c>
      <c r="AS123" s="176" t="s">
        <v>4023</v>
      </c>
      <c r="AT123" s="176" t="s">
        <v>7226</v>
      </c>
      <c r="AU123" s="176" t="s">
        <v>7227</v>
      </c>
      <c r="AV123" s="176" t="s">
        <v>124</v>
      </c>
      <c r="AW123" s="176" t="s">
        <v>123</v>
      </c>
      <c r="AX123" s="176" t="s">
        <v>124</v>
      </c>
      <c r="AY123" s="176" t="s">
        <v>7228</v>
      </c>
      <c r="AZ123" s="176" t="s">
        <v>7228</v>
      </c>
      <c r="BA123" s="176" t="s">
        <v>4026</v>
      </c>
      <c r="BB123" s="176" t="s">
        <v>290</v>
      </c>
      <c r="BC123" s="176" t="s">
        <v>7229</v>
      </c>
      <c r="BD123" s="176" t="s">
        <v>7230</v>
      </c>
      <c r="BE123" s="176"/>
      <c r="BF123" s="176" t="s">
        <v>7231</v>
      </c>
      <c r="BG123" s="176"/>
      <c r="BH123" s="176"/>
      <c r="BI123" s="176"/>
      <c r="BJ123" s="176"/>
      <c r="BK123" s="176"/>
      <c r="BL123" s="176" t="s">
        <v>7232</v>
      </c>
      <c r="BM123" s="176" t="s">
        <v>3469</v>
      </c>
      <c r="BN123" s="176" t="s">
        <v>215</v>
      </c>
      <c r="BO123" s="176" t="s">
        <v>7233</v>
      </c>
      <c r="BP123" s="176" t="s">
        <v>217</v>
      </c>
      <c r="BQ123" s="176" t="s">
        <v>3461</v>
      </c>
      <c r="BR123" s="176" t="s">
        <v>136</v>
      </c>
      <c r="BS123" s="176" t="s">
        <v>377</v>
      </c>
      <c r="BT123" s="176" t="s">
        <v>136</v>
      </c>
      <c r="BU123" s="176" t="s">
        <v>1451</v>
      </c>
      <c r="BV123" s="176" t="s">
        <v>1451</v>
      </c>
      <c r="BW123" s="176" t="s">
        <v>5646</v>
      </c>
      <c r="BX123" s="176" t="s">
        <v>1452</v>
      </c>
      <c r="BY123" s="234" t="s">
        <v>7234</v>
      </c>
      <c r="BZ123" s="234" t="s">
        <v>7235</v>
      </c>
      <c r="CA123" s="234" t="s">
        <v>7236</v>
      </c>
      <c r="CB123" s="234" t="s">
        <v>145</v>
      </c>
      <c r="CC123" s="234" t="s">
        <v>146</v>
      </c>
      <c r="CD123" s="234" t="s">
        <v>7237</v>
      </c>
      <c r="CE123" s="237" t="s">
        <v>7238</v>
      </c>
    </row>
    <row r="124" spans="1:83" ht="45" customHeight="1" x14ac:dyDescent="0.2">
      <c r="A124" s="46" t="s">
        <v>3445</v>
      </c>
      <c r="B124" s="47">
        <v>2</v>
      </c>
      <c r="C124" s="48" t="s">
        <v>7239</v>
      </c>
      <c r="D124" s="177" t="s">
        <v>85</v>
      </c>
      <c r="E124" s="178" t="s">
        <v>86</v>
      </c>
      <c r="F124" s="178" t="s">
        <v>87</v>
      </c>
      <c r="G124" s="178" t="s">
        <v>88</v>
      </c>
      <c r="H124" s="178" t="s">
        <v>89</v>
      </c>
      <c r="I124" s="178" t="s">
        <v>7239</v>
      </c>
      <c r="J124" s="178" t="s">
        <v>7240</v>
      </c>
      <c r="K124" s="178" t="s">
        <v>136</v>
      </c>
      <c r="L124" s="178" t="s">
        <v>92</v>
      </c>
      <c r="M124" s="178" t="s">
        <v>7241</v>
      </c>
      <c r="N124" s="178" t="s">
        <v>94</v>
      </c>
      <c r="O124" s="178"/>
      <c r="P124" s="178" t="s">
        <v>3448</v>
      </c>
      <c r="Q124" s="178" t="s">
        <v>3449</v>
      </c>
      <c r="R124" s="178"/>
      <c r="S124" s="178" t="s">
        <v>97</v>
      </c>
      <c r="T124" s="178" t="s">
        <v>7242</v>
      </c>
      <c r="U124" s="178" t="s">
        <v>7243</v>
      </c>
      <c r="V124" s="178" t="s">
        <v>7244</v>
      </c>
      <c r="W124" s="178" t="s">
        <v>7245</v>
      </c>
      <c r="X124" s="178" t="s">
        <v>7246</v>
      </c>
      <c r="Y124" s="178" t="s">
        <v>102</v>
      </c>
      <c r="Z124" s="178" t="s">
        <v>3513</v>
      </c>
      <c r="AA124" s="178"/>
      <c r="AB124" s="178" t="s">
        <v>7247</v>
      </c>
      <c r="AC124" s="178" t="s">
        <v>7247</v>
      </c>
      <c r="AD124" s="178" t="s">
        <v>7248</v>
      </c>
      <c r="AE124" s="178" t="s">
        <v>7249</v>
      </c>
      <c r="AF124" s="178" t="s">
        <v>7250</v>
      </c>
      <c r="AG124" s="178" t="s">
        <v>7250</v>
      </c>
      <c r="AH124" s="178" t="s">
        <v>7251</v>
      </c>
      <c r="AI124" s="178" t="s">
        <v>7252</v>
      </c>
      <c r="AJ124" s="178" t="s">
        <v>136</v>
      </c>
      <c r="AK124" s="178" t="s">
        <v>7253</v>
      </c>
      <c r="AL124" s="178" t="s">
        <v>3461</v>
      </c>
      <c r="AM124" s="178" t="s">
        <v>7254</v>
      </c>
      <c r="AN124" s="178" t="s">
        <v>7255</v>
      </c>
      <c r="AO124" s="178" t="s">
        <v>3551</v>
      </c>
      <c r="AP124" s="178" t="s">
        <v>117</v>
      </c>
      <c r="AQ124" s="178" t="s">
        <v>118</v>
      </c>
      <c r="AR124" s="178" t="s">
        <v>119</v>
      </c>
      <c r="AS124" s="178" t="s">
        <v>4023</v>
      </c>
      <c r="AT124" s="178" t="s">
        <v>7256</v>
      </c>
      <c r="AU124" s="178" t="s">
        <v>7257</v>
      </c>
      <c r="AV124" s="178" t="s">
        <v>123</v>
      </c>
      <c r="AW124" s="178" t="s">
        <v>124</v>
      </c>
      <c r="AX124" s="178" t="s">
        <v>124</v>
      </c>
      <c r="AY124" s="178" t="s">
        <v>2444</v>
      </c>
      <c r="AZ124" s="178" t="s">
        <v>2444</v>
      </c>
      <c r="BA124" s="178" t="s">
        <v>4083</v>
      </c>
      <c r="BB124" s="178" t="s">
        <v>7258</v>
      </c>
      <c r="BC124" s="178" t="s">
        <v>7259</v>
      </c>
      <c r="BD124" s="178" t="s">
        <v>7260</v>
      </c>
      <c r="BE124" s="178"/>
      <c r="BF124" s="178" t="s">
        <v>7261</v>
      </c>
      <c r="BG124" s="178"/>
      <c r="BH124" s="178"/>
      <c r="BI124" s="178"/>
      <c r="BJ124" s="178"/>
      <c r="BK124" s="178"/>
      <c r="BL124" s="178" t="s">
        <v>7262</v>
      </c>
      <c r="BM124" s="178" t="s">
        <v>7263</v>
      </c>
      <c r="BN124" s="178" t="s">
        <v>215</v>
      </c>
      <c r="BO124" s="178" t="s">
        <v>7264</v>
      </c>
      <c r="BP124" s="178" t="s">
        <v>135</v>
      </c>
      <c r="BQ124" s="178" t="s">
        <v>3461</v>
      </c>
      <c r="BR124" s="178" t="s">
        <v>136</v>
      </c>
      <c r="BS124" s="178" t="s">
        <v>1135</v>
      </c>
      <c r="BT124" s="178" t="s">
        <v>7265</v>
      </c>
      <c r="BU124" s="178" t="s">
        <v>7266</v>
      </c>
      <c r="BV124" s="178" t="s">
        <v>7266</v>
      </c>
      <c r="BW124" s="178" t="s">
        <v>7267</v>
      </c>
      <c r="BX124" s="178" t="s">
        <v>254</v>
      </c>
      <c r="BY124" s="193" t="s">
        <v>1321</v>
      </c>
      <c r="BZ124" s="193" t="s">
        <v>7268</v>
      </c>
      <c r="CA124" s="193" t="s">
        <v>1979</v>
      </c>
      <c r="CB124" s="193" t="s">
        <v>145</v>
      </c>
      <c r="CC124" s="193" t="s">
        <v>146</v>
      </c>
      <c r="CD124" s="193" t="s">
        <v>7269</v>
      </c>
      <c r="CE124" s="235"/>
    </row>
    <row r="125" spans="1:83" ht="45" customHeight="1" x14ac:dyDescent="0.2">
      <c r="A125" s="46" t="s">
        <v>3445</v>
      </c>
      <c r="B125" s="47">
        <v>3</v>
      </c>
      <c r="C125" s="48" t="s">
        <v>7270</v>
      </c>
      <c r="D125" s="177" t="s">
        <v>85</v>
      </c>
      <c r="E125" s="178" t="s">
        <v>86</v>
      </c>
      <c r="F125" s="178" t="s">
        <v>87</v>
      </c>
      <c r="G125" s="178" t="s">
        <v>88</v>
      </c>
      <c r="H125" s="178" t="s">
        <v>89</v>
      </c>
      <c r="I125" s="178" t="s">
        <v>7270</v>
      </c>
      <c r="J125" s="178" t="s">
        <v>7271</v>
      </c>
      <c r="K125" s="178" t="s">
        <v>136</v>
      </c>
      <c r="L125" s="178" t="s">
        <v>92</v>
      </c>
      <c r="M125" s="178" t="s">
        <v>7272</v>
      </c>
      <c r="N125" s="178" t="s">
        <v>94</v>
      </c>
      <c r="O125" s="178"/>
      <c r="P125" s="178" t="s">
        <v>3448</v>
      </c>
      <c r="Q125" s="178" t="s">
        <v>3449</v>
      </c>
      <c r="R125" s="178"/>
      <c r="S125" s="178" t="s">
        <v>97</v>
      </c>
      <c r="T125" s="178"/>
      <c r="U125" s="178" t="s">
        <v>7273</v>
      </c>
      <c r="V125" s="178" t="s">
        <v>7274</v>
      </c>
      <c r="W125" s="178" t="s">
        <v>7275</v>
      </c>
      <c r="X125" s="178" t="s">
        <v>383</v>
      </c>
      <c r="Y125" s="178" t="s">
        <v>102</v>
      </c>
      <c r="Z125" s="178" t="s">
        <v>3513</v>
      </c>
      <c r="AA125" s="178"/>
      <c r="AB125" s="178" t="s">
        <v>7276</v>
      </c>
      <c r="AC125" s="178" t="s">
        <v>7276</v>
      </c>
      <c r="AD125" s="178" t="s">
        <v>7277</v>
      </c>
      <c r="AE125" s="178" t="s">
        <v>7278</v>
      </c>
      <c r="AF125" s="178" t="s">
        <v>7279</v>
      </c>
      <c r="AG125" s="178" t="s">
        <v>7279</v>
      </c>
      <c r="AH125" s="178" t="s">
        <v>7280</v>
      </c>
      <c r="AI125" s="178" t="s">
        <v>7281</v>
      </c>
      <c r="AJ125" s="178" t="s">
        <v>136</v>
      </c>
      <c r="AK125" s="178" t="s">
        <v>7282</v>
      </c>
      <c r="AL125" s="178" t="s">
        <v>3461</v>
      </c>
      <c r="AM125" s="178" t="s">
        <v>7283</v>
      </c>
      <c r="AN125" s="178" t="s">
        <v>7284</v>
      </c>
      <c r="AO125" s="178" t="s">
        <v>3523</v>
      </c>
      <c r="AP125" s="178" t="s">
        <v>117</v>
      </c>
      <c r="AQ125" s="178" t="s">
        <v>118</v>
      </c>
      <c r="AR125" s="178" t="s">
        <v>119</v>
      </c>
      <c r="AS125" s="178" t="s">
        <v>4289</v>
      </c>
      <c r="AT125" s="178" t="s">
        <v>7285</v>
      </c>
      <c r="AU125" s="178" t="s">
        <v>136</v>
      </c>
      <c r="AV125" s="178" t="s">
        <v>123</v>
      </c>
      <c r="AW125" s="178" t="s">
        <v>124</v>
      </c>
      <c r="AX125" s="178" t="s">
        <v>124</v>
      </c>
      <c r="AY125" s="178" t="s">
        <v>2444</v>
      </c>
      <c r="AZ125" s="178" t="s">
        <v>2444</v>
      </c>
      <c r="BA125" s="178" t="s">
        <v>4083</v>
      </c>
      <c r="BB125" s="178" t="s">
        <v>6489</v>
      </c>
      <c r="BC125" s="178" t="s">
        <v>7286</v>
      </c>
      <c r="BD125" s="178" t="s">
        <v>7287</v>
      </c>
      <c r="BE125" s="178" t="s">
        <v>4029</v>
      </c>
      <c r="BF125" s="178" t="s">
        <v>7288</v>
      </c>
      <c r="BG125" s="178"/>
      <c r="BH125" s="178"/>
      <c r="BI125" s="178"/>
      <c r="BJ125" s="178"/>
      <c r="BK125" s="178"/>
      <c r="BL125" s="178" t="s">
        <v>7289</v>
      </c>
      <c r="BM125" s="178" t="s">
        <v>3529</v>
      </c>
      <c r="BN125" s="178" t="s">
        <v>215</v>
      </c>
      <c r="BO125" s="178" t="s">
        <v>7290</v>
      </c>
      <c r="BP125" s="178" t="s">
        <v>217</v>
      </c>
      <c r="BQ125" s="178" t="s">
        <v>3461</v>
      </c>
      <c r="BR125" s="178" t="s">
        <v>136</v>
      </c>
      <c r="BS125" s="178" t="s">
        <v>305</v>
      </c>
      <c r="BT125" s="178" t="s">
        <v>1085</v>
      </c>
      <c r="BU125" s="178" t="s">
        <v>965</v>
      </c>
      <c r="BV125" s="178" t="s">
        <v>1161</v>
      </c>
      <c r="BW125" s="178" t="s">
        <v>5702</v>
      </c>
      <c r="BX125" s="178" t="s">
        <v>2671</v>
      </c>
      <c r="BY125" s="82"/>
      <c r="BZ125" s="82"/>
      <c r="CA125" s="82"/>
      <c r="CB125" s="82"/>
      <c r="CC125" s="82"/>
      <c r="CD125" s="82"/>
      <c r="CE125" s="204"/>
    </row>
    <row r="126" spans="1:83" ht="45" customHeight="1" x14ac:dyDescent="0.2">
      <c r="A126" s="46" t="s">
        <v>3445</v>
      </c>
      <c r="B126" s="47">
        <v>4</v>
      </c>
      <c r="C126" s="48" t="s">
        <v>7291</v>
      </c>
      <c r="D126" s="268" t="s">
        <v>85</v>
      </c>
      <c r="E126" s="178" t="s">
        <v>86</v>
      </c>
      <c r="F126" s="178" t="s">
        <v>87</v>
      </c>
      <c r="G126" s="178" t="s">
        <v>88</v>
      </c>
      <c r="H126" s="178" t="s">
        <v>89</v>
      </c>
      <c r="I126" s="178" t="s">
        <v>7291</v>
      </c>
      <c r="J126" s="178" t="s">
        <v>7292</v>
      </c>
      <c r="K126" s="178" t="s">
        <v>136</v>
      </c>
      <c r="L126" s="178" t="s">
        <v>92</v>
      </c>
      <c r="M126" s="178" t="s">
        <v>7293</v>
      </c>
      <c r="N126" s="178" t="s">
        <v>94</v>
      </c>
      <c r="O126" s="178"/>
      <c r="P126" s="178" t="s">
        <v>3448</v>
      </c>
      <c r="Q126" s="178" t="s">
        <v>3449</v>
      </c>
      <c r="R126" s="178"/>
      <c r="S126" s="178" t="s">
        <v>97</v>
      </c>
      <c r="T126" s="178" t="s">
        <v>7294</v>
      </c>
      <c r="U126" s="178" t="s">
        <v>7295</v>
      </c>
      <c r="V126" s="178" t="s">
        <v>7296</v>
      </c>
      <c r="W126" s="178" t="s">
        <v>7297</v>
      </c>
      <c r="X126" s="178" t="s">
        <v>383</v>
      </c>
      <c r="Y126" s="178" t="s">
        <v>102</v>
      </c>
      <c r="Z126" s="178" t="s">
        <v>3513</v>
      </c>
      <c r="AA126" s="178"/>
      <c r="AB126" s="178" t="s">
        <v>7298</v>
      </c>
      <c r="AC126" s="178" t="s">
        <v>7298</v>
      </c>
      <c r="AD126" s="178" t="s">
        <v>7299</v>
      </c>
      <c r="AE126" s="178" t="s">
        <v>7300</v>
      </c>
      <c r="AF126" s="178" t="s">
        <v>7301</v>
      </c>
      <c r="AG126" s="178" t="s">
        <v>7302</v>
      </c>
      <c r="AH126" s="178" t="s">
        <v>7303</v>
      </c>
      <c r="AI126" s="178" t="s">
        <v>7304</v>
      </c>
      <c r="AJ126" s="178" t="s">
        <v>136</v>
      </c>
      <c r="AK126" s="178" t="s">
        <v>7305</v>
      </c>
      <c r="AL126" s="178" t="s">
        <v>3461</v>
      </c>
      <c r="AM126" s="178" t="s">
        <v>7306</v>
      </c>
      <c r="AN126" s="178" t="s">
        <v>7307</v>
      </c>
      <c r="AO126" s="178" t="s">
        <v>3551</v>
      </c>
      <c r="AP126" s="178" t="s">
        <v>117</v>
      </c>
      <c r="AQ126" s="178" t="s">
        <v>118</v>
      </c>
      <c r="AR126" s="178" t="s">
        <v>119</v>
      </c>
      <c r="AS126" s="178" t="s">
        <v>4023</v>
      </c>
      <c r="AT126" s="178" t="s">
        <v>7308</v>
      </c>
      <c r="AU126" s="178" t="s">
        <v>7309</v>
      </c>
      <c r="AV126" s="178" t="s">
        <v>124</v>
      </c>
      <c r="AW126" s="178" t="s">
        <v>124</v>
      </c>
      <c r="AX126" s="178" t="s">
        <v>124</v>
      </c>
      <c r="AY126" s="178" t="s">
        <v>3432</v>
      </c>
      <c r="AZ126" s="178" t="s">
        <v>3432</v>
      </c>
      <c r="BA126" s="178" t="s">
        <v>243</v>
      </c>
      <c r="BB126" s="178" t="s">
        <v>7310</v>
      </c>
      <c r="BC126" s="178" t="s">
        <v>7311</v>
      </c>
      <c r="BD126" s="178" t="s">
        <v>7312</v>
      </c>
      <c r="BE126" s="178" t="s">
        <v>4261</v>
      </c>
      <c r="BF126" s="178" t="s">
        <v>7313</v>
      </c>
      <c r="BG126" s="178"/>
      <c r="BH126" s="178"/>
      <c r="BI126" s="178"/>
      <c r="BJ126" s="178"/>
      <c r="BK126" s="178"/>
      <c r="BL126" s="178" t="s">
        <v>934</v>
      </c>
      <c r="BM126" s="178" t="s">
        <v>215</v>
      </c>
      <c r="BN126" s="178" t="s">
        <v>3469</v>
      </c>
      <c r="BO126" s="178" t="s">
        <v>7314</v>
      </c>
      <c r="BP126" s="178" t="s">
        <v>217</v>
      </c>
      <c r="BQ126" s="178" t="s">
        <v>3461</v>
      </c>
      <c r="BR126" s="178" t="s">
        <v>136</v>
      </c>
      <c r="BS126" s="178" t="s">
        <v>377</v>
      </c>
      <c r="BT126" s="178" t="s">
        <v>179</v>
      </c>
      <c r="BU126" s="178" t="s">
        <v>139</v>
      </c>
      <c r="BV126" s="178" t="s">
        <v>139</v>
      </c>
      <c r="BW126" s="178" t="s">
        <v>253</v>
      </c>
      <c r="BX126" s="178" t="s">
        <v>1452</v>
      </c>
      <c r="BY126" s="82"/>
      <c r="BZ126" s="82"/>
      <c r="CA126" s="82"/>
      <c r="CB126" s="82"/>
      <c r="CC126" s="82"/>
      <c r="CD126" s="82"/>
      <c r="CE126" s="204"/>
    </row>
    <row r="127" spans="1:83" ht="45" customHeight="1" x14ac:dyDescent="0.2">
      <c r="A127" s="46" t="s">
        <v>3445</v>
      </c>
      <c r="B127" s="47">
        <v>5</v>
      </c>
      <c r="C127" s="48" t="s">
        <v>7315</v>
      </c>
      <c r="D127" s="177" t="s">
        <v>85</v>
      </c>
      <c r="E127" s="178" t="s">
        <v>86</v>
      </c>
      <c r="F127" s="178" t="s">
        <v>87</v>
      </c>
      <c r="G127" s="178" t="s">
        <v>88</v>
      </c>
      <c r="H127" s="178" t="s">
        <v>89</v>
      </c>
      <c r="I127" s="178" t="s">
        <v>7315</v>
      </c>
      <c r="J127" s="178" t="s">
        <v>7316</v>
      </c>
      <c r="K127" s="178" t="s">
        <v>136</v>
      </c>
      <c r="L127" s="178" t="s">
        <v>92</v>
      </c>
      <c r="M127" s="178" t="s">
        <v>7317</v>
      </c>
      <c r="N127" s="178" t="s">
        <v>94</v>
      </c>
      <c r="O127" s="178"/>
      <c r="P127" s="178" t="s">
        <v>3448</v>
      </c>
      <c r="Q127" s="178" t="s">
        <v>3449</v>
      </c>
      <c r="R127" s="178"/>
      <c r="S127" s="178" t="s">
        <v>97</v>
      </c>
      <c r="T127" s="178" t="s">
        <v>7318</v>
      </c>
      <c r="U127" s="178" t="s">
        <v>346</v>
      </c>
      <c r="V127" s="178" t="s">
        <v>136</v>
      </c>
      <c r="W127" s="178" t="s">
        <v>136</v>
      </c>
      <c r="X127" s="178" t="s">
        <v>383</v>
      </c>
      <c r="Y127" s="178" t="s">
        <v>102</v>
      </c>
      <c r="Z127" s="178" t="s">
        <v>3513</v>
      </c>
      <c r="AA127" s="178"/>
      <c r="AB127" s="178" t="s">
        <v>7319</v>
      </c>
      <c r="AC127" s="178" t="s">
        <v>7319</v>
      </c>
      <c r="AD127" s="178" t="s">
        <v>7320</v>
      </c>
      <c r="AE127" s="178" t="s">
        <v>7321</v>
      </c>
      <c r="AF127" s="178" t="s">
        <v>7322</v>
      </c>
      <c r="AG127" s="178" t="s">
        <v>7322</v>
      </c>
      <c r="AH127" s="178" t="s">
        <v>7323</v>
      </c>
      <c r="AI127" s="178" t="s">
        <v>7324</v>
      </c>
      <c r="AJ127" s="178" t="s">
        <v>136</v>
      </c>
      <c r="AK127" s="178" t="s">
        <v>7325</v>
      </c>
      <c r="AL127" s="178" t="s">
        <v>3461</v>
      </c>
      <c r="AM127" s="178" t="s">
        <v>7326</v>
      </c>
      <c r="AN127" s="178" t="s">
        <v>7327</v>
      </c>
      <c r="AO127" s="178" t="s">
        <v>3551</v>
      </c>
      <c r="AP127" s="178" t="s">
        <v>117</v>
      </c>
      <c r="AQ127" s="178" t="s">
        <v>118</v>
      </c>
      <c r="AR127" s="178" t="s">
        <v>119</v>
      </c>
      <c r="AS127" s="178" t="s">
        <v>673</v>
      </c>
      <c r="AT127" s="178" t="s">
        <v>7328</v>
      </c>
      <c r="AU127" s="178" t="s">
        <v>7329</v>
      </c>
      <c r="AV127" s="178" t="s">
        <v>123</v>
      </c>
      <c r="AW127" s="178" t="s">
        <v>124</v>
      </c>
      <c r="AX127" s="178" t="s">
        <v>124</v>
      </c>
      <c r="AY127" s="178" t="s">
        <v>1216</v>
      </c>
      <c r="AZ127" s="178" t="s">
        <v>1216</v>
      </c>
      <c r="BA127" s="178" t="s">
        <v>7330</v>
      </c>
      <c r="BB127" s="178" t="s">
        <v>7331</v>
      </c>
      <c r="BC127" s="178" t="s">
        <v>7332</v>
      </c>
      <c r="BD127" s="178" t="s">
        <v>7333</v>
      </c>
      <c r="BE127" s="178" t="s">
        <v>4261</v>
      </c>
      <c r="BF127" s="178" t="s">
        <v>7334</v>
      </c>
      <c r="BG127" s="178" t="s">
        <v>1355</v>
      </c>
      <c r="BH127" s="178" t="s">
        <v>123</v>
      </c>
      <c r="BI127" s="178" t="s">
        <v>123</v>
      </c>
      <c r="BJ127" s="178" t="s">
        <v>123</v>
      </c>
      <c r="BK127" s="178" t="s">
        <v>343</v>
      </c>
      <c r="BL127" s="178" t="s">
        <v>1021</v>
      </c>
      <c r="BM127" s="178" t="s">
        <v>7263</v>
      </c>
      <c r="BN127" s="178" t="s">
        <v>3529</v>
      </c>
      <c r="BO127" s="178" t="s">
        <v>7335</v>
      </c>
      <c r="BP127" s="178" t="s">
        <v>217</v>
      </c>
      <c r="BQ127" s="178" t="s">
        <v>1052</v>
      </c>
      <c r="BR127" s="178" t="s">
        <v>3585</v>
      </c>
      <c r="BS127" s="178" t="s">
        <v>1155</v>
      </c>
      <c r="BT127" s="178" t="s">
        <v>136</v>
      </c>
      <c r="BU127" s="178" t="s">
        <v>297</v>
      </c>
      <c r="BV127" s="178" t="s">
        <v>297</v>
      </c>
      <c r="BW127" s="178" t="s">
        <v>140</v>
      </c>
      <c r="BX127" s="178" t="s">
        <v>254</v>
      </c>
      <c r="BY127" s="193" t="s">
        <v>1321</v>
      </c>
      <c r="BZ127" s="193" t="s">
        <v>7336</v>
      </c>
      <c r="CA127" s="193" t="s">
        <v>7337</v>
      </c>
      <c r="CB127" s="193" t="s">
        <v>145</v>
      </c>
      <c r="CC127" s="193" t="s">
        <v>146</v>
      </c>
      <c r="CD127" s="193" t="s">
        <v>7338</v>
      </c>
      <c r="CE127" s="235" t="s">
        <v>7339</v>
      </c>
    </row>
    <row r="128" spans="1:83" ht="45" customHeight="1" x14ac:dyDescent="0.2">
      <c r="A128" s="46" t="s">
        <v>3445</v>
      </c>
      <c r="B128" s="47">
        <v>6</v>
      </c>
      <c r="C128" s="48" t="s">
        <v>7340</v>
      </c>
      <c r="D128" s="177" t="s">
        <v>85</v>
      </c>
      <c r="E128" s="178" t="s">
        <v>86</v>
      </c>
      <c r="F128" s="178" t="s">
        <v>87</v>
      </c>
      <c r="G128" s="178" t="s">
        <v>88</v>
      </c>
      <c r="H128" s="178" t="s">
        <v>89</v>
      </c>
      <c r="I128" s="178" t="s">
        <v>7340</v>
      </c>
      <c r="J128" s="178" t="s">
        <v>7341</v>
      </c>
      <c r="K128" s="178" t="s">
        <v>136</v>
      </c>
      <c r="L128" s="178" t="s">
        <v>92</v>
      </c>
      <c r="M128" s="178" t="s">
        <v>7342</v>
      </c>
      <c r="N128" s="178" t="s">
        <v>94</v>
      </c>
      <c r="O128" s="178"/>
      <c r="P128" s="178" t="s">
        <v>3448</v>
      </c>
      <c r="Q128" s="178" t="s">
        <v>3449</v>
      </c>
      <c r="R128" s="178"/>
      <c r="S128" s="178" t="s">
        <v>97</v>
      </c>
      <c r="T128" s="178" t="s">
        <v>7343</v>
      </c>
      <c r="U128" s="178" t="s">
        <v>7344</v>
      </c>
      <c r="V128" s="178" t="s">
        <v>7345</v>
      </c>
      <c r="W128" s="178" t="s">
        <v>7346</v>
      </c>
      <c r="X128" s="178" t="s">
        <v>155</v>
      </c>
      <c r="Y128" s="178" t="s">
        <v>102</v>
      </c>
      <c r="Z128" s="178" t="s">
        <v>3624</v>
      </c>
      <c r="AA128" s="178"/>
      <c r="AB128" s="178" t="s">
        <v>7347</v>
      </c>
      <c r="AC128" s="178" t="s">
        <v>7347</v>
      </c>
      <c r="AD128" s="178" t="s">
        <v>7348</v>
      </c>
      <c r="AE128" s="178" t="s">
        <v>7349</v>
      </c>
      <c r="AF128" s="178" t="s">
        <v>7350</v>
      </c>
      <c r="AG128" s="178" t="s">
        <v>7350</v>
      </c>
      <c r="AH128" s="178" t="s">
        <v>7351</v>
      </c>
      <c r="AI128" s="178" t="s">
        <v>7352</v>
      </c>
      <c r="AJ128" s="178" t="s">
        <v>136</v>
      </c>
      <c r="AK128" s="178" t="s">
        <v>7353</v>
      </c>
      <c r="AL128" s="178" t="s">
        <v>3461</v>
      </c>
      <c r="AM128" s="178" t="s">
        <v>7354</v>
      </c>
      <c r="AN128" s="178" t="s">
        <v>7355</v>
      </c>
      <c r="AO128" s="178" t="s">
        <v>3633</v>
      </c>
      <c r="AP128" s="178" t="s">
        <v>117</v>
      </c>
      <c r="AQ128" s="178" t="s">
        <v>118</v>
      </c>
      <c r="AR128" s="178" t="s">
        <v>284</v>
      </c>
      <c r="AS128" s="178" t="s">
        <v>4023</v>
      </c>
      <c r="AT128" s="178" t="s">
        <v>7356</v>
      </c>
      <c r="AU128" s="178" t="s">
        <v>122</v>
      </c>
      <c r="AV128" s="178" t="s">
        <v>123</v>
      </c>
      <c r="AW128" s="178" t="s">
        <v>124</v>
      </c>
      <c r="AX128" s="178" t="s">
        <v>124</v>
      </c>
      <c r="AY128" s="178" t="s">
        <v>1216</v>
      </c>
      <c r="AZ128" s="178" t="s">
        <v>139</v>
      </c>
      <c r="BA128" s="178" t="s">
        <v>7357</v>
      </c>
      <c r="BB128" s="178" t="s">
        <v>5450</v>
      </c>
      <c r="BC128" s="178" t="s">
        <v>7358</v>
      </c>
      <c r="BD128" s="178" t="s">
        <v>7359</v>
      </c>
      <c r="BE128" s="178" t="s">
        <v>4029</v>
      </c>
      <c r="BF128" s="178" t="s">
        <v>7360</v>
      </c>
      <c r="BG128" s="178"/>
      <c r="BH128" s="178"/>
      <c r="BI128" s="178"/>
      <c r="BJ128" s="178"/>
      <c r="BK128" s="178"/>
      <c r="BL128" s="178" t="s">
        <v>7361</v>
      </c>
      <c r="BM128" s="178" t="s">
        <v>7263</v>
      </c>
      <c r="BN128" s="178" t="s">
        <v>3469</v>
      </c>
      <c r="BO128" s="178" t="s">
        <v>7362</v>
      </c>
      <c r="BP128" s="178" t="s">
        <v>135</v>
      </c>
      <c r="BQ128" s="178" t="s">
        <v>3461</v>
      </c>
      <c r="BR128" s="178" t="s">
        <v>136</v>
      </c>
      <c r="BS128" s="178" t="s">
        <v>2245</v>
      </c>
      <c r="BT128" s="178" t="s">
        <v>1085</v>
      </c>
      <c r="BU128" s="178" t="s">
        <v>139</v>
      </c>
      <c r="BV128" s="178" t="s">
        <v>139</v>
      </c>
      <c r="BW128" s="178" t="s">
        <v>4033</v>
      </c>
      <c r="BX128" s="178" t="s">
        <v>182</v>
      </c>
      <c r="BY128" s="82"/>
      <c r="BZ128" s="82"/>
      <c r="CA128" s="82"/>
      <c r="CB128" s="82"/>
      <c r="CC128" s="82"/>
      <c r="CD128" s="82"/>
      <c r="CE128" s="204"/>
    </row>
    <row r="129" spans="1:83" ht="45" customHeight="1" x14ac:dyDescent="0.2">
      <c r="A129" s="46" t="s">
        <v>3445</v>
      </c>
      <c r="B129" s="47">
        <v>7</v>
      </c>
      <c r="C129" s="48" t="s">
        <v>7363</v>
      </c>
      <c r="D129" s="177" t="s">
        <v>85</v>
      </c>
      <c r="E129" s="178" t="s">
        <v>86</v>
      </c>
      <c r="F129" s="178" t="s">
        <v>87</v>
      </c>
      <c r="G129" s="178" t="s">
        <v>88</v>
      </c>
      <c r="H129" s="178" t="s">
        <v>89</v>
      </c>
      <c r="I129" s="178" t="s">
        <v>7363</v>
      </c>
      <c r="J129" s="178" t="s">
        <v>7364</v>
      </c>
      <c r="K129" s="178" t="s">
        <v>136</v>
      </c>
      <c r="L129" s="178" t="s">
        <v>92</v>
      </c>
      <c r="M129" s="178" t="s">
        <v>7365</v>
      </c>
      <c r="N129" s="178" t="s">
        <v>94</v>
      </c>
      <c r="O129" s="178"/>
      <c r="P129" s="178" t="s">
        <v>3448</v>
      </c>
      <c r="Q129" s="178" t="s">
        <v>3449</v>
      </c>
      <c r="R129" s="178"/>
      <c r="S129" s="178" t="s">
        <v>97</v>
      </c>
      <c r="T129" s="178" t="s">
        <v>7366</v>
      </c>
      <c r="U129" s="178" t="s">
        <v>7367</v>
      </c>
      <c r="V129" s="178" t="s">
        <v>7368</v>
      </c>
      <c r="W129" s="178" t="s">
        <v>7369</v>
      </c>
      <c r="X129" s="178" t="s">
        <v>383</v>
      </c>
      <c r="Y129" s="178" t="s">
        <v>102</v>
      </c>
      <c r="Z129" s="178" t="s">
        <v>3643</v>
      </c>
      <c r="AA129" s="178"/>
      <c r="AB129" s="178" t="s">
        <v>7370</v>
      </c>
      <c r="AC129" s="178" t="s">
        <v>7370</v>
      </c>
      <c r="AD129" s="178" t="s">
        <v>7371</v>
      </c>
      <c r="AE129" s="178" t="s">
        <v>7372</v>
      </c>
      <c r="AF129" s="178" t="s">
        <v>7373</v>
      </c>
      <c r="AG129" s="178" t="s">
        <v>7373</v>
      </c>
      <c r="AH129" s="178" t="s">
        <v>7374</v>
      </c>
      <c r="AI129" s="178" t="s">
        <v>7375</v>
      </c>
      <c r="AJ129" s="178" t="s">
        <v>136</v>
      </c>
      <c r="AK129" s="178" t="s">
        <v>7376</v>
      </c>
      <c r="AL129" s="178" t="s">
        <v>3461</v>
      </c>
      <c r="AM129" s="178" t="s">
        <v>7377</v>
      </c>
      <c r="AN129" s="178" t="s">
        <v>7378</v>
      </c>
      <c r="AO129" s="178" t="s">
        <v>3653</v>
      </c>
      <c r="AP129" s="178" t="s">
        <v>7379</v>
      </c>
      <c r="AQ129" s="178" t="s">
        <v>118</v>
      </c>
      <c r="AR129" s="178" t="s">
        <v>284</v>
      </c>
      <c r="AS129" s="178" t="s">
        <v>4023</v>
      </c>
      <c r="AT129" s="178" t="s">
        <v>7380</v>
      </c>
      <c r="AU129" s="178" t="s">
        <v>122</v>
      </c>
      <c r="AV129" s="178" t="s">
        <v>123</v>
      </c>
      <c r="AW129" s="178" t="s">
        <v>124</v>
      </c>
      <c r="AX129" s="178" t="s">
        <v>124</v>
      </c>
      <c r="AY129" s="178" t="s">
        <v>7381</v>
      </c>
      <c r="AZ129" s="178" t="s">
        <v>7381</v>
      </c>
      <c r="BA129" s="178" t="s">
        <v>4083</v>
      </c>
      <c r="BB129" s="178" t="s">
        <v>2145</v>
      </c>
      <c r="BC129" s="178" t="s">
        <v>7382</v>
      </c>
      <c r="BD129" s="178" t="s">
        <v>7383</v>
      </c>
      <c r="BE129" s="178" t="s">
        <v>4029</v>
      </c>
      <c r="BF129" s="178" t="s">
        <v>7384</v>
      </c>
      <c r="BG129" s="178" t="s">
        <v>1355</v>
      </c>
      <c r="BH129" s="178" t="s">
        <v>124</v>
      </c>
      <c r="BI129" s="178" t="s">
        <v>123</v>
      </c>
      <c r="BJ129" s="178" t="s">
        <v>123</v>
      </c>
      <c r="BK129" s="178" t="s">
        <v>343</v>
      </c>
      <c r="BL129" s="178" t="s">
        <v>7385</v>
      </c>
      <c r="BM129" s="178" t="s">
        <v>3469</v>
      </c>
      <c r="BN129" s="178" t="s">
        <v>215</v>
      </c>
      <c r="BO129" s="178" t="s">
        <v>7386</v>
      </c>
      <c r="BP129" s="178" t="s">
        <v>217</v>
      </c>
      <c r="BQ129" s="178" t="s">
        <v>3461</v>
      </c>
      <c r="BR129" s="178" t="s">
        <v>136</v>
      </c>
      <c r="BS129" s="178" t="s">
        <v>1155</v>
      </c>
      <c r="BT129" s="178" t="s">
        <v>5976</v>
      </c>
      <c r="BU129" s="178" t="s">
        <v>3031</v>
      </c>
      <c r="BV129" s="178" t="s">
        <v>3031</v>
      </c>
      <c r="BW129" s="178" t="s">
        <v>7387</v>
      </c>
      <c r="BX129" s="178" t="s">
        <v>1452</v>
      </c>
      <c r="BY129" s="82"/>
      <c r="BZ129" s="82"/>
      <c r="CA129" s="82"/>
      <c r="CB129" s="82"/>
      <c r="CC129" s="82"/>
      <c r="CD129" s="82"/>
      <c r="CE129" s="204"/>
    </row>
    <row r="130" spans="1:83" ht="45" customHeight="1" x14ac:dyDescent="0.2">
      <c r="A130" s="73" t="s">
        <v>3697</v>
      </c>
      <c r="B130" s="77">
        <v>1</v>
      </c>
      <c r="C130" s="75" t="s">
        <v>7388</v>
      </c>
      <c r="D130" s="175" t="s">
        <v>85</v>
      </c>
      <c r="E130" s="176" t="s">
        <v>86</v>
      </c>
      <c r="F130" s="176" t="s">
        <v>87</v>
      </c>
      <c r="G130" s="176" t="s">
        <v>88</v>
      </c>
      <c r="H130" s="176" t="s">
        <v>89</v>
      </c>
      <c r="I130" s="176" t="s">
        <v>7388</v>
      </c>
      <c r="J130" s="176" t="s">
        <v>7389</v>
      </c>
      <c r="K130" s="176" t="s">
        <v>136</v>
      </c>
      <c r="L130" s="176" t="s">
        <v>92</v>
      </c>
      <c r="M130" s="176" t="s">
        <v>7390</v>
      </c>
      <c r="N130" s="176" t="s">
        <v>94</v>
      </c>
      <c r="O130" s="176"/>
      <c r="P130" s="176" t="s">
        <v>3700</v>
      </c>
      <c r="Q130" s="176" t="s">
        <v>3701</v>
      </c>
      <c r="R130" s="176"/>
      <c r="S130" s="176" t="s">
        <v>97</v>
      </c>
      <c r="T130" s="176" t="s">
        <v>7391</v>
      </c>
      <c r="U130" s="176" t="s">
        <v>7392</v>
      </c>
      <c r="V130" s="176" t="s">
        <v>136</v>
      </c>
      <c r="W130" s="176" t="s">
        <v>7393</v>
      </c>
      <c r="X130" s="176" t="s">
        <v>155</v>
      </c>
      <c r="Y130" s="176" t="s">
        <v>102</v>
      </c>
      <c r="Z130" s="176" t="s">
        <v>3736</v>
      </c>
      <c r="AA130" s="176"/>
      <c r="AB130" s="176" t="s">
        <v>7394</v>
      </c>
      <c r="AC130" s="176" t="s">
        <v>7394</v>
      </c>
      <c r="AD130" s="176" t="s">
        <v>7395</v>
      </c>
      <c r="AE130" s="176" t="s">
        <v>7396</v>
      </c>
      <c r="AF130" s="176" t="s">
        <v>7397</v>
      </c>
      <c r="AG130" s="176" t="s">
        <v>136</v>
      </c>
      <c r="AH130" s="176" t="s">
        <v>7398</v>
      </c>
      <c r="AI130" s="176" t="s">
        <v>7399</v>
      </c>
      <c r="AJ130" s="176" t="s">
        <v>136</v>
      </c>
      <c r="AK130" s="176" t="s">
        <v>7400</v>
      </c>
      <c r="AL130" s="176" t="s">
        <v>3714</v>
      </c>
      <c r="AM130" s="176" t="s">
        <v>7401</v>
      </c>
      <c r="AN130" s="176" t="s">
        <v>7402</v>
      </c>
      <c r="AO130" s="176" t="s">
        <v>3747</v>
      </c>
      <c r="AP130" s="176" t="s">
        <v>117</v>
      </c>
      <c r="AQ130" s="176" t="s">
        <v>118</v>
      </c>
      <c r="AR130" s="176" t="s">
        <v>119</v>
      </c>
      <c r="AS130" s="176" t="s">
        <v>4023</v>
      </c>
      <c r="AT130" s="176" t="s">
        <v>506</v>
      </c>
      <c r="AU130" s="176" t="s">
        <v>7403</v>
      </c>
      <c r="AV130" s="176" t="s">
        <v>123</v>
      </c>
      <c r="AW130" s="176" t="s">
        <v>124</v>
      </c>
      <c r="AX130" s="176" t="s">
        <v>124</v>
      </c>
      <c r="AY130" s="176" t="s">
        <v>1443</v>
      </c>
      <c r="AZ130" s="176" t="s">
        <v>1443</v>
      </c>
      <c r="BA130" s="176" t="s">
        <v>243</v>
      </c>
      <c r="BB130" s="176" t="s">
        <v>7404</v>
      </c>
      <c r="BC130" s="176" t="s">
        <v>7405</v>
      </c>
      <c r="BD130" s="176" t="s">
        <v>7406</v>
      </c>
      <c r="BE130" s="176" t="s">
        <v>4029</v>
      </c>
      <c r="BF130" s="176" t="s">
        <v>7407</v>
      </c>
      <c r="BG130" s="176"/>
      <c r="BH130" s="176"/>
      <c r="BI130" s="176"/>
      <c r="BJ130" s="176"/>
      <c r="BK130" s="176"/>
      <c r="BL130" s="176" t="s">
        <v>7408</v>
      </c>
      <c r="BM130" s="176" t="s">
        <v>3753</v>
      </c>
      <c r="BN130" s="176" t="s">
        <v>215</v>
      </c>
      <c r="BO130" s="176" t="s">
        <v>7409</v>
      </c>
      <c r="BP130" s="176" t="s">
        <v>217</v>
      </c>
      <c r="BQ130" s="176" t="s">
        <v>3714</v>
      </c>
      <c r="BR130" s="176" t="s">
        <v>7410</v>
      </c>
      <c r="BS130" s="176" t="s">
        <v>414</v>
      </c>
      <c r="BT130" s="176" t="s">
        <v>136</v>
      </c>
      <c r="BU130" s="176" t="s">
        <v>1110</v>
      </c>
      <c r="BV130" s="176" t="s">
        <v>1110</v>
      </c>
      <c r="BW130" s="176" t="s">
        <v>253</v>
      </c>
      <c r="BX130" s="176" t="s">
        <v>3064</v>
      </c>
      <c r="BY130" s="234" t="s">
        <v>6889</v>
      </c>
      <c r="BZ130" s="234" t="s">
        <v>7411</v>
      </c>
      <c r="CA130" s="234" t="s">
        <v>7412</v>
      </c>
      <c r="CB130" s="234" t="s">
        <v>145</v>
      </c>
      <c r="CC130" s="234" t="s">
        <v>7413</v>
      </c>
      <c r="CD130" s="234" t="s">
        <v>7414</v>
      </c>
      <c r="CE130" s="237" t="s">
        <v>7415</v>
      </c>
    </row>
    <row r="131" spans="1:83" ht="45" customHeight="1" x14ac:dyDescent="0.2">
      <c r="A131" s="79" t="s">
        <v>3697</v>
      </c>
      <c r="B131" s="80">
        <v>2</v>
      </c>
      <c r="C131" s="81" t="s">
        <v>7416</v>
      </c>
      <c r="D131" s="177" t="s">
        <v>85</v>
      </c>
      <c r="E131" s="178" t="s">
        <v>86</v>
      </c>
      <c r="F131" s="178" t="s">
        <v>87</v>
      </c>
      <c r="G131" s="178" t="s">
        <v>88</v>
      </c>
      <c r="H131" s="178"/>
      <c r="I131" s="178" t="s">
        <v>7416</v>
      </c>
      <c r="J131" s="178" t="s">
        <v>7417</v>
      </c>
      <c r="K131" s="178"/>
      <c r="L131" s="178" t="s">
        <v>92</v>
      </c>
      <c r="M131" s="178" t="s">
        <v>7418</v>
      </c>
      <c r="N131" s="178" t="s">
        <v>94</v>
      </c>
      <c r="O131" s="178"/>
      <c r="P131" s="178" t="s">
        <v>3700</v>
      </c>
      <c r="Q131" s="178" t="s">
        <v>3701</v>
      </c>
      <c r="R131" s="178"/>
      <c r="S131" s="178" t="s">
        <v>97</v>
      </c>
      <c r="T131" s="178"/>
      <c r="U131" s="178" t="s">
        <v>7419</v>
      </c>
      <c r="V131" s="178" t="s">
        <v>7420</v>
      </c>
      <c r="W131" s="178" t="s">
        <v>7421</v>
      </c>
      <c r="X131" s="178" t="s">
        <v>383</v>
      </c>
      <c r="Y131" s="178" t="s">
        <v>102</v>
      </c>
      <c r="Z131" s="178" t="s">
        <v>3767</v>
      </c>
      <c r="AA131" s="178"/>
      <c r="AB131" s="178" t="s">
        <v>7422</v>
      </c>
      <c r="AC131" s="178" t="s">
        <v>7422</v>
      </c>
      <c r="AD131" s="178" t="s">
        <v>7423</v>
      </c>
      <c r="AE131" s="178" t="s">
        <v>7424</v>
      </c>
      <c r="AF131" s="178" t="s">
        <v>7425</v>
      </c>
      <c r="AG131" s="178" t="s">
        <v>7425</v>
      </c>
      <c r="AH131" s="178" t="s">
        <v>7426</v>
      </c>
      <c r="AI131" s="178" t="s">
        <v>7427</v>
      </c>
      <c r="AJ131" s="178" t="s">
        <v>1630</v>
      </c>
      <c r="AK131" s="178" t="s">
        <v>7428</v>
      </c>
      <c r="AL131" s="178" t="s">
        <v>3714</v>
      </c>
      <c r="AM131" s="178" t="s">
        <v>7429</v>
      </c>
      <c r="AN131" s="178" t="s">
        <v>7430</v>
      </c>
      <c r="AO131" s="178" t="s">
        <v>7431</v>
      </c>
      <c r="AP131" s="178" t="s">
        <v>117</v>
      </c>
      <c r="AQ131" s="178" t="s">
        <v>118</v>
      </c>
      <c r="AR131" s="178" t="s">
        <v>284</v>
      </c>
      <c r="AS131" s="178" t="s">
        <v>4023</v>
      </c>
      <c r="AT131" s="178" t="s">
        <v>7432</v>
      </c>
      <c r="AU131" s="178" t="s">
        <v>136</v>
      </c>
      <c r="AV131" s="178" t="s">
        <v>123</v>
      </c>
      <c r="AW131" s="178" t="s">
        <v>124</v>
      </c>
      <c r="AX131" s="178" t="s">
        <v>124</v>
      </c>
      <c r="AY131" s="178" t="s">
        <v>634</v>
      </c>
      <c r="AZ131" s="178" t="s">
        <v>634</v>
      </c>
      <c r="BA131" s="178" t="s">
        <v>7433</v>
      </c>
      <c r="BB131" s="178" t="s">
        <v>290</v>
      </c>
      <c r="BC131" s="178" t="s">
        <v>7434</v>
      </c>
      <c r="BD131" s="178" t="s">
        <v>7435</v>
      </c>
      <c r="BE131" s="178"/>
      <c r="BF131" s="178" t="s">
        <v>7436</v>
      </c>
      <c r="BG131" s="178"/>
      <c r="BH131" s="178"/>
      <c r="BI131" s="178"/>
      <c r="BJ131" s="178"/>
      <c r="BK131" s="178"/>
      <c r="BL131" s="178" t="s">
        <v>7437</v>
      </c>
      <c r="BM131" s="178" t="s">
        <v>3722</v>
      </c>
      <c r="BN131" s="178" t="s">
        <v>215</v>
      </c>
      <c r="BO131" s="178" t="s">
        <v>7438</v>
      </c>
      <c r="BP131" s="178" t="s">
        <v>217</v>
      </c>
      <c r="BQ131" s="178" t="s">
        <v>3714</v>
      </c>
      <c r="BR131" s="178" t="s">
        <v>7439</v>
      </c>
      <c r="BS131" s="178" t="s">
        <v>1155</v>
      </c>
      <c r="BT131" s="178" t="s">
        <v>136</v>
      </c>
      <c r="BU131" s="178" t="s">
        <v>1135</v>
      </c>
      <c r="BV131" s="178" t="s">
        <v>297</v>
      </c>
      <c r="BW131" s="178" t="s">
        <v>140</v>
      </c>
      <c r="BX131" s="178" t="s">
        <v>2749</v>
      </c>
      <c r="BY131" s="193" t="s">
        <v>7440</v>
      </c>
      <c r="BZ131" s="193" t="s">
        <v>7441</v>
      </c>
      <c r="CA131" s="193" t="s">
        <v>7442</v>
      </c>
      <c r="CB131" s="193" t="s">
        <v>145</v>
      </c>
      <c r="CC131" s="193" t="s">
        <v>2037</v>
      </c>
      <c r="CD131" s="193" t="s">
        <v>7443</v>
      </c>
      <c r="CE131" s="235" t="s">
        <v>7444</v>
      </c>
    </row>
    <row r="132" spans="1:83" ht="45" customHeight="1" x14ac:dyDescent="0.2">
      <c r="A132" s="79" t="s">
        <v>3697</v>
      </c>
      <c r="B132" s="80">
        <v>3</v>
      </c>
      <c r="C132" s="81" t="s">
        <v>7445</v>
      </c>
      <c r="D132" s="177" t="s">
        <v>85</v>
      </c>
      <c r="E132" s="178" t="s">
        <v>86</v>
      </c>
      <c r="F132" s="178" t="s">
        <v>87</v>
      </c>
      <c r="G132" s="178" t="s">
        <v>88</v>
      </c>
      <c r="H132" s="178" t="s">
        <v>89</v>
      </c>
      <c r="I132" s="178" t="s">
        <v>7445</v>
      </c>
      <c r="J132" s="178" t="s">
        <v>7446</v>
      </c>
      <c r="K132" s="178" t="s">
        <v>136</v>
      </c>
      <c r="L132" s="178" t="s">
        <v>92</v>
      </c>
      <c r="M132" s="178" t="s">
        <v>7447</v>
      </c>
      <c r="N132" s="178" t="s">
        <v>94</v>
      </c>
      <c r="O132" s="178"/>
      <c r="P132" s="178" t="s">
        <v>3700</v>
      </c>
      <c r="Q132" s="178" t="s">
        <v>3701</v>
      </c>
      <c r="R132" s="178"/>
      <c r="S132" s="178" t="s">
        <v>97</v>
      </c>
      <c r="T132" s="178" t="s">
        <v>7448</v>
      </c>
      <c r="U132" s="178" t="s">
        <v>7449</v>
      </c>
      <c r="V132" s="178" t="s">
        <v>7450</v>
      </c>
      <c r="W132" s="178" t="s">
        <v>7451</v>
      </c>
      <c r="X132" s="178" t="s">
        <v>155</v>
      </c>
      <c r="Y132" s="178" t="s">
        <v>102</v>
      </c>
      <c r="Z132" s="178" t="s">
        <v>3767</v>
      </c>
      <c r="AA132" s="178"/>
      <c r="AB132" s="178" t="s">
        <v>7452</v>
      </c>
      <c r="AC132" s="178" t="s">
        <v>7452</v>
      </c>
      <c r="AD132" s="178" t="s">
        <v>7453</v>
      </c>
      <c r="AE132" s="178" t="s">
        <v>3739</v>
      </c>
      <c r="AF132" s="178" t="s">
        <v>7454</v>
      </c>
      <c r="AG132" s="178" t="s">
        <v>7454</v>
      </c>
      <c r="AH132" s="178" t="s">
        <v>7455</v>
      </c>
      <c r="AI132" s="178" t="s">
        <v>7456</v>
      </c>
      <c r="AJ132" s="178" t="s">
        <v>136</v>
      </c>
      <c r="AK132" s="178" t="s">
        <v>7457</v>
      </c>
      <c r="AL132" s="178" t="s">
        <v>7458</v>
      </c>
      <c r="AM132" s="178" t="s">
        <v>7459</v>
      </c>
      <c r="AN132" s="178" t="s">
        <v>7460</v>
      </c>
      <c r="AO132" s="178" t="s">
        <v>7431</v>
      </c>
      <c r="AP132" s="178" t="s">
        <v>117</v>
      </c>
      <c r="AQ132" s="178" t="s">
        <v>118</v>
      </c>
      <c r="AR132" s="178" t="s">
        <v>119</v>
      </c>
      <c r="AS132" s="178" t="s">
        <v>3524</v>
      </c>
      <c r="AT132" s="178" t="s">
        <v>7461</v>
      </c>
      <c r="AU132" s="178" t="s">
        <v>440</v>
      </c>
      <c r="AV132" s="178" t="s">
        <v>124</v>
      </c>
      <c r="AW132" s="178" t="s">
        <v>124</v>
      </c>
      <c r="AX132" s="178" t="s">
        <v>124</v>
      </c>
      <c r="AY132" s="178" t="s">
        <v>327</v>
      </c>
      <c r="AZ132" s="178" t="s">
        <v>327</v>
      </c>
      <c r="BA132" s="178" t="s">
        <v>243</v>
      </c>
      <c r="BB132" s="178" t="s">
        <v>7462</v>
      </c>
      <c r="BC132" s="178" t="s">
        <v>7463</v>
      </c>
      <c r="BD132" s="178" t="s">
        <v>7464</v>
      </c>
      <c r="BE132" s="178"/>
      <c r="BF132" s="178" t="s">
        <v>7465</v>
      </c>
      <c r="BG132" s="178"/>
      <c r="BH132" s="178"/>
      <c r="BI132" s="178"/>
      <c r="BJ132" s="178"/>
      <c r="BK132" s="178"/>
      <c r="BL132" s="178" t="s">
        <v>1021</v>
      </c>
      <c r="BM132" s="178" t="s">
        <v>3753</v>
      </c>
      <c r="BN132" s="178" t="s">
        <v>215</v>
      </c>
      <c r="BO132" s="178" t="s">
        <v>7466</v>
      </c>
      <c r="BP132" s="178" t="s">
        <v>217</v>
      </c>
      <c r="BQ132" s="178" t="s">
        <v>3714</v>
      </c>
      <c r="BR132" s="178" t="s">
        <v>136</v>
      </c>
      <c r="BS132" s="178" t="s">
        <v>657</v>
      </c>
      <c r="BT132" s="178" t="s">
        <v>136</v>
      </c>
      <c r="BU132" s="178" t="s">
        <v>1135</v>
      </c>
      <c r="BV132" s="178" t="s">
        <v>1135</v>
      </c>
      <c r="BW132" s="178" t="s">
        <v>140</v>
      </c>
      <c r="BX132" s="178" t="s">
        <v>254</v>
      </c>
      <c r="BY132" s="82"/>
      <c r="BZ132" s="82"/>
      <c r="CA132" s="82"/>
      <c r="CB132" s="82"/>
      <c r="CC132" s="82"/>
      <c r="CD132" s="82"/>
      <c r="CE132" s="204"/>
    </row>
    <row r="133" spans="1:83" ht="45" customHeight="1" x14ac:dyDescent="0.2">
      <c r="A133" s="79" t="s">
        <v>3697</v>
      </c>
      <c r="B133" s="80">
        <v>4</v>
      </c>
      <c r="C133" s="81" t="s">
        <v>7467</v>
      </c>
      <c r="D133" s="177" t="s">
        <v>85</v>
      </c>
      <c r="E133" s="178" t="s">
        <v>86</v>
      </c>
      <c r="F133" s="178" t="s">
        <v>87</v>
      </c>
      <c r="G133" s="178" t="s">
        <v>88</v>
      </c>
      <c r="H133" s="178" t="s">
        <v>89</v>
      </c>
      <c r="I133" s="178" t="s">
        <v>7467</v>
      </c>
      <c r="J133" s="178" t="s">
        <v>7468</v>
      </c>
      <c r="K133" s="178" t="s">
        <v>136</v>
      </c>
      <c r="L133" s="178" t="s">
        <v>92</v>
      </c>
      <c r="M133" s="178" t="s">
        <v>7447</v>
      </c>
      <c r="N133" s="178" t="s">
        <v>94</v>
      </c>
      <c r="O133" s="178"/>
      <c r="P133" s="178" t="s">
        <v>3700</v>
      </c>
      <c r="Q133" s="178" t="s">
        <v>3701</v>
      </c>
      <c r="R133" s="178"/>
      <c r="S133" s="178" t="s">
        <v>97</v>
      </c>
      <c r="T133" s="178" t="s">
        <v>7469</v>
      </c>
      <c r="U133" s="178" t="s">
        <v>7470</v>
      </c>
      <c r="V133" s="178" t="s">
        <v>7471</v>
      </c>
      <c r="W133" s="178" t="s">
        <v>7472</v>
      </c>
      <c r="X133" s="178" t="s">
        <v>155</v>
      </c>
      <c r="Y133" s="178" t="s">
        <v>102</v>
      </c>
      <c r="Z133" s="178" t="s">
        <v>3797</v>
      </c>
      <c r="AA133" s="178"/>
      <c r="AB133" s="178" t="s">
        <v>7473</v>
      </c>
      <c r="AC133" s="178" t="s">
        <v>7473</v>
      </c>
      <c r="AD133" s="178" t="s">
        <v>7474</v>
      </c>
      <c r="AE133" s="178" t="s">
        <v>7475</v>
      </c>
      <c r="AF133" s="178" t="s">
        <v>7476</v>
      </c>
      <c r="AG133" s="178" t="s">
        <v>7476</v>
      </c>
      <c r="AH133" s="178" t="s">
        <v>7477</v>
      </c>
      <c r="AI133" s="178" t="s">
        <v>7478</v>
      </c>
      <c r="AJ133" s="178" t="s">
        <v>136</v>
      </c>
      <c r="AK133" s="178" t="s">
        <v>7479</v>
      </c>
      <c r="AL133" s="178" t="s">
        <v>3714</v>
      </c>
      <c r="AM133" s="178" t="s">
        <v>7480</v>
      </c>
      <c r="AN133" s="178" t="s">
        <v>7481</v>
      </c>
      <c r="AO133" s="178" t="s">
        <v>3809</v>
      </c>
      <c r="AP133" s="178" t="s">
        <v>954</v>
      </c>
      <c r="AQ133" s="178" t="s">
        <v>118</v>
      </c>
      <c r="AR133" s="178" t="s">
        <v>119</v>
      </c>
      <c r="AS133" s="178" t="s">
        <v>4289</v>
      </c>
      <c r="AT133" s="178" t="s">
        <v>7482</v>
      </c>
      <c r="AU133" s="178" t="s">
        <v>7483</v>
      </c>
      <c r="AV133" s="178" t="s">
        <v>124</v>
      </c>
      <c r="AW133" s="178" t="s">
        <v>123</v>
      </c>
      <c r="AX133" s="178" t="s">
        <v>124</v>
      </c>
      <c r="AY133" s="178" t="s">
        <v>297</v>
      </c>
      <c r="AZ133" s="178" t="s">
        <v>297</v>
      </c>
      <c r="BA133" s="178" t="s">
        <v>4083</v>
      </c>
      <c r="BB133" s="178" t="s">
        <v>290</v>
      </c>
      <c r="BC133" s="178" t="s">
        <v>7484</v>
      </c>
      <c r="BD133" s="178" t="s">
        <v>7485</v>
      </c>
      <c r="BE133" s="178" t="s">
        <v>4029</v>
      </c>
      <c r="BF133" s="178" t="s">
        <v>1917</v>
      </c>
      <c r="BG133" s="178"/>
      <c r="BH133" s="178"/>
      <c r="BI133" s="178"/>
      <c r="BJ133" s="178"/>
      <c r="BK133" s="178"/>
      <c r="BL133" s="178" t="s">
        <v>3613</v>
      </c>
      <c r="BM133" s="178" t="s">
        <v>3753</v>
      </c>
      <c r="BN133" s="178" t="s">
        <v>215</v>
      </c>
      <c r="BO133" s="178" t="s">
        <v>7486</v>
      </c>
      <c r="BP133" s="178" t="s">
        <v>217</v>
      </c>
      <c r="BQ133" s="178" t="s">
        <v>3714</v>
      </c>
      <c r="BR133" s="178" t="s">
        <v>136</v>
      </c>
      <c r="BS133" s="178" t="s">
        <v>343</v>
      </c>
      <c r="BT133" s="178" t="s">
        <v>179</v>
      </c>
      <c r="BU133" s="178" t="s">
        <v>139</v>
      </c>
      <c r="BV133" s="178" t="s">
        <v>139</v>
      </c>
      <c r="BW133" s="178" t="s">
        <v>253</v>
      </c>
      <c r="BX133" s="178" t="s">
        <v>182</v>
      </c>
      <c r="BY133" s="193" t="s">
        <v>7487</v>
      </c>
      <c r="BZ133" s="193" t="s">
        <v>7488</v>
      </c>
      <c r="CA133" s="193" t="s">
        <v>7489</v>
      </c>
      <c r="CB133" s="193" t="s">
        <v>145</v>
      </c>
      <c r="CC133" s="193" t="s">
        <v>549</v>
      </c>
      <c r="CD133" s="193" t="s">
        <v>7490</v>
      </c>
      <c r="CE133" s="235" t="s">
        <v>7491</v>
      </c>
    </row>
    <row r="134" spans="1:83" ht="45" customHeight="1" x14ac:dyDescent="0.2">
      <c r="A134" s="79" t="s">
        <v>3697</v>
      </c>
      <c r="B134" s="80">
        <v>5</v>
      </c>
      <c r="C134" s="81" t="s">
        <v>7492</v>
      </c>
      <c r="D134" s="177" t="s">
        <v>85</v>
      </c>
      <c r="E134" s="178" t="s">
        <v>86</v>
      </c>
      <c r="F134" s="178" t="s">
        <v>87</v>
      </c>
      <c r="G134" s="178" t="s">
        <v>88</v>
      </c>
      <c r="H134" s="178" t="s">
        <v>89</v>
      </c>
      <c r="I134" s="178" t="s">
        <v>7492</v>
      </c>
      <c r="J134" s="178" t="s">
        <v>7493</v>
      </c>
      <c r="K134" s="178" t="s">
        <v>7493</v>
      </c>
      <c r="L134" s="178" t="s">
        <v>92</v>
      </c>
      <c r="M134" s="178" t="s">
        <v>7494</v>
      </c>
      <c r="N134" s="178" t="s">
        <v>94</v>
      </c>
      <c r="O134" s="178"/>
      <c r="P134" s="178" t="s">
        <v>3700</v>
      </c>
      <c r="Q134" s="178" t="s">
        <v>3701</v>
      </c>
      <c r="R134" s="178"/>
      <c r="S134" s="178" t="s">
        <v>97</v>
      </c>
      <c r="T134" s="178" t="s">
        <v>7495</v>
      </c>
      <c r="U134" s="178" t="s">
        <v>7496</v>
      </c>
      <c r="V134" s="178" t="s">
        <v>7497</v>
      </c>
      <c r="W134" s="178" t="s">
        <v>7498</v>
      </c>
      <c r="X134" s="178" t="s">
        <v>155</v>
      </c>
      <c r="Y134" s="178" t="s">
        <v>102</v>
      </c>
      <c r="Z134" s="178" t="s">
        <v>3797</v>
      </c>
      <c r="AA134" s="178"/>
      <c r="AB134" s="178" t="s">
        <v>7499</v>
      </c>
      <c r="AC134" s="178" t="s">
        <v>7499</v>
      </c>
      <c r="AD134" s="178" t="s">
        <v>7500</v>
      </c>
      <c r="AE134" s="178" t="s">
        <v>7501</v>
      </c>
      <c r="AF134" s="178" t="s">
        <v>7502</v>
      </c>
      <c r="AG134" s="178" t="s">
        <v>7503</v>
      </c>
      <c r="AH134" s="178" t="s">
        <v>7504</v>
      </c>
      <c r="AI134" s="178" t="s">
        <v>7505</v>
      </c>
      <c r="AJ134" s="178" t="s">
        <v>390</v>
      </c>
      <c r="AK134" s="178" t="s">
        <v>7506</v>
      </c>
      <c r="AL134" s="178" t="s">
        <v>3714</v>
      </c>
      <c r="AM134" s="178" t="s">
        <v>7507</v>
      </c>
      <c r="AN134" s="178" t="s">
        <v>7508</v>
      </c>
      <c r="AO134" s="178" t="s">
        <v>3809</v>
      </c>
      <c r="AP134" s="178" t="s">
        <v>117</v>
      </c>
      <c r="AQ134" s="178" t="s">
        <v>118</v>
      </c>
      <c r="AR134" s="178" t="s">
        <v>284</v>
      </c>
      <c r="AS134" s="178" t="s">
        <v>4023</v>
      </c>
      <c r="AT134" s="178" t="s">
        <v>7509</v>
      </c>
      <c r="AU134" s="178" t="s">
        <v>7510</v>
      </c>
      <c r="AV134" s="178" t="s">
        <v>123</v>
      </c>
      <c r="AW134" s="178" t="s">
        <v>124</v>
      </c>
      <c r="AX134" s="178" t="s">
        <v>124</v>
      </c>
      <c r="AY134" s="178" t="s">
        <v>2269</v>
      </c>
      <c r="AZ134" s="178" t="s">
        <v>2269</v>
      </c>
      <c r="BA134" s="178" t="s">
        <v>4083</v>
      </c>
      <c r="BB134" s="178" t="s">
        <v>7511</v>
      </c>
      <c r="BC134" s="178" t="s">
        <v>7512</v>
      </c>
      <c r="BD134" s="178" t="s">
        <v>7513</v>
      </c>
      <c r="BE134" s="178" t="s">
        <v>4261</v>
      </c>
      <c r="BF134" s="178" t="s">
        <v>7514</v>
      </c>
      <c r="BG134" s="178"/>
      <c r="BH134" s="178"/>
      <c r="BI134" s="178"/>
      <c r="BJ134" s="178"/>
      <c r="BK134" s="178"/>
      <c r="BL134" s="178" t="s">
        <v>7515</v>
      </c>
      <c r="BM134" s="178" t="s">
        <v>3753</v>
      </c>
      <c r="BN134" s="178" t="s">
        <v>215</v>
      </c>
      <c r="BO134" s="178" t="s">
        <v>7516</v>
      </c>
      <c r="BP134" s="178" t="s">
        <v>217</v>
      </c>
      <c r="BQ134" s="178" t="s">
        <v>3714</v>
      </c>
      <c r="BR134" s="178" t="s">
        <v>136</v>
      </c>
      <c r="BS134" s="178" t="s">
        <v>657</v>
      </c>
      <c r="BT134" s="178" t="s">
        <v>136</v>
      </c>
      <c r="BU134" s="178" t="s">
        <v>1135</v>
      </c>
      <c r="BV134" s="178" t="s">
        <v>1135</v>
      </c>
      <c r="BW134" s="178" t="s">
        <v>253</v>
      </c>
      <c r="BX134" s="178" t="s">
        <v>254</v>
      </c>
      <c r="BY134" s="193" t="s">
        <v>7517</v>
      </c>
      <c r="BZ134" s="193" t="s">
        <v>7518</v>
      </c>
      <c r="CA134" s="193" t="s">
        <v>3475</v>
      </c>
      <c r="CB134" s="193" t="s">
        <v>145</v>
      </c>
      <c r="CC134" s="193" t="s">
        <v>7519</v>
      </c>
      <c r="CD134" s="193" t="s">
        <v>7520</v>
      </c>
      <c r="CE134" s="235" t="s">
        <v>7521</v>
      </c>
    </row>
    <row r="135" spans="1:83" ht="45" customHeight="1" x14ac:dyDescent="0.2">
      <c r="A135" s="79" t="s">
        <v>3697</v>
      </c>
      <c r="B135" s="80">
        <v>6</v>
      </c>
      <c r="C135" s="81" t="s">
        <v>7522</v>
      </c>
      <c r="D135" s="177" t="s">
        <v>85</v>
      </c>
      <c r="E135" s="178" t="s">
        <v>86</v>
      </c>
      <c r="F135" s="178" t="s">
        <v>87</v>
      </c>
      <c r="G135" s="178" t="s">
        <v>88</v>
      </c>
      <c r="H135" s="178" t="s">
        <v>89</v>
      </c>
      <c r="I135" s="178" t="s">
        <v>7522</v>
      </c>
      <c r="J135" s="178" t="s">
        <v>7523</v>
      </c>
      <c r="K135" s="178" t="s">
        <v>136</v>
      </c>
      <c r="L135" s="178" t="s">
        <v>92</v>
      </c>
      <c r="M135" s="178" t="s">
        <v>7524</v>
      </c>
      <c r="N135" s="178" t="s">
        <v>94</v>
      </c>
      <c r="O135" s="178"/>
      <c r="P135" s="178" t="s">
        <v>3700</v>
      </c>
      <c r="Q135" s="178" t="s">
        <v>3701</v>
      </c>
      <c r="R135" s="178"/>
      <c r="S135" s="178" t="s">
        <v>97</v>
      </c>
      <c r="T135" s="178" t="s">
        <v>7525</v>
      </c>
      <c r="U135" s="178" t="s">
        <v>346</v>
      </c>
      <c r="V135" s="178" t="s">
        <v>123</v>
      </c>
      <c r="W135" s="178" t="s">
        <v>7526</v>
      </c>
      <c r="X135" s="178" t="s">
        <v>383</v>
      </c>
      <c r="Y135" s="178" t="s">
        <v>102</v>
      </c>
      <c r="Z135" s="178" t="s">
        <v>3797</v>
      </c>
      <c r="AA135" s="178"/>
      <c r="AB135" s="178" t="s">
        <v>7527</v>
      </c>
      <c r="AC135" s="178" t="s">
        <v>7527</v>
      </c>
      <c r="AD135" s="178" t="s">
        <v>7528</v>
      </c>
      <c r="AE135" s="178" t="s">
        <v>7529</v>
      </c>
      <c r="AF135" s="178" t="s">
        <v>7530</v>
      </c>
      <c r="AG135" s="178" t="s">
        <v>7530</v>
      </c>
      <c r="AH135" s="178" t="s">
        <v>7531</v>
      </c>
      <c r="AI135" s="178" t="s">
        <v>7532</v>
      </c>
      <c r="AJ135" s="178" t="s">
        <v>123</v>
      </c>
      <c r="AK135" s="178" t="s">
        <v>7533</v>
      </c>
      <c r="AL135" s="178" t="s">
        <v>3714</v>
      </c>
      <c r="AM135" s="178" t="s">
        <v>7534</v>
      </c>
      <c r="AN135" s="178" t="s">
        <v>7535</v>
      </c>
      <c r="AO135" s="178" t="s">
        <v>3809</v>
      </c>
      <c r="AP135" s="178" t="s">
        <v>117</v>
      </c>
      <c r="AQ135" s="178" t="s">
        <v>1817</v>
      </c>
      <c r="AR135" s="178" t="s">
        <v>284</v>
      </c>
      <c r="AS135" s="178" t="s">
        <v>673</v>
      </c>
      <c r="AT135" s="178" t="s">
        <v>7536</v>
      </c>
      <c r="AU135" s="178" t="s">
        <v>7537</v>
      </c>
      <c r="AV135" s="178" t="s">
        <v>123</v>
      </c>
      <c r="AW135" s="178" t="s">
        <v>124</v>
      </c>
      <c r="AX135" s="178" t="s">
        <v>124</v>
      </c>
      <c r="AY135" s="178" t="s">
        <v>2187</v>
      </c>
      <c r="AZ135" s="178" t="s">
        <v>2187</v>
      </c>
      <c r="BA135" s="178" t="s">
        <v>4083</v>
      </c>
      <c r="BB135" s="178" t="s">
        <v>5450</v>
      </c>
      <c r="BC135" s="178" t="s">
        <v>7538</v>
      </c>
      <c r="BD135" s="178" t="s">
        <v>7539</v>
      </c>
      <c r="BE135" s="178"/>
      <c r="BF135" s="178" t="s">
        <v>7540</v>
      </c>
      <c r="BG135" s="178"/>
      <c r="BH135" s="178"/>
      <c r="BI135" s="178"/>
      <c r="BJ135" s="178"/>
      <c r="BK135" s="178"/>
      <c r="BL135" s="178" t="s">
        <v>6586</v>
      </c>
      <c r="BM135" s="178" t="s">
        <v>3753</v>
      </c>
      <c r="BN135" s="178" t="s">
        <v>215</v>
      </c>
      <c r="BO135" s="178" t="s">
        <v>7541</v>
      </c>
      <c r="BP135" s="178" t="s">
        <v>217</v>
      </c>
      <c r="BQ135" s="178" t="s">
        <v>3714</v>
      </c>
      <c r="BR135" s="178" t="s">
        <v>136</v>
      </c>
      <c r="BS135" s="178" t="s">
        <v>414</v>
      </c>
      <c r="BT135" s="178" t="s">
        <v>179</v>
      </c>
      <c r="BU135" s="178" t="s">
        <v>139</v>
      </c>
      <c r="BV135" s="178" t="s">
        <v>139</v>
      </c>
      <c r="BW135" s="178" t="s">
        <v>140</v>
      </c>
      <c r="BX135" s="178" t="s">
        <v>254</v>
      </c>
      <c r="BY135" s="193" t="s">
        <v>4899</v>
      </c>
      <c r="BZ135" s="193" t="s">
        <v>7542</v>
      </c>
      <c r="CA135" s="193" t="s">
        <v>7543</v>
      </c>
      <c r="CB135" s="193" t="s">
        <v>145</v>
      </c>
      <c r="CC135" s="193" t="s">
        <v>146</v>
      </c>
      <c r="CD135" s="193" t="s">
        <v>7544</v>
      </c>
      <c r="CE135" s="235" t="s">
        <v>7545</v>
      </c>
    </row>
    <row r="136" spans="1:83" ht="45" customHeight="1" x14ac:dyDescent="0.2">
      <c r="A136" s="217" t="s">
        <v>3697</v>
      </c>
      <c r="B136" s="230">
        <v>7</v>
      </c>
      <c r="C136" s="219" t="s">
        <v>7546</v>
      </c>
      <c r="D136" s="189" t="s">
        <v>85</v>
      </c>
      <c r="E136" s="190" t="s">
        <v>86</v>
      </c>
      <c r="F136" s="190" t="s">
        <v>87</v>
      </c>
      <c r="G136" s="190" t="s">
        <v>88</v>
      </c>
      <c r="H136" s="190" t="s">
        <v>261</v>
      </c>
      <c r="I136" s="190" t="s">
        <v>7546</v>
      </c>
      <c r="J136" s="190" t="s">
        <v>7547</v>
      </c>
      <c r="K136" s="190" t="s">
        <v>7548</v>
      </c>
      <c r="L136" s="190" t="s">
        <v>92</v>
      </c>
      <c r="M136" s="190" t="s">
        <v>7549</v>
      </c>
      <c r="N136" s="190" t="s">
        <v>94</v>
      </c>
      <c r="O136" s="190"/>
      <c r="P136" s="190" t="s">
        <v>3700</v>
      </c>
      <c r="Q136" s="190" t="s">
        <v>3701</v>
      </c>
      <c r="R136" s="190"/>
      <c r="S136" s="190" t="s">
        <v>97</v>
      </c>
      <c r="T136" s="190" t="s">
        <v>7550</v>
      </c>
      <c r="U136" s="190" t="s">
        <v>346</v>
      </c>
      <c r="V136" s="190" t="s">
        <v>7551</v>
      </c>
      <c r="W136" s="190" t="s">
        <v>7552</v>
      </c>
      <c r="X136" s="190" t="s">
        <v>155</v>
      </c>
      <c r="Y136" s="190" t="s">
        <v>102</v>
      </c>
      <c r="Z136" s="190" t="s">
        <v>3797</v>
      </c>
      <c r="AA136" s="190"/>
      <c r="AB136" s="190" t="s">
        <v>7553</v>
      </c>
      <c r="AC136" s="190" t="s">
        <v>7553</v>
      </c>
      <c r="AD136" s="190" t="s">
        <v>7554</v>
      </c>
      <c r="AE136" s="190" t="s">
        <v>7555</v>
      </c>
      <c r="AF136" s="190" t="s">
        <v>7556</v>
      </c>
      <c r="AG136" s="190" t="s">
        <v>7557</v>
      </c>
      <c r="AH136" s="190" t="s">
        <v>7558</v>
      </c>
      <c r="AI136" s="190" t="s">
        <v>7559</v>
      </c>
      <c r="AJ136" s="190" t="s">
        <v>136</v>
      </c>
      <c r="AK136" s="190" t="s">
        <v>7560</v>
      </c>
      <c r="AL136" s="190" t="s">
        <v>3714</v>
      </c>
      <c r="AM136" s="190" t="s">
        <v>7561</v>
      </c>
      <c r="AN136" s="190" t="s">
        <v>7562</v>
      </c>
      <c r="AO136" s="190" t="s">
        <v>3809</v>
      </c>
      <c r="AP136" s="190" t="s">
        <v>117</v>
      </c>
      <c r="AQ136" s="190" t="s">
        <v>118</v>
      </c>
      <c r="AR136" s="190" t="s">
        <v>119</v>
      </c>
      <c r="AS136" s="190" t="s">
        <v>4023</v>
      </c>
      <c r="AT136" s="190" t="s">
        <v>7563</v>
      </c>
      <c r="AU136" s="190" t="s">
        <v>7564</v>
      </c>
      <c r="AV136" s="190" t="s">
        <v>123</v>
      </c>
      <c r="AW136" s="190" t="s">
        <v>124</v>
      </c>
      <c r="AX136" s="190" t="s">
        <v>124</v>
      </c>
      <c r="AY136" s="190" t="s">
        <v>1882</v>
      </c>
      <c r="AZ136" s="190" t="s">
        <v>1882</v>
      </c>
      <c r="BA136" s="190" t="s">
        <v>7565</v>
      </c>
      <c r="BB136" s="190" t="s">
        <v>7566</v>
      </c>
      <c r="BC136" s="190" t="s">
        <v>7567</v>
      </c>
      <c r="BD136" s="190" t="s">
        <v>7568</v>
      </c>
      <c r="BE136" s="190"/>
      <c r="BF136" s="190"/>
      <c r="BG136" s="190"/>
      <c r="BH136" s="190"/>
      <c r="BI136" s="190"/>
      <c r="BJ136" s="190"/>
      <c r="BK136" s="190"/>
      <c r="BL136" s="190" t="s">
        <v>7569</v>
      </c>
      <c r="BM136" s="190" t="s">
        <v>3722</v>
      </c>
      <c r="BN136" s="190" t="s">
        <v>215</v>
      </c>
      <c r="BO136" s="190" t="s">
        <v>7570</v>
      </c>
      <c r="BP136" s="190" t="s">
        <v>135</v>
      </c>
      <c r="BQ136" s="190" t="s">
        <v>3714</v>
      </c>
      <c r="BR136" s="190" t="s">
        <v>136</v>
      </c>
      <c r="BS136" s="190" t="s">
        <v>1244</v>
      </c>
      <c r="BT136" s="190" t="s">
        <v>136</v>
      </c>
      <c r="BU136" s="190" t="s">
        <v>1135</v>
      </c>
      <c r="BV136" s="190" t="s">
        <v>1135</v>
      </c>
      <c r="BW136" s="190" t="s">
        <v>253</v>
      </c>
      <c r="BX136" s="190" t="s">
        <v>3664</v>
      </c>
      <c r="BY136" s="198"/>
      <c r="BZ136" s="198"/>
      <c r="CA136" s="198"/>
      <c r="CB136" s="198"/>
      <c r="CC136" s="198"/>
      <c r="CD136" s="198"/>
      <c r="CE136" s="210"/>
    </row>
    <row r="137" spans="1:83" ht="45" customHeight="1" x14ac:dyDescent="0.2">
      <c r="A137" s="41" t="s">
        <v>3848</v>
      </c>
      <c r="B137" s="42">
        <v>1</v>
      </c>
      <c r="C137" s="43" t="s">
        <v>7571</v>
      </c>
      <c r="D137" s="175" t="s">
        <v>85</v>
      </c>
      <c r="E137" s="176" t="s">
        <v>86</v>
      </c>
      <c r="F137" s="176" t="s">
        <v>87</v>
      </c>
      <c r="G137" s="176" t="s">
        <v>88</v>
      </c>
      <c r="H137" s="176" t="s">
        <v>261</v>
      </c>
      <c r="I137" s="176" t="s">
        <v>7571</v>
      </c>
      <c r="J137" s="176" t="s">
        <v>7572</v>
      </c>
      <c r="K137" s="176" t="s">
        <v>136</v>
      </c>
      <c r="L137" s="176" t="s">
        <v>92</v>
      </c>
      <c r="M137" s="176" t="s">
        <v>7573</v>
      </c>
      <c r="N137" s="176" t="s">
        <v>94</v>
      </c>
      <c r="O137" s="176"/>
      <c r="P137" s="176" t="s">
        <v>3851</v>
      </c>
      <c r="Q137" s="176" t="s">
        <v>3852</v>
      </c>
      <c r="R137" s="176"/>
      <c r="S137" s="176" t="s">
        <v>97</v>
      </c>
      <c r="T137" s="176" t="s">
        <v>7574</v>
      </c>
      <c r="U137" s="176" t="s">
        <v>7575</v>
      </c>
      <c r="V137" s="176" t="s">
        <v>136</v>
      </c>
      <c r="W137" s="176" t="s">
        <v>7576</v>
      </c>
      <c r="X137" s="176" t="s">
        <v>383</v>
      </c>
      <c r="Y137" s="176" t="s">
        <v>102</v>
      </c>
      <c r="Z137" s="176" t="s">
        <v>3854</v>
      </c>
      <c r="AA137" s="176"/>
      <c r="AB137" s="176" t="s">
        <v>7577</v>
      </c>
      <c r="AC137" s="176" t="s">
        <v>7577</v>
      </c>
      <c r="AD137" s="176" t="s">
        <v>7578</v>
      </c>
      <c r="AE137" s="176" t="s">
        <v>7579</v>
      </c>
      <c r="AF137" s="176" t="s">
        <v>7580</v>
      </c>
      <c r="AG137" s="176" t="s">
        <v>7580</v>
      </c>
      <c r="AH137" s="176" t="s">
        <v>7581</v>
      </c>
      <c r="AI137" s="176" t="s">
        <v>7582</v>
      </c>
      <c r="AJ137" s="176" t="s">
        <v>136</v>
      </c>
      <c r="AK137" s="176" t="s">
        <v>7583</v>
      </c>
      <c r="AL137" s="176" t="s">
        <v>3863</v>
      </c>
      <c r="AM137" s="176" t="s">
        <v>7584</v>
      </c>
      <c r="AN137" s="176" t="s">
        <v>7585</v>
      </c>
      <c r="AO137" s="176" t="s">
        <v>7586</v>
      </c>
      <c r="AP137" s="176" t="s">
        <v>117</v>
      </c>
      <c r="AQ137" s="176" t="s">
        <v>1817</v>
      </c>
      <c r="AR137" s="176" t="s">
        <v>284</v>
      </c>
      <c r="AS137" s="176" t="s">
        <v>4023</v>
      </c>
      <c r="AT137" s="176" t="s">
        <v>7587</v>
      </c>
      <c r="AU137" s="176" t="s">
        <v>123</v>
      </c>
      <c r="AV137" s="176" t="s">
        <v>123</v>
      </c>
      <c r="AW137" s="176" t="s">
        <v>124</v>
      </c>
      <c r="AX137" s="176" t="s">
        <v>124</v>
      </c>
      <c r="AY137" s="176" t="s">
        <v>1707</v>
      </c>
      <c r="AZ137" s="176" t="s">
        <v>1707</v>
      </c>
      <c r="BA137" s="176" t="s">
        <v>4200</v>
      </c>
      <c r="BB137" s="176" t="s">
        <v>6337</v>
      </c>
      <c r="BC137" s="176" t="s">
        <v>7588</v>
      </c>
      <c r="BD137" s="176" t="s">
        <v>7589</v>
      </c>
      <c r="BE137" s="176" t="s">
        <v>4029</v>
      </c>
      <c r="BF137" s="176"/>
      <c r="BG137" s="176"/>
      <c r="BH137" s="176"/>
      <c r="BI137" s="176"/>
      <c r="BJ137" s="176"/>
      <c r="BK137" s="176"/>
      <c r="BL137" s="176" t="s">
        <v>1021</v>
      </c>
      <c r="BM137" s="176" t="s">
        <v>215</v>
      </c>
      <c r="BN137" s="176" t="s">
        <v>3903</v>
      </c>
      <c r="BO137" s="176" t="s">
        <v>136</v>
      </c>
      <c r="BP137" s="176" t="s">
        <v>217</v>
      </c>
      <c r="BQ137" s="176" t="s">
        <v>3863</v>
      </c>
      <c r="BR137" s="176" t="s">
        <v>123</v>
      </c>
      <c r="BS137" s="176" t="s">
        <v>150</v>
      </c>
      <c r="BT137" s="176" t="s">
        <v>5484</v>
      </c>
      <c r="BU137" s="176" t="s">
        <v>139</v>
      </c>
      <c r="BV137" s="176" t="s">
        <v>139</v>
      </c>
      <c r="BW137" s="176" t="s">
        <v>7156</v>
      </c>
      <c r="BX137" s="176" t="s">
        <v>182</v>
      </c>
      <c r="BY137" s="78"/>
      <c r="BZ137" s="78"/>
      <c r="CA137" s="78"/>
      <c r="CB137" s="78"/>
      <c r="CC137" s="78"/>
      <c r="CD137" s="78"/>
      <c r="CE137" s="203"/>
    </row>
    <row r="138" spans="1:83" ht="45" customHeight="1" x14ac:dyDescent="0.2">
      <c r="A138" s="46" t="s">
        <v>3848</v>
      </c>
      <c r="B138" s="47">
        <v>2</v>
      </c>
      <c r="C138" s="48" t="s">
        <v>7590</v>
      </c>
      <c r="D138" s="177" t="s">
        <v>85</v>
      </c>
      <c r="E138" s="178" t="s">
        <v>86</v>
      </c>
      <c r="F138" s="178" t="s">
        <v>87</v>
      </c>
      <c r="G138" s="178" t="s">
        <v>88</v>
      </c>
      <c r="H138" s="178" t="s">
        <v>89</v>
      </c>
      <c r="I138" s="178" t="s">
        <v>7590</v>
      </c>
      <c r="J138" s="178" t="s">
        <v>7591</v>
      </c>
      <c r="K138" s="178" t="s">
        <v>4729</v>
      </c>
      <c r="L138" s="178" t="s">
        <v>92</v>
      </c>
      <c r="M138" s="178" t="s">
        <v>7592</v>
      </c>
      <c r="N138" s="178" t="s">
        <v>94</v>
      </c>
      <c r="O138" s="178"/>
      <c r="P138" s="178" t="s">
        <v>3851</v>
      </c>
      <c r="Q138" s="178" t="s">
        <v>3852</v>
      </c>
      <c r="R138" s="178"/>
      <c r="S138" s="178" t="s">
        <v>97</v>
      </c>
      <c r="T138" s="178" t="s">
        <v>7593</v>
      </c>
      <c r="U138" s="178" t="s">
        <v>7594</v>
      </c>
      <c r="V138" s="178"/>
      <c r="W138" s="178"/>
      <c r="X138" s="178"/>
      <c r="Y138" s="178" t="s">
        <v>102</v>
      </c>
      <c r="Z138" s="178" t="s">
        <v>3912</v>
      </c>
      <c r="AA138" s="178"/>
      <c r="AB138" s="178" t="s">
        <v>7595</v>
      </c>
      <c r="AC138" s="178" t="s">
        <v>7595</v>
      </c>
      <c r="AD138" s="178" t="s">
        <v>3913</v>
      </c>
      <c r="AE138" s="178" t="s">
        <v>3914</v>
      </c>
      <c r="AF138" s="178" t="s">
        <v>7596</v>
      </c>
      <c r="AG138" s="178" t="s">
        <v>7596</v>
      </c>
      <c r="AH138" s="178" t="s">
        <v>7597</v>
      </c>
      <c r="AI138" s="178" t="s">
        <v>7598</v>
      </c>
      <c r="AJ138" s="178" t="s">
        <v>7599</v>
      </c>
      <c r="AK138" s="178" t="s">
        <v>7600</v>
      </c>
      <c r="AL138" s="178" t="s">
        <v>3863</v>
      </c>
      <c r="AM138" s="178" t="s">
        <v>7601</v>
      </c>
      <c r="AN138" s="178" t="s">
        <v>7602</v>
      </c>
      <c r="AO138" s="178" t="s">
        <v>3895</v>
      </c>
      <c r="AP138" s="178" t="s">
        <v>117</v>
      </c>
      <c r="AQ138" s="178" t="s">
        <v>7603</v>
      </c>
      <c r="AR138" s="178" t="s">
        <v>119</v>
      </c>
      <c r="AS138" s="178" t="s">
        <v>4023</v>
      </c>
      <c r="AT138" s="178" t="s">
        <v>7604</v>
      </c>
      <c r="AU138" s="178" t="s">
        <v>7605</v>
      </c>
      <c r="AV138" s="178" t="s">
        <v>124</v>
      </c>
      <c r="AW138" s="178" t="s">
        <v>124</v>
      </c>
      <c r="AX138" s="178" t="s">
        <v>124</v>
      </c>
      <c r="AY138" s="178" t="s">
        <v>1443</v>
      </c>
      <c r="AZ138" s="178" t="s">
        <v>1443</v>
      </c>
      <c r="BA138" s="178" t="s">
        <v>7606</v>
      </c>
      <c r="BB138" s="178" t="s">
        <v>7607</v>
      </c>
      <c r="BC138" s="178" t="s">
        <v>7608</v>
      </c>
      <c r="BD138" s="178" t="s">
        <v>7609</v>
      </c>
      <c r="BE138" s="178" t="s">
        <v>4029</v>
      </c>
      <c r="BF138" s="178" t="s">
        <v>7610</v>
      </c>
      <c r="BG138" s="178"/>
      <c r="BH138" s="178"/>
      <c r="BI138" s="178"/>
      <c r="BJ138" s="178"/>
      <c r="BK138" s="178"/>
      <c r="BL138" s="178" t="s">
        <v>5776</v>
      </c>
      <c r="BM138" s="178" t="s">
        <v>215</v>
      </c>
      <c r="BN138" s="178" t="s">
        <v>3903</v>
      </c>
      <c r="BO138" s="178" t="s">
        <v>7611</v>
      </c>
      <c r="BP138" s="178" t="s">
        <v>217</v>
      </c>
      <c r="BQ138" s="178" t="s">
        <v>3863</v>
      </c>
      <c r="BR138" s="178" t="s">
        <v>1021</v>
      </c>
      <c r="BS138" s="178" t="s">
        <v>305</v>
      </c>
      <c r="BT138" s="178" t="s">
        <v>2244</v>
      </c>
      <c r="BU138" s="178" t="s">
        <v>554</v>
      </c>
      <c r="BV138" s="178" t="s">
        <v>554</v>
      </c>
      <c r="BW138" s="178" t="s">
        <v>3380</v>
      </c>
      <c r="BX138" s="178" t="s">
        <v>182</v>
      </c>
      <c r="BY138" s="82"/>
      <c r="BZ138" s="82"/>
      <c r="CA138" s="82"/>
      <c r="CB138" s="82"/>
      <c r="CC138" s="82"/>
      <c r="CD138" s="82"/>
      <c r="CE138" s="204"/>
    </row>
    <row r="139" spans="1:83" ht="45" customHeight="1" x14ac:dyDescent="0.2">
      <c r="A139" s="53" t="s">
        <v>3848</v>
      </c>
      <c r="B139" s="54">
        <v>3</v>
      </c>
      <c r="C139" s="55" t="s">
        <v>7612</v>
      </c>
      <c r="D139" s="189" t="s">
        <v>85</v>
      </c>
      <c r="E139" s="190" t="s">
        <v>86</v>
      </c>
      <c r="F139" s="190" t="s">
        <v>87</v>
      </c>
      <c r="G139" s="190" t="s">
        <v>88</v>
      </c>
      <c r="H139" s="190" t="s">
        <v>89</v>
      </c>
      <c r="I139" s="190" t="s">
        <v>7612</v>
      </c>
      <c r="J139" s="190" t="s">
        <v>7613</v>
      </c>
      <c r="K139" s="190" t="s">
        <v>136</v>
      </c>
      <c r="L139" s="190" t="s">
        <v>92</v>
      </c>
      <c r="M139" s="190" t="s">
        <v>7614</v>
      </c>
      <c r="N139" s="190" t="s">
        <v>94</v>
      </c>
      <c r="O139" s="190"/>
      <c r="P139" s="190" t="s">
        <v>3851</v>
      </c>
      <c r="Q139" s="190" t="s">
        <v>3852</v>
      </c>
      <c r="R139" s="190"/>
      <c r="S139" s="190" t="s">
        <v>97</v>
      </c>
      <c r="T139" s="190"/>
      <c r="U139" s="190" t="s">
        <v>7615</v>
      </c>
      <c r="V139" s="190"/>
      <c r="W139" s="190" t="s">
        <v>7616</v>
      </c>
      <c r="X139" s="190"/>
      <c r="Y139" s="190" t="s">
        <v>102</v>
      </c>
      <c r="Z139" s="190" t="s">
        <v>3937</v>
      </c>
      <c r="AA139" s="190"/>
      <c r="AB139" s="190" t="s">
        <v>7617</v>
      </c>
      <c r="AC139" s="190" t="s">
        <v>7617</v>
      </c>
      <c r="AD139" s="190"/>
      <c r="AE139" s="190"/>
      <c r="AF139" s="190" t="s">
        <v>7618</v>
      </c>
      <c r="AG139" s="190" t="s">
        <v>136</v>
      </c>
      <c r="AH139" s="190" t="s">
        <v>7619</v>
      </c>
      <c r="AI139" s="190" t="s">
        <v>7620</v>
      </c>
      <c r="AJ139" s="190" t="s">
        <v>136</v>
      </c>
      <c r="AK139" s="190" t="s">
        <v>7621</v>
      </c>
      <c r="AL139" s="190" t="s">
        <v>3863</v>
      </c>
      <c r="AM139" s="190" t="s">
        <v>7622</v>
      </c>
      <c r="AN139" s="190" t="s">
        <v>7623</v>
      </c>
      <c r="AO139" s="190" t="s">
        <v>3947</v>
      </c>
      <c r="AP139" s="190" t="s">
        <v>117</v>
      </c>
      <c r="AQ139" s="190" t="s">
        <v>118</v>
      </c>
      <c r="AR139" s="190" t="s">
        <v>284</v>
      </c>
      <c r="AS139" s="190" t="s">
        <v>4023</v>
      </c>
      <c r="AT139" s="190" t="s">
        <v>7624</v>
      </c>
      <c r="AU139" s="190" t="s">
        <v>136</v>
      </c>
      <c r="AV139" s="190" t="s">
        <v>123</v>
      </c>
      <c r="AW139" s="190" t="s">
        <v>124</v>
      </c>
      <c r="AX139" s="190" t="s">
        <v>124</v>
      </c>
      <c r="AY139" s="190" t="s">
        <v>1084</v>
      </c>
      <c r="AZ139" s="190" t="s">
        <v>1084</v>
      </c>
      <c r="BA139" s="190" t="s">
        <v>4724</v>
      </c>
      <c r="BB139" s="190" t="s">
        <v>226</v>
      </c>
      <c r="BC139" s="190" t="s">
        <v>7625</v>
      </c>
      <c r="BD139" s="190" t="s">
        <v>7626</v>
      </c>
      <c r="BE139" s="190"/>
      <c r="BF139" s="190" t="s">
        <v>7627</v>
      </c>
      <c r="BG139" s="190"/>
      <c r="BH139" s="190"/>
      <c r="BI139" s="190"/>
      <c r="BJ139" s="190"/>
      <c r="BK139" s="190"/>
      <c r="BL139" s="190" t="s">
        <v>402</v>
      </c>
      <c r="BM139" s="190" t="s">
        <v>215</v>
      </c>
      <c r="BN139" s="190" t="s">
        <v>3873</v>
      </c>
      <c r="BO139" s="190" t="s">
        <v>7628</v>
      </c>
      <c r="BP139" s="190" t="s">
        <v>217</v>
      </c>
      <c r="BQ139" s="190"/>
      <c r="BR139" s="190"/>
      <c r="BS139" s="190" t="s">
        <v>150</v>
      </c>
      <c r="BT139" s="190" t="s">
        <v>4729</v>
      </c>
      <c r="BU139" s="190" t="s">
        <v>139</v>
      </c>
      <c r="BV139" s="190" t="s">
        <v>4729</v>
      </c>
      <c r="BW139" s="190" t="s">
        <v>140</v>
      </c>
      <c r="BX139" s="190"/>
      <c r="BY139" s="233" t="s">
        <v>1321</v>
      </c>
      <c r="BZ139" s="233" t="s">
        <v>7629</v>
      </c>
      <c r="CA139" s="233" t="s">
        <v>5372</v>
      </c>
      <c r="CB139" s="233" t="s">
        <v>145</v>
      </c>
      <c r="CC139" s="233" t="s">
        <v>146</v>
      </c>
      <c r="CD139" s="233" t="s">
        <v>7630</v>
      </c>
      <c r="CE139" s="236" t="s">
        <v>7631</v>
      </c>
    </row>
    <row r="140" spans="1:83" ht="45" customHeight="1" x14ac:dyDescent="0.2">
      <c r="A140" s="238" t="s">
        <v>3951</v>
      </c>
      <c r="B140" s="239">
        <v>1</v>
      </c>
      <c r="C140" s="240" t="s">
        <v>7632</v>
      </c>
      <c r="D140" s="168" t="s">
        <v>85</v>
      </c>
      <c r="E140" s="169" t="s">
        <v>86</v>
      </c>
      <c r="F140" s="169" t="s">
        <v>87</v>
      </c>
      <c r="G140" s="169" t="s">
        <v>88</v>
      </c>
      <c r="H140" s="169" t="s">
        <v>89</v>
      </c>
      <c r="I140" s="169" t="s">
        <v>7632</v>
      </c>
      <c r="J140" s="169" t="s">
        <v>7633</v>
      </c>
      <c r="K140" s="169" t="s">
        <v>123</v>
      </c>
      <c r="L140" s="169" t="s">
        <v>92</v>
      </c>
      <c r="M140" s="169" t="s">
        <v>7634</v>
      </c>
      <c r="N140" s="169" t="s">
        <v>94</v>
      </c>
      <c r="O140" s="169"/>
      <c r="P140" s="169" t="s">
        <v>3954</v>
      </c>
      <c r="Q140" s="169" t="s">
        <v>3955</v>
      </c>
      <c r="R140" s="169"/>
      <c r="S140" s="169" t="s">
        <v>97</v>
      </c>
      <c r="T140" s="169" t="s">
        <v>7635</v>
      </c>
      <c r="U140" s="169" t="s">
        <v>7636</v>
      </c>
      <c r="V140" s="169" t="s">
        <v>7637</v>
      </c>
      <c r="W140" s="169" t="s">
        <v>7638</v>
      </c>
      <c r="X140" s="169" t="s">
        <v>454</v>
      </c>
      <c r="Y140" s="169" t="s">
        <v>102</v>
      </c>
      <c r="Z140" s="169" t="s">
        <v>3958</v>
      </c>
      <c r="AA140" s="169"/>
      <c r="AB140" s="169" t="s">
        <v>7639</v>
      </c>
      <c r="AC140" s="169" t="s">
        <v>7639</v>
      </c>
      <c r="AD140" s="169" t="s">
        <v>7640</v>
      </c>
      <c r="AE140" s="169" t="s">
        <v>7641</v>
      </c>
      <c r="AF140" s="169" t="s">
        <v>7642</v>
      </c>
      <c r="AG140" s="169" t="s">
        <v>136</v>
      </c>
      <c r="AH140" s="169" t="s">
        <v>7643</v>
      </c>
      <c r="AI140" s="169" t="s">
        <v>7644</v>
      </c>
      <c r="AJ140" s="169" t="s">
        <v>123</v>
      </c>
      <c r="AK140" s="169" t="s">
        <v>7645</v>
      </c>
      <c r="AL140" s="169" t="s">
        <v>3965</v>
      </c>
      <c r="AM140" s="169" t="s">
        <v>7646</v>
      </c>
      <c r="AN140" s="169" t="s">
        <v>7647</v>
      </c>
      <c r="AO140" s="169" t="s">
        <v>7648</v>
      </c>
      <c r="AP140" s="169" t="s">
        <v>117</v>
      </c>
      <c r="AQ140" s="169" t="s">
        <v>118</v>
      </c>
      <c r="AR140" s="169" t="s">
        <v>119</v>
      </c>
      <c r="AS140" s="169" t="s">
        <v>4023</v>
      </c>
      <c r="AT140" s="169" t="s">
        <v>7649</v>
      </c>
      <c r="AU140" s="169" t="s">
        <v>7650</v>
      </c>
      <c r="AV140" s="169" t="s">
        <v>124</v>
      </c>
      <c r="AW140" s="169" t="s">
        <v>124</v>
      </c>
      <c r="AX140" s="169" t="s">
        <v>124</v>
      </c>
      <c r="AY140" s="169" t="s">
        <v>3062</v>
      </c>
      <c r="AZ140" s="169" t="s">
        <v>3062</v>
      </c>
      <c r="BA140" s="169" t="s">
        <v>5418</v>
      </c>
      <c r="BB140" s="169" t="s">
        <v>7651</v>
      </c>
      <c r="BC140" s="169" t="s">
        <v>7652</v>
      </c>
      <c r="BD140" s="169" t="s">
        <v>7653</v>
      </c>
      <c r="BE140" s="169" t="s">
        <v>4029</v>
      </c>
      <c r="BF140" s="169" t="s">
        <v>7654</v>
      </c>
      <c r="BG140" s="169" t="s">
        <v>904</v>
      </c>
      <c r="BH140" s="169" t="s">
        <v>124</v>
      </c>
      <c r="BI140" s="169" t="s">
        <v>123</v>
      </c>
      <c r="BJ140" s="169" t="s">
        <v>123</v>
      </c>
      <c r="BK140" s="169" t="s">
        <v>1421</v>
      </c>
      <c r="BL140" s="169" t="s">
        <v>3978</v>
      </c>
      <c r="BM140" s="169" t="s">
        <v>3979</v>
      </c>
      <c r="BN140" s="169" t="s">
        <v>215</v>
      </c>
      <c r="BO140" s="169" t="s">
        <v>7655</v>
      </c>
      <c r="BP140" s="169" t="s">
        <v>217</v>
      </c>
      <c r="BQ140" s="169" t="s">
        <v>3965</v>
      </c>
      <c r="BR140" s="169" t="s">
        <v>123</v>
      </c>
      <c r="BS140" s="169" t="s">
        <v>2245</v>
      </c>
      <c r="BT140" s="169" t="s">
        <v>179</v>
      </c>
      <c r="BU140" s="169" t="s">
        <v>343</v>
      </c>
      <c r="BV140" s="169" t="s">
        <v>180</v>
      </c>
      <c r="BW140" s="169" t="s">
        <v>7656</v>
      </c>
      <c r="BX140" s="169" t="s">
        <v>2671</v>
      </c>
      <c r="BY140" s="197" t="s">
        <v>7657</v>
      </c>
      <c r="BZ140" s="197" t="s">
        <v>7658</v>
      </c>
      <c r="CA140" s="197" t="s">
        <v>7659</v>
      </c>
      <c r="CB140" s="197" t="s">
        <v>145</v>
      </c>
      <c r="CC140" s="197" t="s">
        <v>146</v>
      </c>
      <c r="CD140" s="197" t="s">
        <v>7660</v>
      </c>
      <c r="CE140" s="209" t="s">
        <v>7661</v>
      </c>
    </row>
    <row r="141" spans="1:83" x14ac:dyDescent="0.25">
      <c r="BN141" s="33"/>
      <c r="BO141" s="33"/>
    </row>
    <row r="142" spans="1:83" x14ac:dyDescent="0.25">
      <c r="BN142" s="33"/>
      <c r="BO142" s="33"/>
    </row>
    <row r="143" spans="1:83" x14ac:dyDescent="0.25">
      <c r="BN143" s="33"/>
      <c r="BO143" s="33"/>
    </row>
    <row r="144" spans="1:83" x14ac:dyDescent="0.25">
      <c r="BN144" s="33"/>
      <c r="BO144" s="33"/>
    </row>
    <row r="145" spans="66:67" x14ac:dyDescent="0.25">
      <c r="BN145" s="33"/>
      <c r="BO145" s="33"/>
    </row>
    <row r="146" spans="66:67" x14ac:dyDescent="0.25">
      <c r="BN146" s="33"/>
      <c r="BO146" s="33"/>
    </row>
    <row r="147" spans="66:67" x14ac:dyDescent="0.25">
      <c r="BN147" s="33"/>
      <c r="BO147" s="33"/>
    </row>
    <row r="148" spans="66:67" x14ac:dyDescent="0.25">
      <c r="BN148" s="33"/>
      <c r="BO148" s="33"/>
    </row>
    <row r="149" spans="66:67" x14ac:dyDescent="0.25">
      <c r="BN149" s="33"/>
      <c r="BO149" s="33"/>
    </row>
    <row r="150" spans="66:67" x14ac:dyDescent="0.25">
      <c r="BN150" s="33"/>
      <c r="BO150" s="33"/>
    </row>
    <row r="151" spans="66:67" x14ac:dyDescent="0.25">
      <c r="BN151" s="33"/>
      <c r="BO151" s="33"/>
    </row>
    <row r="152" spans="66:67" x14ac:dyDescent="0.25">
      <c r="BN152" s="33"/>
      <c r="BO152" s="33"/>
    </row>
    <row r="153" spans="66:67" x14ac:dyDescent="0.25">
      <c r="BN153" s="33"/>
      <c r="BO153" s="33"/>
    </row>
    <row r="154" spans="66:67" x14ac:dyDescent="0.25">
      <c r="BN154" s="33"/>
      <c r="BO154" s="33"/>
    </row>
    <row r="155" spans="66:67" x14ac:dyDescent="0.25">
      <c r="BN155" s="33"/>
      <c r="BO155" s="33"/>
    </row>
    <row r="156" spans="66:67" x14ac:dyDescent="0.25">
      <c r="BN156" s="33"/>
      <c r="BO156" s="33"/>
    </row>
    <row r="157" spans="66:67" x14ac:dyDescent="0.25">
      <c r="BN157" s="33"/>
      <c r="BO157" s="33"/>
    </row>
    <row r="158" spans="66:67" x14ac:dyDescent="0.25">
      <c r="BN158" s="33"/>
      <c r="BO158" s="33"/>
    </row>
    <row r="159" spans="66:67" x14ac:dyDescent="0.25">
      <c r="BN159" s="33"/>
      <c r="BO159" s="33"/>
    </row>
    <row r="160" spans="66:67" x14ac:dyDescent="0.25">
      <c r="BN160" s="33"/>
      <c r="BO160" s="33"/>
    </row>
    <row r="161" spans="66:67" x14ac:dyDescent="0.25">
      <c r="BN161" s="33"/>
      <c r="BO161" s="33"/>
    </row>
    <row r="162" spans="66:67" x14ac:dyDescent="0.25">
      <c r="BN162" s="33"/>
      <c r="BO162" s="33"/>
    </row>
    <row r="163" spans="66:67" x14ac:dyDescent="0.25">
      <c r="BN163" s="33"/>
      <c r="BO163" s="33"/>
    </row>
    <row r="164" spans="66:67" x14ac:dyDescent="0.25">
      <c r="BN164" s="33"/>
      <c r="BO164" s="33"/>
    </row>
    <row r="165" spans="66:67" x14ac:dyDescent="0.25">
      <c r="BN165" s="33"/>
      <c r="BO165" s="33"/>
    </row>
    <row r="166" spans="66:67" x14ac:dyDescent="0.25">
      <c r="BN166" s="33"/>
      <c r="BO166" s="33"/>
    </row>
    <row r="167" spans="66:67" x14ac:dyDescent="0.25">
      <c r="BN167" s="33"/>
      <c r="BO167" s="33"/>
    </row>
    <row r="168" spans="66:67" x14ac:dyDescent="0.25">
      <c r="BN168" s="33"/>
      <c r="BO168" s="33"/>
    </row>
    <row r="169" spans="66:67" x14ac:dyDescent="0.25">
      <c r="BN169" s="33"/>
      <c r="BO169" s="33"/>
    </row>
    <row r="170" spans="66:67" x14ac:dyDescent="0.25">
      <c r="BN170" s="33"/>
      <c r="BO170" s="33"/>
    </row>
    <row r="171" spans="66:67" x14ac:dyDescent="0.25">
      <c r="BN171" s="33"/>
      <c r="BO171" s="33"/>
    </row>
    <row r="172" spans="66:67" x14ac:dyDescent="0.25">
      <c r="BN172" s="33"/>
      <c r="BO172" s="33"/>
    </row>
    <row r="173" spans="66:67" x14ac:dyDescent="0.25">
      <c r="BN173" s="33"/>
      <c r="BO173" s="33"/>
    </row>
    <row r="174" spans="66:67" x14ac:dyDescent="0.25">
      <c r="BN174" s="33"/>
      <c r="BO174" s="33"/>
    </row>
    <row r="175" spans="66:67" x14ac:dyDescent="0.25">
      <c r="BN175" s="33"/>
      <c r="BO175" s="33"/>
    </row>
    <row r="176" spans="66:67" x14ac:dyDescent="0.25">
      <c r="BN176" s="33"/>
      <c r="BO176" s="33"/>
    </row>
    <row r="177" spans="66:67" x14ac:dyDescent="0.25">
      <c r="BN177" s="33"/>
      <c r="BO177" s="33"/>
    </row>
    <row r="178" spans="66:67" x14ac:dyDescent="0.25">
      <c r="BN178" s="33"/>
      <c r="BO178" s="33"/>
    </row>
    <row r="179" spans="66:67" x14ac:dyDescent="0.25">
      <c r="BN179" s="33"/>
      <c r="BO179" s="33"/>
    </row>
    <row r="180" spans="66:67" x14ac:dyDescent="0.25">
      <c r="BN180" s="33"/>
      <c r="BO180" s="33"/>
    </row>
    <row r="181" spans="66:67" x14ac:dyDescent="0.25">
      <c r="BN181" s="33"/>
      <c r="BO181" s="33"/>
    </row>
    <row r="182" spans="66:67" x14ac:dyDescent="0.25">
      <c r="BN182" s="33"/>
      <c r="BO182" s="33"/>
    </row>
    <row r="183" spans="66:67" x14ac:dyDescent="0.25">
      <c r="BN183" s="33"/>
      <c r="BO183" s="33"/>
    </row>
    <row r="184" spans="66:67" x14ac:dyDescent="0.25">
      <c r="BN184" s="33"/>
      <c r="BO184" s="33"/>
    </row>
    <row r="185" spans="66:67" x14ac:dyDescent="0.25">
      <c r="BN185" s="33"/>
      <c r="BO185" s="33"/>
    </row>
    <row r="186" spans="66:67" x14ac:dyDescent="0.25">
      <c r="BN186" s="33"/>
      <c r="BO186" s="33"/>
    </row>
    <row r="187" spans="66:67" x14ac:dyDescent="0.25">
      <c r="BN187" s="33"/>
      <c r="BO187" s="33"/>
    </row>
    <row r="188" spans="66:67" x14ac:dyDescent="0.25">
      <c r="BN188" s="33"/>
      <c r="BO188" s="33"/>
    </row>
    <row r="189" spans="66:67" x14ac:dyDescent="0.25">
      <c r="BN189" s="33"/>
      <c r="BO189" s="33"/>
    </row>
    <row r="190" spans="66:67" x14ac:dyDescent="0.25">
      <c r="BN190" s="33"/>
      <c r="BO190" s="33"/>
    </row>
    <row r="191" spans="66:67" x14ac:dyDescent="0.25">
      <c r="BN191" s="33"/>
      <c r="BO191" s="33"/>
    </row>
    <row r="192" spans="66:67" x14ac:dyDescent="0.25">
      <c r="BN192" s="33"/>
      <c r="BO192" s="33"/>
    </row>
    <row r="193" spans="66:67" x14ac:dyDescent="0.25">
      <c r="BN193" s="33"/>
      <c r="BO193" s="33"/>
    </row>
    <row r="194" spans="66:67" x14ac:dyDescent="0.25">
      <c r="BN194" s="33"/>
      <c r="BO194" s="33"/>
    </row>
    <row r="195" spans="66:67" x14ac:dyDescent="0.25">
      <c r="BN195" s="33"/>
      <c r="BO195" s="33"/>
    </row>
    <row r="196" spans="66:67" x14ac:dyDescent="0.25">
      <c r="BN196" s="33"/>
      <c r="BO196" s="33"/>
    </row>
    <row r="197" spans="66:67" x14ac:dyDescent="0.25">
      <c r="BN197" s="33"/>
      <c r="BO197" s="33"/>
    </row>
    <row r="198" spans="66:67" x14ac:dyDescent="0.25">
      <c r="BN198" s="33"/>
      <c r="BO198" s="33"/>
    </row>
    <row r="199" spans="66:67" x14ac:dyDescent="0.25">
      <c r="BN199" s="33"/>
      <c r="BO199" s="33"/>
    </row>
    <row r="200" spans="66:67" x14ac:dyDescent="0.25">
      <c r="BN200" s="33"/>
      <c r="BO200" s="33"/>
    </row>
    <row r="201" spans="66:67" x14ac:dyDescent="0.25">
      <c r="BN201" s="33"/>
      <c r="BO201" s="33"/>
    </row>
    <row r="202" spans="66:67" x14ac:dyDescent="0.25">
      <c r="BN202" s="33"/>
      <c r="BO202" s="33"/>
    </row>
    <row r="203" spans="66:67" x14ac:dyDescent="0.25">
      <c r="BN203" s="33"/>
      <c r="BO203" s="33"/>
    </row>
    <row r="204" spans="66:67" x14ac:dyDescent="0.25">
      <c r="BN204" s="33"/>
      <c r="BO204" s="33"/>
    </row>
    <row r="205" spans="66:67" x14ac:dyDescent="0.25">
      <c r="BN205" s="33"/>
      <c r="BO205" s="33"/>
    </row>
    <row r="206" spans="66:67" x14ac:dyDescent="0.25">
      <c r="BN206" s="33"/>
      <c r="BO206" s="33"/>
    </row>
    <row r="207" spans="66:67" x14ac:dyDescent="0.25">
      <c r="BN207" s="33"/>
      <c r="BO207" s="33"/>
    </row>
    <row r="208" spans="66:67" x14ac:dyDescent="0.25">
      <c r="BN208" s="33"/>
      <c r="BO208" s="33"/>
    </row>
    <row r="209" spans="66:67" x14ac:dyDescent="0.25">
      <c r="BN209" s="33"/>
      <c r="BO209" s="33"/>
    </row>
    <row r="210" spans="66:67" x14ac:dyDescent="0.25">
      <c r="BN210" s="33"/>
      <c r="BO210" s="33"/>
    </row>
    <row r="211" spans="66:67" x14ac:dyDescent="0.25">
      <c r="BN211" s="33"/>
      <c r="BO211" s="33"/>
    </row>
    <row r="212" spans="66:67" x14ac:dyDescent="0.25">
      <c r="BN212" s="33"/>
      <c r="BO212" s="33"/>
    </row>
    <row r="213" spans="66:67" x14ac:dyDescent="0.25">
      <c r="BN213" s="33"/>
      <c r="BO213" s="33"/>
    </row>
    <row r="214" spans="66:67" x14ac:dyDescent="0.25">
      <c r="BN214" s="33"/>
      <c r="BO214" s="33"/>
    </row>
    <row r="215" spans="66:67" x14ac:dyDescent="0.25">
      <c r="BN215" s="33"/>
      <c r="BO215" s="33"/>
    </row>
    <row r="216" spans="66:67" x14ac:dyDescent="0.25">
      <c r="BN216" s="33"/>
      <c r="BO216" s="33"/>
    </row>
    <row r="217" spans="66:67" x14ac:dyDescent="0.25">
      <c r="BN217" s="33"/>
      <c r="BO217" s="33"/>
    </row>
    <row r="218" spans="66:67" x14ac:dyDescent="0.25">
      <c r="BN218" s="33"/>
      <c r="BO218" s="33"/>
    </row>
    <row r="219" spans="66:67" x14ac:dyDescent="0.25">
      <c r="BN219" s="33"/>
      <c r="BO219" s="33"/>
    </row>
    <row r="220" spans="66:67" x14ac:dyDescent="0.25">
      <c r="BN220" s="33"/>
      <c r="BO220" s="33"/>
    </row>
    <row r="221" spans="66:67" x14ac:dyDescent="0.25">
      <c r="BN221" s="33"/>
      <c r="BO221" s="33"/>
    </row>
    <row r="222" spans="66:67" x14ac:dyDescent="0.25">
      <c r="BN222" s="33"/>
      <c r="BO222" s="33"/>
    </row>
    <row r="223" spans="66:67" x14ac:dyDescent="0.25">
      <c r="BN223" s="33"/>
      <c r="BO223" s="33"/>
    </row>
    <row r="224" spans="66:67" x14ac:dyDescent="0.25">
      <c r="BN224" s="33"/>
      <c r="BO224" s="33"/>
    </row>
    <row r="225" spans="66:67" x14ac:dyDescent="0.25">
      <c r="BN225" s="33"/>
      <c r="BO225" s="33"/>
    </row>
    <row r="226" spans="66:67" x14ac:dyDescent="0.25">
      <c r="BN226" s="33"/>
      <c r="BO226" s="33"/>
    </row>
    <row r="227" spans="66:67" x14ac:dyDescent="0.25">
      <c r="BN227" s="33"/>
      <c r="BO227" s="33"/>
    </row>
    <row r="228" spans="66:67" x14ac:dyDescent="0.25">
      <c r="BN228" s="33"/>
      <c r="BO228" s="33"/>
    </row>
    <row r="229" spans="66:67" x14ac:dyDescent="0.25">
      <c r="BN229" s="33"/>
      <c r="BO229" s="33"/>
    </row>
    <row r="230" spans="66:67" x14ac:dyDescent="0.25">
      <c r="BN230" s="33"/>
      <c r="BO230" s="33"/>
    </row>
    <row r="231" spans="66:67" x14ac:dyDescent="0.25">
      <c r="BN231" s="33"/>
      <c r="BO231" s="33"/>
    </row>
    <row r="232" spans="66:67" x14ac:dyDescent="0.25">
      <c r="BN232" s="33"/>
      <c r="BO232" s="33"/>
    </row>
    <row r="233" spans="66:67" x14ac:dyDescent="0.25">
      <c r="BN233" s="33"/>
      <c r="BO233" s="33"/>
    </row>
    <row r="234" spans="66:67" x14ac:dyDescent="0.25">
      <c r="BN234" s="33"/>
      <c r="BO234" s="33"/>
    </row>
    <row r="235" spans="66:67" x14ac:dyDescent="0.25">
      <c r="BN235" s="33"/>
      <c r="BO235" s="33"/>
    </row>
    <row r="236" spans="66:67" x14ac:dyDescent="0.25">
      <c r="BN236" s="33"/>
      <c r="BO236" s="33"/>
    </row>
    <row r="237" spans="66:67" x14ac:dyDescent="0.25">
      <c r="BN237" s="33"/>
      <c r="BO237" s="33"/>
    </row>
    <row r="238" spans="66:67" x14ac:dyDescent="0.25">
      <c r="BN238" s="33"/>
      <c r="BO238" s="33"/>
    </row>
    <row r="239" spans="66:67" x14ac:dyDescent="0.25">
      <c r="BN239" s="33"/>
      <c r="BO239" s="33"/>
    </row>
    <row r="240" spans="66:67" x14ac:dyDescent="0.25">
      <c r="BN240" s="33"/>
      <c r="BO240" s="33"/>
    </row>
    <row r="241" spans="66:67" x14ac:dyDescent="0.25">
      <c r="BN241" s="33"/>
      <c r="BO241" s="33"/>
    </row>
    <row r="242" spans="66:67" x14ac:dyDescent="0.25">
      <c r="BN242" s="33"/>
      <c r="BO242" s="33"/>
    </row>
    <row r="243" spans="66:67" x14ac:dyDescent="0.25">
      <c r="BN243" s="33"/>
      <c r="BO243" s="33"/>
    </row>
    <row r="244" spans="66:67" x14ac:dyDescent="0.25">
      <c r="BN244" s="33"/>
      <c r="BO244" s="33"/>
    </row>
    <row r="245" spans="66:67" x14ac:dyDescent="0.25">
      <c r="BN245" s="33"/>
      <c r="BO245" s="33"/>
    </row>
    <row r="246" spans="66:67" x14ac:dyDescent="0.25">
      <c r="BN246" s="33"/>
      <c r="BO246" s="33"/>
    </row>
    <row r="247" spans="66:67" x14ac:dyDescent="0.25">
      <c r="BN247" s="33"/>
      <c r="BO247" s="33"/>
    </row>
    <row r="248" spans="66:67" x14ac:dyDescent="0.25">
      <c r="BN248" s="33"/>
      <c r="BO248" s="33"/>
    </row>
    <row r="249" spans="66:67" x14ac:dyDescent="0.25">
      <c r="BN249" s="33"/>
      <c r="BO249" s="33"/>
    </row>
    <row r="250" spans="66:67" x14ac:dyDescent="0.25">
      <c r="BN250" s="33"/>
      <c r="BO250" s="33"/>
    </row>
    <row r="251" spans="66:67" x14ac:dyDescent="0.25">
      <c r="BN251" s="33"/>
      <c r="BO251" s="33"/>
    </row>
    <row r="252" spans="66:67" x14ac:dyDescent="0.25">
      <c r="BN252" s="33"/>
      <c r="BO252" s="33"/>
    </row>
    <row r="253" spans="66:67" x14ac:dyDescent="0.25">
      <c r="BN253" s="33"/>
      <c r="BO253" s="33"/>
    </row>
    <row r="254" spans="66:67" x14ac:dyDescent="0.25">
      <c r="BN254" s="33"/>
      <c r="BO254" s="33"/>
    </row>
    <row r="255" spans="66:67" x14ac:dyDescent="0.25">
      <c r="BN255" s="33"/>
      <c r="BO255" s="33"/>
    </row>
    <row r="256" spans="66:67" x14ac:dyDescent="0.25">
      <c r="BN256" s="33"/>
      <c r="BO256" s="33"/>
    </row>
    <row r="257" spans="66:67" x14ac:dyDescent="0.25">
      <c r="BN257" s="33"/>
      <c r="BO257" s="33"/>
    </row>
    <row r="258" spans="66:67" x14ac:dyDescent="0.25">
      <c r="BN258" s="33"/>
      <c r="BO258" s="33"/>
    </row>
    <row r="259" spans="66:67" x14ac:dyDescent="0.25">
      <c r="BN259" s="33"/>
      <c r="BO259" s="33"/>
    </row>
    <row r="260" spans="66:67" x14ac:dyDescent="0.25">
      <c r="BN260" s="33"/>
      <c r="BO260" s="33"/>
    </row>
    <row r="261" spans="66:67" x14ac:dyDescent="0.25">
      <c r="BN261" s="33"/>
      <c r="BO261" s="33"/>
    </row>
    <row r="262" spans="66:67" x14ac:dyDescent="0.25">
      <c r="BN262" s="33"/>
      <c r="BO262" s="33"/>
    </row>
    <row r="263" spans="66:67" x14ac:dyDescent="0.25">
      <c r="BN263" s="33"/>
      <c r="BO263" s="33"/>
    </row>
    <row r="264" spans="66:67" x14ac:dyDescent="0.25">
      <c r="BN264" s="33"/>
      <c r="BO264" s="33"/>
    </row>
    <row r="265" spans="66:67" x14ac:dyDescent="0.25">
      <c r="BN265" s="33"/>
      <c r="BO265" s="33"/>
    </row>
    <row r="266" spans="66:67" x14ac:dyDescent="0.25">
      <c r="BN266" s="33"/>
      <c r="BO266" s="33"/>
    </row>
    <row r="267" spans="66:67" x14ac:dyDescent="0.25">
      <c r="BN267" s="33"/>
      <c r="BO267" s="33"/>
    </row>
    <row r="268" spans="66:67" x14ac:dyDescent="0.25">
      <c r="BN268" s="33"/>
      <c r="BO268" s="33"/>
    </row>
    <row r="269" spans="66:67" x14ac:dyDescent="0.25">
      <c r="BN269" s="33"/>
      <c r="BO269" s="33"/>
    </row>
    <row r="270" spans="66:67" x14ac:dyDescent="0.25">
      <c r="BN270" s="33"/>
      <c r="BO270" s="33"/>
    </row>
    <row r="271" spans="66:67" x14ac:dyDescent="0.25">
      <c r="BN271" s="33"/>
      <c r="BO271" s="33"/>
    </row>
    <row r="272" spans="66:67" x14ac:dyDescent="0.25">
      <c r="BN272" s="33"/>
      <c r="BO272" s="33"/>
    </row>
    <row r="273" spans="66:67" x14ac:dyDescent="0.25">
      <c r="BN273" s="33"/>
      <c r="BO273" s="33"/>
    </row>
    <row r="274" spans="66:67" x14ac:dyDescent="0.25">
      <c r="BN274" s="33"/>
      <c r="BO274" s="33"/>
    </row>
    <row r="275" spans="66:67" x14ac:dyDescent="0.25">
      <c r="BN275" s="33"/>
      <c r="BO275" s="33"/>
    </row>
    <row r="276" spans="66:67" x14ac:dyDescent="0.25">
      <c r="BN276" s="33"/>
      <c r="BO276" s="33"/>
    </row>
    <row r="277" spans="66:67" x14ac:dyDescent="0.25">
      <c r="BN277" s="33"/>
      <c r="BO277" s="33"/>
    </row>
    <row r="278" spans="66:67" x14ac:dyDescent="0.25">
      <c r="BN278" s="33"/>
      <c r="BO278" s="33"/>
    </row>
    <row r="279" spans="66:67" x14ac:dyDescent="0.25">
      <c r="BN279" s="33"/>
      <c r="BO279" s="33"/>
    </row>
    <row r="280" spans="66:67" x14ac:dyDescent="0.25">
      <c r="BN280" s="33"/>
      <c r="BO280" s="33"/>
    </row>
    <row r="281" spans="66:67" x14ac:dyDescent="0.25">
      <c r="BN281" s="33"/>
      <c r="BO281" s="33"/>
    </row>
    <row r="282" spans="66:67" x14ac:dyDescent="0.25">
      <c r="BN282" s="33"/>
      <c r="BO282" s="33"/>
    </row>
    <row r="283" spans="66:67" x14ac:dyDescent="0.25">
      <c r="BN283" s="33"/>
      <c r="BO283" s="33"/>
    </row>
    <row r="284" spans="66:67" x14ac:dyDescent="0.25">
      <c r="BN284" s="33"/>
      <c r="BO284" s="33"/>
    </row>
    <row r="285" spans="66:67" x14ac:dyDescent="0.25">
      <c r="BN285" s="33"/>
      <c r="BO285" s="33"/>
    </row>
    <row r="286" spans="66:67" x14ac:dyDescent="0.25">
      <c r="BN286" s="33"/>
      <c r="BO286" s="33"/>
    </row>
    <row r="287" spans="66:67" x14ac:dyDescent="0.25">
      <c r="BN287" s="33"/>
      <c r="BO287" s="33"/>
    </row>
    <row r="288" spans="66:67" x14ac:dyDescent="0.25">
      <c r="BN288" s="33"/>
      <c r="BO288" s="33"/>
    </row>
    <row r="289" spans="66:67" x14ac:dyDescent="0.25">
      <c r="BN289" s="33"/>
      <c r="BO289" s="33"/>
    </row>
    <row r="290" spans="66:67" x14ac:dyDescent="0.25">
      <c r="BN290" s="33"/>
      <c r="BO290" s="33"/>
    </row>
    <row r="291" spans="66:67" x14ac:dyDescent="0.25">
      <c r="BN291" s="33"/>
      <c r="BO291" s="33"/>
    </row>
    <row r="292" spans="66:67" x14ac:dyDescent="0.25">
      <c r="BN292" s="33"/>
      <c r="BO292" s="33"/>
    </row>
    <row r="293" spans="66:67" x14ac:dyDescent="0.25">
      <c r="BN293" s="33"/>
      <c r="BO293" s="33"/>
    </row>
    <row r="294" spans="66:67" x14ac:dyDescent="0.25">
      <c r="BN294" s="33"/>
      <c r="BO294" s="33"/>
    </row>
    <row r="295" spans="66:67" x14ac:dyDescent="0.25">
      <c r="BN295" s="33"/>
      <c r="BO295" s="33"/>
    </row>
    <row r="296" spans="66:67" x14ac:dyDescent="0.25">
      <c r="BN296" s="33"/>
      <c r="BO296" s="33"/>
    </row>
    <row r="297" spans="66:67" x14ac:dyDescent="0.25">
      <c r="BN297" s="33"/>
      <c r="BO297" s="33"/>
    </row>
    <row r="298" spans="66:67" x14ac:dyDescent="0.25">
      <c r="BN298" s="33"/>
      <c r="BO298" s="33"/>
    </row>
    <row r="299" spans="66:67" x14ac:dyDescent="0.25">
      <c r="BN299" s="33"/>
      <c r="BO299" s="33"/>
    </row>
    <row r="300" spans="66:67" x14ac:dyDescent="0.25">
      <c r="BN300" s="33"/>
      <c r="BO300" s="33"/>
    </row>
    <row r="301" spans="66:67" x14ac:dyDescent="0.25">
      <c r="BN301" s="33"/>
      <c r="BO301" s="33"/>
    </row>
    <row r="302" spans="66:67" x14ac:dyDescent="0.25">
      <c r="BN302" s="33"/>
      <c r="BO302" s="33"/>
    </row>
    <row r="303" spans="66:67" x14ac:dyDescent="0.25">
      <c r="BN303" s="33"/>
      <c r="BO303" s="33"/>
    </row>
    <row r="304" spans="66:67" x14ac:dyDescent="0.25">
      <c r="BN304" s="33"/>
      <c r="BO304" s="33"/>
    </row>
    <row r="305" spans="66:67" x14ac:dyDescent="0.25">
      <c r="BN305" s="33"/>
      <c r="BO305" s="33"/>
    </row>
    <row r="306" spans="66:67" x14ac:dyDescent="0.25">
      <c r="BN306" s="33"/>
      <c r="BO306" s="33"/>
    </row>
    <row r="307" spans="66:67" x14ac:dyDescent="0.25">
      <c r="BN307" s="33"/>
      <c r="BO307" s="33"/>
    </row>
    <row r="308" spans="66:67" x14ac:dyDescent="0.25">
      <c r="BN308" s="33"/>
      <c r="BO308" s="33"/>
    </row>
    <row r="309" spans="66:67" x14ac:dyDescent="0.25">
      <c r="BN309" s="33"/>
      <c r="BO309" s="33"/>
    </row>
    <row r="310" spans="66:67" x14ac:dyDescent="0.25">
      <c r="BN310" s="33"/>
      <c r="BO310" s="33"/>
    </row>
    <row r="311" spans="66:67" x14ac:dyDescent="0.25">
      <c r="BN311" s="33"/>
      <c r="BO311" s="33"/>
    </row>
    <row r="312" spans="66:67" x14ac:dyDescent="0.25">
      <c r="BN312" s="33"/>
      <c r="BO312" s="33"/>
    </row>
    <row r="313" spans="66:67" x14ac:dyDescent="0.25">
      <c r="BN313" s="33"/>
      <c r="BO313" s="33"/>
    </row>
    <row r="314" spans="66:67" x14ac:dyDescent="0.25">
      <c r="BN314" s="33"/>
      <c r="BO314" s="33"/>
    </row>
    <row r="315" spans="66:67" x14ac:dyDescent="0.25">
      <c r="BN315" s="33"/>
      <c r="BO315" s="33"/>
    </row>
    <row r="316" spans="66:67" x14ac:dyDescent="0.25">
      <c r="BN316" s="33"/>
      <c r="BO316" s="33"/>
    </row>
    <row r="317" spans="66:67" x14ac:dyDescent="0.25">
      <c r="BN317" s="33"/>
      <c r="BO317" s="33"/>
    </row>
    <row r="318" spans="66:67" x14ac:dyDescent="0.25">
      <c r="BN318" s="33"/>
      <c r="BO318" s="33"/>
    </row>
    <row r="319" spans="66:67" x14ac:dyDescent="0.25">
      <c r="BN319" s="33"/>
      <c r="BO319" s="33"/>
    </row>
    <row r="320" spans="66:67" x14ac:dyDescent="0.25">
      <c r="BN320" s="33"/>
      <c r="BO320" s="33"/>
    </row>
    <row r="321" spans="66:67" x14ac:dyDescent="0.25">
      <c r="BN321" s="33"/>
      <c r="BO321" s="33"/>
    </row>
    <row r="322" spans="66:67" x14ac:dyDescent="0.25">
      <c r="BN322" s="33"/>
      <c r="BO322" s="33"/>
    </row>
    <row r="323" spans="66:67" x14ac:dyDescent="0.25">
      <c r="BN323" s="33"/>
      <c r="BO323" s="33"/>
    </row>
    <row r="324" spans="66:67" x14ac:dyDescent="0.25">
      <c r="BN324" s="33"/>
      <c r="BO324" s="33"/>
    </row>
    <row r="325" spans="66:67" x14ac:dyDescent="0.25">
      <c r="BN325" s="33"/>
      <c r="BO325" s="33"/>
    </row>
    <row r="326" spans="66:67" x14ac:dyDescent="0.25">
      <c r="BN326" s="33"/>
      <c r="BO326" s="33"/>
    </row>
    <row r="327" spans="66:67" x14ac:dyDescent="0.25">
      <c r="BN327" s="33"/>
      <c r="BO327" s="33"/>
    </row>
    <row r="328" spans="66:67" x14ac:dyDescent="0.25">
      <c r="BN328" s="33"/>
      <c r="BO328" s="33"/>
    </row>
    <row r="329" spans="66:67" x14ac:dyDescent="0.25">
      <c r="BN329" s="33"/>
      <c r="BO329" s="33"/>
    </row>
    <row r="330" spans="66:67" x14ac:dyDescent="0.25">
      <c r="BN330" s="33"/>
      <c r="BO330" s="33"/>
    </row>
    <row r="331" spans="66:67" x14ac:dyDescent="0.25">
      <c r="BN331" s="33"/>
      <c r="BO331" s="33"/>
    </row>
    <row r="332" spans="66:67" x14ac:dyDescent="0.25">
      <c r="BN332" s="33"/>
      <c r="BO332" s="33"/>
    </row>
    <row r="333" spans="66:67" x14ac:dyDescent="0.25">
      <c r="BN333" s="33"/>
      <c r="BO333" s="33"/>
    </row>
    <row r="334" spans="66:67" x14ac:dyDescent="0.25">
      <c r="BN334" s="33"/>
      <c r="BO334" s="33"/>
    </row>
    <row r="335" spans="66:67" x14ac:dyDescent="0.25">
      <c r="BN335" s="33"/>
      <c r="BO335" s="33"/>
    </row>
    <row r="336" spans="66:67" x14ac:dyDescent="0.25">
      <c r="BN336" s="33"/>
      <c r="BO336" s="33"/>
    </row>
    <row r="337" spans="66:67" x14ac:dyDescent="0.25">
      <c r="BN337" s="33"/>
      <c r="BO337" s="33"/>
    </row>
    <row r="338" spans="66:67" x14ac:dyDescent="0.25">
      <c r="BN338" s="33"/>
      <c r="BO338" s="33"/>
    </row>
    <row r="339" spans="66:67" x14ac:dyDescent="0.25">
      <c r="BN339" s="33"/>
      <c r="BO339" s="33"/>
    </row>
    <row r="340" spans="66:67" x14ac:dyDescent="0.25">
      <c r="BN340" s="33"/>
      <c r="BO340" s="33"/>
    </row>
    <row r="341" spans="66:67" x14ac:dyDescent="0.25">
      <c r="BN341" s="33"/>
      <c r="BO341" s="33"/>
    </row>
    <row r="342" spans="66:67" x14ac:dyDescent="0.25">
      <c r="BN342" s="33"/>
      <c r="BO342" s="33"/>
    </row>
    <row r="343" spans="66:67" x14ac:dyDescent="0.25">
      <c r="BN343" s="33"/>
      <c r="BO343" s="33"/>
    </row>
    <row r="344" spans="66:67" x14ac:dyDescent="0.25">
      <c r="BN344" s="33"/>
      <c r="BO344" s="33"/>
    </row>
    <row r="345" spans="66:67" x14ac:dyDescent="0.25">
      <c r="BN345" s="33"/>
      <c r="BO345" s="33"/>
    </row>
    <row r="346" spans="66:67" x14ac:dyDescent="0.25">
      <c r="BN346" s="33"/>
      <c r="BO346" s="33"/>
    </row>
    <row r="347" spans="66:67" x14ac:dyDescent="0.25">
      <c r="BN347" s="33"/>
      <c r="BO347" s="33"/>
    </row>
    <row r="348" spans="66:67" x14ac:dyDescent="0.25">
      <c r="BN348" s="33"/>
      <c r="BO348" s="33"/>
    </row>
    <row r="349" spans="66:67" x14ac:dyDescent="0.25">
      <c r="BN349" s="33"/>
      <c r="BO349" s="33"/>
    </row>
    <row r="350" spans="66:67" x14ac:dyDescent="0.25">
      <c r="BN350" s="33"/>
      <c r="BO350" s="33"/>
    </row>
    <row r="351" spans="66:67" x14ac:dyDescent="0.25">
      <c r="BN351" s="33"/>
      <c r="BO351" s="33"/>
    </row>
    <row r="352" spans="66:67" x14ac:dyDescent="0.25">
      <c r="BN352" s="33"/>
      <c r="BO352" s="33"/>
    </row>
    <row r="353" spans="66:67" x14ac:dyDescent="0.25">
      <c r="BN353" s="33"/>
      <c r="BO353" s="33"/>
    </row>
    <row r="354" spans="66:67" x14ac:dyDescent="0.25">
      <c r="BN354" s="33"/>
      <c r="BO354" s="33"/>
    </row>
    <row r="355" spans="66:67" x14ac:dyDescent="0.25">
      <c r="BN355" s="33"/>
      <c r="BO355" s="33"/>
    </row>
    <row r="356" spans="66:67" x14ac:dyDescent="0.25">
      <c r="BN356" s="33"/>
      <c r="BO356" s="33"/>
    </row>
    <row r="357" spans="66:67" x14ac:dyDescent="0.25">
      <c r="BN357" s="33"/>
      <c r="BO357" s="33"/>
    </row>
    <row r="358" spans="66:67" x14ac:dyDescent="0.25">
      <c r="BN358" s="33"/>
      <c r="BO358" s="33"/>
    </row>
    <row r="359" spans="66:67" x14ac:dyDescent="0.25">
      <c r="BN359" s="33"/>
      <c r="BO359" s="33"/>
    </row>
    <row r="360" spans="66:67" x14ac:dyDescent="0.25">
      <c r="BN360" s="33"/>
      <c r="BO360" s="33"/>
    </row>
    <row r="361" spans="66:67" x14ac:dyDescent="0.25">
      <c r="BN361" s="33"/>
      <c r="BO361" s="33"/>
    </row>
    <row r="362" spans="66:67" x14ac:dyDescent="0.25">
      <c r="BN362" s="33"/>
      <c r="BO362" s="33"/>
    </row>
    <row r="363" spans="66:67" x14ac:dyDescent="0.25">
      <c r="BN363" s="33"/>
      <c r="BO363" s="33"/>
    </row>
    <row r="364" spans="66:67" x14ac:dyDescent="0.25">
      <c r="BN364" s="33"/>
      <c r="BO364" s="33"/>
    </row>
    <row r="365" spans="66:67" x14ac:dyDescent="0.25">
      <c r="BN365" s="33"/>
      <c r="BO365" s="33"/>
    </row>
    <row r="366" spans="66:67" x14ac:dyDescent="0.25">
      <c r="BN366" s="33"/>
      <c r="BO366" s="33"/>
    </row>
    <row r="367" spans="66:67" x14ac:dyDescent="0.25">
      <c r="BN367" s="33"/>
      <c r="BO367" s="33"/>
    </row>
    <row r="368" spans="66:67" x14ac:dyDescent="0.25">
      <c r="BN368" s="33"/>
      <c r="BO368" s="33"/>
    </row>
    <row r="369" spans="66:67" x14ac:dyDescent="0.25">
      <c r="BN369" s="33"/>
      <c r="BO369" s="33"/>
    </row>
    <row r="370" spans="66:67" x14ac:dyDescent="0.25">
      <c r="BN370" s="33"/>
      <c r="BO370" s="33"/>
    </row>
    <row r="371" spans="66:67" x14ac:dyDescent="0.25">
      <c r="BN371" s="33"/>
      <c r="BO371" s="33"/>
    </row>
    <row r="372" spans="66:67" x14ac:dyDescent="0.25">
      <c r="BN372" s="33"/>
      <c r="BO372" s="33"/>
    </row>
    <row r="373" spans="66:67" x14ac:dyDescent="0.25">
      <c r="BN373" s="33"/>
      <c r="BO373" s="33"/>
    </row>
    <row r="374" spans="66:67" x14ac:dyDescent="0.25">
      <c r="BN374" s="33"/>
      <c r="BO374" s="33"/>
    </row>
    <row r="375" spans="66:67" x14ac:dyDescent="0.25">
      <c r="BN375" s="33"/>
      <c r="BO375" s="33"/>
    </row>
    <row r="376" spans="66:67" x14ac:dyDescent="0.25">
      <c r="BN376" s="33"/>
      <c r="BO376" s="33"/>
    </row>
    <row r="377" spans="66:67" x14ac:dyDescent="0.25">
      <c r="BN377" s="33"/>
      <c r="BO377" s="33"/>
    </row>
    <row r="378" spans="66:67" x14ac:dyDescent="0.25">
      <c r="BN378" s="33"/>
      <c r="BO378" s="33"/>
    </row>
    <row r="379" spans="66:67" x14ac:dyDescent="0.25">
      <c r="BN379" s="33"/>
      <c r="BO379" s="33"/>
    </row>
    <row r="380" spans="66:67" x14ac:dyDescent="0.25">
      <c r="BN380" s="33"/>
      <c r="BO380" s="33"/>
    </row>
    <row r="381" spans="66:67" x14ac:dyDescent="0.25">
      <c r="BN381" s="33"/>
      <c r="BO381" s="33"/>
    </row>
    <row r="382" spans="66:67" x14ac:dyDescent="0.25">
      <c r="BN382" s="33"/>
      <c r="BO382" s="33"/>
    </row>
    <row r="383" spans="66:67" x14ac:dyDescent="0.25">
      <c r="BN383" s="33"/>
      <c r="BO383" s="33"/>
    </row>
    <row r="384" spans="66:67" x14ac:dyDescent="0.25">
      <c r="BN384" s="33"/>
      <c r="BO384" s="33"/>
    </row>
    <row r="385" spans="66:67" x14ac:dyDescent="0.25">
      <c r="BN385" s="33"/>
      <c r="BO385" s="33"/>
    </row>
    <row r="386" spans="66:67" x14ac:dyDescent="0.25">
      <c r="BN386" s="33"/>
      <c r="BO386" s="33"/>
    </row>
    <row r="387" spans="66:67" x14ac:dyDescent="0.25">
      <c r="BN387" s="33"/>
      <c r="BO387" s="33"/>
    </row>
    <row r="388" spans="66:67" x14ac:dyDescent="0.25">
      <c r="BN388" s="33"/>
      <c r="BO388" s="33"/>
    </row>
    <row r="389" spans="66:67" x14ac:dyDescent="0.25">
      <c r="BN389" s="33"/>
      <c r="BO389" s="33"/>
    </row>
    <row r="390" spans="66:67" x14ac:dyDescent="0.25">
      <c r="BN390" s="33"/>
      <c r="BO390" s="33"/>
    </row>
    <row r="391" spans="66:67" x14ac:dyDescent="0.25">
      <c r="BN391" s="33"/>
      <c r="BO391" s="33"/>
    </row>
    <row r="392" spans="66:67" x14ac:dyDescent="0.25">
      <c r="BN392" s="33"/>
      <c r="BO392" s="33"/>
    </row>
    <row r="393" spans="66:67" x14ac:dyDescent="0.25">
      <c r="BN393" s="33"/>
      <c r="BO393" s="33"/>
    </row>
    <row r="394" spans="66:67" x14ac:dyDescent="0.25">
      <c r="BN394" s="33"/>
      <c r="BO394" s="33"/>
    </row>
    <row r="395" spans="66:67" x14ac:dyDescent="0.25">
      <c r="BN395" s="33"/>
      <c r="BO395" s="33"/>
    </row>
    <row r="396" spans="66:67" x14ac:dyDescent="0.25">
      <c r="BN396" s="33"/>
      <c r="BO396" s="33"/>
    </row>
    <row r="397" spans="66:67" x14ac:dyDescent="0.25">
      <c r="BN397" s="33"/>
      <c r="BO397" s="33"/>
    </row>
    <row r="398" spans="66:67" x14ac:dyDescent="0.25">
      <c r="BN398" s="33"/>
      <c r="BO398" s="33"/>
    </row>
    <row r="399" spans="66:67" x14ac:dyDescent="0.25">
      <c r="BN399" s="33"/>
      <c r="BO399" s="33"/>
    </row>
    <row r="400" spans="66:67" x14ac:dyDescent="0.25">
      <c r="BN400" s="33"/>
      <c r="BO400" s="33"/>
    </row>
    <row r="401" spans="66:67" x14ac:dyDescent="0.25">
      <c r="BN401" s="33"/>
      <c r="BO401" s="33"/>
    </row>
    <row r="402" spans="66:67" x14ac:dyDescent="0.25">
      <c r="BN402" s="33"/>
      <c r="BO402" s="33"/>
    </row>
    <row r="403" spans="66:67" x14ac:dyDescent="0.25">
      <c r="BN403" s="33"/>
      <c r="BO403" s="33"/>
    </row>
    <row r="404" spans="66:67" x14ac:dyDescent="0.25">
      <c r="BN404" s="33"/>
      <c r="BO404" s="33"/>
    </row>
    <row r="405" spans="66:67" x14ac:dyDescent="0.25">
      <c r="BN405" s="33"/>
      <c r="BO405" s="33"/>
    </row>
    <row r="406" spans="66:67" x14ac:dyDescent="0.25">
      <c r="BN406" s="33"/>
      <c r="BO406" s="33"/>
    </row>
    <row r="407" spans="66:67" x14ac:dyDescent="0.25">
      <c r="BN407" s="33"/>
      <c r="BO407" s="33"/>
    </row>
    <row r="408" spans="66:67" x14ac:dyDescent="0.25">
      <c r="BN408" s="33"/>
      <c r="BO408" s="33"/>
    </row>
    <row r="409" spans="66:67" x14ac:dyDescent="0.25">
      <c r="BN409" s="33"/>
      <c r="BO409" s="33"/>
    </row>
    <row r="410" spans="66:67" x14ac:dyDescent="0.25">
      <c r="BN410" s="33"/>
      <c r="BO410" s="33"/>
    </row>
    <row r="411" spans="66:67" x14ac:dyDescent="0.25">
      <c r="BN411" s="33"/>
      <c r="BO411" s="33"/>
    </row>
    <row r="412" spans="66:67" x14ac:dyDescent="0.25">
      <c r="BN412" s="33"/>
      <c r="BO412" s="33"/>
    </row>
    <row r="413" spans="66:67" x14ac:dyDescent="0.25">
      <c r="BN413" s="33"/>
      <c r="BO413" s="33"/>
    </row>
    <row r="414" spans="66:67" x14ac:dyDescent="0.25">
      <c r="BN414" s="33"/>
      <c r="BO414" s="33"/>
    </row>
    <row r="415" spans="66:67" x14ac:dyDescent="0.25">
      <c r="BN415" s="33"/>
      <c r="BO415" s="33"/>
    </row>
    <row r="416" spans="66:67" x14ac:dyDescent="0.25">
      <c r="BN416" s="33"/>
      <c r="BO416" s="33"/>
    </row>
    <row r="417" spans="66:67" x14ac:dyDescent="0.25">
      <c r="BN417" s="33"/>
      <c r="BO417" s="33"/>
    </row>
    <row r="418" spans="66:67" x14ac:dyDescent="0.25">
      <c r="BN418" s="33"/>
      <c r="BO418" s="33"/>
    </row>
    <row r="419" spans="66:67" x14ac:dyDescent="0.25">
      <c r="BN419" s="33"/>
      <c r="BO419" s="33"/>
    </row>
    <row r="420" spans="66:67" x14ac:dyDescent="0.25">
      <c r="BN420" s="33"/>
      <c r="BO420" s="33"/>
    </row>
    <row r="421" spans="66:67" x14ac:dyDescent="0.25">
      <c r="BN421" s="33"/>
      <c r="BO421" s="33"/>
    </row>
    <row r="422" spans="66:67" x14ac:dyDescent="0.25">
      <c r="BN422" s="33"/>
      <c r="BO422" s="33"/>
    </row>
    <row r="423" spans="66:67" x14ac:dyDescent="0.25">
      <c r="BN423" s="33"/>
      <c r="BO423" s="33"/>
    </row>
    <row r="424" spans="66:67" x14ac:dyDescent="0.25">
      <c r="BN424" s="33"/>
      <c r="BO424" s="33"/>
    </row>
    <row r="425" spans="66:67" x14ac:dyDescent="0.25">
      <c r="BN425" s="33"/>
      <c r="BO425" s="33"/>
    </row>
    <row r="426" spans="66:67" x14ac:dyDescent="0.25">
      <c r="BN426" s="33"/>
      <c r="BO426" s="33"/>
    </row>
    <row r="427" spans="66:67" x14ac:dyDescent="0.25">
      <c r="BN427" s="33"/>
      <c r="BO427" s="33"/>
    </row>
    <row r="428" spans="66:67" x14ac:dyDescent="0.25">
      <c r="BN428" s="33"/>
      <c r="BO428" s="33"/>
    </row>
    <row r="429" spans="66:67" x14ac:dyDescent="0.25">
      <c r="BN429" s="33"/>
      <c r="BO429" s="33"/>
    </row>
    <row r="430" spans="66:67" x14ac:dyDescent="0.25">
      <c r="BN430" s="33"/>
      <c r="BO430" s="33"/>
    </row>
    <row r="431" spans="66:67" x14ac:dyDescent="0.25">
      <c r="BN431" s="33"/>
      <c r="BO431" s="33"/>
    </row>
    <row r="432" spans="66:67" x14ac:dyDescent="0.25">
      <c r="BN432" s="33"/>
      <c r="BO432" s="33"/>
    </row>
    <row r="433" spans="66:67" x14ac:dyDescent="0.25">
      <c r="BN433" s="33"/>
      <c r="BO433" s="33"/>
    </row>
    <row r="434" spans="66:67" x14ac:dyDescent="0.25">
      <c r="BN434" s="33"/>
      <c r="BO434" s="33"/>
    </row>
    <row r="435" spans="66:67" x14ac:dyDescent="0.25">
      <c r="BN435" s="33"/>
      <c r="BO435" s="33"/>
    </row>
    <row r="436" spans="66:67" x14ac:dyDescent="0.25">
      <c r="BN436" s="33"/>
      <c r="BO436" s="33"/>
    </row>
    <row r="437" spans="66:67" x14ac:dyDescent="0.25">
      <c r="BN437" s="33"/>
      <c r="BO437" s="33"/>
    </row>
    <row r="438" spans="66:67" x14ac:dyDescent="0.25">
      <c r="BN438" s="33"/>
      <c r="BO438" s="33"/>
    </row>
    <row r="439" spans="66:67" x14ac:dyDescent="0.25">
      <c r="BN439" s="33"/>
      <c r="BO439" s="33"/>
    </row>
    <row r="440" spans="66:67" x14ac:dyDescent="0.25">
      <c r="BN440" s="33"/>
      <c r="BO440" s="33"/>
    </row>
    <row r="441" spans="66:67" x14ac:dyDescent="0.25">
      <c r="BN441" s="33"/>
      <c r="BO441" s="33"/>
    </row>
    <row r="442" spans="66:67" x14ac:dyDescent="0.25">
      <c r="BN442" s="33"/>
      <c r="BO442" s="33"/>
    </row>
    <row r="443" spans="66:67" x14ac:dyDescent="0.25">
      <c r="BN443" s="33"/>
      <c r="BO443" s="33"/>
    </row>
    <row r="444" spans="66:67" x14ac:dyDescent="0.25">
      <c r="BN444" s="33"/>
      <c r="BO444" s="33"/>
    </row>
    <row r="445" spans="66:67" x14ac:dyDescent="0.25">
      <c r="BN445" s="33"/>
      <c r="BO445" s="33"/>
    </row>
    <row r="446" spans="66:67" x14ac:dyDescent="0.25">
      <c r="BN446" s="33"/>
      <c r="BO446" s="33"/>
    </row>
    <row r="447" spans="66:67" x14ac:dyDescent="0.25">
      <c r="BN447" s="33"/>
      <c r="BO447" s="33"/>
    </row>
    <row r="448" spans="66:67" x14ac:dyDescent="0.25">
      <c r="BN448" s="33"/>
      <c r="BO448" s="33"/>
    </row>
    <row r="449" spans="66:67" x14ac:dyDescent="0.25">
      <c r="BN449" s="33"/>
      <c r="BO449" s="33"/>
    </row>
    <row r="450" spans="66:67" x14ac:dyDescent="0.25">
      <c r="BN450" s="33"/>
      <c r="BO450" s="33"/>
    </row>
    <row r="451" spans="66:67" x14ac:dyDescent="0.25">
      <c r="BN451" s="33"/>
      <c r="BO451" s="33"/>
    </row>
    <row r="452" spans="66:67" x14ac:dyDescent="0.25">
      <c r="BN452" s="33"/>
      <c r="BO452" s="33"/>
    </row>
    <row r="453" spans="66:67" x14ac:dyDescent="0.25">
      <c r="BN453" s="33"/>
      <c r="BO453" s="33"/>
    </row>
    <row r="454" spans="66:67" x14ac:dyDescent="0.25">
      <c r="BN454" s="33"/>
      <c r="BO454" s="33"/>
    </row>
    <row r="455" spans="66:67" x14ac:dyDescent="0.25">
      <c r="BN455" s="33"/>
      <c r="BO455" s="33"/>
    </row>
    <row r="456" spans="66:67" x14ac:dyDescent="0.25">
      <c r="BN456" s="33"/>
      <c r="BO456" s="33"/>
    </row>
    <row r="457" spans="66:67" x14ac:dyDescent="0.25">
      <c r="BN457" s="33"/>
      <c r="BO457" s="33"/>
    </row>
    <row r="458" spans="66:67" x14ac:dyDescent="0.25">
      <c r="BN458" s="33"/>
      <c r="BO458" s="33"/>
    </row>
    <row r="459" spans="66:67" x14ac:dyDescent="0.25">
      <c r="BN459" s="33"/>
      <c r="BO459" s="33"/>
    </row>
    <row r="460" spans="66:67" x14ac:dyDescent="0.25">
      <c r="BN460" s="33"/>
      <c r="BO460" s="33"/>
    </row>
    <row r="461" spans="66:67" x14ac:dyDescent="0.25">
      <c r="BN461" s="33"/>
      <c r="BO461" s="33"/>
    </row>
    <row r="462" spans="66:67" x14ac:dyDescent="0.25">
      <c r="BN462" s="33"/>
      <c r="BO462" s="33"/>
    </row>
    <row r="463" spans="66:67" x14ac:dyDescent="0.25">
      <c r="BN463" s="33"/>
      <c r="BO463" s="33"/>
    </row>
    <row r="464" spans="66:67" x14ac:dyDescent="0.25">
      <c r="BN464" s="33"/>
      <c r="BO464" s="33"/>
    </row>
    <row r="465" spans="66:67" x14ac:dyDescent="0.25">
      <c r="BN465" s="33"/>
      <c r="BO465" s="33"/>
    </row>
    <row r="466" spans="66:67" x14ac:dyDescent="0.25">
      <c r="BN466" s="33"/>
      <c r="BO466" s="33"/>
    </row>
    <row r="467" spans="66:67" x14ac:dyDescent="0.25">
      <c r="BN467" s="33"/>
      <c r="BO467" s="33"/>
    </row>
    <row r="468" spans="66:67" x14ac:dyDescent="0.25">
      <c r="BN468" s="33"/>
      <c r="BO468" s="33"/>
    </row>
    <row r="469" spans="66:67" x14ac:dyDescent="0.25">
      <c r="BN469" s="33"/>
      <c r="BO469" s="33"/>
    </row>
    <row r="470" spans="66:67" x14ac:dyDescent="0.25">
      <c r="BN470" s="33"/>
      <c r="BO470" s="33"/>
    </row>
    <row r="471" spans="66:67" x14ac:dyDescent="0.25">
      <c r="BN471" s="33"/>
      <c r="BO471" s="33"/>
    </row>
    <row r="472" spans="66:67" x14ac:dyDescent="0.25">
      <c r="BN472" s="33"/>
      <c r="BO472" s="33"/>
    </row>
    <row r="473" spans="66:67" x14ac:dyDescent="0.25">
      <c r="BN473" s="33"/>
      <c r="BO473" s="33"/>
    </row>
    <row r="474" spans="66:67" x14ac:dyDescent="0.25">
      <c r="BN474" s="33"/>
      <c r="BO474" s="33"/>
    </row>
    <row r="475" spans="66:67" x14ac:dyDescent="0.25">
      <c r="BN475" s="33"/>
      <c r="BO475" s="33"/>
    </row>
    <row r="476" spans="66:67" x14ac:dyDescent="0.25">
      <c r="BN476" s="33"/>
      <c r="BO476" s="33"/>
    </row>
    <row r="477" spans="66:67" x14ac:dyDescent="0.25">
      <c r="BN477" s="33"/>
      <c r="BO477" s="33"/>
    </row>
    <row r="478" spans="66:67" x14ac:dyDescent="0.25">
      <c r="BN478" s="33"/>
      <c r="BO478" s="33"/>
    </row>
    <row r="479" spans="66:67" x14ac:dyDescent="0.25">
      <c r="BN479" s="33"/>
      <c r="BO479" s="33"/>
    </row>
    <row r="480" spans="66:67" x14ac:dyDescent="0.25">
      <c r="BN480" s="33"/>
      <c r="BO480" s="33"/>
    </row>
    <row r="481" spans="66:67" x14ac:dyDescent="0.25">
      <c r="BN481" s="33"/>
      <c r="BO481" s="33"/>
    </row>
    <row r="482" spans="66:67" x14ac:dyDescent="0.25">
      <c r="BN482" s="33"/>
      <c r="BO482" s="33"/>
    </row>
    <row r="483" spans="66:67" x14ac:dyDescent="0.25">
      <c r="BN483" s="33"/>
      <c r="BO483" s="33"/>
    </row>
    <row r="484" spans="66:67" x14ac:dyDescent="0.25">
      <c r="BN484" s="33"/>
      <c r="BO484" s="33"/>
    </row>
    <row r="485" spans="66:67" x14ac:dyDescent="0.25">
      <c r="BN485" s="33"/>
      <c r="BO485" s="33"/>
    </row>
    <row r="486" spans="66:67" x14ac:dyDescent="0.25">
      <c r="BN486" s="33"/>
      <c r="BO486" s="33"/>
    </row>
    <row r="487" spans="66:67" x14ac:dyDescent="0.25">
      <c r="BN487" s="33"/>
      <c r="BO487" s="33"/>
    </row>
    <row r="488" spans="66:67" x14ac:dyDescent="0.25">
      <c r="BN488" s="33"/>
      <c r="BO488" s="33"/>
    </row>
    <row r="489" spans="66:67" x14ac:dyDescent="0.25">
      <c r="BN489" s="33"/>
      <c r="BO489" s="33"/>
    </row>
    <row r="490" spans="66:67" x14ac:dyDescent="0.25">
      <c r="BN490" s="33"/>
      <c r="BO490" s="33"/>
    </row>
    <row r="491" spans="66:67" x14ac:dyDescent="0.25">
      <c r="BN491" s="33"/>
      <c r="BO491" s="33"/>
    </row>
    <row r="492" spans="66:67" x14ac:dyDescent="0.25">
      <c r="BN492" s="33"/>
      <c r="BO492" s="33"/>
    </row>
    <row r="493" spans="66:67" x14ac:dyDescent="0.25">
      <c r="BN493" s="33"/>
      <c r="BO493" s="33"/>
    </row>
    <row r="494" spans="66:67" x14ac:dyDescent="0.25">
      <c r="BN494" s="33"/>
      <c r="BO494" s="33"/>
    </row>
    <row r="495" spans="66:67" x14ac:dyDescent="0.25">
      <c r="BN495" s="33"/>
      <c r="BO495" s="33"/>
    </row>
    <row r="496" spans="66:67" x14ac:dyDescent="0.25">
      <c r="BN496" s="33"/>
      <c r="BO496" s="33"/>
    </row>
    <row r="497" spans="66:67" x14ac:dyDescent="0.25">
      <c r="BN497" s="33"/>
      <c r="BO497" s="33"/>
    </row>
    <row r="498" spans="66:67" x14ac:dyDescent="0.25">
      <c r="BN498" s="33"/>
      <c r="BO498" s="33"/>
    </row>
    <row r="499" spans="66:67" x14ac:dyDescent="0.25">
      <c r="BN499" s="33"/>
      <c r="BO499" s="33"/>
    </row>
    <row r="500" spans="66:67" x14ac:dyDescent="0.25">
      <c r="BN500" s="33"/>
      <c r="BO500" s="33"/>
    </row>
    <row r="501" spans="66:67" x14ac:dyDescent="0.25">
      <c r="BN501" s="33"/>
      <c r="BO501" s="33"/>
    </row>
    <row r="502" spans="66:67" x14ac:dyDescent="0.25">
      <c r="BN502" s="33"/>
      <c r="BO502" s="33"/>
    </row>
    <row r="503" spans="66:67" x14ac:dyDescent="0.25">
      <c r="BN503" s="33"/>
      <c r="BO503" s="33"/>
    </row>
    <row r="504" spans="66:67" x14ac:dyDescent="0.25">
      <c r="BN504" s="33"/>
      <c r="BO504" s="33"/>
    </row>
    <row r="505" spans="66:67" x14ac:dyDescent="0.25">
      <c r="BN505" s="33"/>
      <c r="BO505" s="33"/>
    </row>
    <row r="506" spans="66:67" x14ac:dyDescent="0.25">
      <c r="BN506" s="33"/>
      <c r="BO506" s="33"/>
    </row>
    <row r="507" spans="66:67" x14ac:dyDescent="0.25">
      <c r="BN507" s="33"/>
      <c r="BO507" s="33"/>
    </row>
    <row r="508" spans="66:67" x14ac:dyDescent="0.25">
      <c r="BN508" s="33"/>
      <c r="BO508" s="33"/>
    </row>
    <row r="509" spans="66:67" x14ac:dyDescent="0.25">
      <c r="BN509" s="33"/>
      <c r="BO509" s="33"/>
    </row>
    <row r="510" spans="66:67" x14ac:dyDescent="0.25">
      <c r="BN510" s="33"/>
      <c r="BO510" s="33"/>
    </row>
    <row r="511" spans="66:67" x14ac:dyDescent="0.25">
      <c r="BN511" s="33"/>
      <c r="BO511" s="33"/>
    </row>
    <row r="512" spans="66:67" x14ac:dyDescent="0.25">
      <c r="BN512" s="33"/>
      <c r="BO512" s="33"/>
    </row>
    <row r="513" spans="66:67" x14ac:dyDescent="0.25">
      <c r="BN513" s="33"/>
      <c r="BO513" s="33"/>
    </row>
    <row r="514" spans="66:67" x14ac:dyDescent="0.25">
      <c r="BN514" s="33"/>
      <c r="BO514" s="33"/>
    </row>
    <row r="515" spans="66:67" x14ac:dyDescent="0.25">
      <c r="BN515" s="33"/>
      <c r="BO515" s="33"/>
    </row>
    <row r="516" spans="66:67" x14ac:dyDescent="0.25">
      <c r="BN516" s="33"/>
      <c r="BO516" s="33"/>
    </row>
    <row r="517" spans="66:67" x14ac:dyDescent="0.25">
      <c r="BN517" s="33"/>
      <c r="BO517" s="33"/>
    </row>
    <row r="518" spans="66:67" x14ac:dyDescent="0.25">
      <c r="BN518" s="33"/>
      <c r="BO518" s="33"/>
    </row>
    <row r="519" spans="66:67" x14ac:dyDescent="0.25">
      <c r="BN519" s="33"/>
      <c r="BO519" s="33"/>
    </row>
    <row r="520" spans="66:67" x14ac:dyDescent="0.25">
      <c r="BN520" s="33"/>
      <c r="BO520" s="33"/>
    </row>
    <row r="521" spans="66:67" x14ac:dyDescent="0.25">
      <c r="BN521" s="33"/>
      <c r="BO521" s="33"/>
    </row>
    <row r="522" spans="66:67" x14ac:dyDescent="0.25">
      <c r="BN522" s="33"/>
      <c r="BO522" s="33"/>
    </row>
    <row r="523" spans="66:67" x14ac:dyDescent="0.25">
      <c r="BN523" s="33"/>
      <c r="BO523" s="33"/>
    </row>
    <row r="524" spans="66:67" x14ac:dyDescent="0.25">
      <c r="BN524" s="33"/>
      <c r="BO524" s="33"/>
    </row>
    <row r="525" spans="66:67" x14ac:dyDescent="0.25">
      <c r="BN525" s="33"/>
      <c r="BO525" s="33"/>
    </row>
    <row r="526" spans="66:67" x14ac:dyDescent="0.25">
      <c r="BN526" s="33"/>
      <c r="BO526" s="33"/>
    </row>
    <row r="527" spans="66:67" x14ac:dyDescent="0.25">
      <c r="BN527" s="33"/>
      <c r="BO527" s="33"/>
    </row>
    <row r="528" spans="66:67" x14ac:dyDescent="0.25">
      <c r="BN528" s="33"/>
      <c r="BO528" s="33"/>
    </row>
    <row r="529" spans="66:67" x14ac:dyDescent="0.25">
      <c r="BN529" s="33"/>
      <c r="BO529" s="33"/>
    </row>
    <row r="530" spans="66:67" x14ac:dyDescent="0.25">
      <c r="BN530" s="33"/>
      <c r="BO530" s="33"/>
    </row>
    <row r="531" spans="66:67" x14ac:dyDescent="0.25">
      <c r="BN531" s="33"/>
      <c r="BO531" s="33"/>
    </row>
    <row r="532" spans="66:67" x14ac:dyDescent="0.25">
      <c r="BN532" s="33"/>
      <c r="BO532" s="33"/>
    </row>
    <row r="533" spans="66:67" x14ac:dyDescent="0.25">
      <c r="BN533" s="33"/>
      <c r="BO533" s="33"/>
    </row>
    <row r="534" spans="66:67" x14ac:dyDescent="0.25">
      <c r="BN534" s="33"/>
      <c r="BO534" s="33"/>
    </row>
    <row r="535" spans="66:67" x14ac:dyDescent="0.25">
      <c r="BN535" s="33"/>
      <c r="BO535" s="33"/>
    </row>
    <row r="536" spans="66:67" x14ac:dyDescent="0.25">
      <c r="BN536" s="33"/>
      <c r="BO536" s="33"/>
    </row>
    <row r="537" spans="66:67" x14ac:dyDescent="0.25">
      <c r="BN537" s="33"/>
      <c r="BO537" s="33"/>
    </row>
  </sheetData>
  <autoFilter ref="A3:XV140" xr:uid="{00000000-0009-0000-0000-000001000000}"/>
  <mergeCells count="1">
    <mergeCell ref="BY1:CE1"/>
  </mergeCell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sheetPr>
  <dimension ref="A1:CE425"/>
  <sheetViews>
    <sheetView zoomScale="70" zoomScaleNormal="70" workbookViewId="0">
      <pane xSplit="3" ySplit="3" topLeftCell="D4" activePane="bottomRight" state="frozen"/>
      <selection pane="topRight"/>
      <selection pane="bottomLeft"/>
      <selection pane="bottomRight" activeCell="C10" sqref="C10"/>
    </sheetView>
  </sheetViews>
  <sheetFormatPr defaultColWidth="9.140625" defaultRowHeight="14.25" x14ac:dyDescent="0.25"/>
  <cols>
    <col min="1" max="1" width="35.42578125" style="33" customWidth="1"/>
    <col min="2" max="2" width="4.7109375" style="33" customWidth="1"/>
    <col min="3" max="3" width="77.42578125" style="34" customWidth="1"/>
    <col min="4" max="4" width="15.7109375" style="34" customWidth="1"/>
    <col min="5" max="5" width="15.7109375" style="33" customWidth="1"/>
    <col min="6" max="6" width="13.5703125" style="33" customWidth="1"/>
    <col min="7" max="7" width="13.42578125" style="33" customWidth="1"/>
    <col min="8" max="8" width="13.7109375" style="33" customWidth="1"/>
    <col min="9" max="9" width="15" style="33" customWidth="1"/>
    <col min="10" max="10" width="15.42578125" style="33" customWidth="1"/>
    <col min="11" max="11" width="19.140625" style="33" customWidth="1"/>
    <col min="12" max="12" width="14.140625" style="33" customWidth="1"/>
    <col min="13" max="13" width="15" style="33" customWidth="1"/>
    <col min="14" max="14" width="15.7109375" style="33" customWidth="1"/>
    <col min="15" max="15" width="14.7109375" style="33" customWidth="1"/>
    <col min="16" max="28" width="15.7109375" style="33" customWidth="1"/>
    <col min="29" max="31" width="16.7109375" style="33" customWidth="1"/>
    <col min="32" max="33" width="15.7109375" style="33" customWidth="1"/>
    <col min="34" max="34" width="16.85546875" style="33" customWidth="1"/>
    <col min="35" max="38" width="15.7109375" style="33" customWidth="1"/>
    <col min="39" max="39" width="17.140625" style="33" customWidth="1"/>
    <col min="40" max="50" width="15.7109375" style="33" customWidth="1"/>
    <col min="51" max="51" width="17.28515625" style="33" customWidth="1"/>
    <col min="52" max="52" width="16.5703125" style="33" customWidth="1"/>
    <col min="53" max="53" width="17.28515625" style="33" customWidth="1"/>
    <col min="54" max="65" width="15.7109375" style="33" customWidth="1"/>
    <col min="66" max="67" width="15.7109375" style="35" customWidth="1"/>
    <col min="68" max="70" width="15.7109375" style="33" customWidth="1"/>
    <col min="71" max="71" width="18.5703125" style="33" customWidth="1"/>
    <col min="72" max="72" width="18.7109375" style="33" customWidth="1"/>
    <col min="73" max="73" width="16.7109375" style="33" customWidth="1"/>
    <col min="74" max="74" width="17.42578125" style="33" customWidth="1"/>
    <col min="75" max="80" width="15.7109375" style="33" customWidth="1"/>
    <col min="81" max="81" width="18.85546875" style="33" customWidth="1"/>
    <col min="82" max="82" width="20.28515625" style="33" customWidth="1"/>
    <col min="83" max="83" width="15.7109375" style="33" customWidth="1"/>
    <col min="84" max="16384" width="9.140625" style="33"/>
  </cols>
  <sheetData>
    <row r="1" spans="1:83" ht="15" x14ac:dyDescent="0.25">
      <c r="D1" s="33"/>
      <c r="BN1" s="33"/>
      <c r="BO1" s="33"/>
      <c r="BY1" s="270" t="s">
        <v>0</v>
      </c>
      <c r="BZ1" s="270"/>
      <c r="CA1" s="270"/>
      <c r="CB1" s="270"/>
      <c r="CC1" s="270"/>
      <c r="CD1" s="270"/>
      <c r="CE1" s="270"/>
    </row>
    <row r="2" spans="1:83" ht="90" x14ac:dyDescent="0.25">
      <c r="A2" s="36" t="s">
        <v>1</v>
      </c>
      <c r="B2" s="36"/>
      <c r="C2" s="36" t="s">
        <v>2</v>
      </c>
      <c r="D2" s="36" t="s">
        <v>3</v>
      </c>
      <c r="E2" s="36" t="s">
        <v>4</v>
      </c>
      <c r="F2" s="36" t="s">
        <v>5</v>
      </c>
      <c r="G2" s="36" t="s">
        <v>6</v>
      </c>
      <c r="H2" s="36" t="s">
        <v>7</v>
      </c>
      <c r="I2" s="36" t="s">
        <v>8</v>
      </c>
      <c r="J2" s="36" t="s">
        <v>9</v>
      </c>
      <c r="K2" s="36" t="s">
        <v>10</v>
      </c>
      <c r="L2" s="36" t="s">
        <v>11</v>
      </c>
      <c r="M2" s="36" t="s">
        <v>12</v>
      </c>
      <c r="N2" s="36" t="s">
        <v>13</v>
      </c>
      <c r="O2" s="37" t="s">
        <v>14</v>
      </c>
      <c r="P2" s="36" t="s">
        <v>15</v>
      </c>
      <c r="Q2" s="36" t="s">
        <v>16</v>
      </c>
      <c r="R2" s="37" t="s">
        <v>17</v>
      </c>
      <c r="S2" s="36" t="s">
        <v>18</v>
      </c>
      <c r="T2" s="36" t="s">
        <v>19</v>
      </c>
      <c r="U2" s="36" t="s">
        <v>20</v>
      </c>
      <c r="V2" s="36" t="s">
        <v>21</v>
      </c>
      <c r="W2" s="36" t="s">
        <v>4008</v>
      </c>
      <c r="X2" s="36" t="s">
        <v>23</v>
      </c>
      <c r="Y2" s="36" t="s">
        <v>24</v>
      </c>
      <c r="Z2" s="36" t="s">
        <v>25</v>
      </c>
      <c r="AA2" s="37" t="s">
        <v>26</v>
      </c>
      <c r="AB2" s="36" t="s">
        <v>27</v>
      </c>
      <c r="AC2" s="36" t="s">
        <v>28</v>
      </c>
      <c r="AD2" s="160" t="s">
        <v>29</v>
      </c>
      <c r="AE2" s="160" t="s">
        <v>30</v>
      </c>
      <c r="AF2" s="36" t="s">
        <v>31</v>
      </c>
      <c r="AG2" s="36" t="s">
        <v>32</v>
      </c>
      <c r="AH2" s="36" t="s">
        <v>33</v>
      </c>
      <c r="AI2" s="36" t="s">
        <v>34</v>
      </c>
      <c r="AJ2" s="36" t="s">
        <v>35</v>
      </c>
      <c r="AK2" s="36" t="s">
        <v>36</v>
      </c>
      <c r="AL2" s="36" t="s">
        <v>37</v>
      </c>
      <c r="AM2" s="36" t="s">
        <v>38</v>
      </c>
      <c r="AN2" s="36" t="s">
        <v>39</v>
      </c>
      <c r="AO2" s="36" t="s">
        <v>40</v>
      </c>
      <c r="AP2" s="36" t="s">
        <v>41</v>
      </c>
      <c r="AQ2" s="36" t="s">
        <v>42</v>
      </c>
      <c r="AR2" s="36" t="s">
        <v>43</v>
      </c>
      <c r="AS2" s="36" t="s">
        <v>44</v>
      </c>
      <c r="AT2" s="36" t="s">
        <v>45</v>
      </c>
      <c r="AU2" s="36" t="s">
        <v>46</v>
      </c>
      <c r="AV2" s="36" t="s">
        <v>47</v>
      </c>
      <c r="AW2" s="36" t="s">
        <v>48</v>
      </c>
      <c r="AX2" s="36" t="s">
        <v>49</v>
      </c>
      <c r="AY2" s="36" t="s">
        <v>50</v>
      </c>
      <c r="AZ2" s="36" t="s">
        <v>51</v>
      </c>
      <c r="BA2" s="36" t="s">
        <v>52</v>
      </c>
      <c r="BB2" s="36" t="s">
        <v>53</v>
      </c>
      <c r="BC2" s="36" t="s">
        <v>54</v>
      </c>
      <c r="BD2" s="36" t="s">
        <v>55</v>
      </c>
      <c r="BE2" s="37" t="s">
        <v>56</v>
      </c>
      <c r="BF2" s="36" t="s">
        <v>57</v>
      </c>
      <c r="BG2" s="59" t="s">
        <v>58</v>
      </c>
      <c r="BH2" s="59" t="s">
        <v>59</v>
      </c>
      <c r="BI2" s="59" t="s">
        <v>60</v>
      </c>
      <c r="BJ2" s="59" t="s">
        <v>61</v>
      </c>
      <c r="BK2" s="59" t="s">
        <v>62</v>
      </c>
      <c r="BL2" s="36" t="s">
        <v>63</v>
      </c>
      <c r="BM2" s="36" t="s">
        <v>64</v>
      </c>
      <c r="BN2" s="36" t="s">
        <v>65</v>
      </c>
      <c r="BO2" s="36" t="s">
        <v>66</v>
      </c>
      <c r="BP2" s="36" t="s">
        <v>67</v>
      </c>
      <c r="BQ2" s="36" t="s">
        <v>68</v>
      </c>
      <c r="BR2" s="36" t="s">
        <v>69</v>
      </c>
      <c r="BS2" s="36" t="s">
        <v>70</v>
      </c>
      <c r="BT2" s="36" t="s">
        <v>71</v>
      </c>
      <c r="BU2" s="36" t="s">
        <v>72</v>
      </c>
      <c r="BV2" s="36" t="s">
        <v>73</v>
      </c>
      <c r="BW2" s="36" t="s">
        <v>74</v>
      </c>
      <c r="BX2" s="36" t="s">
        <v>75</v>
      </c>
      <c r="BY2" s="60" t="s">
        <v>76</v>
      </c>
      <c r="BZ2" s="60" t="s">
        <v>77</v>
      </c>
      <c r="CA2" s="60" t="s">
        <v>78</v>
      </c>
      <c r="CB2" s="60" t="s">
        <v>79</v>
      </c>
      <c r="CC2" s="60" t="s">
        <v>80</v>
      </c>
      <c r="CD2" s="60" t="s">
        <v>81</v>
      </c>
      <c r="CE2" s="37" t="s">
        <v>82</v>
      </c>
    </row>
    <row r="3" spans="1:83" s="32" customFormat="1" ht="15" x14ac:dyDescent="0.25">
      <c r="A3" s="38"/>
      <c r="B3" s="38"/>
      <c r="C3" s="39"/>
      <c r="D3" s="39"/>
      <c r="E3" s="40">
        <v>1</v>
      </c>
      <c r="F3" s="40">
        <v>2</v>
      </c>
      <c r="G3" s="40">
        <v>3</v>
      </c>
      <c r="H3" s="40">
        <v>4</v>
      </c>
      <c r="I3" s="40">
        <v>5</v>
      </c>
      <c r="J3" s="40">
        <v>6</v>
      </c>
      <c r="K3" s="40">
        <v>7</v>
      </c>
      <c r="L3" s="40">
        <v>8</v>
      </c>
      <c r="M3" s="40">
        <v>9</v>
      </c>
      <c r="N3" s="40">
        <v>10</v>
      </c>
      <c r="O3" s="40">
        <v>11</v>
      </c>
      <c r="P3" s="40">
        <v>12</v>
      </c>
      <c r="Q3" s="40">
        <v>13</v>
      </c>
      <c r="R3" s="40">
        <v>14</v>
      </c>
      <c r="S3" s="40">
        <v>15</v>
      </c>
      <c r="T3" s="40">
        <v>16</v>
      </c>
      <c r="U3" s="40">
        <v>17</v>
      </c>
      <c r="V3" s="40">
        <v>18</v>
      </c>
      <c r="W3" s="40">
        <v>19</v>
      </c>
      <c r="X3" s="40">
        <v>20</v>
      </c>
      <c r="Y3" s="40">
        <v>21</v>
      </c>
      <c r="Z3" s="40">
        <v>22</v>
      </c>
      <c r="AA3" s="40">
        <v>23</v>
      </c>
      <c r="AB3" s="40">
        <v>24</v>
      </c>
      <c r="AC3" s="40">
        <v>25</v>
      </c>
      <c r="AD3" s="40">
        <v>26</v>
      </c>
      <c r="AE3" s="40">
        <v>27</v>
      </c>
      <c r="AF3" s="40">
        <v>28</v>
      </c>
      <c r="AG3" s="40">
        <v>29</v>
      </c>
      <c r="AH3" s="40">
        <v>30</v>
      </c>
      <c r="AI3" s="40">
        <v>31</v>
      </c>
      <c r="AJ3" s="40">
        <v>32</v>
      </c>
      <c r="AK3" s="40">
        <v>33</v>
      </c>
      <c r="AL3" s="40">
        <v>34</v>
      </c>
      <c r="AM3" s="40">
        <v>35</v>
      </c>
      <c r="AN3" s="40">
        <v>36</v>
      </c>
      <c r="AO3" s="40">
        <v>37</v>
      </c>
      <c r="AP3" s="40">
        <v>38</v>
      </c>
      <c r="AQ3" s="40">
        <v>39</v>
      </c>
      <c r="AR3" s="40">
        <v>40</v>
      </c>
      <c r="AS3" s="40">
        <v>41</v>
      </c>
      <c r="AT3" s="40">
        <v>42</v>
      </c>
      <c r="AU3" s="40">
        <v>43</v>
      </c>
      <c r="AV3" s="40">
        <v>44</v>
      </c>
      <c r="AW3" s="40">
        <v>45</v>
      </c>
      <c r="AX3" s="40">
        <v>46</v>
      </c>
      <c r="AY3" s="40">
        <v>47</v>
      </c>
      <c r="AZ3" s="40">
        <v>48</v>
      </c>
      <c r="BA3" s="40">
        <v>49</v>
      </c>
      <c r="BB3" s="40">
        <v>50</v>
      </c>
      <c r="BC3" s="40">
        <v>51</v>
      </c>
      <c r="BD3" s="40">
        <v>52</v>
      </c>
      <c r="BE3" s="40">
        <v>53</v>
      </c>
      <c r="BF3" s="40">
        <v>54</v>
      </c>
      <c r="BG3" s="40">
        <v>55</v>
      </c>
      <c r="BH3" s="40">
        <v>56</v>
      </c>
      <c r="BI3" s="40">
        <v>57</v>
      </c>
      <c r="BJ3" s="40">
        <v>58</v>
      </c>
      <c r="BK3" s="40">
        <v>59</v>
      </c>
      <c r="BL3" s="40">
        <v>60</v>
      </c>
      <c r="BM3" s="40">
        <v>61</v>
      </c>
      <c r="BN3" s="40">
        <v>62</v>
      </c>
      <c r="BO3" s="40">
        <v>63</v>
      </c>
      <c r="BP3" s="40">
        <v>64</v>
      </c>
      <c r="BQ3" s="40">
        <v>65</v>
      </c>
      <c r="BR3" s="40">
        <v>66</v>
      </c>
      <c r="BS3" s="40">
        <v>67</v>
      </c>
      <c r="BT3" s="40">
        <v>68</v>
      </c>
      <c r="BU3" s="40">
        <v>69</v>
      </c>
      <c r="BV3" s="40">
        <v>70</v>
      </c>
      <c r="BW3" s="40">
        <v>71</v>
      </c>
      <c r="BX3" s="40">
        <v>72</v>
      </c>
      <c r="BY3" s="40">
        <v>73</v>
      </c>
      <c r="BZ3" s="40">
        <v>74</v>
      </c>
      <c r="CA3" s="40">
        <v>75</v>
      </c>
      <c r="CB3" s="40">
        <v>76</v>
      </c>
      <c r="CC3" s="40">
        <v>77</v>
      </c>
      <c r="CD3" s="40">
        <v>78</v>
      </c>
      <c r="CE3" s="40">
        <v>79</v>
      </c>
    </row>
    <row r="4" spans="1:83" ht="45" customHeight="1" x14ac:dyDescent="0.2">
      <c r="A4" s="165" t="s">
        <v>83</v>
      </c>
      <c r="B4" s="166">
        <v>1</v>
      </c>
      <c r="C4" s="167" t="s">
        <v>7662</v>
      </c>
      <c r="D4" s="168" t="s">
        <v>85</v>
      </c>
      <c r="E4" s="169" t="s">
        <v>86</v>
      </c>
      <c r="F4" s="169" t="s">
        <v>87</v>
      </c>
      <c r="G4" s="169" t="s">
        <v>88</v>
      </c>
      <c r="H4" s="169" t="s">
        <v>89</v>
      </c>
      <c r="I4" s="169" t="s">
        <v>7662</v>
      </c>
      <c r="J4" s="169" t="s">
        <v>7663</v>
      </c>
      <c r="K4" s="169" t="s">
        <v>136</v>
      </c>
      <c r="L4" s="169" t="s">
        <v>92</v>
      </c>
      <c r="M4" s="169" t="s">
        <v>7664</v>
      </c>
      <c r="N4" s="169" t="s">
        <v>94</v>
      </c>
      <c r="O4" s="169"/>
      <c r="P4" s="169" t="s">
        <v>95</v>
      </c>
      <c r="Q4" s="169" t="s">
        <v>96</v>
      </c>
      <c r="R4" s="169"/>
      <c r="S4" s="169" t="s">
        <v>97</v>
      </c>
      <c r="T4" s="169" t="s">
        <v>7665</v>
      </c>
      <c r="U4" s="169" t="s">
        <v>7666</v>
      </c>
      <c r="V4" s="169" t="s">
        <v>136</v>
      </c>
      <c r="W4" s="169" t="s">
        <v>136</v>
      </c>
      <c r="X4" s="169" t="s">
        <v>155</v>
      </c>
      <c r="Y4" s="169" t="s">
        <v>102</v>
      </c>
      <c r="Z4" s="169" t="s">
        <v>156</v>
      </c>
      <c r="AA4" s="169"/>
      <c r="AB4" s="169" t="s">
        <v>7667</v>
      </c>
      <c r="AC4" s="169" t="s">
        <v>7667</v>
      </c>
      <c r="AD4" s="169" t="s">
        <v>7668</v>
      </c>
      <c r="AE4" s="169" t="s">
        <v>7669</v>
      </c>
      <c r="AF4" s="169" t="s">
        <v>7670</v>
      </c>
      <c r="AG4" s="169" t="s">
        <v>7670</v>
      </c>
      <c r="AH4" s="169" t="s">
        <v>7671</v>
      </c>
      <c r="AI4" s="169" t="s">
        <v>7672</v>
      </c>
      <c r="AJ4" s="169" t="s">
        <v>7673</v>
      </c>
      <c r="AK4" s="169" t="s">
        <v>7674</v>
      </c>
      <c r="AL4" s="169" t="s">
        <v>113</v>
      </c>
      <c r="AM4" s="169" t="s">
        <v>7675</v>
      </c>
      <c r="AN4" s="169" t="s">
        <v>7676</v>
      </c>
      <c r="AO4" s="169" t="s">
        <v>167</v>
      </c>
      <c r="AP4" s="169" t="s">
        <v>117</v>
      </c>
      <c r="AQ4" s="169" t="s">
        <v>118</v>
      </c>
      <c r="AR4" s="169" t="s">
        <v>119</v>
      </c>
      <c r="AS4" s="169" t="s">
        <v>7677</v>
      </c>
      <c r="AT4" s="169" t="s">
        <v>7678</v>
      </c>
      <c r="AU4" s="169" t="s">
        <v>136</v>
      </c>
      <c r="AV4" s="169" t="s">
        <v>123</v>
      </c>
      <c r="AW4" s="169" t="s">
        <v>124</v>
      </c>
      <c r="AX4" s="169" t="s">
        <v>124</v>
      </c>
      <c r="AY4" s="169" t="s">
        <v>7679</v>
      </c>
      <c r="AZ4" s="169" t="s">
        <v>4112</v>
      </c>
      <c r="BA4" s="169" t="s">
        <v>7680</v>
      </c>
      <c r="BB4" s="169" t="s">
        <v>290</v>
      </c>
      <c r="BC4" s="169" t="s">
        <v>7681</v>
      </c>
      <c r="BD4" s="169" t="s">
        <v>7682</v>
      </c>
      <c r="BE4" s="169" t="s">
        <v>4029</v>
      </c>
      <c r="BF4" s="169" t="s">
        <v>7683</v>
      </c>
      <c r="BG4" s="169"/>
      <c r="BH4" s="169"/>
      <c r="BI4" s="169"/>
      <c r="BJ4" s="169"/>
      <c r="BK4" s="169"/>
      <c r="BL4" s="169" t="s">
        <v>576</v>
      </c>
      <c r="BM4" s="169" t="s">
        <v>215</v>
      </c>
      <c r="BN4" s="169" t="s">
        <v>4031</v>
      </c>
      <c r="BO4" s="169" t="s">
        <v>7684</v>
      </c>
      <c r="BP4" s="169" t="s">
        <v>217</v>
      </c>
      <c r="BQ4" s="169" t="s">
        <v>113</v>
      </c>
      <c r="BR4" s="169" t="s">
        <v>2244</v>
      </c>
      <c r="BS4" s="169" t="s">
        <v>1161</v>
      </c>
      <c r="BT4" s="169" t="s">
        <v>123</v>
      </c>
      <c r="BU4" s="169" t="s">
        <v>180</v>
      </c>
      <c r="BV4" s="169" t="s">
        <v>180</v>
      </c>
      <c r="BW4" s="169" t="s">
        <v>7685</v>
      </c>
      <c r="BX4" s="169" t="s">
        <v>7686</v>
      </c>
      <c r="BY4" s="191"/>
      <c r="BZ4" s="191"/>
      <c r="CA4" s="191"/>
      <c r="CB4" s="191"/>
      <c r="CC4" s="191"/>
      <c r="CD4" s="191"/>
      <c r="CE4" s="201"/>
    </row>
    <row r="5" spans="1:83" ht="45" customHeight="1" x14ac:dyDescent="0.2">
      <c r="A5" s="170" t="s">
        <v>259</v>
      </c>
      <c r="B5" s="171">
        <v>1</v>
      </c>
      <c r="C5" s="172" t="s">
        <v>7687</v>
      </c>
      <c r="D5" s="173" t="s">
        <v>85</v>
      </c>
      <c r="E5" s="174" t="s">
        <v>86</v>
      </c>
      <c r="F5" s="174" t="s">
        <v>87</v>
      </c>
      <c r="G5" s="174" t="s">
        <v>88</v>
      </c>
      <c r="H5" s="174" t="s">
        <v>89</v>
      </c>
      <c r="I5" s="174" t="s">
        <v>7687</v>
      </c>
      <c r="J5" s="174" t="s">
        <v>7688</v>
      </c>
      <c r="K5" s="174" t="s">
        <v>136</v>
      </c>
      <c r="L5" s="174" t="s">
        <v>92</v>
      </c>
      <c r="M5" s="174" t="s">
        <v>7689</v>
      </c>
      <c r="N5" s="174" t="s">
        <v>94</v>
      </c>
      <c r="O5" s="174"/>
      <c r="P5" s="174" t="s">
        <v>265</v>
      </c>
      <c r="Q5" s="174" t="s">
        <v>266</v>
      </c>
      <c r="R5" s="174"/>
      <c r="S5" s="174" t="s">
        <v>97</v>
      </c>
      <c r="T5" s="174" t="s">
        <v>136</v>
      </c>
      <c r="U5" s="174" t="s">
        <v>7690</v>
      </c>
      <c r="V5" s="174" t="s">
        <v>7691</v>
      </c>
      <c r="W5" s="174" t="s">
        <v>7692</v>
      </c>
      <c r="X5" s="174" t="s">
        <v>155</v>
      </c>
      <c r="Y5" s="174" t="s">
        <v>102</v>
      </c>
      <c r="Z5" s="174" t="s">
        <v>311</v>
      </c>
      <c r="AA5" s="174"/>
      <c r="AB5" s="174" t="s">
        <v>7693</v>
      </c>
      <c r="AC5" s="174" t="s">
        <v>7693</v>
      </c>
      <c r="AD5" s="174" t="s">
        <v>7694</v>
      </c>
      <c r="AE5" s="174" t="s">
        <v>7695</v>
      </c>
      <c r="AF5" s="174" t="s">
        <v>7696</v>
      </c>
      <c r="AG5" s="174" t="s">
        <v>7697</v>
      </c>
      <c r="AH5" s="174" t="s">
        <v>7698</v>
      </c>
      <c r="AI5" s="174" t="s">
        <v>7699</v>
      </c>
      <c r="AJ5" s="174" t="s">
        <v>3861</v>
      </c>
      <c r="AK5" s="174" t="s">
        <v>7700</v>
      </c>
      <c r="AL5" s="174" t="s">
        <v>280</v>
      </c>
      <c r="AM5" s="174" t="s">
        <v>7701</v>
      </c>
      <c r="AN5" s="174" t="s">
        <v>7702</v>
      </c>
      <c r="AO5" s="174" t="s">
        <v>7703</v>
      </c>
      <c r="AP5" s="174" t="s">
        <v>117</v>
      </c>
      <c r="AQ5" s="174" t="s">
        <v>118</v>
      </c>
      <c r="AR5" s="174" t="s">
        <v>119</v>
      </c>
      <c r="AS5" s="174" t="s">
        <v>673</v>
      </c>
      <c r="AT5" s="174" t="s">
        <v>7704</v>
      </c>
      <c r="AU5" s="174" t="s">
        <v>7705</v>
      </c>
      <c r="AV5" s="174" t="s">
        <v>123</v>
      </c>
      <c r="AW5" s="174" t="s">
        <v>124</v>
      </c>
      <c r="AX5" s="174" t="s">
        <v>124</v>
      </c>
      <c r="AY5" s="174" t="s">
        <v>2466</v>
      </c>
      <c r="AZ5" s="174" t="s">
        <v>2466</v>
      </c>
      <c r="BA5" s="174" t="s">
        <v>7706</v>
      </c>
      <c r="BB5" s="174" t="s">
        <v>7707</v>
      </c>
      <c r="BC5" s="174" t="s">
        <v>7708</v>
      </c>
      <c r="BD5" s="174" t="s">
        <v>7709</v>
      </c>
      <c r="BE5" s="174" t="s">
        <v>4029</v>
      </c>
      <c r="BF5" s="174" t="s">
        <v>7710</v>
      </c>
      <c r="BG5" s="174" t="s">
        <v>1355</v>
      </c>
      <c r="BH5" s="174" t="s">
        <v>123</v>
      </c>
      <c r="BI5" s="174" t="s">
        <v>123</v>
      </c>
      <c r="BJ5" s="174" t="s">
        <v>123</v>
      </c>
      <c r="BK5" s="174" t="s">
        <v>1161</v>
      </c>
      <c r="BL5" s="174" t="s">
        <v>652</v>
      </c>
      <c r="BM5" s="174" t="s">
        <v>295</v>
      </c>
      <c r="BN5" s="174" t="s">
        <v>215</v>
      </c>
      <c r="BO5" s="174" t="s">
        <v>7711</v>
      </c>
      <c r="BP5" s="174" t="s">
        <v>217</v>
      </c>
      <c r="BQ5" s="174" t="s">
        <v>1052</v>
      </c>
      <c r="BR5" s="174" t="s">
        <v>136</v>
      </c>
      <c r="BS5" s="174" t="s">
        <v>936</v>
      </c>
      <c r="BT5" s="174" t="s">
        <v>7712</v>
      </c>
      <c r="BU5" s="174" t="s">
        <v>965</v>
      </c>
      <c r="BV5" s="174" t="s">
        <v>965</v>
      </c>
      <c r="BW5" s="174" t="s">
        <v>253</v>
      </c>
      <c r="BX5" s="174" t="s">
        <v>182</v>
      </c>
      <c r="BY5" s="192" t="s">
        <v>7713</v>
      </c>
      <c r="BZ5" s="192" t="s">
        <v>7714</v>
      </c>
      <c r="CA5" s="192" t="s">
        <v>7715</v>
      </c>
      <c r="CB5" s="192" t="s">
        <v>145</v>
      </c>
      <c r="CC5" s="192" t="s">
        <v>7716</v>
      </c>
      <c r="CD5" s="192" t="s">
        <v>7717</v>
      </c>
      <c r="CE5" s="202" t="s">
        <v>4847</v>
      </c>
    </row>
    <row r="6" spans="1:83" ht="45" customHeight="1" x14ac:dyDescent="0.2">
      <c r="A6" s="41" t="s">
        <v>485</v>
      </c>
      <c r="B6" s="42">
        <v>1</v>
      </c>
      <c r="C6" s="43" t="s">
        <v>7718</v>
      </c>
      <c r="D6" s="175" t="s">
        <v>85</v>
      </c>
      <c r="E6" s="176" t="s">
        <v>86</v>
      </c>
      <c r="F6" s="176" t="s">
        <v>487</v>
      </c>
      <c r="G6" s="176" t="s">
        <v>88</v>
      </c>
      <c r="H6" s="176" t="s">
        <v>89</v>
      </c>
      <c r="I6" s="176" t="s">
        <v>7718</v>
      </c>
      <c r="J6" s="176" t="s">
        <v>7719</v>
      </c>
      <c r="K6" s="176" t="s">
        <v>136</v>
      </c>
      <c r="L6" s="176" t="s">
        <v>92</v>
      </c>
      <c r="M6" s="176" t="s">
        <v>7720</v>
      </c>
      <c r="N6" s="176" t="s">
        <v>94</v>
      </c>
      <c r="O6" s="176"/>
      <c r="P6" s="176" t="s">
        <v>491</v>
      </c>
      <c r="Q6" s="176" t="s">
        <v>492</v>
      </c>
      <c r="R6" s="176"/>
      <c r="S6" s="176" t="s">
        <v>97</v>
      </c>
      <c r="T6" s="176" t="s">
        <v>7721</v>
      </c>
      <c r="U6" s="176" t="s">
        <v>7722</v>
      </c>
      <c r="V6" s="176" t="s">
        <v>7723</v>
      </c>
      <c r="W6" s="176" t="s">
        <v>7724</v>
      </c>
      <c r="X6" s="176" t="s">
        <v>383</v>
      </c>
      <c r="Y6" s="176" t="s">
        <v>102</v>
      </c>
      <c r="Z6" s="176" t="s">
        <v>663</v>
      </c>
      <c r="AA6" s="176"/>
      <c r="AB6" s="176" t="s">
        <v>7725</v>
      </c>
      <c r="AC6" s="176" t="s">
        <v>7725</v>
      </c>
      <c r="AD6" s="176" t="s">
        <v>7726</v>
      </c>
      <c r="AE6" s="176" t="s">
        <v>7727</v>
      </c>
      <c r="AF6" s="176" t="s">
        <v>7728</v>
      </c>
      <c r="AG6" s="176" t="s">
        <v>7728</v>
      </c>
      <c r="AH6" s="176" t="s">
        <v>7729</v>
      </c>
      <c r="AI6" s="176" t="s">
        <v>7730</v>
      </c>
      <c r="AJ6" s="176" t="s">
        <v>7731</v>
      </c>
      <c r="AK6" s="176" t="s">
        <v>7732</v>
      </c>
      <c r="AL6" s="176" t="s">
        <v>250</v>
      </c>
      <c r="AM6" s="176" t="s">
        <v>7733</v>
      </c>
      <c r="AN6" s="176" t="s">
        <v>7734</v>
      </c>
      <c r="AO6" s="176" t="s">
        <v>7735</v>
      </c>
      <c r="AP6" s="176" t="s">
        <v>117</v>
      </c>
      <c r="AQ6" s="176" t="s">
        <v>569</v>
      </c>
      <c r="AR6" s="176" t="s">
        <v>119</v>
      </c>
      <c r="AS6" s="176" t="s">
        <v>673</v>
      </c>
      <c r="AT6" s="176" t="s">
        <v>7736</v>
      </c>
      <c r="AU6" s="176" t="s">
        <v>7737</v>
      </c>
      <c r="AV6" s="176" t="s">
        <v>123</v>
      </c>
      <c r="AW6" s="176" t="s">
        <v>123</v>
      </c>
      <c r="AX6" s="176" t="s">
        <v>124</v>
      </c>
      <c r="AY6" s="176" t="s">
        <v>7738</v>
      </c>
      <c r="AZ6" s="176" t="s">
        <v>819</v>
      </c>
      <c r="BA6" s="176" t="s">
        <v>7739</v>
      </c>
      <c r="BB6" s="176" t="s">
        <v>290</v>
      </c>
      <c r="BC6" s="176" t="s">
        <v>7740</v>
      </c>
      <c r="BD6" s="176" t="s">
        <v>7741</v>
      </c>
      <c r="BE6" s="176" t="s">
        <v>4029</v>
      </c>
      <c r="BF6" s="176" t="s">
        <v>7742</v>
      </c>
      <c r="BG6" s="176" t="s">
        <v>904</v>
      </c>
      <c r="BH6" s="176" t="s">
        <v>123</v>
      </c>
      <c r="BI6" s="176" t="s">
        <v>123</v>
      </c>
      <c r="BJ6" s="176" t="s">
        <v>124</v>
      </c>
      <c r="BK6" s="176" t="s">
        <v>2593</v>
      </c>
      <c r="BL6" s="176" t="s">
        <v>652</v>
      </c>
      <c r="BM6" s="176" t="s">
        <v>653</v>
      </c>
      <c r="BN6" s="176" t="s">
        <v>215</v>
      </c>
      <c r="BO6" s="176" t="s">
        <v>7743</v>
      </c>
      <c r="BP6" s="176" t="s">
        <v>217</v>
      </c>
      <c r="BQ6" s="176" t="s">
        <v>250</v>
      </c>
      <c r="BR6" s="176" t="s">
        <v>136</v>
      </c>
      <c r="BS6" s="176" t="s">
        <v>1882</v>
      </c>
      <c r="BT6" s="176" t="s">
        <v>7744</v>
      </c>
      <c r="BU6" s="176" t="s">
        <v>297</v>
      </c>
      <c r="BV6" s="176" t="s">
        <v>297</v>
      </c>
      <c r="BW6" s="176" t="s">
        <v>5646</v>
      </c>
      <c r="BX6" s="176" t="s">
        <v>182</v>
      </c>
      <c r="BY6" s="78"/>
      <c r="BZ6" s="78"/>
      <c r="CA6" s="78"/>
      <c r="CB6" s="78"/>
      <c r="CC6" s="78"/>
      <c r="CD6" s="78"/>
      <c r="CE6" s="203"/>
    </row>
    <row r="7" spans="1:83" ht="45" customHeight="1" x14ac:dyDescent="0.2">
      <c r="A7" s="46" t="s">
        <v>485</v>
      </c>
      <c r="B7" s="47">
        <v>2</v>
      </c>
      <c r="C7" s="48" t="s">
        <v>7745</v>
      </c>
      <c r="D7" s="177" t="s">
        <v>85</v>
      </c>
      <c r="E7" s="178" t="s">
        <v>7746</v>
      </c>
      <c r="F7" s="178" t="s">
        <v>487</v>
      </c>
      <c r="G7" s="178" t="s">
        <v>88</v>
      </c>
      <c r="H7" s="178" t="s">
        <v>89</v>
      </c>
      <c r="I7" s="178" t="s">
        <v>7745</v>
      </c>
      <c r="J7" s="178" t="s">
        <v>7747</v>
      </c>
      <c r="K7" s="178" t="s">
        <v>136</v>
      </c>
      <c r="L7" s="178" t="s">
        <v>92</v>
      </c>
      <c r="M7" s="178" t="s">
        <v>7748</v>
      </c>
      <c r="N7" s="178" t="s">
        <v>94</v>
      </c>
      <c r="O7" s="178"/>
      <c r="P7" s="178" t="s">
        <v>3988</v>
      </c>
      <c r="Q7" s="178" t="s">
        <v>3988</v>
      </c>
      <c r="R7" s="178"/>
      <c r="S7" s="178" t="s">
        <v>97</v>
      </c>
      <c r="T7" s="178" t="s">
        <v>7749</v>
      </c>
      <c r="U7" s="178" t="s">
        <v>7750</v>
      </c>
      <c r="V7" s="178" t="s">
        <v>136</v>
      </c>
      <c r="W7" s="178" t="s">
        <v>136</v>
      </c>
      <c r="X7" s="178" t="s">
        <v>155</v>
      </c>
      <c r="Y7" s="178" t="s">
        <v>102</v>
      </c>
      <c r="Z7" s="178" t="s">
        <v>663</v>
      </c>
      <c r="AA7" s="178"/>
      <c r="AB7" s="178" t="s">
        <v>7751</v>
      </c>
      <c r="AC7" s="178" t="s">
        <v>7751</v>
      </c>
      <c r="AD7" s="178" t="s">
        <v>7752</v>
      </c>
      <c r="AE7" s="178" t="s">
        <v>7753</v>
      </c>
      <c r="AF7" s="178" t="s">
        <v>7754</v>
      </c>
      <c r="AG7" s="178" t="s">
        <v>136</v>
      </c>
      <c r="AH7" s="178" t="s">
        <v>7755</v>
      </c>
      <c r="AI7" s="178" t="s">
        <v>7756</v>
      </c>
      <c r="AJ7" s="178" t="s">
        <v>7757</v>
      </c>
      <c r="AK7" s="178" t="s">
        <v>7758</v>
      </c>
      <c r="AL7" s="178" t="s">
        <v>250</v>
      </c>
      <c r="AM7" s="178" t="s">
        <v>7759</v>
      </c>
      <c r="AN7" s="178" t="s">
        <v>7760</v>
      </c>
      <c r="AO7" s="178" t="s">
        <v>568</v>
      </c>
      <c r="AP7" s="178" t="s">
        <v>4004</v>
      </c>
      <c r="AQ7" s="178" t="s">
        <v>7761</v>
      </c>
      <c r="AR7" s="178" t="s">
        <v>4079</v>
      </c>
      <c r="AS7" s="178" t="s">
        <v>732</v>
      </c>
      <c r="AT7" s="178" t="s">
        <v>7762</v>
      </c>
      <c r="AU7" s="178" t="s">
        <v>136</v>
      </c>
      <c r="AV7" s="178" t="s">
        <v>123</v>
      </c>
      <c r="AW7" s="178" t="s">
        <v>124</v>
      </c>
      <c r="AX7" s="178" t="s">
        <v>124</v>
      </c>
      <c r="AY7" s="178" t="s">
        <v>125</v>
      </c>
      <c r="AZ7" s="178" t="s">
        <v>2324</v>
      </c>
      <c r="BA7" s="178" t="s">
        <v>7763</v>
      </c>
      <c r="BB7" s="178" t="s">
        <v>172</v>
      </c>
      <c r="BC7" s="178" t="s">
        <v>7764</v>
      </c>
      <c r="BD7" s="178" t="s">
        <v>7765</v>
      </c>
      <c r="BE7" s="178" t="s">
        <v>4523</v>
      </c>
      <c r="BF7" s="178" t="s">
        <v>7766</v>
      </c>
      <c r="BG7" s="178"/>
      <c r="BH7" s="178"/>
      <c r="BI7" s="178"/>
      <c r="BJ7" s="178"/>
      <c r="BK7" s="178"/>
      <c r="BL7" s="178" t="s">
        <v>7767</v>
      </c>
      <c r="BM7" s="178" t="s">
        <v>7768</v>
      </c>
      <c r="BN7" s="178" t="s">
        <v>133</v>
      </c>
      <c r="BO7" s="178" t="s">
        <v>7769</v>
      </c>
      <c r="BP7" s="178" t="s">
        <v>135</v>
      </c>
      <c r="BQ7" s="178" t="s">
        <v>250</v>
      </c>
      <c r="BR7" s="178" t="s">
        <v>136</v>
      </c>
      <c r="BS7" s="178" t="s">
        <v>296</v>
      </c>
      <c r="BT7" s="178" t="s">
        <v>179</v>
      </c>
      <c r="BU7" s="178" t="s">
        <v>819</v>
      </c>
      <c r="BV7" s="178" t="s">
        <v>819</v>
      </c>
      <c r="BW7" s="178" t="s">
        <v>545</v>
      </c>
      <c r="BX7" s="178" t="s">
        <v>1452</v>
      </c>
      <c r="BY7" s="193" t="s">
        <v>7770</v>
      </c>
      <c r="BZ7" s="193" t="s">
        <v>7771</v>
      </c>
      <c r="CA7" s="193" t="s">
        <v>7772</v>
      </c>
      <c r="CB7" s="193" t="s">
        <v>145</v>
      </c>
      <c r="CC7" s="193" t="s">
        <v>146</v>
      </c>
      <c r="CD7" s="193" t="s">
        <v>7773</v>
      </c>
      <c r="CE7" s="193" t="s">
        <v>7774</v>
      </c>
    </row>
    <row r="8" spans="1:83" ht="45" customHeight="1" x14ac:dyDescent="0.2">
      <c r="A8" s="46" t="s">
        <v>485</v>
      </c>
      <c r="B8" s="47">
        <v>3</v>
      </c>
      <c r="C8" s="48" t="s">
        <v>7775</v>
      </c>
      <c r="D8" s="177" t="s">
        <v>85</v>
      </c>
      <c r="E8" s="178" t="s">
        <v>7746</v>
      </c>
      <c r="F8" s="178" t="s">
        <v>487</v>
      </c>
      <c r="G8" s="178" t="s">
        <v>88</v>
      </c>
      <c r="H8" s="178" t="s">
        <v>89</v>
      </c>
      <c r="I8" s="178" t="s">
        <v>7775</v>
      </c>
      <c r="J8" s="178" t="s">
        <v>7776</v>
      </c>
      <c r="K8" s="178" t="s">
        <v>136</v>
      </c>
      <c r="L8" s="178" t="s">
        <v>92</v>
      </c>
      <c r="M8" s="178" t="s">
        <v>7777</v>
      </c>
      <c r="N8" s="178" t="s">
        <v>94</v>
      </c>
      <c r="O8" s="178"/>
      <c r="P8" s="178" t="s">
        <v>3988</v>
      </c>
      <c r="Q8" s="178" t="s">
        <v>3988</v>
      </c>
      <c r="R8" s="178"/>
      <c r="S8" s="178" t="s">
        <v>97</v>
      </c>
      <c r="T8" s="178" t="s">
        <v>7776</v>
      </c>
      <c r="U8" s="178" t="s">
        <v>7778</v>
      </c>
      <c r="V8" s="178" t="s">
        <v>136</v>
      </c>
      <c r="W8" s="178" t="s">
        <v>136</v>
      </c>
      <c r="X8" s="178" t="s">
        <v>155</v>
      </c>
      <c r="Y8" s="178" t="s">
        <v>102</v>
      </c>
      <c r="Z8" s="178" t="s">
        <v>663</v>
      </c>
      <c r="AA8" s="178"/>
      <c r="AB8" s="178" t="s">
        <v>7751</v>
      </c>
      <c r="AC8" s="178" t="s">
        <v>7779</v>
      </c>
      <c r="AD8" s="178" t="s">
        <v>7780</v>
      </c>
      <c r="AE8" s="178" t="s">
        <v>7781</v>
      </c>
      <c r="AF8" s="178" t="s">
        <v>7782</v>
      </c>
      <c r="AG8" s="178" t="s">
        <v>136</v>
      </c>
      <c r="AH8" s="178" t="s">
        <v>7755</v>
      </c>
      <c r="AI8" s="178" t="s">
        <v>7783</v>
      </c>
      <c r="AJ8" s="178" t="s">
        <v>7784</v>
      </c>
      <c r="AK8" s="178" t="s">
        <v>7758</v>
      </c>
      <c r="AL8" s="178" t="s">
        <v>250</v>
      </c>
      <c r="AM8" s="178" t="s">
        <v>7759</v>
      </c>
      <c r="AN8" s="178" t="s">
        <v>7760</v>
      </c>
      <c r="AO8" s="178" t="s">
        <v>568</v>
      </c>
      <c r="AP8" s="178" t="s">
        <v>4004</v>
      </c>
      <c r="AQ8" s="178" t="s">
        <v>7761</v>
      </c>
      <c r="AR8" s="178" t="s">
        <v>284</v>
      </c>
      <c r="AS8" s="178" t="s">
        <v>732</v>
      </c>
      <c r="AT8" s="178" t="s">
        <v>7785</v>
      </c>
      <c r="AU8" s="178" t="s">
        <v>136</v>
      </c>
      <c r="AV8" s="178" t="s">
        <v>123</v>
      </c>
      <c r="AW8" s="178" t="s">
        <v>124</v>
      </c>
      <c r="AX8" s="178" t="s">
        <v>124</v>
      </c>
      <c r="AY8" s="178" t="s">
        <v>125</v>
      </c>
      <c r="AZ8" s="178" t="s">
        <v>2324</v>
      </c>
      <c r="BA8" s="178" t="s">
        <v>7763</v>
      </c>
      <c r="BB8" s="178" t="s">
        <v>172</v>
      </c>
      <c r="BC8" s="178" t="s">
        <v>7786</v>
      </c>
      <c r="BD8" s="178" t="s">
        <v>7765</v>
      </c>
      <c r="BE8" s="178" t="s">
        <v>4523</v>
      </c>
      <c r="BF8" s="178" t="s">
        <v>7787</v>
      </c>
      <c r="BG8" s="178"/>
      <c r="BH8" s="178"/>
      <c r="BI8" s="178"/>
      <c r="BJ8" s="178"/>
      <c r="BK8" s="178" t="s">
        <v>1000</v>
      </c>
      <c r="BL8" s="178" t="s">
        <v>7767</v>
      </c>
      <c r="BM8" s="178" t="s">
        <v>7768</v>
      </c>
      <c r="BN8" s="178" t="s">
        <v>133</v>
      </c>
      <c r="BO8" s="178" t="s">
        <v>7769</v>
      </c>
      <c r="BP8" s="178" t="s">
        <v>135</v>
      </c>
      <c r="BQ8" s="178" t="s">
        <v>250</v>
      </c>
      <c r="BR8" s="178" t="s">
        <v>136</v>
      </c>
      <c r="BS8" s="178" t="s">
        <v>296</v>
      </c>
      <c r="BT8" s="178" t="s">
        <v>179</v>
      </c>
      <c r="BU8" s="178" t="s">
        <v>819</v>
      </c>
      <c r="BV8" s="178" t="s">
        <v>819</v>
      </c>
      <c r="BW8" s="178" t="s">
        <v>545</v>
      </c>
      <c r="BX8" s="178" t="s">
        <v>1452</v>
      </c>
      <c r="BY8" s="193" t="s">
        <v>7770</v>
      </c>
      <c r="BZ8" s="193" t="s">
        <v>7771</v>
      </c>
      <c r="CA8" s="193" t="s">
        <v>7772</v>
      </c>
      <c r="CB8" s="193" t="s">
        <v>145</v>
      </c>
      <c r="CC8" s="193" t="s">
        <v>146</v>
      </c>
      <c r="CD8" s="193" t="s">
        <v>7773</v>
      </c>
      <c r="CE8" s="193" t="s">
        <v>7774</v>
      </c>
    </row>
    <row r="9" spans="1:83" ht="45" customHeight="1" x14ac:dyDescent="0.2">
      <c r="A9" s="46" t="s">
        <v>485</v>
      </c>
      <c r="B9" s="47">
        <v>4</v>
      </c>
      <c r="C9" s="48" t="s">
        <v>7788</v>
      </c>
      <c r="D9" s="177" t="s">
        <v>85</v>
      </c>
      <c r="E9" s="178" t="s">
        <v>3986</v>
      </c>
      <c r="F9" s="178" t="s">
        <v>487</v>
      </c>
      <c r="G9" s="178" t="s">
        <v>88</v>
      </c>
      <c r="H9" s="178" t="s">
        <v>89</v>
      </c>
      <c r="I9" s="178" t="s">
        <v>7788</v>
      </c>
      <c r="J9" s="178" t="s">
        <v>7789</v>
      </c>
      <c r="K9" s="178"/>
      <c r="L9" s="178" t="s">
        <v>92</v>
      </c>
      <c r="M9" s="178" t="s">
        <v>7790</v>
      </c>
      <c r="N9" s="178" t="s">
        <v>94</v>
      </c>
      <c r="O9" s="178"/>
      <c r="P9" s="178" t="s">
        <v>3988</v>
      </c>
      <c r="Q9" s="178" t="s">
        <v>3988</v>
      </c>
      <c r="R9" s="178"/>
      <c r="S9" s="178" t="s">
        <v>97</v>
      </c>
      <c r="T9" s="178" t="s">
        <v>7791</v>
      </c>
      <c r="U9" s="178" t="s">
        <v>7792</v>
      </c>
      <c r="V9" s="178" t="s">
        <v>7793</v>
      </c>
      <c r="W9" s="178" t="s">
        <v>7794</v>
      </c>
      <c r="X9" s="178" t="s">
        <v>1803</v>
      </c>
      <c r="Y9" s="178" t="s">
        <v>102</v>
      </c>
      <c r="Z9" s="178" t="s">
        <v>663</v>
      </c>
      <c r="AA9" s="178"/>
      <c r="AB9" s="178" t="s">
        <v>7795</v>
      </c>
      <c r="AC9" s="178" t="s">
        <v>7795</v>
      </c>
      <c r="AD9" s="178"/>
      <c r="AE9" s="178"/>
      <c r="AF9" s="178" t="s">
        <v>7796</v>
      </c>
      <c r="AG9" s="178"/>
      <c r="AH9" s="178" t="s">
        <v>7797</v>
      </c>
      <c r="AI9" s="178" t="s">
        <v>7798</v>
      </c>
      <c r="AJ9" s="178"/>
      <c r="AK9" s="178" t="s">
        <v>7799</v>
      </c>
      <c r="AL9" s="178" t="s">
        <v>250</v>
      </c>
      <c r="AM9" s="178" t="s">
        <v>7800</v>
      </c>
      <c r="AN9" s="178" t="s">
        <v>7801</v>
      </c>
      <c r="AO9" s="178" t="s">
        <v>568</v>
      </c>
      <c r="AP9" s="178"/>
      <c r="AQ9" s="178" t="s">
        <v>7761</v>
      </c>
      <c r="AR9" s="178" t="s">
        <v>4079</v>
      </c>
      <c r="AS9" s="178" t="s">
        <v>673</v>
      </c>
      <c r="AT9" s="178" t="s">
        <v>7802</v>
      </c>
      <c r="AU9" s="178"/>
      <c r="AV9" s="178" t="s">
        <v>123</v>
      </c>
      <c r="AW9" s="178" t="s">
        <v>124</v>
      </c>
      <c r="AX9" s="178" t="s">
        <v>124</v>
      </c>
      <c r="AY9" s="178" t="s">
        <v>7738</v>
      </c>
      <c r="AZ9" s="178" t="s">
        <v>7803</v>
      </c>
      <c r="BA9" s="178" t="s">
        <v>7804</v>
      </c>
      <c r="BB9" s="178" t="s">
        <v>7805</v>
      </c>
      <c r="BC9" s="178" t="s">
        <v>7806</v>
      </c>
      <c r="BD9" s="178" t="s">
        <v>7807</v>
      </c>
      <c r="BE9" s="178" t="s">
        <v>7808</v>
      </c>
      <c r="BF9" s="178" t="s">
        <v>7809</v>
      </c>
      <c r="BG9" s="178" t="s">
        <v>904</v>
      </c>
      <c r="BH9" s="178"/>
      <c r="BI9" s="178"/>
      <c r="BJ9" s="178" t="s">
        <v>123</v>
      </c>
      <c r="BK9" s="178" t="s">
        <v>1190</v>
      </c>
      <c r="BL9" s="178" t="s">
        <v>7810</v>
      </c>
      <c r="BM9" s="178" t="s">
        <v>7811</v>
      </c>
      <c r="BN9" s="178" t="s">
        <v>215</v>
      </c>
      <c r="BO9" s="178" t="s">
        <v>7812</v>
      </c>
      <c r="BP9" s="178" t="s">
        <v>217</v>
      </c>
      <c r="BQ9" s="178"/>
      <c r="BR9" s="178"/>
      <c r="BS9" s="178" t="s">
        <v>296</v>
      </c>
      <c r="BT9" s="178"/>
      <c r="BU9" s="178" t="s">
        <v>139</v>
      </c>
      <c r="BV9" s="178" t="s">
        <v>139</v>
      </c>
      <c r="BW9" s="178" t="s">
        <v>7813</v>
      </c>
      <c r="BX9" s="178" t="s">
        <v>7814</v>
      </c>
      <c r="BY9" s="82"/>
      <c r="BZ9" s="82"/>
      <c r="CA9" s="82"/>
      <c r="CB9" s="82"/>
      <c r="CC9" s="82"/>
      <c r="CD9" s="82"/>
      <c r="CE9" s="204"/>
    </row>
    <row r="10" spans="1:83" ht="45" customHeight="1" x14ac:dyDescent="0.2">
      <c r="A10" s="53" t="s">
        <v>485</v>
      </c>
      <c r="B10" s="54">
        <v>5</v>
      </c>
      <c r="C10" s="55" t="s">
        <v>7815</v>
      </c>
      <c r="D10" s="177" t="s">
        <v>85</v>
      </c>
      <c r="E10" s="178" t="s">
        <v>7746</v>
      </c>
      <c r="F10" s="178" t="s">
        <v>487</v>
      </c>
      <c r="G10" s="178" t="s">
        <v>88</v>
      </c>
      <c r="H10" s="178" t="s">
        <v>89</v>
      </c>
      <c r="I10" s="178" t="s">
        <v>7815</v>
      </c>
      <c r="J10" s="178" t="s">
        <v>7816</v>
      </c>
      <c r="K10" s="178" t="s">
        <v>136</v>
      </c>
      <c r="L10" s="178" t="s">
        <v>92</v>
      </c>
      <c r="M10" s="178" t="s">
        <v>7817</v>
      </c>
      <c r="N10" s="178" t="s">
        <v>94</v>
      </c>
      <c r="O10" s="178"/>
      <c r="P10" s="178" t="s">
        <v>3988</v>
      </c>
      <c r="Q10" s="178" t="s">
        <v>3988</v>
      </c>
      <c r="R10" s="178" t="s">
        <v>4738</v>
      </c>
      <c r="S10" s="178" t="s">
        <v>97</v>
      </c>
      <c r="T10" s="178" t="s">
        <v>136</v>
      </c>
      <c r="U10" s="178" t="s">
        <v>7818</v>
      </c>
      <c r="V10" s="178" t="s">
        <v>136</v>
      </c>
      <c r="W10" s="178" t="s">
        <v>7819</v>
      </c>
      <c r="X10" s="178" t="s">
        <v>101</v>
      </c>
      <c r="Y10" s="178" t="s">
        <v>102</v>
      </c>
      <c r="Z10" s="178" t="s">
        <v>663</v>
      </c>
      <c r="AA10" s="178"/>
      <c r="AB10" s="178" t="s">
        <v>7779</v>
      </c>
      <c r="AC10" s="178" t="s">
        <v>7779</v>
      </c>
      <c r="AD10" s="178" t="s">
        <v>7820</v>
      </c>
      <c r="AE10" s="178" t="s">
        <v>7821</v>
      </c>
      <c r="AF10" s="178" t="s">
        <v>7822</v>
      </c>
      <c r="AG10" s="178" t="s">
        <v>136</v>
      </c>
      <c r="AH10" s="178" t="s">
        <v>7823</v>
      </c>
      <c r="AI10" s="178" t="s">
        <v>7824</v>
      </c>
      <c r="AJ10" s="178" t="s">
        <v>7825</v>
      </c>
      <c r="AK10" s="178" t="s">
        <v>7758</v>
      </c>
      <c r="AL10" s="178" t="s">
        <v>250</v>
      </c>
      <c r="AM10" s="178" t="s">
        <v>7759</v>
      </c>
      <c r="AN10" s="178" t="s">
        <v>4557</v>
      </c>
      <c r="AO10" s="178" t="s">
        <v>568</v>
      </c>
      <c r="AP10" s="178" t="s">
        <v>2322</v>
      </c>
      <c r="AQ10" s="178" t="s">
        <v>7761</v>
      </c>
      <c r="AR10" s="178" t="s">
        <v>284</v>
      </c>
      <c r="AS10" s="178" t="s">
        <v>673</v>
      </c>
      <c r="AT10" s="178" t="s">
        <v>7826</v>
      </c>
      <c r="AU10" s="178" t="s">
        <v>136</v>
      </c>
      <c r="AV10" s="178" t="s">
        <v>123</v>
      </c>
      <c r="AW10" s="178" t="s">
        <v>123</v>
      </c>
      <c r="AX10" s="178" t="s">
        <v>124</v>
      </c>
      <c r="AY10" s="178" t="s">
        <v>853</v>
      </c>
      <c r="AZ10" s="178" t="s">
        <v>853</v>
      </c>
      <c r="BA10" s="178" t="s">
        <v>7827</v>
      </c>
      <c r="BB10" s="178" t="s">
        <v>290</v>
      </c>
      <c r="BC10" s="178" t="s">
        <v>7828</v>
      </c>
      <c r="BD10" s="178" t="s">
        <v>7829</v>
      </c>
      <c r="BE10" s="178" t="s">
        <v>7830</v>
      </c>
      <c r="BF10" s="178" t="s">
        <v>7831</v>
      </c>
      <c r="BG10" s="178" t="s">
        <v>904</v>
      </c>
      <c r="BH10" s="178" t="s">
        <v>123</v>
      </c>
      <c r="BI10" s="178" t="s">
        <v>123</v>
      </c>
      <c r="BJ10" s="178" t="s">
        <v>123</v>
      </c>
      <c r="BK10" s="178" t="s">
        <v>1155</v>
      </c>
      <c r="BL10" s="178" t="s">
        <v>7832</v>
      </c>
      <c r="BM10" s="178" t="s">
        <v>7811</v>
      </c>
      <c r="BN10" s="178" t="s">
        <v>215</v>
      </c>
      <c r="BO10" s="178" t="s">
        <v>7833</v>
      </c>
      <c r="BP10" s="178" t="s">
        <v>217</v>
      </c>
      <c r="BQ10" s="178" t="s">
        <v>250</v>
      </c>
      <c r="BR10" s="178" t="s">
        <v>440</v>
      </c>
      <c r="BS10" s="178" t="s">
        <v>4320</v>
      </c>
      <c r="BT10" s="178" t="s">
        <v>7834</v>
      </c>
      <c r="BU10" s="178" t="s">
        <v>139</v>
      </c>
      <c r="BV10" s="178" t="s">
        <v>607</v>
      </c>
      <c r="BW10" s="178" t="s">
        <v>253</v>
      </c>
      <c r="BX10" s="178" t="s">
        <v>1452</v>
      </c>
      <c r="BY10" s="193" t="s">
        <v>7770</v>
      </c>
      <c r="BZ10" s="193" t="s">
        <v>7771</v>
      </c>
      <c r="CA10" s="193" t="s">
        <v>7659</v>
      </c>
      <c r="CB10" s="193" t="s">
        <v>145</v>
      </c>
      <c r="CC10" s="193" t="s">
        <v>146</v>
      </c>
      <c r="CD10" s="193" t="s">
        <v>7835</v>
      </c>
      <c r="CE10" s="193" t="s">
        <v>7836</v>
      </c>
    </row>
    <row r="11" spans="1:83" ht="45" customHeight="1" x14ac:dyDescent="0.2">
      <c r="A11" s="170" t="s">
        <v>1325</v>
      </c>
      <c r="B11" s="179">
        <v>1</v>
      </c>
      <c r="C11" s="172" t="s">
        <v>7837</v>
      </c>
      <c r="D11" s="173" t="s">
        <v>85</v>
      </c>
      <c r="E11" s="174" t="s">
        <v>86</v>
      </c>
      <c r="F11" s="174" t="s">
        <v>87</v>
      </c>
      <c r="G11" s="174" t="s">
        <v>88</v>
      </c>
      <c r="H11" s="174" t="s">
        <v>89</v>
      </c>
      <c r="I11" s="174" t="s">
        <v>7837</v>
      </c>
      <c r="J11" s="174" t="s">
        <v>7838</v>
      </c>
      <c r="K11" s="174" t="s">
        <v>136</v>
      </c>
      <c r="L11" s="174" t="s">
        <v>92</v>
      </c>
      <c r="M11" s="174" t="s">
        <v>7839</v>
      </c>
      <c r="N11" s="174" t="s">
        <v>94</v>
      </c>
      <c r="O11" s="174"/>
      <c r="P11" s="174" t="s">
        <v>1330</v>
      </c>
      <c r="Q11" s="174" t="s">
        <v>1331</v>
      </c>
      <c r="R11" s="174"/>
      <c r="S11" s="174" t="s">
        <v>97</v>
      </c>
      <c r="T11" s="174" t="s">
        <v>7840</v>
      </c>
      <c r="U11" s="174" t="s">
        <v>7841</v>
      </c>
      <c r="V11" s="174" t="s">
        <v>7842</v>
      </c>
      <c r="W11" s="174" t="s">
        <v>7843</v>
      </c>
      <c r="X11" s="174" t="s">
        <v>383</v>
      </c>
      <c r="Y11" s="174" t="s">
        <v>102</v>
      </c>
      <c r="Z11" s="174" t="s">
        <v>1336</v>
      </c>
      <c r="AA11" s="174"/>
      <c r="AB11" s="174" t="s">
        <v>7844</v>
      </c>
      <c r="AC11" s="174" t="s">
        <v>7844</v>
      </c>
      <c r="AD11" s="174" t="s">
        <v>7845</v>
      </c>
      <c r="AE11" s="174" t="s">
        <v>7846</v>
      </c>
      <c r="AF11" s="174" t="s">
        <v>7847</v>
      </c>
      <c r="AG11" s="174" t="s">
        <v>7848</v>
      </c>
      <c r="AH11" s="174" t="s">
        <v>7849</v>
      </c>
      <c r="AI11" s="174" t="s">
        <v>7850</v>
      </c>
      <c r="AJ11" s="174" t="s">
        <v>136</v>
      </c>
      <c r="AK11" s="174" t="s">
        <v>7851</v>
      </c>
      <c r="AL11" s="174" t="s">
        <v>1345</v>
      </c>
      <c r="AM11" s="174" t="s">
        <v>7852</v>
      </c>
      <c r="AN11" s="174" t="s">
        <v>7853</v>
      </c>
      <c r="AO11" s="174" t="s">
        <v>1348</v>
      </c>
      <c r="AP11" s="174" t="s">
        <v>3163</v>
      </c>
      <c r="AQ11" s="174" t="s">
        <v>1817</v>
      </c>
      <c r="AR11" s="174" t="s">
        <v>119</v>
      </c>
      <c r="AS11" s="174" t="s">
        <v>732</v>
      </c>
      <c r="AT11" s="174" t="s">
        <v>7854</v>
      </c>
      <c r="AU11" s="174" t="s">
        <v>122</v>
      </c>
      <c r="AV11" s="174" t="s">
        <v>123</v>
      </c>
      <c r="AW11" s="174" t="s">
        <v>124</v>
      </c>
      <c r="AX11" s="174" t="s">
        <v>124</v>
      </c>
      <c r="AY11" s="174" t="s">
        <v>125</v>
      </c>
      <c r="AZ11" s="174" t="s">
        <v>2324</v>
      </c>
      <c r="BA11" s="174" t="s">
        <v>171</v>
      </c>
      <c r="BB11" s="174" t="s">
        <v>172</v>
      </c>
      <c r="BC11" s="174" t="s">
        <v>7855</v>
      </c>
      <c r="BD11" s="174" t="s">
        <v>7856</v>
      </c>
      <c r="BE11" s="174" t="s">
        <v>7808</v>
      </c>
      <c r="BF11" s="174"/>
      <c r="BG11" s="174"/>
      <c r="BH11" s="174"/>
      <c r="BI11" s="174"/>
      <c r="BJ11" s="174"/>
      <c r="BK11" s="174"/>
      <c r="BL11" s="174" t="s">
        <v>7857</v>
      </c>
      <c r="BM11" s="174" t="s">
        <v>7858</v>
      </c>
      <c r="BN11" s="174" t="s">
        <v>1387</v>
      </c>
      <c r="BO11" s="174" t="s">
        <v>215</v>
      </c>
      <c r="BP11" s="174" t="s">
        <v>135</v>
      </c>
      <c r="BQ11" s="174" t="s">
        <v>1345</v>
      </c>
      <c r="BR11" s="174" t="s">
        <v>136</v>
      </c>
      <c r="BS11" s="174" t="s">
        <v>610</v>
      </c>
      <c r="BT11" s="174" t="s">
        <v>7859</v>
      </c>
      <c r="BU11" s="174" t="s">
        <v>965</v>
      </c>
      <c r="BV11" s="174" t="s">
        <v>554</v>
      </c>
      <c r="BW11" s="174" t="s">
        <v>140</v>
      </c>
      <c r="BX11" s="174" t="s">
        <v>254</v>
      </c>
      <c r="BY11" s="174"/>
      <c r="BZ11" s="194"/>
      <c r="CA11" s="194"/>
      <c r="CB11" s="194"/>
      <c r="CC11" s="194"/>
      <c r="CD11" s="194"/>
      <c r="CE11" s="205"/>
    </row>
    <row r="12" spans="1:83" ht="45" customHeight="1" x14ac:dyDescent="0.2">
      <c r="A12" s="165" t="s">
        <v>1468</v>
      </c>
      <c r="B12" s="180">
        <v>1</v>
      </c>
      <c r="C12" s="167" t="s">
        <v>7860</v>
      </c>
      <c r="D12" s="168" t="s">
        <v>85</v>
      </c>
      <c r="E12" s="169" t="s">
        <v>86</v>
      </c>
      <c r="F12" s="169" t="s">
        <v>87</v>
      </c>
      <c r="G12" s="169" t="s">
        <v>88</v>
      </c>
      <c r="H12" s="169" t="s">
        <v>89</v>
      </c>
      <c r="I12" s="169" t="s">
        <v>7860</v>
      </c>
      <c r="J12" s="169" t="s">
        <v>7861</v>
      </c>
      <c r="K12" s="169" t="s">
        <v>136</v>
      </c>
      <c r="L12" s="169" t="s">
        <v>92</v>
      </c>
      <c r="M12" s="169" t="s">
        <v>7862</v>
      </c>
      <c r="N12" s="169" t="s">
        <v>94</v>
      </c>
      <c r="O12" s="169"/>
      <c r="P12" s="169" t="s">
        <v>1471</v>
      </c>
      <c r="Q12" s="169" t="s">
        <v>1472</v>
      </c>
      <c r="R12" s="169"/>
      <c r="S12" s="169" t="s">
        <v>97</v>
      </c>
      <c r="T12" s="169" t="s">
        <v>7863</v>
      </c>
      <c r="U12" s="169" t="s">
        <v>7864</v>
      </c>
      <c r="V12" s="169" t="s">
        <v>7865</v>
      </c>
      <c r="W12" s="169" t="s">
        <v>136</v>
      </c>
      <c r="X12" s="169" t="s">
        <v>155</v>
      </c>
      <c r="Y12" s="169" t="s">
        <v>102</v>
      </c>
      <c r="Z12" s="169" t="s">
        <v>1477</v>
      </c>
      <c r="AA12" s="169"/>
      <c r="AB12" s="169" t="s">
        <v>7866</v>
      </c>
      <c r="AC12" s="169" t="s">
        <v>7867</v>
      </c>
      <c r="AD12" s="169"/>
      <c r="AE12" s="169"/>
      <c r="AF12" s="169" t="s">
        <v>7868</v>
      </c>
      <c r="AG12" s="169" t="s">
        <v>7868</v>
      </c>
      <c r="AH12" s="169" t="s">
        <v>7869</v>
      </c>
      <c r="AI12" s="169" t="s">
        <v>7870</v>
      </c>
      <c r="AJ12" s="169" t="s">
        <v>136</v>
      </c>
      <c r="AK12" s="169" t="s">
        <v>7871</v>
      </c>
      <c r="AL12" s="169" t="s">
        <v>1023</v>
      </c>
      <c r="AM12" s="169" t="s">
        <v>7872</v>
      </c>
      <c r="AN12" s="169" t="s">
        <v>7873</v>
      </c>
      <c r="AO12" s="169" t="s">
        <v>1485</v>
      </c>
      <c r="AP12" s="169" t="s">
        <v>117</v>
      </c>
      <c r="AQ12" s="169" t="s">
        <v>5942</v>
      </c>
      <c r="AR12" s="169" t="s">
        <v>119</v>
      </c>
      <c r="AS12" s="169" t="s">
        <v>673</v>
      </c>
      <c r="AT12" s="169" t="s">
        <v>7874</v>
      </c>
      <c r="AU12" s="169" t="s">
        <v>7875</v>
      </c>
      <c r="AV12" s="169" t="s">
        <v>123</v>
      </c>
      <c r="AW12" s="169" t="s">
        <v>124</v>
      </c>
      <c r="AX12" s="169" t="s">
        <v>124</v>
      </c>
      <c r="AY12" s="169" t="s">
        <v>735</v>
      </c>
      <c r="AZ12" s="169" t="s">
        <v>4519</v>
      </c>
      <c r="BA12" s="169" t="s">
        <v>7876</v>
      </c>
      <c r="BB12" s="169" t="s">
        <v>7877</v>
      </c>
      <c r="BC12" s="169" t="s">
        <v>7878</v>
      </c>
      <c r="BD12" s="169" t="s">
        <v>7879</v>
      </c>
      <c r="BE12" s="169" t="s">
        <v>4029</v>
      </c>
      <c r="BF12" s="169" t="s">
        <v>7880</v>
      </c>
      <c r="BG12" s="169"/>
      <c r="BH12" s="169"/>
      <c r="BI12" s="169"/>
      <c r="BJ12" s="169"/>
      <c r="BK12" s="169"/>
      <c r="BL12" s="169" t="s">
        <v>7881</v>
      </c>
      <c r="BM12" s="169" t="s">
        <v>1522</v>
      </c>
      <c r="BN12" s="169" t="s">
        <v>215</v>
      </c>
      <c r="BO12" s="169" t="s">
        <v>7882</v>
      </c>
      <c r="BP12" s="169" t="s">
        <v>217</v>
      </c>
      <c r="BQ12" s="169" t="s">
        <v>1023</v>
      </c>
      <c r="BR12" s="169" t="s">
        <v>136</v>
      </c>
      <c r="BS12" s="169" t="s">
        <v>605</v>
      </c>
      <c r="BT12" s="169" t="s">
        <v>5890</v>
      </c>
      <c r="BU12" s="169" t="s">
        <v>139</v>
      </c>
      <c r="BV12" s="169" t="s">
        <v>139</v>
      </c>
      <c r="BW12" s="169" t="s">
        <v>7076</v>
      </c>
      <c r="BX12" s="169" t="s">
        <v>2671</v>
      </c>
      <c r="BY12" s="195"/>
      <c r="BZ12" s="195"/>
      <c r="CA12" s="195"/>
      <c r="CB12" s="195"/>
      <c r="CC12" s="195"/>
      <c r="CD12" s="195"/>
      <c r="CE12" s="206"/>
    </row>
    <row r="13" spans="1:83" ht="45" customHeight="1" x14ac:dyDescent="0.2">
      <c r="A13" s="170" t="s">
        <v>1647</v>
      </c>
      <c r="B13" s="179">
        <v>1</v>
      </c>
      <c r="C13" s="172" t="s">
        <v>7883</v>
      </c>
      <c r="D13" s="173" t="s">
        <v>85</v>
      </c>
      <c r="E13" s="174" t="s">
        <v>86</v>
      </c>
      <c r="F13" s="174" t="s">
        <v>87</v>
      </c>
      <c r="G13" s="174" t="s">
        <v>88</v>
      </c>
      <c r="H13" s="174" t="s">
        <v>89</v>
      </c>
      <c r="I13" s="174" t="s">
        <v>7883</v>
      </c>
      <c r="J13" s="174" t="s">
        <v>7884</v>
      </c>
      <c r="K13" s="174" t="s">
        <v>136</v>
      </c>
      <c r="L13" s="174" t="s">
        <v>92</v>
      </c>
      <c r="M13" s="174" t="s">
        <v>7885</v>
      </c>
      <c r="N13" s="174" t="s">
        <v>94</v>
      </c>
      <c r="O13" s="174"/>
      <c r="P13" s="174" t="s">
        <v>1651</v>
      </c>
      <c r="Q13" s="174" t="s">
        <v>1652</v>
      </c>
      <c r="R13" s="174"/>
      <c r="S13" s="174" t="s">
        <v>97</v>
      </c>
      <c r="T13" s="174" t="s">
        <v>3244</v>
      </c>
      <c r="U13" s="174" t="s">
        <v>7886</v>
      </c>
      <c r="V13" s="174" t="s">
        <v>7887</v>
      </c>
      <c r="W13" s="174" t="s">
        <v>7888</v>
      </c>
      <c r="X13" s="174" t="s">
        <v>383</v>
      </c>
      <c r="Y13" s="174" t="s">
        <v>102</v>
      </c>
      <c r="Z13" s="174" t="s">
        <v>1687</v>
      </c>
      <c r="AA13" s="174"/>
      <c r="AB13" s="174" t="s">
        <v>7889</v>
      </c>
      <c r="AC13" s="174" t="s">
        <v>7889</v>
      </c>
      <c r="AD13" s="174" t="s">
        <v>7890</v>
      </c>
      <c r="AE13" s="174" t="s">
        <v>7891</v>
      </c>
      <c r="AF13" s="174" t="s">
        <v>7892</v>
      </c>
      <c r="AG13" s="174" t="s">
        <v>7892</v>
      </c>
      <c r="AH13" s="174" t="s">
        <v>7893</v>
      </c>
      <c r="AI13" s="174" t="s">
        <v>7894</v>
      </c>
      <c r="AJ13" s="174" t="s">
        <v>7895</v>
      </c>
      <c r="AK13" s="174" t="s">
        <v>7896</v>
      </c>
      <c r="AL13" s="174" t="s">
        <v>1666</v>
      </c>
      <c r="AM13" s="174" t="s">
        <v>7897</v>
      </c>
      <c r="AN13" s="174" t="s">
        <v>7898</v>
      </c>
      <c r="AO13" s="174" t="s">
        <v>1669</v>
      </c>
      <c r="AP13" s="174" t="s">
        <v>117</v>
      </c>
      <c r="AQ13" s="174" t="s">
        <v>118</v>
      </c>
      <c r="AR13" s="174" t="s">
        <v>119</v>
      </c>
      <c r="AS13" s="174" t="s">
        <v>673</v>
      </c>
      <c r="AT13" s="174" t="s">
        <v>1287</v>
      </c>
      <c r="AU13" s="174" t="s">
        <v>136</v>
      </c>
      <c r="AV13" s="174" t="s">
        <v>123</v>
      </c>
      <c r="AW13" s="174" t="s">
        <v>124</v>
      </c>
      <c r="AX13" s="174" t="s">
        <v>124</v>
      </c>
      <c r="AY13" s="174" t="s">
        <v>1288</v>
      </c>
      <c r="AZ13" s="174" t="s">
        <v>1288</v>
      </c>
      <c r="BA13" s="174" t="s">
        <v>7899</v>
      </c>
      <c r="BB13" s="174" t="s">
        <v>290</v>
      </c>
      <c r="BC13" s="174" t="s">
        <v>7900</v>
      </c>
      <c r="BD13" s="174" t="s">
        <v>7901</v>
      </c>
      <c r="BE13" s="174" t="s">
        <v>4029</v>
      </c>
      <c r="BF13" s="174" t="s">
        <v>7902</v>
      </c>
      <c r="BG13" s="174" t="s">
        <v>1355</v>
      </c>
      <c r="BH13" s="174"/>
      <c r="BI13" s="174"/>
      <c r="BJ13" s="174" t="s">
        <v>123</v>
      </c>
      <c r="BK13" s="174" t="s">
        <v>515</v>
      </c>
      <c r="BL13" s="174" t="s">
        <v>7903</v>
      </c>
      <c r="BM13" s="174" t="s">
        <v>215</v>
      </c>
      <c r="BN13" s="174" t="s">
        <v>1705</v>
      </c>
      <c r="BO13" s="174" t="s">
        <v>7904</v>
      </c>
      <c r="BP13" s="174" t="s">
        <v>217</v>
      </c>
      <c r="BQ13" s="174" t="s">
        <v>1666</v>
      </c>
      <c r="BR13" s="174" t="s">
        <v>136</v>
      </c>
      <c r="BS13" s="174" t="s">
        <v>965</v>
      </c>
      <c r="BT13" s="174" t="s">
        <v>136</v>
      </c>
      <c r="BU13" s="174" t="s">
        <v>965</v>
      </c>
      <c r="BV13" s="174" t="s">
        <v>965</v>
      </c>
      <c r="BW13" s="174" t="s">
        <v>253</v>
      </c>
      <c r="BX13" s="174" t="s">
        <v>1452</v>
      </c>
      <c r="BY13" s="194"/>
      <c r="BZ13" s="194"/>
      <c r="CA13" s="194"/>
      <c r="CB13" s="194"/>
      <c r="CC13" s="194"/>
      <c r="CD13" s="194"/>
      <c r="CE13" s="205"/>
    </row>
    <row r="14" spans="1:83" ht="45" customHeight="1" x14ac:dyDescent="0.2">
      <c r="A14" s="165" t="s">
        <v>1794</v>
      </c>
      <c r="B14" s="180">
        <v>1</v>
      </c>
      <c r="C14" s="167" t="s">
        <v>7905</v>
      </c>
      <c r="D14" s="168" t="s">
        <v>85</v>
      </c>
      <c r="E14" s="169" t="s">
        <v>86</v>
      </c>
      <c r="F14" s="169" t="s">
        <v>87</v>
      </c>
      <c r="G14" s="169" t="s">
        <v>88</v>
      </c>
      <c r="H14" s="169" t="s">
        <v>89</v>
      </c>
      <c r="I14" s="169" t="s">
        <v>7905</v>
      </c>
      <c r="J14" s="169" t="s">
        <v>7906</v>
      </c>
      <c r="K14" s="169" t="s">
        <v>136</v>
      </c>
      <c r="L14" s="169" t="s">
        <v>92</v>
      </c>
      <c r="M14" s="169" t="s">
        <v>7907</v>
      </c>
      <c r="N14" s="169" t="s">
        <v>94</v>
      </c>
      <c r="O14" s="169"/>
      <c r="P14" s="169" t="s">
        <v>1797</v>
      </c>
      <c r="Q14" s="169" t="s">
        <v>1798</v>
      </c>
      <c r="R14" s="169"/>
      <c r="S14" s="169" t="s">
        <v>97</v>
      </c>
      <c r="T14" s="169" t="s">
        <v>7908</v>
      </c>
      <c r="U14" s="169" t="s">
        <v>1866</v>
      </c>
      <c r="V14" s="169" t="s">
        <v>7909</v>
      </c>
      <c r="W14" s="169" t="s">
        <v>123</v>
      </c>
      <c r="X14" s="169" t="s">
        <v>155</v>
      </c>
      <c r="Y14" s="169" t="s">
        <v>102</v>
      </c>
      <c r="Z14" s="169" t="s">
        <v>1957</v>
      </c>
      <c r="AA14" s="169"/>
      <c r="AB14" s="169" t="s">
        <v>7910</v>
      </c>
      <c r="AC14" s="169" t="s">
        <v>7910</v>
      </c>
      <c r="AD14" s="169" t="s">
        <v>7911</v>
      </c>
      <c r="AE14" s="169" t="s">
        <v>7912</v>
      </c>
      <c r="AF14" s="169" t="s">
        <v>7913</v>
      </c>
      <c r="AG14" s="169" t="s">
        <v>136</v>
      </c>
      <c r="AH14" s="169" t="s">
        <v>7914</v>
      </c>
      <c r="AI14" s="169" t="s">
        <v>7915</v>
      </c>
      <c r="AJ14" s="169" t="s">
        <v>123</v>
      </c>
      <c r="AK14" s="169" t="s">
        <v>7916</v>
      </c>
      <c r="AL14" s="169" t="s">
        <v>1813</v>
      </c>
      <c r="AM14" s="169" t="s">
        <v>7917</v>
      </c>
      <c r="AN14" s="169" t="s">
        <v>7918</v>
      </c>
      <c r="AO14" s="169" t="s">
        <v>4003</v>
      </c>
      <c r="AP14" s="169" t="s">
        <v>117</v>
      </c>
      <c r="AQ14" s="169" t="s">
        <v>118</v>
      </c>
      <c r="AR14" s="169" t="s">
        <v>119</v>
      </c>
      <c r="AS14" s="169" t="s">
        <v>7677</v>
      </c>
      <c r="AT14" s="169" t="s">
        <v>7919</v>
      </c>
      <c r="AU14" s="169" t="s">
        <v>123</v>
      </c>
      <c r="AV14" s="169" t="s">
        <v>123</v>
      </c>
      <c r="AW14" s="169" t="s">
        <v>123</v>
      </c>
      <c r="AX14" s="169" t="s">
        <v>124</v>
      </c>
      <c r="AY14" s="169" t="s">
        <v>1075</v>
      </c>
      <c r="AZ14" s="169" t="s">
        <v>7920</v>
      </c>
      <c r="BA14" s="169" t="s">
        <v>7921</v>
      </c>
      <c r="BB14" s="169" t="s">
        <v>1048</v>
      </c>
      <c r="BC14" s="169" t="s">
        <v>7922</v>
      </c>
      <c r="BD14" s="169" t="s">
        <v>7923</v>
      </c>
      <c r="BE14" s="169" t="s">
        <v>4029</v>
      </c>
      <c r="BF14" s="169"/>
      <c r="BG14" s="169"/>
      <c r="BH14" s="169"/>
      <c r="BI14" s="169"/>
      <c r="BJ14" s="169"/>
      <c r="BK14" s="169"/>
      <c r="BL14" s="169" t="s">
        <v>934</v>
      </c>
      <c r="BM14" s="169" t="s">
        <v>215</v>
      </c>
      <c r="BN14" s="169" t="s">
        <v>2060</v>
      </c>
      <c r="BO14" s="169" t="s">
        <v>123</v>
      </c>
      <c r="BP14" s="169" t="s">
        <v>217</v>
      </c>
      <c r="BQ14" s="169" t="s">
        <v>1813</v>
      </c>
      <c r="BR14" s="169" t="s">
        <v>123</v>
      </c>
      <c r="BS14" s="169" t="s">
        <v>939</v>
      </c>
      <c r="BT14" s="169" t="s">
        <v>123</v>
      </c>
      <c r="BU14" s="169" t="s">
        <v>554</v>
      </c>
      <c r="BV14" s="169" t="s">
        <v>554</v>
      </c>
      <c r="BW14" s="169" t="s">
        <v>7924</v>
      </c>
      <c r="BX14" s="169" t="s">
        <v>182</v>
      </c>
      <c r="BY14" s="195"/>
      <c r="BZ14" s="195"/>
      <c r="CA14" s="195"/>
      <c r="CB14" s="195"/>
      <c r="CC14" s="195"/>
      <c r="CD14" s="195"/>
      <c r="CE14" s="206"/>
    </row>
    <row r="15" spans="1:83" ht="45" customHeight="1" x14ac:dyDescent="0.2">
      <c r="A15" s="181" t="s">
        <v>2092</v>
      </c>
      <c r="B15" s="182">
        <v>1</v>
      </c>
      <c r="C15" s="183" t="s">
        <v>7925</v>
      </c>
      <c r="D15" s="184" t="s">
        <v>85</v>
      </c>
      <c r="E15" s="185" t="s">
        <v>86</v>
      </c>
      <c r="F15" s="185" t="s">
        <v>87</v>
      </c>
      <c r="G15" s="185" t="s">
        <v>88</v>
      </c>
      <c r="H15" s="185" t="s">
        <v>89</v>
      </c>
      <c r="I15" s="185" t="s">
        <v>7925</v>
      </c>
      <c r="J15" s="185" t="s">
        <v>7926</v>
      </c>
      <c r="K15" s="185" t="s">
        <v>136</v>
      </c>
      <c r="L15" s="185" t="s">
        <v>92</v>
      </c>
      <c r="M15" s="185" t="s">
        <v>7927</v>
      </c>
      <c r="N15" s="185" t="s">
        <v>94</v>
      </c>
      <c r="O15" s="185"/>
      <c r="P15" s="185" t="s">
        <v>2096</v>
      </c>
      <c r="Q15" s="185" t="s">
        <v>2097</v>
      </c>
      <c r="R15" s="185"/>
      <c r="S15" s="185" t="s">
        <v>97</v>
      </c>
      <c r="T15" s="185" t="s">
        <v>7928</v>
      </c>
      <c r="U15" s="185" t="s">
        <v>7929</v>
      </c>
      <c r="V15" s="185" t="s">
        <v>136</v>
      </c>
      <c r="W15" s="185" t="s">
        <v>136</v>
      </c>
      <c r="X15" s="185" t="s">
        <v>155</v>
      </c>
      <c r="Y15" s="185" t="s">
        <v>102</v>
      </c>
      <c r="Z15" s="185" t="s">
        <v>2132</v>
      </c>
      <c r="AA15" s="185"/>
      <c r="AB15" s="185" t="s">
        <v>7930</v>
      </c>
      <c r="AC15" s="185" t="s">
        <v>7930</v>
      </c>
      <c r="AD15" s="185" t="s">
        <v>7931</v>
      </c>
      <c r="AE15" s="185" t="s">
        <v>7932</v>
      </c>
      <c r="AF15" s="185" t="s">
        <v>7933</v>
      </c>
      <c r="AG15" s="185" t="s">
        <v>7934</v>
      </c>
      <c r="AH15" s="185" t="s">
        <v>7935</v>
      </c>
      <c r="AI15" s="185" t="s">
        <v>7936</v>
      </c>
      <c r="AJ15" s="185" t="s">
        <v>136</v>
      </c>
      <c r="AK15" s="185" t="s">
        <v>7937</v>
      </c>
      <c r="AL15" s="185" t="s">
        <v>2110</v>
      </c>
      <c r="AM15" s="185" t="s">
        <v>7938</v>
      </c>
      <c r="AN15" s="185" t="s">
        <v>7939</v>
      </c>
      <c r="AO15" s="185" t="s">
        <v>2205</v>
      </c>
      <c r="AP15" s="185" t="s">
        <v>117</v>
      </c>
      <c r="AQ15" s="185" t="s">
        <v>118</v>
      </c>
      <c r="AR15" s="185" t="s">
        <v>119</v>
      </c>
      <c r="AS15" s="185" t="s">
        <v>673</v>
      </c>
      <c r="AT15" s="185" t="s">
        <v>7940</v>
      </c>
      <c r="AU15" s="185" t="s">
        <v>7941</v>
      </c>
      <c r="AV15" s="185" t="s">
        <v>123</v>
      </c>
      <c r="AW15" s="185" t="s">
        <v>124</v>
      </c>
      <c r="AX15" s="185" t="s">
        <v>124</v>
      </c>
      <c r="AY15" s="185" t="s">
        <v>7942</v>
      </c>
      <c r="AZ15" s="185" t="s">
        <v>2176</v>
      </c>
      <c r="BA15" s="185" t="s">
        <v>7943</v>
      </c>
      <c r="BB15" s="185" t="s">
        <v>290</v>
      </c>
      <c r="BC15" s="185" t="s">
        <v>7944</v>
      </c>
      <c r="BD15" s="185" t="s">
        <v>7945</v>
      </c>
      <c r="BE15" s="185" t="s">
        <v>4029</v>
      </c>
      <c r="BF15" s="185" t="s">
        <v>823</v>
      </c>
      <c r="BG15" s="185" t="s">
        <v>904</v>
      </c>
      <c r="BH15" s="185" t="s">
        <v>123</v>
      </c>
      <c r="BI15" s="185" t="s">
        <v>123</v>
      </c>
      <c r="BJ15" s="185" t="s">
        <v>123</v>
      </c>
      <c r="BK15" s="185" t="s">
        <v>1421</v>
      </c>
      <c r="BL15" s="185" t="s">
        <v>1021</v>
      </c>
      <c r="BM15" s="185" t="s">
        <v>6290</v>
      </c>
      <c r="BN15" s="185" t="s">
        <v>215</v>
      </c>
      <c r="BO15" s="185" t="s">
        <v>7946</v>
      </c>
      <c r="BP15" s="185" t="s">
        <v>217</v>
      </c>
      <c r="BQ15" s="185" t="s">
        <v>2110</v>
      </c>
      <c r="BR15" s="185" t="s">
        <v>2244</v>
      </c>
      <c r="BS15" s="185" t="s">
        <v>414</v>
      </c>
      <c r="BT15" s="185" t="s">
        <v>136</v>
      </c>
      <c r="BU15" s="185" t="s">
        <v>1135</v>
      </c>
      <c r="BV15" s="185" t="s">
        <v>1135</v>
      </c>
      <c r="BW15" s="185" t="s">
        <v>6980</v>
      </c>
      <c r="BX15" s="185" t="s">
        <v>182</v>
      </c>
      <c r="BY15" s="151"/>
      <c r="BZ15" s="151"/>
      <c r="CA15" s="151"/>
      <c r="CB15" s="151"/>
      <c r="CC15" s="151"/>
      <c r="CD15" s="151"/>
      <c r="CE15" s="207"/>
    </row>
    <row r="16" spans="1:83" ht="45" customHeight="1" x14ac:dyDescent="0.2">
      <c r="A16" s="107" t="s">
        <v>2092</v>
      </c>
      <c r="B16" s="186">
        <v>2</v>
      </c>
      <c r="C16" s="109" t="s">
        <v>7947</v>
      </c>
      <c r="D16" s="187" t="s">
        <v>85</v>
      </c>
      <c r="E16" s="188" t="s">
        <v>86</v>
      </c>
      <c r="F16" s="188" t="s">
        <v>87</v>
      </c>
      <c r="G16" s="188" t="s">
        <v>88</v>
      </c>
      <c r="H16" s="188" t="s">
        <v>89</v>
      </c>
      <c r="I16" s="188" t="s">
        <v>2093</v>
      </c>
      <c r="J16" s="188" t="s">
        <v>2094</v>
      </c>
      <c r="K16" s="188" t="s">
        <v>136</v>
      </c>
      <c r="L16" s="188" t="s">
        <v>92</v>
      </c>
      <c r="M16" s="188" t="s">
        <v>2095</v>
      </c>
      <c r="N16" s="188" t="s">
        <v>94</v>
      </c>
      <c r="O16" s="188"/>
      <c r="P16" s="188" t="s">
        <v>2096</v>
      </c>
      <c r="Q16" s="188" t="s">
        <v>2097</v>
      </c>
      <c r="R16" s="188"/>
      <c r="S16" s="188" t="s">
        <v>97</v>
      </c>
      <c r="T16" s="188" t="s">
        <v>2098</v>
      </c>
      <c r="U16" s="188" t="s">
        <v>2099</v>
      </c>
      <c r="V16" s="188" t="s">
        <v>2100</v>
      </c>
      <c r="W16" s="188"/>
      <c r="X16" s="188" t="s">
        <v>383</v>
      </c>
      <c r="Y16" s="188" t="s">
        <v>102</v>
      </c>
      <c r="Z16" s="188" t="s">
        <v>2101</v>
      </c>
      <c r="AA16" s="188"/>
      <c r="AB16" s="188" t="s">
        <v>2102</v>
      </c>
      <c r="AC16" s="188" t="s">
        <v>2102</v>
      </c>
      <c r="AD16" s="188" t="s">
        <v>2103</v>
      </c>
      <c r="AE16" s="188" t="s">
        <v>2104</v>
      </c>
      <c r="AF16" s="188" t="s">
        <v>2105</v>
      </c>
      <c r="AG16" s="188" t="s">
        <v>2106</v>
      </c>
      <c r="AH16" s="188" t="s">
        <v>2107</v>
      </c>
      <c r="AI16" s="188" t="s">
        <v>2108</v>
      </c>
      <c r="AJ16" s="188" t="s">
        <v>136</v>
      </c>
      <c r="AK16" s="188" t="s">
        <v>2109</v>
      </c>
      <c r="AL16" s="188" t="s">
        <v>2110</v>
      </c>
      <c r="AM16" s="188" t="s">
        <v>2111</v>
      </c>
      <c r="AN16" s="188" t="s">
        <v>2112</v>
      </c>
      <c r="AO16" s="188" t="s">
        <v>2113</v>
      </c>
      <c r="AP16" s="188" t="s">
        <v>117</v>
      </c>
      <c r="AQ16" s="188" t="s">
        <v>2114</v>
      </c>
      <c r="AR16" s="188" t="s">
        <v>119</v>
      </c>
      <c r="AS16" s="188" t="s">
        <v>430</v>
      </c>
      <c r="AT16" s="188" t="s">
        <v>535</v>
      </c>
      <c r="AU16" s="188"/>
      <c r="AV16" s="188" t="s">
        <v>123</v>
      </c>
      <c r="AW16" s="188" t="s">
        <v>124</v>
      </c>
      <c r="AX16" s="188" t="s">
        <v>124</v>
      </c>
      <c r="AY16" s="188" t="s">
        <v>2115</v>
      </c>
      <c r="AZ16" s="188" t="s">
        <v>1636</v>
      </c>
      <c r="BA16" s="188" t="s">
        <v>136</v>
      </c>
      <c r="BB16" s="188"/>
      <c r="BC16" s="188" t="s">
        <v>2116</v>
      </c>
      <c r="BD16" s="188" t="s">
        <v>2117</v>
      </c>
      <c r="BE16" s="188" t="s">
        <v>7830</v>
      </c>
      <c r="BF16" s="188"/>
      <c r="BG16" s="188"/>
      <c r="BH16" s="188"/>
      <c r="BI16" s="188"/>
      <c r="BJ16" s="188"/>
      <c r="BK16" s="188"/>
      <c r="BL16" s="188" t="s">
        <v>652</v>
      </c>
      <c r="BM16" s="188" t="s">
        <v>2118</v>
      </c>
      <c r="BN16" s="188" t="s">
        <v>215</v>
      </c>
      <c r="BO16" s="188" t="s">
        <v>2119</v>
      </c>
      <c r="BP16" s="188" t="s">
        <v>217</v>
      </c>
      <c r="BQ16" s="188" t="s">
        <v>2110</v>
      </c>
      <c r="BR16" s="188" t="s">
        <v>2120</v>
      </c>
      <c r="BS16" s="188" t="s">
        <v>1707</v>
      </c>
      <c r="BT16" s="188" t="s">
        <v>2121</v>
      </c>
      <c r="BU16" s="188" t="s">
        <v>297</v>
      </c>
      <c r="BV16" s="188" t="s">
        <v>297</v>
      </c>
      <c r="BW16" s="188" t="s">
        <v>140</v>
      </c>
      <c r="BX16" s="188" t="s">
        <v>182</v>
      </c>
      <c r="BY16" s="196" t="s">
        <v>2122</v>
      </c>
      <c r="BZ16" s="196" t="s">
        <v>2123</v>
      </c>
      <c r="CA16" s="196" t="s">
        <v>2124</v>
      </c>
      <c r="CB16" s="196" t="s">
        <v>145</v>
      </c>
      <c r="CC16" s="196" t="s">
        <v>146</v>
      </c>
      <c r="CD16" s="196" t="s">
        <v>2125</v>
      </c>
      <c r="CE16" s="208"/>
    </row>
    <row r="17" spans="1:83" ht="45" customHeight="1" x14ac:dyDescent="0.2">
      <c r="A17" s="165" t="s">
        <v>2212</v>
      </c>
      <c r="B17" s="180">
        <v>1</v>
      </c>
      <c r="C17" s="167" t="s">
        <v>7948</v>
      </c>
      <c r="D17" s="168" t="s">
        <v>85</v>
      </c>
      <c r="E17" s="169" t="s">
        <v>86</v>
      </c>
      <c r="F17" s="169" t="s">
        <v>87</v>
      </c>
      <c r="G17" s="169" t="s">
        <v>88</v>
      </c>
      <c r="H17" s="169" t="s">
        <v>89</v>
      </c>
      <c r="I17" s="169" t="s">
        <v>7948</v>
      </c>
      <c r="J17" s="169" t="s">
        <v>7949</v>
      </c>
      <c r="K17" s="169" t="s">
        <v>7950</v>
      </c>
      <c r="L17" s="169" t="s">
        <v>92</v>
      </c>
      <c r="M17" s="169" t="s">
        <v>7951</v>
      </c>
      <c r="N17" s="169" t="s">
        <v>94</v>
      </c>
      <c r="O17" s="169"/>
      <c r="P17" s="169" t="s">
        <v>2216</v>
      </c>
      <c r="Q17" s="169" t="s">
        <v>2217</v>
      </c>
      <c r="R17" s="169"/>
      <c r="S17" s="169" t="s">
        <v>97</v>
      </c>
      <c r="T17" s="169" t="s">
        <v>7952</v>
      </c>
      <c r="U17" s="169" t="s">
        <v>7953</v>
      </c>
      <c r="V17" s="169" t="s">
        <v>7954</v>
      </c>
      <c r="W17" s="169" t="s">
        <v>7955</v>
      </c>
      <c r="X17" s="169" t="s">
        <v>155</v>
      </c>
      <c r="Y17" s="169" t="s">
        <v>102</v>
      </c>
      <c r="Z17" s="169" t="s">
        <v>2361</v>
      </c>
      <c r="AA17" s="169"/>
      <c r="AB17" s="169" t="s">
        <v>7956</v>
      </c>
      <c r="AC17" s="169" t="s">
        <v>7956</v>
      </c>
      <c r="AD17" s="169" t="s">
        <v>7957</v>
      </c>
      <c r="AE17" s="169" t="s">
        <v>7958</v>
      </c>
      <c r="AF17" s="169" t="s">
        <v>7959</v>
      </c>
      <c r="AG17" s="169" t="s">
        <v>7960</v>
      </c>
      <c r="AH17" s="169" t="s">
        <v>7961</v>
      </c>
      <c r="AI17" s="169" t="s">
        <v>7962</v>
      </c>
      <c r="AJ17" s="169" t="s">
        <v>7963</v>
      </c>
      <c r="AK17" s="169" t="s">
        <v>7964</v>
      </c>
      <c r="AL17" s="169" t="s">
        <v>2230</v>
      </c>
      <c r="AM17" s="169" t="s">
        <v>7965</v>
      </c>
      <c r="AN17" s="169" t="s">
        <v>7966</v>
      </c>
      <c r="AO17" s="169" t="s">
        <v>2394</v>
      </c>
      <c r="AP17" s="169" t="s">
        <v>117</v>
      </c>
      <c r="AQ17" s="169" t="s">
        <v>118</v>
      </c>
      <c r="AR17" s="169" t="s">
        <v>119</v>
      </c>
      <c r="AS17" s="169" t="s">
        <v>673</v>
      </c>
      <c r="AT17" s="169" t="s">
        <v>7967</v>
      </c>
      <c r="AU17" s="169" t="s">
        <v>123</v>
      </c>
      <c r="AV17" s="169" t="s">
        <v>123</v>
      </c>
      <c r="AW17" s="169" t="s">
        <v>124</v>
      </c>
      <c r="AX17" s="169" t="s">
        <v>124</v>
      </c>
      <c r="AY17" s="169" t="s">
        <v>1451</v>
      </c>
      <c r="AZ17" s="169" t="s">
        <v>139</v>
      </c>
      <c r="BA17" s="169" t="s">
        <v>7968</v>
      </c>
      <c r="BB17" s="169" t="s">
        <v>7969</v>
      </c>
      <c r="BC17" s="169" t="s">
        <v>7970</v>
      </c>
      <c r="BD17" s="169" t="s">
        <v>3376</v>
      </c>
      <c r="BE17" s="169" t="s">
        <v>4029</v>
      </c>
      <c r="BF17" s="169" t="s">
        <v>7971</v>
      </c>
      <c r="BG17" s="169"/>
      <c r="BH17" s="169"/>
      <c r="BI17" s="169"/>
      <c r="BJ17" s="169"/>
      <c r="BK17" s="169"/>
      <c r="BL17" s="169" t="s">
        <v>797</v>
      </c>
      <c r="BM17" s="169" t="s">
        <v>2240</v>
      </c>
      <c r="BN17" s="169" t="s">
        <v>6887</v>
      </c>
      <c r="BO17" s="169" t="s">
        <v>7972</v>
      </c>
      <c r="BP17" s="169" t="s">
        <v>135</v>
      </c>
      <c r="BQ17" s="169" t="s">
        <v>2230</v>
      </c>
      <c r="BR17" s="169" t="s">
        <v>136</v>
      </c>
      <c r="BS17" s="169" t="s">
        <v>1161</v>
      </c>
      <c r="BT17" s="169" t="s">
        <v>7973</v>
      </c>
      <c r="BU17" s="169" t="s">
        <v>1135</v>
      </c>
      <c r="BV17" s="169" t="s">
        <v>1135</v>
      </c>
      <c r="BW17" s="169" t="s">
        <v>6980</v>
      </c>
      <c r="BX17" s="169" t="s">
        <v>7974</v>
      </c>
      <c r="BY17" s="197" t="s">
        <v>7975</v>
      </c>
      <c r="BZ17" s="197" t="s">
        <v>7965</v>
      </c>
      <c r="CA17" s="197" t="s">
        <v>7976</v>
      </c>
      <c r="CB17" s="197" t="s">
        <v>145</v>
      </c>
      <c r="CC17" s="197" t="s">
        <v>146</v>
      </c>
      <c r="CD17" s="197" t="s">
        <v>7977</v>
      </c>
      <c r="CE17" s="209" t="s">
        <v>7978</v>
      </c>
    </row>
    <row r="18" spans="1:83" ht="45" customHeight="1" x14ac:dyDescent="0.2">
      <c r="A18" s="170" t="s">
        <v>2451</v>
      </c>
      <c r="B18" s="179">
        <v>1</v>
      </c>
      <c r="C18" s="172" t="s">
        <v>7979</v>
      </c>
      <c r="D18" s="173" t="s">
        <v>85</v>
      </c>
      <c r="E18" s="174" t="s">
        <v>86</v>
      </c>
      <c r="F18" s="174" t="s">
        <v>487</v>
      </c>
      <c r="G18" s="174" t="s">
        <v>88</v>
      </c>
      <c r="H18" s="174" t="s">
        <v>89</v>
      </c>
      <c r="I18" s="174" t="s">
        <v>7979</v>
      </c>
      <c r="J18" s="174" t="s">
        <v>7980</v>
      </c>
      <c r="K18" s="174" t="s">
        <v>136</v>
      </c>
      <c r="L18" s="174" t="s">
        <v>92</v>
      </c>
      <c r="M18" s="174" t="s">
        <v>7981</v>
      </c>
      <c r="N18" s="174" t="s">
        <v>94</v>
      </c>
      <c r="O18" s="174"/>
      <c r="P18" s="174" t="s">
        <v>2454</v>
      </c>
      <c r="Q18" s="174" t="s">
        <v>2455</v>
      </c>
      <c r="R18" s="174"/>
      <c r="S18" s="174" t="s">
        <v>97</v>
      </c>
      <c r="T18" s="174" t="s">
        <v>7982</v>
      </c>
      <c r="U18" s="174" t="s">
        <v>7983</v>
      </c>
      <c r="V18" s="174" t="s">
        <v>7984</v>
      </c>
      <c r="W18" s="174" t="s">
        <v>136</v>
      </c>
      <c r="X18" s="174" t="s">
        <v>751</v>
      </c>
      <c r="Y18" s="174" t="s">
        <v>102</v>
      </c>
      <c r="Z18" s="174" t="s">
        <v>2481</v>
      </c>
      <c r="AA18" s="174"/>
      <c r="AB18" s="174" t="s">
        <v>7985</v>
      </c>
      <c r="AC18" s="174" t="s">
        <v>7985</v>
      </c>
      <c r="AD18" s="174" t="s">
        <v>7986</v>
      </c>
      <c r="AE18" s="174" t="s">
        <v>7987</v>
      </c>
      <c r="AF18" s="174" t="s">
        <v>7988</v>
      </c>
      <c r="AG18" s="174" t="s">
        <v>7989</v>
      </c>
      <c r="AH18" s="174" t="s">
        <v>7990</v>
      </c>
      <c r="AI18" s="174" t="s">
        <v>7991</v>
      </c>
      <c r="AJ18" s="174" t="s">
        <v>7992</v>
      </c>
      <c r="AK18" s="174" t="s">
        <v>7993</v>
      </c>
      <c r="AL18" s="174" t="s">
        <v>2461</v>
      </c>
      <c r="AM18" s="174" t="s">
        <v>7994</v>
      </c>
      <c r="AN18" s="174" t="s">
        <v>7995</v>
      </c>
      <c r="AO18" s="174" t="s">
        <v>2491</v>
      </c>
      <c r="AP18" s="174" t="s">
        <v>117</v>
      </c>
      <c r="AQ18" s="174" t="s">
        <v>569</v>
      </c>
      <c r="AR18" s="174" t="s">
        <v>119</v>
      </c>
      <c r="AS18" s="174" t="s">
        <v>673</v>
      </c>
      <c r="AT18" s="174" t="s">
        <v>7996</v>
      </c>
      <c r="AU18" s="174" t="s">
        <v>7997</v>
      </c>
      <c r="AV18" s="174" t="s">
        <v>123</v>
      </c>
      <c r="AW18" s="174" t="s">
        <v>124</v>
      </c>
      <c r="AX18" s="174" t="s">
        <v>124</v>
      </c>
      <c r="AY18" s="174" t="s">
        <v>2550</v>
      </c>
      <c r="AZ18" s="174" t="s">
        <v>2324</v>
      </c>
      <c r="BA18" s="174" t="s">
        <v>7998</v>
      </c>
      <c r="BB18" s="174" t="s">
        <v>7999</v>
      </c>
      <c r="BC18" s="174" t="s">
        <v>8000</v>
      </c>
      <c r="BD18" s="174" t="s">
        <v>8001</v>
      </c>
      <c r="BE18" s="174" t="s">
        <v>4029</v>
      </c>
      <c r="BF18" s="174" t="s">
        <v>8002</v>
      </c>
      <c r="BG18" s="174"/>
      <c r="BH18" s="174"/>
      <c r="BI18" s="174"/>
      <c r="BJ18" s="174"/>
      <c r="BK18" s="174"/>
      <c r="BL18" s="174" t="s">
        <v>8003</v>
      </c>
      <c r="BM18" s="174" t="s">
        <v>2576</v>
      </c>
      <c r="BN18" s="174" t="s">
        <v>2498</v>
      </c>
      <c r="BO18" s="174" t="s">
        <v>8004</v>
      </c>
      <c r="BP18" s="174" t="s">
        <v>135</v>
      </c>
      <c r="BQ18" s="174" t="s">
        <v>2461</v>
      </c>
      <c r="BR18" s="174" t="s">
        <v>440</v>
      </c>
      <c r="BS18" s="174" t="s">
        <v>3268</v>
      </c>
      <c r="BT18" s="174" t="s">
        <v>440</v>
      </c>
      <c r="BU18" s="174" t="s">
        <v>1451</v>
      </c>
      <c r="BV18" s="174" t="s">
        <v>1451</v>
      </c>
      <c r="BW18" s="174" t="s">
        <v>8005</v>
      </c>
      <c r="BX18" s="174" t="s">
        <v>182</v>
      </c>
      <c r="BY18" s="194"/>
      <c r="BZ18" s="194"/>
      <c r="CA18" s="194"/>
      <c r="CB18" s="194"/>
      <c r="CC18" s="194"/>
      <c r="CD18" s="194"/>
      <c r="CE18" s="205"/>
    </row>
    <row r="19" spans="1:83" ht="45" customHeight="1" x14ac:dyDescent="0.2">
      <c r="A19" s="41" t="s">
        <v>2718</v>
      </c>
      <c r="B19" s="42">
        <v>1</v>
      </c>
      <c r="C19" s="43" t="s">
        <v>8006</v>
      </c>
      <c r="D19" s="269" t="s">
        <v>85</v>
      </c>
      <c r="E19" s="176" t="s">
        <v>86</v>
      </c>
      <c r="F19" s="176" t="s">
        <v>87</v>
      </c>
      <c r="G19" s="176" t="s">
        <v>88</v>
      </c>
      <c r="H19" s="176" t="s">
        <v>89</v>
      </c>
      <c r="I19" s="176" t="s">
        <v>8006</v>
      </c>
      <c r="J19" s="176" t="s">
        <v>8008</v>
      </c>
      <c r="K19" s="176" t="s">
        <v>136</v>
      </c>
      <c r="L19" s="176" t="s">
        <v>92</v>
      </c>
      <c r="M19" s="176" t="s">
        <v>8009</v>
      </c>
      <c r="N19" s="176" t="s">
        <v>94</v>
      </c>
      <c r="O19" s="176"/>
      <c r="P19" s="176" t="s">
        <v>2722</v>
      </c>
      <c r="Q19" s="176" t="s">
        <v>2723</v>
      </c>
      <c r="R19" s="176"/>
      <c r="S19" s="176" t="s">
        <v>97</v>
      </c>
      <c r="T19" s="176" t="s">
        <v>3244</v>
      </c>
      <c r="U19" s="176" t="s">
        <v>8010</v>
      </c>
      <c r="V19" s="176" t="s">
        <v>8011</v>
      </c>
      <c r="W19" s="176" t="s">
        <v>2782</v>
      </c>
      <c r="X19" s="176" t="s">
        <v>8012</v>
      </c>
      <c r="Y19" s="176" t="s">
        <v>102</v>
      </c>
      <c r="Z19" s="176" t="s">
        <v>2783</v>
      </c>
      <c r="AA19" s="176"/>
      <c r="AB19" s="176" t="s">
        <v>2784</v>
      </c>
      <c r="AC19" s="176" t="s">
        <v>2784</v>
      </c>
      <c r="AD19" s="176" t="s">
        <v>8013</v>
      </c>
      <c r="AE19" s="176" t="s">
        <v>8014</v>
      </c>
      <c r="AF19" s="176" t="s">
        <v>8015</v>
      </c>
      <c r="AG19" s="176" t="s">
        <v>136</v>
      </c>
      <c r="AH19" s="176" t="s">
        <v>8016</v>
      </c>
      <c r="AI19" s="176" t="s">
        <v>8017</v>
      </c>
      <c r="AJ19" s="176" t="s">
        <v>136</v>
      </c>
      <c r="AK19" s="176" t="s">
        <v>8018</v>
      </c>
      <c r="AL19" s="176" t="s">
        <v>2734</v>
      </c>
      <c r="AM19" s="176" t="s">
        <v>8019</v>
      </c>
      <c r="AN19" s="176" t="s">
        <v>8020</v>
      </c>
      <c r="AO19" s="176" t="s">
        <v>2793</v>
      </c>
      <c r="AP19" s="176" t="s">
        <v>117</v>
      </c>
      <c r="AQ19" s="176" t="s">
        <v>118</v>
      </c>
      <c r="AR19" s="176" t="s">
        <v>119</v>
      </c>
      <c r="AS19" s="176" t="s">
        <v>673</v>
      </c>
      <c r="AT19" s="176" t="s">
        <v>8021</v>
      </c>
      <c r="AU19" s="176" t="s">
        <v>136</v>
      </c>
      <c r="AV19" s="176" t="s">
        <v>123</v>
      </c>
      <c r="AW19" s="176" t="s">
        <v>124</v>
      </c>
      <c r="AX19" s="176" t="s">
        <v>124</v>
      </c>
      <c r="AY19" s="176" t="s">
        <v>288</v>
      </c>
      <c r="AZ19" s="176" t="s">
        <v>2324</v>
      </c>
      <c r="BA19" s="176" t="s">
        <v>8022</v>
      </c>
      <c r="BB19" s="176" t="s">
        <v>290</v>
      </c>
      <c r="BC19" s="176" t="s">
        <v>8023</v>
      </c>
      <c r="BD19" s="176" t="s">
        <v>8024</v>
      </c>
      <c r="BE19" s="176" t="s">
        <v>4029</v>
      </c>
      <c r="BF19" s="176" t="s">
        <v>8025</v>
      </c>
      <c r="BG19" s="176"/>
      <c r="BH19" s="176"/>
      <c r="BI19" s="176"/>
      <c r="BJ19" s="176"/>
      <c r="BK19" s="176"/>
      <c r="BL19" s="176" t="s">
        <v>576</v>
      </c>
      <c r="BM19" s="176" t="s">
        <v>2772</v>
      </c>
      <c r="BN19" s="176" t="s">
        <v>2829</v>
      </c>
      <c r="BO19" s="176" t="s">
        <v>8026</v>
      </c>
      <c r="BP19" s="176" t="s">
        <v>217</v>
      </c>
      <c r="BQ19" s="176" t="s">
        <v>2734</v>
      </c>
      <c r="BR19" s="176" t="s">
        <v>2244</v>
      </c>
      <c r="BS19" s="176" t="s">
        <v>554</v>
      </c>
      <c r="BT19" s="176" t="s">
        <v>7834</v>
      </c>
      <c r="BU19" s="176" t="s">
        <v>297</v>
      </c>
      <c r="BV19" s="176" t="s">
        <v>297</v>
      </c>
      <c r="BW19" s="176" t="s">
        <v>253</v>
      </c>
      <c r="BX19" s="176" t="s">
        <v>254</v>
      </c>
      <c r="BY19" s="78"/>
      <c r="BZ19" s="78"/>
      <c r="CA19" s="78"/>
      <c r="CB19" s="78"/>
      <c r="CC19" s="78"/>
      <c r="CD19" s="78"/>
      <c r="CE19" s="203"/>
    </row>
    <row r="20" spans="1:83" ht="45" customHeight="1" x14ac:dyDescent="0.2">
      <c r="A20" s="53" t="s">
        <v>2718</v>
      </c>
      <c r="B20" s="54">
        <v>2</v>
      </c>
      <c r="C20" s="55" t="s">
        <v>8027</v>
      </c>
      <c r="D20" s="189" t="s">
        <v>8007</v>
      </c>
      <c r="E20" s="190" t="s">
        <v>86</v>
      </c>
      <c r="F20" s="190" t="s">
        <v>87</v>
      </c>
      <c r="G20" s="190" t="s">
        <v>88</v>
      </c>
      <c r="H20" s="190" t="s">
        <v>89</v>
      </c>
      <c r="I20" s="190" t="s">
        <v>8027</v>
      </c>
      <c r="J20" s="190" t="s">
        <v>8028</v>
      </c>
      <c r="K20" s="190" t="s">
        <v>8029</v>
      </c>
      <c r="L20" s="190" t="s">
        <v>1000</v>
      </c>
      <c r="M20" s="190" t="s">
        <v>8030</v>
      </c>
      <c r="N20" s="190" t="s">
        <v>94</v>
      </c>
      <c r="O20" s="190"/>
      <c r="P20" s="190" t="s">
        <v>2722</v>
      </c>
      <c r="Q20" s="190" t="s">
        <v>2723</v>
      </c>
      <c r="R20" s="190"/>
      <c r="S20" s="190" t="s">
        <v>97</v>
      </c>
      <c r="T20" s="190" t="s">
        <v>8031</v>
      </c>
      <c r="U20" s="190" t="s">
        <v>8032</v>
      </c>
      <c r="V20" s="190" t="s">
        <v>8033</v>
      </c>
      <c r="W20" s="190" t="s">
        <v>136</v>
      </c>
      <c r="X20" s="190" t="s">
        <v>155</v>
      </c>
      <c r="Y20" s="190" t="s">
        <v>102</v>
      </c>
      <c r="Z20" s="190" t="s">
        <v>2868</v>
      </c>
      <c r="AA20" s="190"/>
      <c r="AB20" s="190" t="s">
        <v>8034</v>
      </c>
      <c r="AC20" s="190" t="s">
        <v>8035</v>
      </c>
      <c r="AD20" s="190" t="s">
        <v>8036</v>
      </c>
      <c r="AE20" s="190" t="s">
        <v>8037</v>
      </c>
      <c r="AF20" s="190" t="s">
        <v>8038</v>
      </c>
      <c r="AG20" s="190" t="s">
        <v>8038</v>
      </c>
      <c r="AH20" s="190" t="s">
        <v>8039</v>
      </c>
      <c r="AI20" s="190" t="s">
        <v>8040</v>
      </c>
      <c r="AJ20" s="190" t="s">
        <v>136</v>
      </c>
      <c r="AK20" s="190" t="s">
        <v>8041</v>
      </c>
      <c r="AL20" s="190" t="s">
        <v>2734</v>
      </c>
      <c r="AM20" s="190" t="s">
        <v>8042</v>
      </c>
      <c r="AN20" s="190" t="s">
        <v>8043</v>
      </c>
      <c r="AO20" s="190" t="s">
        <v>2879</v>
      </c>
      <c r="AP20" s="190" t="s">
        <v>117</v>
      </c>
      <c r="AQ20" s="190" t="s">
        <v>1817</v>
      </c>
      <c r="AR20" s="190" t="s">
        <v>119</v>
      </c>
      <c r="AS20" s="190" t="s">
        <v>673</v>
      </c>
      <c r="AT20" s="190" t="s">
        <v>8044</v>
      </c>
      <c r="AU20" s="190" t="s">
        <v>8045</v>
      </c>
      <c r="AV20" s="190" t="s">
        <v>123</v>
      </c>
      <c r="AW20" s="190" t="s">
        <v>123</v>
      </c>
      <c r="AX20" s="190" t="s">
        <v>124</v>
      </c>
      <c r="AY20" s="190" t="s">
        <v>139</v>
      </c>
      <c r="AZ20" s="190" t="s">
        <v>139</v>
      </c>
      <c r="BA20" s="190" t="s">
        <v>8046</v>
      </c>
      <c r="BB20" s="190" t="s">
        <v>172</v>
      </c>
      <c r="BC20" s="190" t="s">
        <v>8047</v>
      </c>
      <c r="BD20" s="190" t="s">
        <v>8048</v>
      </c>
      <c r="BE20" s="190" t="s">
        <v>4029</v>
      </c>
      <c r="BF20" s="190"/>
      <c r="BG20" s="190"/>
      <c r="BH20" s="190"/>
      <c r="BI20" s="190"/>
      <c r="BJ20" s="190"/>
      <c r="BK20" s="190"/>
      <c r="BL20" s="190" t="s">
        <v>576</v>
      </c>
      <c r="BM20" s="190" t="s">
        <v>2745</v>
      </c>
      <c r="BN20" s="190" t="s">
        <v>133</v>
      </c>
      <c r="BO20" s="190" t="s">
        <v>8049</v>
      </c>
      <c r="BP20" s="190" t="s">
        <v>217</v>
      </c>
      <c r="BQ20" s="190" t="s">
        <v>1023</v>
      </c>
      <c r="BR20" s="190" t="s">
        <v>440</v>
      </c>
      <c r="BS20" s="190" t="s">
        <v>305</v>
      </c>
      <c r="BT20" s="190" t="s">
        <v>8050</v>
      </c>
      <c r="BU20" s="190" t="s">
        <v>297</v>
      </c>
      <c r="BV20" s="190" t="s">
        <v>297</v>
      </c>
      <c r="BW20" s="190" t="s">
        <v>220</v>
      </c>
      <c r="BX20" s="190" t="s">
        <v>254</v>
      </c>
      <c r="BY20" s="198"/>
      <c r="BZ20" s="198"/>
      <c r="CA20" s="198"/>
      <c r="CB20" s="198"/>
      <c r="CC20" s="198"/>
      <c r="CD20" s="198"/>
      <c r="CE20" s="210"/>
    </row>
    <row r="21" spans="1:83" ht="45" customHeight="1" x14ac:dyDescent="0.2">
      <c r="A21" s="181" t="s">
        <v>2940</v>
      </c>
      <c r="B21" s="182">
        <v>1</v>
      </c>
      <c r="C21" s="183" t="s">
        <v>8051</v>
      </c>
      <c r="D21" s="184" t="s">
        <v>85</v>
      </c>
      <c r="E21" s="185" t="s">
        <v>86</v>
      </c>
      <c r="F21" s="185" t="s">
        <v>87</v>
      </c>
      <c r="G21" s="185" t="s">
        <v>88</v>
      </c>
      <c r="H21" s="185" t="s">
        <v>89</v>
      </c>
      <c r="I21" s="185" t="s">
        <v>8051</v>
      </c>
      <c r="J21" s="185" t="s">
        <v>8052</v>
      </c>
      <c r="K21" s="185" t="s">
        <v>136</v>
      </c>
      <c r="L21" s="185" t="s">
        <v>92</v>
      </c>
      <c r="M21" s="185" t="s">
        <v>8053</v>
      </c>
      <c r="N21" s="185" t="s">
        <v>94</v>
      </c>
      <c r="O21" s="185"/>
      <c r="P21" s="185" t="s">
        <v>2944</v>
      </c>
      <c r="Q21" s="185" t="s">
        <v>2945</v>
      </c>
      <c r="R21" s="185"/>
      <c r="S21" s="185" t="s">
        <v>97</v>
      </c>
      <c r="T21" s="185" t="s">
        <v>8054</v>
      </c>
      <c r="U21" s="185" t="s">
        <v>8055</v>
      </c>
      <c r="V21" s="185" t="s">
        <v>8056</v>
      </c>
      <c r="W21" s="185" t="s">
        <v>8057</v>
      </c>
      <c r="X21" s="185" t="s">
        <v>155</v>
      </c>
      <c r="Y21" s="185" t="s">
        <v>102</v>
      </c>
      <c r="Z21" s="185" t="s">
        <v>3151</v>
      </c>
      <c r="AA21" s="185"/>
      <c r="AB21" s="185" t="s">
        <v>8058</v>
      </c>
      <c r="AC21" s="185" t="s">
        <v>8058</v>
      </c>
      <c r="AD21" s="185" t="s">
        <v>8059</v>
      </c>
      <c r="AE21" s="185" t="s">
        <v>8060</v>
      </c>
      <c r="AF21" s="185" t="s">
        <v>8061</v>
      </c>
      <c r="AG21" s="185" t="s">
        <v>8061</v>
      </c>
      <c r="AH21" s="185" t="s">
        <v>8062</v>
      </c>
      <c r="AI21" s="185" t="s">
        <v>8063</v>
      </c>
      <c r="AJ21" s="185" t="s">
        <v>136</v>
      </c>
      <c r="AK21" s="185" t="s">
        <v>8064</v>
      </c>
      <c r="AL21" s="185" t="s">
        <v>2957</v>
      </c>
      <c r="AM21" s="185" t="s">
        <v>8065</v>
      </c>
      <c r="AN21" s="185" t="s">
        <v>8066</v>
      </c>
      <c r="AO21" s="185" t="s">
        <v>3162</v>
      </c>
      <c r="AP21" s="185" t="s">
        <v>117</v>
      </c>
      <c r="AQ21" s="185" t="s">
        <v>118</v>
      </c>
      <c r="AR21" s="185" t="s">
        <v>119</v>
      </c>
      <c r="AS21" s="185" t="s">
        <v>7677</v>
      </c>
      <c r="AT21" s="185" t="s">
        <v>8067</v>
      </c>
      <c r="AU21" s="185" t="s">
        <v>136</v>
      </c>
      <c r="AV21" s="185" t="s">
        <v>123</v>
      </c>
      <c r="AW21" s="185" t="s">
        <v>123</v>
      </c>
      <c r="AX21" s="185" t="s">
        <v>124</v>
      </c>
      <c r="AY21" s="185" t="s">
        <v>8068</v>
      </c>
      <c r="AZ21" s="185" t="s">
        <v>469</v>
      </c>
      <c r="BA21" s="185" t="s">
        <v>8069</v>
      </c>
      <c r="BB21" s="185" t="s">
        <v>172</v>
      </c>
      <c r="BC21" s="185" t="s">
        <v>8070</v>
      </c>
      <c r="BD21" s="185" t="s">
        <v>8071</v>
      </c>
      <c r="BE21" s="185"/>
      <c r="BF21" s="185"/>
      <c r="BG21" s="185"/>
      <c r="BH21" s="185"/>
      <c r="BI21" s="185"/>
      <c r="BJ21" s="185"/>
      <c r="BK21" s="185"/>
      <c r="BL21" s="185" t="s">
        <v>2497</v>
      </c>
      <c r="BM21" s="185" t="s">
        <v>215</v>
      </c>
      <c r="BN21" s="185" t="s">
        <v>2996</v>
      </c>
      <c r="BO21" s="185" t="s">
        <v>8072</v>
      </c>
      <c r="BP21" s="185" t="s">
        <v>217</v>
      </c>
      <c r="BQ21" s="185" t="s">
        <v>2957</v>
      </c>
      <c r="BR21" s="185" t="s">
        <v>8073</v>
      </c>
      <c r="BS21" s="185" t="s">
        <v>377</v>
      </c>
      <c r="BT21" s="185" t="s">
        <v>136</v>
      </c>
      <c r="BU21" s="185" t="s">
        <v>377</v>
      </c>
      <c r="BV21" s="185" t="s">
        <v>377</v>
      </c>
      <c r="BW21" s="185" t="s">
        <v>253</v>
      </c>
      <c r="BX21" s="185" t="s">
        <v>1452</v>
      </c>
      <c r="BY21" s="199" t="s">
        <v>8074</v>
      </c>
      <c r="BZ21" s="199" t="s">
        <v>8075</v>
      </c>
      <c r="CA21" s="199" t="s">
        <v>8076</v>
      </c>
      <c r="CB21" s="199" t="s">
        <v>145</v>
      </c>
      <c r="CC21" s="199" t="s">
        <v>146</v>
      </c>
      <c r="CD21" s="199" t="s">
        <v>8077</v>
      </c>
      <c r="CE21" s="211" t="s">
        <v>8078</v>
      </c>
    </row>
    <row r="22" spans="1:83" ht="45" customHeight="1" x14ac:dyDescent="0.2">
      <c r="A22" s="79" t="s">
        <v>2940</v>
      </c>
      <c r="B22" s="80">
        <v>2</v>
      </c>
      <c r="C22" s="81" t="s">
        <v>8079</v>
      </c>
      <c r="D22" s="177" t="s">
        <v>85</v>
      </c>
      <c r="E22" s="178" t="s">
        <v>86</v>
      </c>
      <c r="F22" s="178" t="s">
        <v>87</v>
      </c>
      <c r="G22" s="178" t="s">
        <v>88</v>
      </c>
      <c r="H22" s="178" t="s">
        <v>89</v>
      </c>
      <c r="I22" s="178" t="s">
        <v>8079</v>
      </c>
      <c r="J22" s="178" t="s">
        <v>8080</v>
      </c>
      <c r="K22" s="178" t="s">
        <v>136</v>
      </c>
      <c r="L22" s="178" t="s">
        <v>92</v>
      </c>
      <c r="M22" s="178" t="s">
        <v>8081</v>
      </c>
      <c r="N22" s="178" t="s">
        <v>94</v>
      </c>
      <c r="O22" s="178"/>
      <c r="P22" s="178" t="s">
        <v>2944</v>
      </c>
      <c r="Q22" s="178" t="s">
        <v>2945</v>
      </c>
      <c r="R22" s="178"/>
      <c r="S22" s="178" t="s">
        <v>97</v>
      </c>
      <c r="T22" s="178" t="s">
        <v>8082</v>
      </c>
      <c r="U22" s="178" t="s">
        <v>8083</v>
      </c>
      <c r="V22" s="178" t="s">
        <v>136</v>
      </c>
      <c r="W22" s="178" t="s">
        <v>136</v>
      </c>
      <c r="X22" s="178" t="s">
        <v>1250</v>
      </c>
      <c r="Y22" s="178" t="s">
        <v>102</v>
      </c>
      <c r="Z22" s="178" t="s">
        <v>3178</v>
      </c>
      <c r="AA22" s="178"/>
      <c r="AB22" s="178" t="s">
        <v>8084</v>
      </c>
      <c r="AC22" s="178" t="s">
        <v>8084</v>
      </c>
      <c r="AD22" s="178" t="s">
        <v>8085</v>
      </c>
      <c r="AE22" s="178" t="s">
        <v>8086</v>
      </c>
      <c r="AF22" s="178" t="s">
        <v>8087</v>
      </c>
      <c r="AG22" s="178" t="s">
        <v>8087</v>
      </c>
      <c r="AH22" s="178" t="s">
        <v>8088</v>
      </c>
      <c r="AI22" s="178" t="s">
        <v>8089</v>
      </c>
      <c r="AJ22" s="178" t="s">
        <v>136</v>
      </c>
      <c r="AK22" s="178" t="s">
        <v>8090</v>
      </c>
      <c r="AL22" s="178" t="s">
        <v>2957</v>
      </c>
      <c r="AM22" s="178" t="s">
        <v>8091</v>
      </c>
      <c r="AN22" s="178" t="s">
        <v>8092</v>
      </c>
      <c r="AO22" s="178" t="s">
        <v>3182</v>
      </c>
      <c r="AP22" s="178" t="s">
        <v>117</v>
      </c>
      <c r="AQ22" s="178" t="s">
        <v>118</v>
      </c>
      <c r="AR22" s="178" t="s">
        <v>119</v>
      </c>
      <c r="AS22" s="178" t="s">
        <v>673</v>
      </c>
      <c r="AT22" s="178" t="s">
        <v>8093</v>
      </c>
      <c r="AU22" s="178" t="s">
        <v>8094</v>
      </c>
      <c r="AV22" s="178" t="s">
        <v>123</v>
      </c>
      <c r="AW22" s="178" t="s">
        <v>123</v>
      </c>
      <c r="AX22" s="178" t="s">
        <v>124</v>
      </c>
      <c r="AY22" s="178" t="s">
        <v>1288</v>
      </c>
      <c r="AZ22" s="178" t="s">
        <v>297</v>
      </c>
      <c r="BA22" s="178" t="s">
        <v>8095</v>
      </c>
      <c r="BB22" s="178" t="s">
        <v>8096</v>
      </c>
      <c r="BC22" s="178" t="s">
        <v>8097</v>
      </c>
      <c r="BD22" s="178" t="s">
        <v>8098</v>
      </c>
      <c r="BE22" s="178" t="s">
        <v>4029</v>
      </c>
      <c r="BF22" s="178" t="s">
        <v>8099</v>
      </c>
      <c r="BG22" s="178"/>
      <c r="BH22" s="178"/>
      <c r="BI22" s="178"/>
      <c r="BJ22" s="178"/>
      <c r="BK22" s="178"/>
      <c r="BL22" s="178" t="s">
        <v>8100</v>
      </c>
      <c r="BM22" s="178" t="s">
        <v>3060</v>
      </c>
      <c r="BN22" s="178" t="s">
        <v>215</v>
      </c>
      <c r="BO22" s="178" t="s">
        <v>8101</v>
      </c>
      <c r="BP22" s="178" t="s">
        <v>135</v>
      </c>
      <c r="BQ22" s="178" t="s">
        <v>2957</v>
      </c>
      <c r="BR22" s="178" t="s">
        <v>5776</v>
      </c>
      <c r="BS22" s="178" t="s">
        <v>180</v>
      </c>
      <c r="BT22" s="178" t="s">
        <v>7834</v>
      </c>
      <c r="BU22" s="178" t="s">
        <v>819</v>
      </c>
      <c r="BV22" s="178" t="s">
        <v>819</v>
      </c>
      <c r="BW22" s="178" t="s">
        <v>140</v>
      </c>
      <c r="BX22" s="178" t="s">
        <v>254</v>
      </c>
      <c r="BY22" s="82"/>
      <c r="BZ22" s="82"/>
      <c r="CA22" s="82"/>
      <c r="CB22" s="82"/>
      <c r="CC22" s="82"/>
      <c r="CD22" s="82"/>
      <c r="CE22" s="204"/>
    </row>
    <row r="23" spans="1:83" ht="45" customHeight="1" x14ac:dyDescent="0.2">
      <c r="A23" s="79" t="s">
        <v>2940</v>
      </c>
      <c r="B23" s="80">
        <v>3</v>
      </c>
      <c r="C23" s="81" t="s">
        <v>8102</v>
      </c>
      <c r="D23" s="177" t="s">
        <v>85</v>
      </c>
      <c r="E23" s="178" t="s">
        <v>86</v>
      </c>
      <c r="F23" s="178" t="s">
        <v>87</v>
      </c>
      <c r="G23" s="178" t="s">
        <v>88</v>
      </c>
      <c r="H23" s="178" t="s">
        <v>89</v>
      </c>
      <c r="I23" s="178" t="s">
        <v>8102</v>
      </c>
      <c r="J23" s="178" t="s">
        <v>8103</v>
      </c>
      <c r="K23" s="178" t="s">
        <v>136</v>
      </c>
      <c r="L23" s="178" t="s">
        <v>92</v>
      </c>
      <c r="M23" s="178" t="s">
        <v>8104</v>
      </c>
      <c r="N23" s="178" t="s">
        <v>94</v>
      </c>
      <c r="O23" s="178"/>
      <c r="P23" s="178" t="s">
        <v>2944</v>
      </c>
      <c r="Q23" s="178" t="s">
        <v>2945</v>
      </c>
      <c r="R23" s="178"/>
      <c r="S23" s="178" t="s">
        <v>97</v>
      </c>
      <c r="T23" s="178" t="s">
        <v>8105</v>
      </c>
      <c r="U23" s="178" t="s">
        <v>8106</v>
      </c>
      <c r="V23" s="178" t="s">
        <v>8107</v>
      </c>
      <c r="W23" s="178" t="s">
        <v>8108</v>
      </c>
      <c r="X23" s="178" t="s">
        <v>383</v>
      </c>
      <c r="Y23" s="178" t="s">
        <v>102</v>
      </c>
      <c r="Z23" s="178" t="s">
        <v>3037</v>
      </c>
      <c r="AA23" s="178"/>
      <c r="AB23" s="178" t="s">
        <v>8109</v>
      </c>
      <c r="AC23" s="178" t="s">
        <v>8109</v>
      </c>
      <c r="AD23" s="178" t="s">
        <v>8110</v>
      </c>
      <c r="AE23" s="178" t="s">
        <v>8111</v>
      </c>
      <c r="AF23" s="178" t="s">
        <v>8112</v>
      </c>
      <c r="AG23" s="178" t="s">
        <v>8112</v>
      </c>
      <c r="AH23" s="178" t="s">
        <v>8113</v>
      </c>
      <c r="AI23" s="178" t="s">
        <v>8114</v>
      </c>
      <c r="AJ23" s="178" t="s">
        <v>8115</v>
      </c>
      <c r="AK23" s="178" t="s">
        <v>8116</v>
      </c>
      <c r="AL23" s="178" t="s">
        <v>2957</v>
      </c>
      <c r="AM23" s="178" t="s">
        <v>8117</v>
      </c>
      <c r="AN23" s="178" t="s">
        <v>8118</v>
      </c>
      <c r="AO23" s="178" t="s">
        <v>3074</v>
      </c>
      <c r="AP23" s="178" t="s">
        <v>117</v>
      </c>
      <c r="AQ23" s="178" t="s">
        <v>118</v>
      </c>
      <c r="AR23" s="178" t="s">
        <v>119</v>
      </c>
      <c r="AS23" s="178" t="s">
        <v>673</v>
      </c>
      <c r="AT23" s="178" t="s">
        <v>8119</v>
      </c>
      <c r="AU23" s="178" t="s">
        <v>8120</v>
      </c>
      <c r="AV23" s="178" t="s">
        <v>123</v>
      </c>
      <c r="AW23" s="178" t="s">
        <v>124</v>
      </c>
      <c r="AX23" s="178" t="s">
        <v>124</v>
      </c>
      <c r="AY23" s="178" t="s">
        <v>734</v>
      </c>
      <c r="AZ23" s="178" t="s">
        <v>819</v>
      </c>
      <c r="BA23" s="178" t="s">
        <v>8121</v>
      </c>
      <c r="BB23" s="178" t="s">
        <v>572</v>
      </c>
      <c r="BC23" s="178" t="s">
        <v>8122</v>
      </c>
      <c r="BD23" s="178" t="s">
        <v>8123</v>
      </c>
      <c r="BE23" s="178" t="s">
        <v>4029</v>
      </c>
      <c r="BF23" s="178"/>
      <c r="BG23" s="178"/>
      <c r="BH23" s="178"/>
      <c r="BI23" s="178"/>
      <c r="BJ23" s="178"/>
      <c r="BK23" s="178"/>
      <c r="BL23" s="178" t="s">
        <v>1854</v>
      </c>
      <c r="BM23" s="178" t="s">
        <v>3023</v>
      </c>
      <c r="BN23" s="178" t="s">
        <v>215</v>
      </c>
      <c r="BO23" s="178" t="s">
        <v>8124</v>
      </c>
      <c r="BP23" s="178" t="s">
        <v>217</v>
      </c>
      <c r="BQ23" s="178" t="s">
        <v>2957</v>
      </c>
      <c r="BR23" s="178" t="s">
        <v>5776</v>
      </c>
      <c r="BS23" s="178" t="s">
        <v>3031</v>
      </c>
      <c r="BT23" s="178" t="s">
        <v>179</v>
      </c>
      <c r="BU23" s="178" t="s">
        <v>1135</v>
      </c>
      <c r="BV23" s="178" t="s">
        <v>1135</v>
      </c>
      <c r="BW23" s="178" t="s">
        <v>8125</v>
      </c>
      <c r="BX23" s="178" t="s">
        <v>8126</v>
      </c>
      <c r="BY23" s="82"/>
      <c r="BZ23" s="82"/>
      <c r="CA23" s="82"/>
      <c r="CB23" s="82"/>
      <c r="CC23" s="82"/>
      <c r="CD23" s="82"/>
      <c r="CE23" s="204"/>
    </row>
    <row r="24" spans="1:83" ht="45" customHeight="1" x14ac:dyDescent="0.2">
      <c r="A24" s="107" t="s">
        <v>2940</v>
      </c>
      <c r="B24" s="186">
        <v>4</v>
      </c>
      <c r="C24" s="109" t="s">
        <v>8127</v>
      </c>
      <c r="D24" s="269" t="s">
        <v>85</v>
      </c>
      <c r="E24" s="188" t="s">
        <v>86</v>
      </c>
      <c r="F24" s="188" t="s">
        <v>87</v>
      </c>
      <c r="G24" s="188" t="s">
        <v>88</v>
      </c>
      <c r="H24" s="188" t="s">
        <v>89</v>
      </c>
      <c r="I24" s="188" t="s">
        <v>8127</v>
      </c>
      <c r="J24" s="188" t="s">
        <v>8128</v>
      </c>
      <c r="K24" s="188" t="s">
        <v>136</v>
      </c>
      <c r="L24" s="188" t="s">
        <v>92</v>
      </c>
      <c r="M24" s="188" t="s">
        <v>8129</v>
      </c>
      <c r="N24" s="188" t="s">
        <v>94</v>
      </c>
      <c r="O24" s="188"/>
      <c r="P24" s="188" t="s">
        <v>2944</v>
      </c>
      <c r="Q24" s="188" t="s">
        <v>2945</v>
      </c>
      <c r="R24" s="188"/>
      <c r="S24" s="188" t="s">
        <v>97</v>
      </c>
      <c r="T24" s="188" t="s">
        <v>8130</v>
      </c>
      <c r="U24" s="188" t="s">
        <v>346</v>
      </c>
      <c r="V24" s="188" t="s">
        <v>8131</v>
      </c>
      <c r="W24" s="188" t="s">
        <v>136</v>
      </c>
      <c r="X24" s="188" t="s">
        <v>155</v>
      </c>
      <c r="Y24" s="188" t="s">
        <v>102</v>
      </c>
      <c r="Z24" s="188" t="s">
        <v>3037</v>
      </c>
      <c r="AA24" s="188"/>
      <c r="AB24" s="188" t="s">
        <v>8132</v>
      </c>
      <c r="AC24" s="188" t="s">
        <v>8133</v>
      </c>
      <c r="AD24" s="188" t="s">
        <v>8134</v>
      </c>
      <c r="AE24" s="188" t="s">
        <v>8135</v>
      </c>
      <c r="AF24" s="188" t="s">
        <v>8136</v>
      </c>
      <c r="AG24" s="188" t="s">
        <v>136</v>
      </c>
      <c r="AH24" s="188" t="s">
        <v>8137</v>
      </c>
      <c r="AI24" s="188" t="s">
        <v>8138</v>
      </c>
      <c r="AJ24" s="188" t="s">
        <v>136</v>
      </c>
      <c r="AK24" s="188" t="s">
        <v>8139</v>
      </c>
      <c r="AL24" s="188" t="s">
        <v>2957</v>
      </c>
      <c r="AM24" s="188" t="s">
        <v>8140</v>
      </c>
      <c r="AN24" s="188" t="s">
        <v>8141</v>
      </c>
      <c r="AO24" s="188" t="s">
        <v>3049</v>
      </c>
      <c r="AP24" s="188" t="s">
        <v>954</v>
      </c>
      <c r="AQ24" s="188" t="s">
        <v>118</v>
      </c>
      <c r="AR24" s="188" t="s">
        <v>119</v>
      </c>
      <c r="AS24" s="188" t="s">
        <v>7677</v>
      </c>
      <c r="AT24" s="188" t="s">
        <v>8142</v>
      </c>
      <c r="AU24" s="188" t="s">
        <v>136</v>
      </c>
      <c r="AV24" s="188" t="s">
        <v>123</v>
      </c>
      <c r="AW24" s="188" t="s">
        <v>123</v>
      </c>
      <c r="AX24" s="188" t="s">
        <v>124</v>
      </c>
      <c r="AY24" s="188" t="s">
        <v>125</v>
      </c>
      <c r="AZ24" s="188" t="s">
        <v>139</v>
      </c>
      <c r="BA24" s="188" t="s">
        <v>8143</v>
      </c>
      <c r="BB24" s="188" t="s">
        <v>8144</v>
      </c>
      <c r="BC24" s="188" t="s">
        <v>8145</v>
      </c>
      <c r="BD24" s="188" t="s">
        <v>8146</v>
      </c>
      <c r="BE24" s="188" t="s">
        <v>4029</v>
      </c>
      <c r="BF24" s="188"/>
      <c r="BG24" s="188"/>
      <c r="BH24" s="188"/>
      <c r="BI24" s="188"/>
      <c r="BJ24" s="188"/>
      <c r="BK24" s="188"/>
      <c r="BL24" s="188" t="s">
        <v>8147</v>
      </c>
      <c r="BM24" s="188" t="s">
        <v>2996</v>
      </c>
      <c r="BN24" s="188" t="s">
        <v>215</v>
      </c>
      <c r="BO24" s="188" t="s">
        <v>8148</v>
      </c>
      <c r="BP24" s="188" t="s">
        <v>135</v>
      </c>
      <c r="BQ24" s="188" t="s">
        <v>2957</v>
      </c>
      <c r="BR24" s="188" t="s">
        <v>136</v>
      </c>
      <c r="BS24" s="188" t="s">
        <v>1244</v>
      </c>
      <c r="BT24" s="188" t="s">
        <v>136</v>
      </c>
      <c r="BU24" s="188" t="s">
        <v>1451</v>
      </c>
      <c r="BV24" s="188" t="s">
        <v>1451</v>
      </c>
      <c r="BW24" s="188" t="s">
        <v>4123</v>
      </c>
      <c r="BX24" s="188" t="s">
        <v>2377</v>
      </c>
      <c r="BY24" s="200"/>
      <c r="BZ24" s="200"/>
      <c r="CA24" s="200"/>
      <c r="CB24" s="200"/>
      <c r="CC24" s="200"/>
      <c r="CD24" s="200"/>
      <c r="CE24" s="212"/>
    </row>
    <row r="25" spans="1:83" ht="45" customHeight="1" x14ac:dyDescent="0.2">
      <c r="A25" s="41" t="s">
        <v>3445</v>
      </c>
      <c r="B25" s="42">
        <v>1</v>
      </c>
      <c r="C25" s="43" t="s">
        <v>8149</v>
      </c>
      <c r="D25" s="175" t="s">
        <v>85</v>
      </c>
      <c r="E25" s="176" t="s">
        <v>86</v>
      </c>
      <c r="F25" s="176" t="s">
        <v>87</v>
      </c>
      <c r="G25" s="176" t="s">
        <v>88</v>
      </c>
      <c r="H25" s="176" t="s">
        <v>89</v>
      </c>
      <c r="I25" s="176" t="s">
        <v>8149</v>
      </c>
      <c r="J25" s="176" t="s">
        <v>8150</v>
      </c>
      <c r="K25" s="176" t="s">
        <v>136</v>
      </c>
      <c r="L25" s="176" t="s">
        <v>92</v>
      </c>
      <c r="M25" s="176" t="s">
        <v>8151</v>
      </c>
      <c r="N25" s="176" t="s">
        <v>94</v>
      </c>
      <c r="O25" s="176"/>
      <c r="P25" s="176" t="s">
        <v>3448</v>
      </c>
      <c r="Q25" s="176" t="s">
        <v>3449</v>
      </c>
      <c r="R25" s="176"/>
      <c r="S25" s="176" t="s">
        <v>97</v>
      </c>
      <c r="T25" s="176" t="s">
        <v>8152</v>
      </c>
      <c r="U25" s="176" t="s">
        <v>8153</v>
      </c>
      <c r="V25" s="176" t="s">
        <v>136</v>
      </c>
      <c r="W25" s="176" t="s">
        <v>136</v>
      </c>
      <c r="X25" s="176" t="s">
        <v>383</v>
      </c>
      <c r="Y25" s="176" t="s">
        <v>102</v>
      </c>
      <c r="Z25" s="176" t="s">
        <v>3453</v>
      </c>
      <c r="AA25" s="176"/>
      <c r="AB25" s="176" t="s">
        <v>7216</v>
      </c>
      <c r="AC25" s="176" t="s">
        <v>7216</v>
      </c>
      <c r="AD25" s="176" t="s">
        <v>7299</v>
      </c>
      <c r="AE25" s="176" t="s">
        <v>8154</v>
      </c>
      <c r="AF25" s="176" t="s">
        <v>8155</v>
      </c>
      <c r="AG25" s="176" t="s">
        <v>8155</v>
      </c>
      <c r="AH25" s="176" t="s">
        <v>8156</v>
      </c>
      <c r="AI25" s="176" t="s">
        <v>8157</v>
      </c>
      <c r="AJ25" s="176" t="s">
        <v>136</v>
      </c>
      <c r="AK25" s="176" t="s">
        <v>8158</v>
      </c>
      <c r="AL25" s="176" t="s">
        <v>3461</v>
      </c>
      <c r="AM25" s="176" t="s">
        <v>8159</v>
      </c>
      <c r="AN25" s="176" t="s">
        <v>8160</v>
      </c>
      <c r="AO25" s="176" t="s">
        <v>8161</v>
      </c>
      <c r="AP25" s="176" t="s">
        <v>954</v>
      </c>
      <c r="AQ25" s="176" t="s">
        <v>118</v>
      </c>
      <c r="AR25" s="176" t="s">
        <v>119</v>
      </c>
      <c r="AS25" s="176" t="s">
        <v>673</v>
      </c>
      <c r="AT25" s="176" t="s">
        <v>8162</v>
      </c>
      <c r="AU25" s="176" t="s">
        <v>8163</v>
      </c>
      <c r="AV25" s="176" t="s">
        <v>123</v>
      </c>
      <c r="AW25" s="176" t="s">
        <v>123</v>
      </c>
      <c r="AX25" s="176" t="s">
        <v>124</v>
      </c>
      <c r="AY25" s="176" t="s">
        <v>8164</v>
      </c>
      <c r="AZ25" s="176" t="s">
        <v>634</v>
      </c>
      <c r="BA25" s="176" t="s">
        <v>8165</v>
      </c>
      <c r="BB25" s="176" t="s">
        <v>290</v>
      </c>
      <c r="BC25" s="176" t="s">
        <v>8166</v>
      </c>
      <c r="BD25" s="176" t="s">
        <v>8167</v>
      </c>
      <c r="BE25" s="176" t="s">
        <v>4029</v>
      </c>
      <c r="BF25" s="176" t="s">
        <v>8168</v>
      </c>
      <c r="BG25" s="176"/>
      <c r="BH25" s="176"/>
      <c r="BI25" s="176"/>
      <c r="BJ25" s="176"/>
      <c r="BK25" s="176"/>
      <c r="BL25" s="176" t="s">
        <v>934</v>
      </c>
      <c r="BM25" s="176" t="s">
        <v>7263</v>
      </c>
      <c r="BN25" s="176" t="s">
        <v>3469</v>
      </c>
      <c r="BO25" s="176" t="s">
        <v>8169</v>
      </c>
      <c r="BP25" s="176" t="s">
        <v>135</v>
      </c>
      <c r="BQ25" s="176" t="s">
        <v>3461</v>
      </c>
      <c r="BR25" s="176" t="s">
        <v>7599</v>
      </c>
      <c r="BS25" s="176" t="s">
        <v>414</v>
      </c>
      <c r="BT25" s="176" t="s">
        <v>136</v>
      </c>
      <c r="BU25" s="176" t="s">
        <v>4729</v>
      </c>
      <c r="BV25" s="176" t="s">
        <v>8170</v>
      </c>
      <c r="BW25" s="176" t="s">
        <v>8171</v>
      </c>
      <c r="BX25" s="176" t="s">
        <v>1452</v>
      </c>
      <c r="BY25" s="78"/>
      <c r="BZ25" s="78"/>
      <c r="CA25" s="78"/>
      <c r="CB25" s="78"/>
      <c r="CC25" s="78"/>
      <c r="CD25" s="78"/>
      <c r="CE25" s="203"/>
    </row>
    <row r="26" spans="1:83" ht="45" customHeight="1" x14ac:dyDescent="0.2">
      <c r="A26" s="46" t="s">
        <v>3445</v>
      </c>
      <c r="B26" s="47">
        <v>2</v>
      </c>
      <c r="C26" s="48" t="s">
        <v>8172</v>
      </c>
      <c r="D26" s="177" t="s">
        <v>85</v>
      </c>
      <c r="E26" s="178" t="s">
        <v>86</v>
      </c>
      <c r="F26" s="178" t="s">
        <v>87</v>
      </c>
      <c r="G26" s="178" t="s">
        <v>88</v>
      </c>
      <c r="H26" s="178" t="s">
        <v>89</v>
      </c>
      <c r="I26" s="178" t="s">
        <v>8172</v>
      </c>
      <c r="J26" s="178" t="s">
        <v>8173</v>
      </c>
      <c r="K26" s="178" t="s">
        <v>8174</v>
      </c>
      <c r="L26" s="178" t="s">
        <v>92</v>
      </c>
      <c r="M26" s="178" t="s">
        <v>8175</v>
      </c>
      <c r="N26" s="178" t="s">
        <v>94</v>
      </c>
      <c r="O26" s="178"/>
      <c r="P26" s="178" t="s">
        <v>3448</v>
      </c>
      <c r="Q26" s="178" t="s">
        <v>3449</v>
      </c>
      <c r="R26" s="178"/>
      <c r="S26" s="178" t="s">
        <v>97</v>
      </c>
      <c r="T26" s="178" t="s">
        <v>8176</v>
      </c>
      <c r="U26" s="178" t="s">
        <v>346</v>
      </c>
      <c r="V26" s="178" t="s">
        <v>136</v>
      </c>
      <c r="W26" s="178" t="s">
        <v>136</v>
      </c>
      <c r="X26" s="178" t="s">
        <v>155</v>
      </c>
      <c r="Y26" s="178" t="s">
        <v>102</v>
      </c>
      <c r="Z26" s="178" t="s">
        <v>3513</v>
      </c>
      <c r="AA26" s="178"/>
      <c r="AB26" s="178" t="s">
        <v>8177</v>
      </c>
      <c r="AC26" s="178" t="s">
        <v>8177</v>
      </c>
      <c r="AD26" s="178" t="s">
        <v>8178</v>
      </c>
      <c r="AE26" s="178" t="s">
        <v>8179</v>
      </c>
      <c r="AF26" s="178" t="s">
        <v>8180</v>
      </c>
      <c r="AG26" s="178" t="s">
        <v>8180</v>
      </c>
      <c r="AH26" s="178" t="s">
        <v>8181</v>
      </c>
      <c r="AI26" s="178" t="s">
        <v>8182</v>
      </c>
      <c r="AJ26" s="178" t="s">
        <v>136</v>
      </c>
      <c r="AK26" s="178" t="s">
        <v>8183</v>
      </c>
      <c r="AL26" s="178" t="s">
        <v>3461</v>
      </c>
      <c r="AM26" s="178" t="s">
        <v>8184</v>
      </c>
      <c r="AN26" s="178" t="s">
        <v>8185</v>
      </c>
      <c r="AO26" s="178" t="s">
        <v>3551</v>
      </c>
      <c r="AP26" s="178" t="s">
        <v>117</v>
      </c>
      <c r="AQ26" s="178" t="s">
        <v>1817</v>
      </c>
      <c r="AR26" s="178" t="s">
        <v>119</v>
      </c>
      <c r="AS26" s="178" t="s">
        <v>673</v>
      </c>
      <c r="AT26" s="178" t="s">
        <v>8186</v>
      </c>
      <c r="AU26" s="178" t="s">
        <v>136</v>
      </c>
      <c r="AV26" s="178" t="s">
        <v>123</v>
      </c>
      <c r="AW26" s="178" t="s">
        <v>123</v>
      </c>
      <c r="AX26" s="178" t="s">
        <v>124</v>
      </c>
      <c r="AY26" s="178" t="s">
        <v>139</v>
      </c>
      <c r="AZ26" s="178" t="s">
        <v>297</v>
      </c>
      <c r="BA26" s="178" t="s">
        <v>8187</v>
      </c>
      <c r="BB26" s="178" t="s">
        <v>8188</v>
      </c>
      <c r="BC26" s="178" t="s">
        <v>8189</v>
      </c>
      <c r="BD26" s="178" t="s">
        <v>8190</v>
      </c>
      <c r="BE26" s="178" t="s">
        <v>4029</v>
      </c>
      <c r="BF26" s="178"/>
      <c r="BG26" s="178"/>
      <c r="BH26" s="178"/>
      <c r="BI26" s="178"/>
      <c r="BJ26" s="178"/>
      <c r="BK26" s="178"/>
      <c r="BL26" s="188" t="s">
        <v>8191</v>
      </c>
      <c r="BM26" s="178" t="s">
        <v>3469</v>
      </c>
      <c r="BN26" s="178" t="s">
        <v>215</v>
      </c>
      <c r="BO26" s="178" t="s">
        <v>8192</v>
      </c>
      <c r="BP26" s="178" t="s">
        <v>135</v>
      </c>
      <c r="BQ26" s="178" t="s">
        <v>3461</v>
      </c>
      <c r="BR26" s="178" t="s">
        <v>8193</v>
      </c>
      <c r="BS26" s="178" t="s">
        <v>377</v>
      </c>
      <c r="BT26" s="178" t="s">
        <v>136</v>
      </c>
      <c r="BU26" s="178" t="s">
        <v>297</v>
      </c>
      <c r="BV26" s="178" t="s">
        <v>297</v>
      </c>
      <c r="BW26" s="178" t="s">
        <v>8194</v>
      </c>
      <c r="BX26" s="178" t="s">
        <v>8195</v>
      </c>
      <c r="BY26" s="178"/>
      <c r="BZ26" s="82"/>
      <c r="CA26" s="82"/>
      <c r="CB26" s="82"/>
      <c r="CC26" s="82"/>
      <c r="CD26" s="82"/>
      <c r="CE26" s="204"/>
    </row>
    <row r="27" spans="1:83" ht="45" customHeight="1" x14ac:dyDescent="0.2">
      <c r="A27" s="46" t="s">
        <v>3445</v>
      </c>
      <c r="B27" s="47">
        <v>3</v>
      </c>
      <c r="C27" s="48" t="s">
        <v>8196</v>
      </c>
      <c r="D27" s="177" t="s">
        <v>85</v>
      </c>
      <c r="E27" s="178" t="s">
        <v>86</v>
      </c>
      <c r="F27" s="178" t="s">
        <v>87</v>
      </c>
      <c r="G27" s="178" t="s">
        <v>88</v>
      </c>
      <c r="H27" s="178" t="s">
        <v>89</v>
      </c>
      <c r="I27" s="178" t="s">
        <v>8196</v>
      </c>
      <c r="J27" s="178" t="s">
        <v>8197</v>
      </c>
      <c r="K27" s="178" t="s">
        <v>136</v>
      </c>
      <c r="L27" s="178" t="s">
        <v>92</v>
      </c>
      <c r="M27" s="178" t="s">
        <v>8198</v>
      </c>
      <c r="N27" s="178" t="s">
        <v>94</v>
      </c>
      <c r="O27" s="178"/>
      <c r="P27" s="178" t="s">
        <v>3448</v>
      </c>
      <c r="Q27" s="178" t="s">
        <v>3449</v>
      </c>
      <c r="R27" s="178"/>
      <c r="S27" s="178" t="s">
        <v>97</v>
      </c>
      <c r="T27" s="178" t="s">
        <v>8199</v>
      </c>
      <c r="U27" s="178" t="s">
        <v>8200</v>
      </c>
      <c r="V27" s="178" t="s">
        <v>8201</v>
      </c>
      <c r="W27" s="178" t="s">
        <v>8202</v>
      </c>
      <c r="X27" s="178" t="s">
        <v>155</v>
      </c>
      <c r="Y27" s="178" t="s">
        <v>102</v>
      </c>
      <c r="Z27" s="178" t="s">
        <v>3513</v>
      </c>
      <c r="AA27" s="178"/>
      <c r="AB27" s="178" t="s">
        <v>8177</v>
      </c>
      <c r="AC27" s="178" t="s">
        <v>8177</v>
      </c>
      <c r="AD27" s="178" t="s">
        <v>8203</v>
      </c>
      <c r="AE27" s="178" t="s">
        <v>8204</v>
      </c>
      <c r="AF27" s="178" t="s">
        <v>8205</v>
      </c>
      <c r="AG27" s="178" t="s">
        <v>8206</v>
      </c>
      <c r="AH27" s="178" t="s">
        <v>8207</v>
      </c>
      <c r="AI27" s="178" t="s">
        <v>8208</v>
      </c>
      <c r="AJ27" s="178" t="s">
        <v>136</v>
      </c>
      <c r="AK27" s="178" t="s">
        <v>8209</v>
      </c>
      <c r="AL27" s="178" t="s">
        <v>3461</v>
      </c>
      <c r="AM27" s="178" t="s">
        <v>8210</v>
      </c>
      <c r="AN27" s="178" t="s">
        <v>8211</v>
      </c>
      <c r="AO27" s="178" t="s">
        <v>3551</v>
      </c>
      <c r="AP27" s="178" t="s">
        <v>117</v>
      </c>
      <c r="AQ27" s="178" t="s">
        <v>118</v>
      </c>
      <c r="AR27" s="178" t="s">
        <v>119</v>
      </c>
      <c r="AS27" s="178" t="s">
        <v>673</v>
      </c>
      <c r="AT27" s="178" t="s">
        <v>8212</v>
      </c>
      <c r="AU27" s="178" t="s">
        <v>8213</v>
      </c>
      <c r="AV27" s="178" t="s">
        <v>123</v>
      </c>
      <c r="AW27" s="178" t="s">
        <v>124</v>
      </c>
      <c r="AX27" s="178" t="s">
        <v>124</v>
      </c>
      <c r="AY27" s="178" t="s">
        <v>2610</v>
      </c>
      <c r="AZ27" s="178" t="s">
        <v>327</v>
      </c>
      <c r="BA27" s="178" t="s">
        <v>398</v>
      </c>
      <c r="BB27" s="178" t="s">
        <v>8214</v>
      </c>
      <c r="BC27" s="178" t="s">
        <v>8215</v>
      </c>
      <c r="BD27" s="178" t="s">
        <v>8216</v>
      </c>
      <c r="BE27" s="178" t="s">
        <v>4029</v>
      </c>
      <c r="BF27" s="178" t="s">
        <v>8217</v>
      </c>
      <c r="BG27" s="178" t="s">
        <v>1355</v>
      </c>
      <c r="BH27" s="178" t="s">
        <v>123</v>
      </c>
      <c r="BI27" s="178" t="s">
        <v>124</v>
      </c>
      <c r="BJ27" s="178" t="s">
        <v>123</v>
      </c>
      <c r="BK27" s="178" t="s">
        <v>1451</v>
      </c>
      <c r="BL27" s="178" t="s">
        <v>797</v>
      </c>
      <c r="BM27" s="178" t="s">
        <v>7263</v>
      </c>
      <c r="BN27" s="178" t="s">
        <v>8218</v>
      </c>
      <c r="BO27" s="178" t="s">
        <v>8219</v>
      </c>
      <c r="BP27" s="178" t="s">
        <v>135</v>
      </c>
      <c r="BQ27" s="178" t="s">
        <v>3461</v>
      </c>
      <c r="BR27" s="178" t="s">
        <v>8220</v>
      </c>
      <c r="BS27" s="178" t="s">
        <v>1135</v>
      </c>
      <c r="BT27" s="178" t="s">
        <v>8221</v>
      </c>
      <c r="BU27" s="178" t="s">
        <v>972</v>
      </c>
      <c r="BV27" s="178" t="s">
        <v>972</v>
      </c>
      <c r="BW27" s="178" t="s">
        <v>8222</v>
      </c>
      <c r="BX27" s="178" t="s">
        <v>2671</v>
      </c>
      <c r="BY27" s="82"/>
      <c r="BZ27" s="82"/>
      <c r="CA27" s="82"/>
      <c r="CB27" s="82"/>
      <c r="CC27" s="82"/>
      <c r="CD27" s="82"/>
      <c r="CE27" s="204"/>
    </row>
    <row r="28" spans="1:83" ht="45" customHeight="1" x14ac:dyDescent="0.2">
      <c r="A28" s="53" t="s">
        <v>3445</v>
      </c>
      <c r="B28" s="54">
        <v>4</v>
      </c>
      <c r="C28" s="55" t="s">
        <v>8223</v>
      </c>
      <c r="D28" s="189" t="s">
        <v>85</v>
      </c>
      <c r="E28" s="190" t="s">
        <v>86</v>
      </c>
      <c r="F28" s="190" t="s">
        <v>87</v>
      </c>
      <c r="G28" s="190" t="s">
        <v>88</v>
      </c>
      <c r="H28" s="190" t="s">
        <v>89</v>
      </c>
      <c r="I28" s="190" t="s">
        <v>8223</v>
      </c>
      <c r="J28" s="190" t="s">
        <v>8224</v>
      </c>
      <c r="K28" s="190" t="s">
        <v>136</v>
      </c>
      <c r="L28" s="190" t="s">
        <v>92</v>
      </c>
      <c r="M28" s="190" t="s">
        <v>8225</v>
      </c>
      <c r="N28" s="190" t="s">
        <v>94</v>
      </c>
      <c r="O28" s="190"/>
      <c r="P28" s="190" t="s">
        <v>3448</v>
      </c>
      <c r="Q28" s="190" t="s">
        <v>3449</v>
      </c>
      <c r="R28" s="190"/>
      <c r="S28" s="190" t="s">
        <v>97</v>
      </c>
      <c r="T28" s="190" t="s">
        <v>8226</v>
      </c>
      <c r="U28" s="190" t="s">
        <v>8227</v>
      </c>
      <c r="V28" s="190" t="s">
        <v>136</v>
      </c>
      <c r="W28" s="190" t="s">
        <v>136</v>
      </c>
      <c r="X28" s="190" t="s">
        <v>155</v>
      </c>
      <c r="Y28" s="190" t="s">
        <v>102</v>
      </c>
      <c r="Z28" s="190" t="s">
        <v>3643</v>
      </c>
      <c r="AA28" s="190"/>
      <c r="AB28" s="190" t="s">
        <v>8228</v>
      </c>
      <c r="AC28" s="190" t="s">
        <v>8228</v>
      </c>
      <c r="AD28" s="190" t="s">
        <v>8229</v>
      </c>
      <c r="AE28" s="190" t="s">
        <v>8230</v>
      </c>
      <c r="AF28" s="190" t="s">
        <v>8231</v>
      </c>
      <c r="AG28" s="190" t="s">
        <v>136</v>
      </c>
      <c r="AH28" s="190" t="s">
        <v>8232</v>
      </c>
      <c r="AI28" s="190" t="s">
        <v>8233</v>
      </c>
      <c r="AJ28" s="190" t="s">
        <v>136</v>
      </c>
      <c r="AK28" s="190" t="s">
        <v>8234</v>
      </c>
      <c r="AL28" s="190" t="s">
        <v>3461</v>
      </c>
      <c r="AM28" s="190" t="s">
        <v>8235</v>
      </c>
      <c r="AN28" s="190" t="s">
        <v>8236</v>
      </c>
      <c r="AO28" s="190" t="s">
        <v>3653</v>
      </c>
      <c r="AP28" s="190" t="s">
        <v>117</v>
      </c>
      <c r="AQ28" s="190" t="s">
        <v>118</v>
      </c>
      <c r="AR28" s="190" t="s">
        <v>119</v>
      </c>
      <c r="AS28" s="190" t="s">
        <v>673</v>
      </c>
      <c r="AT28" s="190" t="s">
        <v>8237</v>
      </c>
      <c r="AU28" s="190" t="s">
        <v>8238</v>
      </c>
      <c r="AV28" s="190" t="s">
        <v>123</v>
      </c>
      <c r="AW28" s="190" t="s">
        <v>123</v>
      </c>
      <c r="AX28" s="190" t="s">
        <v>124</v>
      </c>
      <c r="AY28" s="190" t="s">
        <v>297</v>
      </c>
      <c r="AZ28" s="190" t="s">
        <v>297</v>
      </c>
      <c r="BA28" s="190" t="s">
        <v>572</v>
      </c>
      <c r="BB28" s="190" t="s">
        <v>8239</v>
      </c>
      <c r="BC28" s="190" t="s">
        <v>8240</v>
      </c>
      <c r="BD28" s="190" t="s">
        <v>8241</v>
      </c>
      <c r="BE28" s="190" t="s">
        <v>4261</v>
      </c>
      <c r="BF28" s="190" t="s">
        <v>8242</v>
      </c>
      <c r="BG28" s="190" t="s">
        <v>1355</v>
      </c>
      <c r="BH28" s="190" t="s">
        <v>124</v>
      </c>
      <c r="BI28" s="190" t="s">
        <v>123</v>
      </c>
      <c r="BJ28" s="190" t="s">
        <v>123</v>
      </c>
      <c r="BK28" s="190" t="s">
        <v>305</v>
      </c>
      <c r="BL28" s="190" t="s">
        <v>8243</v>
      </c>
      <c r="BM28" s="190" t="s">
        <v>3529</v>
      </c>
      <c r="BN28" s="190" t="s">
        <v>215</v>
      </c>
      <c r="BO28" s="190" t="s">
        <v>8244</v>
      </c>
      <c r="BP28" s="190" t="s">
        <v>217</v>
      </c>
      <c r="BQ28" s="190" t="s">
        <v>3461</v>
      </c>
      <c r="BR28" s="190" t="s">
        <v>8245</v>
      </c>
      <c r="BS28" s="190" t="s">
        <v>1155</v>
      </c>
      <c r="BT28" s="190" t="s">
        <v>5890</v>
      </c>
      <c r="BU28" s="190" t="s">
        <v>1451</v>
      </c>
      <c r="BV28" s="190" t="s">
        <v>1451</v>
      </c>
      <c r="BW28" s="190" t="s">
        <v>5041</v>
      </c>
      <c r="BX28" s="190" t="s">
        <v>254</v>
      </c>
      <c r="BY28" s="198"/>
      <c r="BZ28" s="198"/>
      <c r="CA28" s="198"/>
      <c r="CB28" s="198"/>
      <c r="CC28" s="198"/>
      <c r="CD28" s="198"/>
      <c r="CE28" s="210"/>
    </row>
    <row r="29" spans="1:83" x14ac:dyDescent="0.25">
      <c r="BN29" s="33"/>
      <c r="BO29" s="33"/>
    </row>
    <row r="30" spans="1:83" x14ac:dyDescent="0.25">
      <c r="BN30" s="33"/>
      <c r="BO30" s="33"/>
    </row>
    <row r="31" spans="1:83" x14ac:dyDescent="0.25">
      <c r="BN31" s="33"/>
      <c r="BO31" s="33"/>
    </row>
    <row r="32" spans="1:83" x14ac:dyDescent="0.25">
      <c r="BN32" s="33"/>
      <c r="BO32" s="33"/>
    </row>
    <row r="33" spans="66:67" x14ac:dyDescent="0.25">
      <c r="BN33" s="33"/>
      <c r="BO33" s="33"/>
    </row>
    <row r="34" spans="66:67" x14ac:dyDescent="0.25">
      <c r="BN34" s="33"/>
      <c r="BO34" s="33"/>
    </row>
    <row r="35" spans="66:67" x14ac:dyDescent="0.25">
      <c r="BN35" s="33"/>
      <c r="BO35" s="33"/>
    </row>
    <row r="36" spans="66:67" x14ac:dyDescent="0.25">
      <c r="BN36" s="33"/>
      <c r="BO36" s="33"/>
    </row>
    <row r="37" spans="66:67" x14ac:dyDescent="0.25">
      <c r="BN37" s="33"/>
      <c r="BO37" s="33"/>
    </row>
    <row r="38" spans="66:67" x14ac:dyDescent="0.25">
      <c r="BN38" s="33"/>
      <c r="BO38" s="33"/>
    </row>
    <row r="39" spans="66:67" x14ac:dyDescent="0.25">
      <c r="BN39" s="33"/>
      <c r="BO39" s="33"/>
    </row>
    <row r="40" spans="66:67" x14ac:dyDescent="0.25">
      <c r="BN40" s="33"/>
      <c r="BO40" s="33"/>
    </row>
    <row r="41" spans="66:67" x14ac:dyDescent="0.25">
      <c r="BN41" s="33"/>
      <c r="BO41" s="33"/>
    </row>
    <row r="42" spans="66:67" x14ac:dyDescent="0.25">
      <c r="BN42" s="33"/>
      <c r="BO42" s="33"/>
    </row>
    <row r="43" spans="66:67" x14ac:dyDescent="0.25">
      <c r="BN43" s="33"/>
      <c r="BO43" s="33"/>
    </row>
    <row r="44" spans="66:67" x14ac:dyDescent="0.25">
      <c r="BN44" s="33"/>
      <c r="BO44" s="33"/>
    </row>
    <row r="45" spans="66:67" x14ac:dyDescent="0.25">
      <c r="BN45" s="33"/>
      <c r="BO45" s="33"/>
    </row>
    <row r="46" spans="66:67" x14ac:dyDescent="0.25">
      <c r="BN46" s="33"/>
      <c r="BO46" s="33"/>
    </row>
    <row r="47" spans="66:67" x14ac:dyDescent="0.25">
      <c r="BN47" s="33"/>
      <c r="BO47" s="33"/>
    </row>
    <row r="48" spans="66:67" x14ac:dyDescent="0.25">
      <c r="BN48" s="33"/>
      <c r="BO48" s="33"/>
    </row>
    <row r="49" spans="66:67" x14ac:dyDescent="0.25">
      <c r="BN49" s="33"/>
      <c r="BO49" s="33"/>
    </row>
    <row r="50" spans="66:67" x14ac:dyDescent="0.25">
      <c r="BN50" s="33"/>
      <c r="BO50" s="33"/>
    </row>
    <row r="51" spans="66:67" x14ac:dyDescent="0.25">
      <c r="BN51" s="33"/>
      <c r="BO51" s="33"/>
    </row>
    <row r="52" spans="66:67" x14ac:dyDescent="0.25">
      <c r="BN52" s="33"/>
      <c r="BO52" s="33"/>
    </row>
    <row r="53" spans="66:67" x14ac:dyDescent="0.25">
      <c r="BN53" s="33"/>
      <c r="BO53" s="33"/>
    </row>
    <row r="54" spans="66:67" x14ac:dyDescent="0.25">
      <c r="BN54" s="33"/>
      <c r="BO54" s="33"/>
    </row>
    <row r="55" spans="66:67" x14ac:dyDescent="0.25">
      <c r="BN55" s="33"/>
      <c r="BO55" s="33"/>
    </row>
    <row r="56" spans="66:67" x14ac:dyDescent="0.25">
      <c r="BN56" s="33"/>
      <c r="BO56" s="33"/>
    </row>
    <row r="57" spans="66:67" x14ac:dyDescent="0.25">
      <c r="BN57" s="33"/>
      <c r="BO57" s="33"/>
    </row>
    <row r="58" spans="66:67" x14ac:dyDescent="0.25">
      <c r="BN58" s="33"/>
      <c r="BO58" s="33"/>
    </row>
    <row r="59" spans="66:67" x14ac:dyDescent="0.25">
      <c r="BN59" s="33"/>
      <c r="BO59" s="33"/>
    </row>
    <row r="60" spans="66:67" x14ac:dyDescent="0.25">
      <c r="BN60" s="33"/>
      <c r="BO60" s="33"/>
    </row>
    <row r="61" spans="66:67" x14ac:dyDescent="0.25">
      <c r="BN61" s="33"/>
      <c r="BO61" s="33"/>
    </row>
    <row r="62" spans="66:67" x14ac:dyDescent="0.25">
      <c r="BN62" s="33"/>
      <c r="BO62" s="33"/>
    </row>
    <row r="63" spans="66:67" x14ac:dyDescent="0.25">
      <c r="BN63" s="33"/>
      <c r="BO63" s="33"/>
    </row>
    <row r="64" spans="66:67" x14ac:dyDescent="0.25">
      <c r="BN64" s="33"/>
      <c r="BO64" s="33"/>
    </row>
    <row r="65" spans="66:67" x14ac:dyDescent="0.25">
      <c r="BN65" s="33"/>
      <c r="BO65" s="33"/>
    </row>
    <row r="66" spans="66:67" x14ac:dyDescent="0.25">
      <c r="BN66" s="33"/>
      <c r="BO66" s="33"/>
    </row>
    <row r="67" spans="66:67" x14ac:dyDescent="0.25">
      <c r="BN67" s="33"/>
      <c r="BO67" s="33"/>
    </row>
    <row r="68" spans="66:67" x14ac:dyDescent="0.25">
      <c r="BN68" s="33"/>
      <c r="BO68" s="33"/>
    </row>
    <row r="69" spans="66:67" x14ac:dyDescent="0.25">
      <c r="BN69" s="33"/>
      <c r="BO69" s="33"/>
    </row>
    <row r="70" spans="66:67" x14ac:dyDescent="0.25">
      <c r="BN70" s="33"/>
      <c r="BO70" s="33"/>
    </row>
    <row r="71" spans="66:67" x14ac:dyDescent="0.25">
      <c r="BN71" s="33"/>
      <c r="BO71" s="33"/>
    </row>
    <row r="72" spans="66:67" x14ac:dyDescent="0.25">
      <c r="BN72" s="33"/>
      <c r="BO72" s="33"/>
    </row>
    <row r="73" spans="66:67" x14ac:dyDescent="0.25">
      <c r="BN73" s="33"/>
      <c r="BO73" s="33"/>
    </row>
    <row r="74" spans="66:67" x14ac:dyDescent="0.25">
      <c r="BN74" s="33"/>
      <c r="BO74" s="33"/>
    </row>
    <row r="75" spans="66:67" x14ac:dyDescent="0.25">
      <c r="BN75" s="33"/>
      <c r="BO75" s="33"/>
    </row>
    <row r="76" spans="66:67" x14ac:dyDescent="0.25">
      <c r="BN76" s="33"/>
      <c r="BO76" s="33"/>
    </row>
    <row r="77" spans="66:67" x14ac:dyDescent="0.25">
      <c r="BN77" s="33"/>
      <c r="BO77" s="33"/>
    </row>
    <row r="78" spans="66:67" x14ac:dyDescent="0.25">
      <c r="BN78" s="33"/>
      <c r="BO78" s="33"/>
    </row>
    <row r="79" spans="66:67" x14ac:dyDescent="0.25">
      <c r="BN79" s="33"/>
      <c r="BO79" s="33"/>
    </row>
    <row r="80" spans="66:67" x14ac:dyDescent="0.25">
      <c r="BN80" s="33"/>
      <c r="BO80" s="33"/>
    </row>
    <row r="81" spans="66:67" x14ac:dyDescent="0.25">
      <c r="BN81" s="33"/>
      <c r="BO81" s="33"/>
    </row>
    <row r="82" spans="66:67" x14ac:dyDescent="0.25">
      <c r="BN82" s="33"/>
      <c r="BO82" s="33"/>
    </row>
    <row r="83" spans="66:67" x14ac:dyDescent="0.25">
      <c r="BN83" s="33"/>
      <c r="BO83" s="33"/>
    </row>
    <row r="84" spans="66:67" x14ac:dyDescent="0.25">
      <c r="BN84" s="33"/>
      <c r="BO84" s="33"/>
    </row>
    <row r="85" spans="66:67" x14ac:dyDescent="0.25">
      <c r="BN85" s="33"/>
      <c r="BO85" s="33"/>
    </row>
    <row r="86" spans="66:67" x14ac:dyDescent="0.25">
      <c r="BN86" s="33"/>
      <c r="BO86" s="33"/>
    </row>
    <row r="87" spans="66:67" x14ac:dyDescent="0.25">
      <c r="BN87" s="33"/>
      <c r="BO87" s="33"/>
    </row>
    <row r="88" spans="66:67" x14ac:dyDescent="0.25">
      <c r="BN88" s="33"/>
      <c r="BO88" s="33"/>
    </row>
    <row r="89" spans="66:67" x14ac:dyDescent="0.25">
      <c r="BN89" s="33"/>
      <c r="BO89" s="33"/>
    </row>
    <row r="90" spans="66:67" x14ac:dyDescent="0.25">
      <c r="BN90" s="33"/>
      <c r="BO90" s="33"/>
    </row>
    <row r="91" spans="66:67" x14ac:dyDescent="0.25">
      <c r="BN91" s="33"/>
      <c r="BO91" s="33"/>
    </row>
    <row r="92" spans="66:67" x14ac:dyDescent="0.25">
      <c r="BN92" s="33"/>
      <c r="BO92" s="33"/>
    </row>
    <row r="93" spans="66:67" x14ac:dyDescent="0.25">
      <c r="BN93" s="33"/>
      <c r="BO93" s="33"/>
    </row>
    <row r="94" spans="66:67" x14ac:dyDescent="0.25">
      <c r="BN94" s="33"/>
      <c r="BO94" s="33"/>
    </row>
    <row r="95" spans="66:67" x14ac:dyDescent="0.25">
      <c r="BN95" s="33"/>
      <c r="BO95" s="33"/>
    </row>
    <row r="96" spans="66:67" x14ac:dyDescent="0.25">
      <c r="BN96" s="33"/>
      <c r="BO96" s="33"/>
    </row>
    <row r="97" spans="66:67" x14ac:dyDescent="0.25">
      <c r="BN97" s="33"/>
      <c r="BO97" s="33"/>
    </row>
    <row r="98" spans="66:67" x14ac:dyDescent="0.25">
      <c r="BN98" s="33"/>
      <c r="BO98" s="33"/>
    </row>
    <row r="99" spans="66:67" x14ac:dyDescent="0.25">
      <c r="BN99" s="33"/>
      <c r="BO99" s="33"/>
    </row>
    <row r="100" spans="66:67" x14ac:dyDescent="0.25">
      <c r="BN100" s="33"/>
      <c r="BO100" s="33"/>
    </row>
    <row r="101" spans="66:67" x14ac:dyDescent="0.25">
      <c r="BN101" s="33"/>
      <c r="BO101" s="33"/>
    </row>
    <row r="102" spans="66:67" x14ac:dyDescent="0.25">
      <c r="BN102" s="33"/>
      <c r="BO102" s="33"/>
    </row>
    <row r="103" spans="66:67" x14ac:dyDescent="0.25">
      <c r="BN103" s="33"/>
      <c r="BO103" s="33"/>
    </row>
    <row r="104" spans="66:67" x14ac:dyDescent="0.25">
      <c r="BN104" s="33"/>
      <c r="BO104" s="33"/>
    </row>
    <row r="105" spans="66:67" x14ac:dyDescent="0.25">
      <c r="BN105" s="33"/>
      <c r="BO105" s="33"/>
    </row>
    <row r="106" spans="66:67" x14ac:dyDescent="0.25">
      <c r="BN106" s="33"/>
      <c r="BO106" s="33"/>
    </row>
    <row r="107" spans="66:67" x14ac:dyDescent="0.25">
      <c r="BN107" s="33"/>
      <c r="BO107" s="33"/>
    </row>
    <row r="108" spans="66:67" x14ac:dyDescent="0.25">
      <c r="BN108" s="33"/>
      <c r="BO108" s="33"/>
    </row>
    <row r="109" spans="66:67" x14ac:dyDescent="0.25">
      <c r="BN109" s="33"/>
      <c r="BO109" s="33"/>
    </row>
    <row r="110" spans="66:67" x14ac:dyDescent="0.25">
      <c r="BN110" s="33"/>
      <c r="BO110" s="33"/>
    </row>
    <row r="111" spans="66:67" x14ac:dyDescent="0.25">
      <c r="BN111" s="33"/>
      <c r="BO111" s="33"/>
    </row>
    <row r="112" spans="66:67" x14ac:dyDescent="0.25">
      <c r="BN112" s="33"/>
      <c r="BO112" s="33"/>
    </row>
    <row r="113" spans="66:67" x14ac:dyDescent="0.25">
      <c r="BN113" s="33"/>
      <c r="BO113" s="33"/>
    </row>
    <row r="114" spans="66:67" x14ac:dyDescent="0.25">
      <c r="BN114" s="33"/>
      <c r="BO114" s="33"/>
    </row>
    <row r="115" spans="66:67" x14ac:dyDescent="0.25">
      <c r="BN115" s="33"/>
      <c r="BO115" s="33"/>
    </row>
    <row r="116" spans="66:67" x14ac:dyDescent="0.25">
      <c r="BN116" s="33"/>
      <c r="BO116" s="33"/>
    </row>
    <row r="117" spans="66:67" x14ac:dyDescent="0.25">
      <c r="BN117" s="33"/>
      <c r="BO117" s="33"/>
    </row>
    <row r="118" spans="66:67" x14ac:dyDescent="0.25">
      <c r="BN118" s="33"/>
      <c r="BO118" s="33"/>
    </row>
    <row r="119" spans="66:67" x14ac:dyDescent="0.25">
      <c r="BN119" s="33"/>
      <c r="BO119" s="33"/>
    </row>
    <row r="120" spans="66:67" x14ac:dyDescent="0.25">
      <c r="BN120" s="33"/>
      <c r="BO120" s="33"/>
    </row>
    <row r="121" spans="66:67" x14ac:dyDescent="0.25">
      <c r="BN121" s="33"/>
      <c r="BO121" s="33"/>
    </row>
    <row r="122" spans="66:67" x14ac:dyDescent="0.25">
      <c r="BN122" s="33"/>
      <c r="BO122" s="33"/>
    </row>
    <row r="123" spans="66:67" x14ac:dyDescent="0.25">
      <c r="BN123" s="33"/>
      <c r="BO123" s="33"/>
    </row>
    <row r="124" spans="66:67" x14ac:dyDescent="0.25">
      <c r="BN124" s="33"/>
      <c r="BO124" s="33"/>
    </row>
    <row r="125" spans="66:67" x14ac:dyDescent="0.25">
      <c r="BN125" s="33"/>
      <c r="BO125" s="33"/>
    </row>
    <row r="126" spans="66:67" x14ac:dyDescent="0.25">
      <c r="BN126" s="33"/>
      <c r="BO126" s="33"/>
    </row>
    <row r="127" spans="66:67" x14ac:dyDescent="0.25">
      <c r="BN127" s="33"/>
      <c r="BO127" s="33"/>
    </row>
    <row r="128" spans="66:67" x14ac:dyDescent="0.25">
      <c r="BN128" s="33"/>
      <c r="BO128" s="33"/>
    </row>
    <row r="129" spans="66:67" x14ac:dyDescent="0.25">
      <c r="BN129" s="33"/>
      <c r="BO129" s="33"/>
    </row>
    <row r="130" spans="66:67" x14ac:dyDescent="0.25">
      <c r="BN130" s="33"/>
      <c r="BO130" s="33"/>
    </row>
    <row r="131" spans="66:67" x14ac:dyDescent="0.25">
      <c r="BN131" s="33"/>
      <c r="BO131" s="33"/>
    </row>
    <row r="132" spans="66:67" x14ac:dyDescent="0.25">
      <c r="BN132" s="33"/>
      <c r="BO132" s="33"/>
    </row>
    <row r="133" spans="66:67" x14ac:dyDescent="0.25">
      <c r="BN133" s="33"/>
      <c r="BO133" s="33"/>
    </row>
    <row r="134" spans="66:67" x14ac:dyDescent="0.25">
      <c r="BN134" s="33"/>
      <c r="BO134" s="33"/>
    </row>
    <row r="135" spans="66:67" x14ac:dyDescent="0.25">
      <c r="BN135" s="33"/>
      <c r="BO135" s="33"/>
    </row>
    <row r="136" spans="66:67" x14ac:dyDescent="0.25">
      <c r="BN136" s="33"/>
      <c r="BO136" s="33"/>
    </row>
    <row r="137" spans="66:67" x14ac:dyDescent="0.25">
      <c r="BN137" s="33"/>
      <c r="BO137" s="33"/>
    </row>
    <row r="138" spans="66:67" x14ac:dyDescent="0.25">
      <c r="BN138" s="33"/>
      <c r="BO138" s="33"/>
    </row>
    <row r="139" spans="66:67" x14ac:dyDescent="0.25">
      <c r="BN139" s="33"/>
      <c r="BO139" s="33"/>
    </row>
    <row r="140" spans="66:67" x14ac:dyDescent="0.25">
      <c r="BN140" s="33"/>
      <c r="BO140" s="33"/>
    </row>
    <row r="141" spans="66:67" x14ac:dyDescent="0.25">
      <c r="BN141" s="33"/>
      <c r="BO141" s="33"/>
    </row>
    <row r="142" spans="66:67" x14ac:dyDescent="0.25">
      <c r="BN142" s="33"/>
      <c r="BO142" s="33"/>
    </row>
    <row r="143" spans="66:67" x14ac:dyDescent="0.25">
      <c r="BN143" s="33"/>
      <c r="BO143" s="33"/>
    </row>
    <row r="144" spans="66:67" x14ac:dyDescent="0.25">
      <c r="BN144" s="33"/>
      <c r="BO144" s="33"/>
    </row>
    <row r="145" spans="66:67" x14ac:dyDescent="0.25">
      <c r="BN145" s="33"/>
      <c r="BO145" s="33"/>
    </row>
    <row r="146" spans="66:67" x14ac:dyDescent="0.25">
      <c r="BN146" s="33"/>
      <c r="BO146" s="33"/>
    </row>
    <row r="147" spans="66:67" x14ac:dyDescent="0.25">
      <c r="BN147" s="33"/>
      <c r="BO147" s="33"/>
    </row>
    <row r="148" spans="66:67" x14ac:dyDescent="0.25">
      <c r="BN148" s="33"/>
      <c r="BO148" s="33"/>
    </row>
    <row r="149" spans="66:67" x14ac:dyDescent="0.25">
      <c r="BN149" s="33"/>
      <c r="BO149" s="33"/>
    </row>
    <row r="150" spans="66:67" x14ac:dyDescent="0.25">
      <c r="BN150" s="33"/>
      <c r="BO150" s="33"/>
    </row>
    <row r="151" spans="66:67" x14ac:dyDescent="0.25">
      <c r="BN151" s="33"/>
      <c r="BO151" s="33"/>
    </row>
    <row r="152" spans="66:67" x14ac:dyDescent="0.25">
      <c r="BN152" s="33"/>
      <c r="BO152" s="33"/>
    </row>
    <row r="153" spans="66:67" x14ac:dyDescent="0.25">
      <c r="BN153" s="33"/>
      <c r="BO153" s="33"/>
    </row>
    <row r="154" spans="66:67" x14ac:dyDescent="0.25">
      <c r="BN154" s="33"/>
      <c r="BO154" s="33"/>
    </row>
    <row r="155" spans="66:67" x14ac:dyDescent="0.25">
      <c r="BN155" s="33"/>
      <c r="BO155" s="33"/>
    </row>
    <row r="156" spans="66:67" x14ac:dyDescent="0.25">
      <c r="BN156" s="33"/>
      <c r="BO156" s="33"/>
    </row>
    <row r="157" spans="66:67" x14ac:dyDescent="0.25">
      <c r="BN157" s="33"/>
      <c r="BO157" s="33"/>
    </row>
    <row r="158" spans="66:67" x14ac:dyDescent="0.25">
      <c r="BN158" s="33"/>
      <c r="BO158" s="33"/>
    </row>
    <row r="159" spans="66:67" x14ac:dyDescent="0.25">
      <c r="BN159" s="33"/>
      <c r="BO159" s="33"/>
    </row>
    <row r="160" spans="66:67" x14ac:dyDescent="0.25">
      <c r="BN160" s="33"/>
      <c r="BO160" s="33"/>
    </row>
    <row r="161" spans="66:67" x14ac:dyDescent="0.25">
      <c r="BN161" s="33"/>
      <c r="BO161" s="33"/>
    </row>
    <row r="162" spans="66:67" x14ac:dyDescent="0.25">
      <c r="BN162" s="33"/>
      <c r="BO162" s="33"/>
    </row>
    <row r="163" spans="66:67" x14ac:dyDescent="0.25">
      <c r="BN163" s="33"/>
      <c r="BO163" s="33"/>
    </row>
    <row r="164" spans="66:67" x14ac:dyDescent="0.25">
      <c r="BN164" s="33"/>
      <c r="BO164" s="33"/>
    </row>
    <row r="165" spans="66:67" x14ac:dyDescent="0.25">
      <c r="BN165" s="33"/>
      <c r="BO165" s="33"/>
    </row>
    <row r="166" spans="66:67" x14ac:dyDescent="0.25">
      <c r="BN166" s="33"/>
      <c r="BO166" s="33"/>
    </row>
    <row r="167" spans="66:67" x14ac:dyDescent="0.25">
      <c r="BN167" s="33"/>
      <c r="BO167" s="33"/>
    </row>
    <row r="168" spans="66:67" x14ac:dyDescent="0.25">
      <c r="BN168" s="33"/>
      <c r="BO168" s="33"/>
    </row>
    <row r="169" spans="66:67" x14ac:dyDescent="0.25">
      <c r="BN169" s="33"/>
      <c r="BO169" s="33"/>
    </row>
    <row r="170" spans="66:67" x14ac:dyDescent="0.25">
      <c r="BN170" s="33"/>
      <c r="BO170" s="33"/>
    </row>
    <row r="171" spans="66:67" x14ac:dyDescent="0.25">
      <c r="BN171" s="33"/>
      <c r="BO171" s="33"/>
    </row>
    <row r="172" spans="66:67" x14ac:dyDescent="0.25">
      <c r="BN172" s="33"/>
      <c r="BO172" s="33"/>
    </row>
    <row r="173" spans="66:67" x14ac:dyDescent="0.25">
      <c r="BN173" s="33"/>
      <c r="BO173" s="33"/>
    </row>
    <row r="174" spans="66:67" x14ac:dyDescent="0.25">
      <c r="BN174" s="33"/>
      <c r="BO174" s="33"/>
    </row>
    <row r="175" spans="66:67" x14ac:dyDescent="0.25">
      <c r="BN175" s="33"/>
      <c r="BO175" s="33"/>
    </row>
    <row r="176" spans="66:67" x14ac:dyDescent="0.25">
      <c r="BN176" s="33"/>
      <c r="BO176" s="33"/>
    </row>
    <row r="177" spans="66:67" x14ac:dyDescent="0.25">
      <c r="BN177" s="33"/>
      <c r="BO177" s="33"/>
    </row>
    <row r="178" spans="66:67" x14ac:dyDescent="0.25">
      <c r="BN178" s="33"/>
      <c r="BO178" s="33"/>
    </row>
    <row r="179" spans="66:67" x14ac:dyDescent="0.25">
      <c r="BN179" s="33"/>
      <c r="BO179" s="33"/>
    </row>
    <row r="180" spans="66:67" x14ac:dyDescent="0.25">
      <c r="BN180" s="33"/>
      <c r="BO180" s="33"/>
    </row>
    <row r="181" spans="66:67" x14ac:dyDescent="0.25">
      <c r="BN181" s="33"/>
      <c r="BO181" s="33"/>
    </row>
    <row r="182" spans="66:67" x14ac:dyDescent="0.25">
      <c r="BN182" s="33"/>
      <c r="BO182" s="33"/>
    </row>
    <row r="183" spans="66:67" x14ac:dyDescent="0.25">
      <c r="BN183" s="33"/>
      <c r="BO183" s="33"/>
    </row>
    <row r="184" spans="66:67" x14ac:dyDescent="0.25">
      <c r="BN184" s="33"/>
      <c r="BO184" s="33"/>
    </row>
    <row r="185" spans="66:67" x14ac:dyDescent="0.25">
      <c r="BN185" s="33"/>
      <c r="BO185" s="33"/>
    </row>
    <row r="186" spans="66:67" x14ac:dyDescent="0.25">
      <c r="BN186" s="33"/>
      <c r="BO186" s="33"/>
    </row>
    <row r="187" spans="66:67" x14ac:dyDescent="0.25">
      <c r="BN187" s="33"/>
      <c r="BO187" s="33"/>
    </row>
    <row r="188" spans="66:67" x14ac:dyDescent="0.25">
      <c r="BN188" s="33"/>
      <c r="BO188" s="33"/>
    </row>
    <row r="189" spans="66:67" x14ac:dyDescent="0.25">
      <c r="BN189" s="33"/>
      <c r="BO189" s="33"/>
    </row>
    <row r="190" spans="66:67" x14ac:dyDescent="0.25">
      <c r="BN190" s="33"/>
      <c r="BO190" s="33"/>
    </row>
    <row r="191" spans="66:67" x14ac:dyDescent="0.25">
      <c r="BN191" s="33"/>
      <c r="BO191" s="33"/>
    </row>
    <row r="192" spans="66:67" x14ac:dyDescent="0.25">
      <c r="BN192" s="33"/>
      <c r="BO192" s="33"/>
    </row>
    <row r="193" spans="66:67" x14ac:dyDescent="0.25">
      <c r="BN193" s="33"/>
      <c r="BO193" s="33"/>
    </row>
    <row r="194" spans="66:67" x14ac:dyDescent="0.25">
      <c r="BN194" s="33"/>
      <c r="BO194" s="33"/>
    </row>
    <row r="195" spans="66:67" x14ac:dyDescent="0.25">
      <c r="BN195" s="33"/>
      <c r="BO195" s="33"/>
    </row>
    <row r="196" spans="66:67" x14ac:dyDescent="0.25">
      <c r="BN196" s="33"/>
      <c r="BO196" s="33"/>
    </row>
    <row r="197" spans="66:67" x14ac:dyDescent="0.25">
      <c r="BN197" s="33"/>
      <c r="BO197" s="33"/>
    </row>
    <row r="198" spans="66:67" x14ac:dyDescent="0.25">
      <c r="BN198" s="33"/>
      <c r="BO198" s="33"/>
    </row>
    <row r="199" spans="66:67" x14ac:dyDescent="0.25">
      <c r="BN199" s="33"/>
      <c r="BO199" s="33"/>
    </row>
    <row r="200" spans="66:67" x14ac:dyDescent="0.25">
      <c r="BN200" s="33"/>
      <c r="BO200" s="33"/>
    </row>
    <row r="201" spans="66:67" x14ac:dyDescent="0.25">
      <c r="BN201" s="33"/>
      <c r="BO201" s="33"/>
    </row>
    <row r="202" spans="66:67" x14ac:dyDescent="0.25">
      <c r="BN202" s="33"/>
      <c r="BO202" s="33"/>
    </row>
    <row r="203" spans="66:67" x14ac:dyDescent="0.25">
      <c r="BN203" s="33"/>
      <c r="BO203" s="33"/>
    </row>
    <row r="204" spans="66:67" x14ac:dyDescent="0.25">
      <c r="BN204" s="33"/>
      <c r="BO204" s="33"/>
    </row>
    <row r="205" spans="66:67" x14ac:dyDescent="0.25">
      <c r="BN205" s="33"/>
      <c r="BO205" s="33"/>
    </row>
    <row r="206" spans="66:67" x14ac:dyDescent="0.25">
      <c r="BN206" s="33"/>
      <c r="BO206" s="33"/>
    </row>
    <row r="207" spans="66:67" x14ac:dyDescent="0.25">
      <c r="BN207" s="33"/>
      <c r="BO207" s="33"/>
    </row>
    <row r="208" spans="66:67" x14ac:dyDescent="0.25">
      <c r="BN208" s="33"/>
      <c r="BO208" s="33"/>
    </row>
    <row r="209" spans="66:67" x14ac:dyDescent="0.25">
      <c r="BN209" s="33"/>
      <c r="BO209" s="33"/>
    </row>
    <row r="210" spans="66:67" x14ac:dyDescent="0.25">
      <c r="BN210" s="33"/>
      <c r="BO210" s="33"/>
    </row>
    <row r="211" spans="66:67" x14ac:dyDescent="0.25">
      <c r="BN211" s="33"/>
      <c r="BO211" s="33"/>
    </row>
    <row r="212" spans="66:67" x14ac:dyDescent="0.25">
      <c r="BN212" s="33"/>
      <c r="BO212" s="33"/>
    </row>
    <row r="213" spans="66:67" x14ac:dyDescent="0.25">
      <c r="BN213" s="33"/>
      <c r="BO213" s="33"/>
    </row>
    <row r="214" spans="66:67" x14ac:dyDescent="0.25">
      <c r="BN214" s="33"/>
      <c r="BO214" s="33"/>
    </row>
    <row r="215" spans="66:67" x14ac:dyDescent="0.25">
      <c r="BN215" s="33"/>
      <c r="BO215" s="33"/>
    </row>
    <row r="216" spans="66:67" x14ac:dyDescent="0.25">
      <c r="BN216" s="33"/>
      <c r="BO216" s="33"/>
    </row>
    <row r="217" spans="66:67" x14ac:dyDescent="0.25">
      <c r="BN217" s="33"/>
      <c r="BO217" s="33"/>
    </row>
    <row r="218" spans="66:67" x14ac:dyDescent="0.25">
      <c r="BN218" s="33"/>
      <c r="BO218" s="33"/>
    </row>
    <row r="219" spans="66:67" x14ac:dyDescent="0.25">
      <c r="BN219" s="33"/>
      <c r="BO219" s="33"/>
    </row>
    <row r="220" spans="66:67" x14ac:dyDescent="0.25">
      <c r="BN220" s="33"/>
      <c r="BO220" s="33"/>
    </row>
    <row r="221" spans="66:67" x14ac:dyDescent="0.25">
      <c r="BN221" s="33"/>
      <c r="BO221" s="33"/>
    </row>
    <row r="222" spans="66:67" x14ac:dyDescent="0.25">
      <c r="BN222" s="33"/>
      <c r="BO222" s="33"/>
    </row>
    <row r="223" spans="66:67" x14ac:dyDescent="0.25">
      <c r="BN223" s="33"/>
      <c r="BO223" s="33"/>
    </row>
    <row r="224" spans="66:67" x14ac:dyDescent="0.25">
      <c r="BN224" s="33"/>
      <c r="BO224" s="33"/>
    </row>
    <row r="225" spans="66:67" x14ac:dyDescent="0.25">
      <c r="BN225" s="33"/>
      <c r="BO225" s="33"/>
    </row>
    <row r="226" spans="66:67" x14ac:dyDescent="0.25">
      <c r="BN226" s="33"/>
      <c r="BO226" s="33"/>
    </row>
    <row r="227" spans="66:67" x14ac:dyDescent="0.25">
      <c r="BN227" s="33"/>
      <c r="BO227" s="33"/>
    </row>
    <row r="228" spans="66:67" x14ac:dyDescent="0.25">
      <c r="BN228" s="33"/>
      <c r="BO228" s="33"/>
    </row>
    <row r="229" spans="66:67" x14ac:dyDescent="0.25">
      <c r="BN229" s="33"/>
      <c r="BO229" s="33"/>
    </row>
    <row r="230" spans="66:67" x14ac:dyDescent="0.25">
      <c r="BN230" s="33"/>
      <c r="BO230" s="33"/>
    </row>
    <row r="231" spans="66:67" x14ac:dyDescent="0.25">
      <c r="BN231" s="33"/>
      <c r="BO231" s="33"/>
    </row>
    <row r="232" spans="66:67" x14ac:dyDescent="0.25">
      <c r="BN232" s="33"/>
      <c r="BO232" s="33"/>
    </row>
    <row r="233" spans="66:67" x14ac:dyDescent="0.25">
      <c r="BN233" s="33"/>
      <c r="BO233" s="33"/>
    </row>
    <row r="234" spans="66:67" x14ac:dyDescent="0.25">
      <c r="BN234" s="33"/>
      <c r="BO234" s="33"/>
    </row>
    <row r="235" spans="66:67" x14ac:dyDescent="0.25">
      <c r="BN235" s="33"/>
      <c r="BO235" s="33"/>
    </row>
    <row r="236" spans="66:67" x14ac:dyDescent="0.25">
      <c r="BN236" s="33"/>
      <c r="BO236" s="33"/>
    </row>
    <row r="237" spans="66:67" x14ac:dyDescent="0.25">
      <c r="BN237" s="33"/>
      <c r="BO237" s="33"/>
    </row>
    <row r="238" spans="66:67" x14ac:dyDescent="0.25">
      <c r="BN238" s="33"/>
      <c r="BO238" s="33"/>
    </row>
    <row r="239" spans="66:67" x14ac:dyDescent="0.25">
      <c r="BN239" s="33"/>
      <c r="BO239" s="33"/>
    </row>
    <row r="240" spans="66:67" x14ac:dyDescent="0.25">
      <c r="BN240" s="33"/>
      <c r="BO240" s="33"/>
    </row>
    <row r="241" spans="66:67" x14ac:dyDescent="0.25">
      <c r="BN241" s="33"/>
      <c r="BO241" s="33"/>
    </row>
    <row r="242" spans="66:67" x14ac:dyDescent="0.25">
      <c r="BN242" s="33"/>
      <c r="BO242" s="33"/>
    </row>
    <row r="243" spans="66:67" x14ac:dyDescent="0.25">
      <c r="BN243" s="33"/>
      <c r="BO243" s="33"/>
    </row>
    <row r="244" spans="66:67" x14ac:dyDescent="0.25">
      <c r="BN244" s="33"/>
      <c r="BO244" s="33"/>
    </row>
    <row r="245" spans="66:67" x14ac:dyDescent="0.25">
      <c r="BN245" s="33"/>
      <c r="BO245" s="33"/>
    </row>
    <row r="246" spans="66:67" x14ac:dyDescent="0.25">
      <c r="BN246" s="33"/>
      <c r="BO246" s="33"/>
    </row>
    <row r="247" spans="66:67" x14ac:dyDescent="0.25">
      <c r="BN247" s="33"/>
      <c r="BO247" s="33"/>
    </row>
    <row r="248" spans="66:67" x14ac:dyDescent="0.25">
      <c r="BN248" s="33"/>
      <c r="BO248" s="33"/>
    </row>
    <row r="249" spans="66:67" x14ac:dyDescent="0.25">
      <c r="BN249" s="33"/>
      <c r="BO249" s="33"/>
    </row>
    <row r="250" spans="66:67" x14ac:dyDescent="0.25">
      <c r="BN250" s="33"/>
      <c r="BO250" s="33"/>
    </row>
    <row r="251" spans="66:67" x14ac:dyDescent="0.25">
      <c r="BN251" s="33"/>
      <c r="BO251" s="33"/>
    </row>
    <row r="252" spans="66:67" x14ac:dyDescent="0.25">
      <c r="BN252" s="33"/>
      <c r="BO252" s="33"/>
    </row>
    <row r="253" spans="66:67" x14ac:dyDescent="0.25">
      <c r="BN253" s="33"/>
      <c r="BO253" s="33"/>
    </row>
    <row r="254" spans="66:67" x14ac:dyDescent="0.25">
      <c r="BN254" s="33"/>
      <c r="BO254" s="33"/>
    </row>
    <row r="255" spans="66:67" x14ac:dyDescent="0.25">
      <c r="BN255" s="33"/>
      <c r="BO255" s="33"/>
    </row>
    <row r="256" spans="66:67" x14ac:dyDescent="0.25">
      <c r="BN256" s="33"/>
      <c r="BO256" s="33"/>
    </row>
    <row r="257" spans="66:67" x14ac:dyDescent="0.25">
      <c r="BN257" s="33"/>
      <c r="BO257" s="33"/>
    </row>
    <row r="258" spans="66:67" x14ac:dyDescent="0.25">
      <c r="BN258" s="33"/>
      <c r="BO258" s="33"/>
    </row>
    <row r="259" spans="66:67" x14ac:dyDescent="0.25">
      <c r="BN259" s="33"/>
      <c r="BO259" s="33"/>
    </row>
    <row r="260" spans="66:67" x14ac:dyDescent="0.25">
      <c r="BN260" s="33"/>
      <c r="BO260" s="33"/>
    </row>
    <row r="261" spans="66:67" x14ac:dyDescent="0.25">
      <c r="BN261" s="33"/>
      <c r="BO261" s="33"/>
    </row>
    <row r="262" spans="66:67" x14ac:dyDescent="0.25">
      <c r="BN262" s="33"/>
      <c r="BO262" s="33"/>
    </row>
    <row r="263" spans="66:67" x14ac:dyDescent="0.25">
      <c r="BN263" s="33"/>
      <c r="BO263" s="33"/>
    </row>
    <row r="264" spans="66:67" x14ac:dyDescent="0.25">
      <c r="BN264" s="33"/>
      <c r="BO264" s="33"/>
    </row>
    <row r="265" spans="66:67" x14ac:dyDescent="0.25">
      <c r="BN265" s="33"/>
      <c r="BO265" s="33"/>
    </row>
    <row r="266" spans="66:67" x14ac:dyDescent="0.25">
      <c r="BN266" s="33"/>
      <c r="BO266" s="33"/>
    </row>
    <row r="267" spans="66:67" x14ac:dyDescent="0.25">
      <c r="BN267" s="33"/>
      <c r="BO267" s="33"/>
    </row>
    <row r="268" spans="66:67" x14ac:dyDescent="0.25">
      <c r="BN268" s="33"/>
      <c r="BO268" s="33"/>
    </row>
    <row r="269" spans="66:67" x14ac:dyDescent="0.25">
      <c r="BN269" s="33"/>
      <c r="BO269" s="33"/>
    </row>
    <row r="270" spans="66:67" x14ac:dyDescent="0.25">
      <c r="BN270" s="33"/>
      <c r="BO270" s="33"/>
    </row>
    <row r="271" spans="66:67" x14ac:dyDescent="0.25">
      <c r="BN271" s="33"/>
      <c r="BO271" s="33"/>
    </row>
    <row r="272" spans="66:67" x14ac:dyDescent="0.25">
      <c r="BN272" s="33"/>
      <c r="BO272" s="33"/>
    </row>
    <row r="273" spans="66:67" x14ac:dyDescent="0.25">
      <c r="BN273" s="33"/>
      <c r="BO273" s="33"/>
    </row>
    <row r="274" spans="66:67" x14ac:dyDescent="0.25">
      <c r="BN274" s="33"/>
      <c r="BO274" s="33"/>
    </row>
    <row r="275" spans="66:67" x14ac:dyDescent="0.25">
      <c r="BN275" s="33"/>
      <c r="BO275" s="33"/>
    </row>
    <row r="276" spans="66:67" x14ac:dyDescent="0.25">
      <c r="BN276" s="33"/>
      <c r="BO276" s="33"/>
    </row>
    <row r="277" spans="66:67" x14ac:dyDescent="0.25">
      <c r="BN277" s="33"/>
      <c r="BO277" s="33"/>
    </row>
    <row r="278" spans="66:67" x14ac:dyDescent="0.25">
      <c r="BN278" s="33"/>
      <c r="BO278" s="33"/>
    </row>
    <row r="279" spans="66:67" x14ac:dyDescent="0.25">
      <c r="BN279" s="33"/>
      <c r="BO279" s="33"/>
    </row>
    <row r="280" spans="66:67" x14ac:dyDescent="0.25">
      <c r="BN280" s="33"/>
      <c r="BO280" s="33"/>
    </row>
    <row r="281" spans="66:67" x14ac:dyDescent="0.25">
      <c r="BN281" s="33"/>
      <c r="BO281" s="33"/>
    </row>
    <row r="282" spans="66:67" x14ac:dyDescent="0.25">
      <c r="BN282" s="33"/>
      <c r="BO282" s="33"/>
    </row>
    <row r="283" spans="66:67" x14ac:dyDescent="0.25">
      <c r="BN283" s="33"/>
      <c r="BO283" s="33"/>
    </row>
    <row r="284" spans="66:67" x14ac:dyDescent="0.25">
      <c r="BN284" s="33"/>
      <c r="BO284" s="33"/>
    </row>
    <row r="285" spans="66:67" x14ac:dyDescent="0.25">
      <c r="BN285" s="33"/>
      <c r="BO285" s="33"/>
    </row>
    <row r="286" spans="66:67" x14ac:dyDescent="0.25">
      <c r="BN286" s="33"/>
      <c r="BO286" s="33"/>
    </row>
    <row r="287" spans="66:67" x14ac:dyDescent="0.25">
      <c r="BN287" s="33"/>
      <c r="BO287" s="33"/>
    </row>
    <row r="288" spans="66:67" x14ac:dyDescent="0.25">
      <c r="BN288" s="33"/>
      <c r="BO288" s="33"/>
    </row>
    <row r="289" spans="66:67" x14ac:dyDescent="0.25">
      <c r="BN289" s="33"/>
      <c r="BO289" s="33"/>
    </row>
    <row r="290" spans="66:67" x14ac:dyDescent="0.25">
      <c r="BN290" s="33"/>
      <c r="BO290" s="33"/>
    </row>
    <row r="291" spans="66:67" x14ac:dyDescent="0.25">
      <c r="BN291" s="33"/>
      <c r="BO291" s="33"/>
    </row>
    <row r="292" spans="66:67" x14ac:dyDescent="0.25">
      <c r="BN292" s="33"/>
      <c r="BO292" s="33"/>
    </row>
    <row r="293" spans="66:67" x14ac:dyDescent="0.25">
      <c r="BN293" s="33"/>
      <c r="BO293" s="33"/>
    </row>
    <row r="294" spans="66:67" x14ac:dyDescent="0.25">
      <c r="BN294" s="33"/>
      <c r="BO294" s="33"/>
    </row>
    <row r="295" spans="66:67" x14ac:dyDescent="0.25">
      <c r="BN295" s="33"/>
      <c r="BO295" s="33"/>
    </row>
    <row r="296" spans="66:67" x14ac:dyDescent="0.25">
      <c r="BN296" s="33"/>
      <c r="BO296" s="33"/>
    </row>
    <row r="297" spans="66:67" x14ac:dyDescent="0.25">
      <c r="BN297" s="33"/>
      <c r="BO297" s="33"/>
    </row>
    <row r="298" spans="66:67" x14ac:dyDescent="0.25">
      <c r="BN298" s="33"/>
      <c r="BO298" s="33"/>
    </row>
    <row r="299" spans="66:67" x14ac:dyDescent="0.25">
      <c r="BN299" s="33"/>
      <c r="BO299" s="33"/>
    </row>
    <row r="300" spans="66:67" x14ac:dyDescent="0.25">
      <c r="BN300" s="33"/>
      <c r="BO300" s="33"/>
    </row>
    <row r="301" spans="66:67" x14ac:dyDescent="0.25">
      <c r="BN301" s="33"/>
      <c r="BO301" s="33"/>
    </row>
    <row r="302" spans="66:67" x14ac:dyDescent="0.25">
      <c r="BN302" s="33"/>
      <c r="BO302" s="33"/>
    </row>
    <row r="303" spans="66:67" x14ac:dyDescent="0.25">
      <c r="BN303" s="33"/>
      <c r="BO303" s="33"/>
    </row>
    <row r="304" spans="66:67" x14ac:dyDescent="0.25">
      <c r="BN304" s="33"/>
      <c r="BO304" s="33"/>
    </row>
    <row r="305" spans="66:67" x14ac:dyDescent="0.25">
      <c r="BN305" s="33"/>
      <c r="BO305" s="33"/>
    </row>
    <row r="306" spans="66:67" x14ac:dyDescent="0.25">
      <c r="BN306" s="33"/>
      <c r="BO306" s="33"/>
    </row>
    <row r="307" spans="66:67" x14ac:dyDescent="0.25">
      <c r="BN307" s="33"/>
      <c r="BO307" s="33"/>
    </row>
    <row r="308" spans="66:67" x14ac:dyDescent="0.25">
      <c r="BN308" s="33"/>
      <c r="BO308" s="33"/>
    </row>
    <row r="309" spans="66:67" x14ac:dyDescent="0.25">
      <c r="BN309" s="33"/>
      <c r="BO309" s="33"/>
    </row>
    <row r="310" spans="66:67" x14ac:dyDescent="0.25">
      <c r="BN310" s="33"/>
      <c r="BO310" s="33"/>
    </row>
    <row r="311" spans="66:67" x14ac:dyDescent="0.25">
      <c r="BN311" s="33"/>
      <c r="BO311" s="33"/>
    </row>
    <row r="312" spans="66:67" x14ac:dyDescent="0.25">
      <c r="BN312" s="33"/>
      <c r="BO312" s="33"/>
    </row>
    <row r="313" spans="66:67" x14ac:dyDescent="0.25">
      <c r="BN313" s="33"/>
      <c r="BO313" s="33"/>
    </row>
    <row r="314" spans="66:67" x14ac:dyDescent="0.25">
      <c r="BN314" s="33"/>
      <c r="BO314" s="33"/>
    </row>
    <row r="315" spans="66:67" x14ac:dyDescent="0.25">
      <c r="BN315" s="33"/>
      <c r="BO315" s="33"/>
    </row>
    <row r="316" spans="66:67" x14ac:dyDescent="0.25">
      <c r="BN316" s="33"/>
      <c r="BO316" s="33"/>
    </row>
    <row r="317" spans="66:67" x14ac:dyDescent="0.25">
      <c r="BN317" s="33"/>
      <c r="BO317" s="33"/>
    </row>
    <row r="318" spans="66:67" x14ac:dyDescent="0.25">
      <c r="BN318" s="33"/>
      <c r="BO318" s="33"/>
    </row>
    <row r="319" spans="66:67" x14ac:dyDescent="0.25">
      <c r="BN319" s="33"/>
      <c r="BO319" s="33"/>
    </row>
    <row r="320" spans="66:67" x14ac:dyDescent="0.25">
      <c r="BN320" s="33"/>
      <c r="BO320" s="33"/>
    </row>
    <row r="321" spans="66:67" x14ac:dyDescent="0.25">
      <c r="BN321" s="33"/>
      <c r="BO321" s="33"/>
    </row>
    <row r="322" spans="66:67" x14ac:dyDescent="0.25">
      <c r="BN322" s="33"/>
      <c r="BO322" s="33"/>
    </row>
    <row r="323" spans="66:67" x14ac:dyDescent="0.25">
      <c r="BN323" s="33"/>
      <c r="BO323" s="33"/>
    </row>
    <row r="324" spans="66:67" x14ac:dyDescent="0.25">
      <c r="BN324" s="33"/>
      <c r="BO324" s="33"/>
    </row>
    <row r="325" spans="66:67" x14ac:dyDescent="0.25">
      <c r="BN325" s="33"/>
      <c r="BO325" s="33"/>
    </row>
    <row r="326" spans="66:67" x14ac:dyDescent="0.25">
      <c r="BN326" s="33"/>
      <c r="BO326" s="33"/>
    </row>
    <row r="327" spans="66:67" x14ac:dyDescent="0.25">
      <c r="BN327" s="33"/>
      <c r="BO327" s="33"/>
    </row>
    <row r="328" spans="66:67" x14ac:dyDescent="0.25">
      <c r="BN328" s="33"/>
      <c r="BO328" s="33"/>
    </row>
    <row r="329" spans="66:67" x14ac:dyDescent="0.25">
      <c r="BN329" s="33"/>
      <c r="BO329" s="33"/>
    </row>
    <row r="330" spans="66:67" x14ac:dyDescent="0.25">
      <c r="BN330" s="33"/>
      <c r="BO330" s="33"/>
    </row>
    <row r="331" spans="66:67" x14ac:dyDescent="0.25">
      <c r="BN331" s="33"/>
      <c r="BO331" s="33"/>
    </row>
    <row r="332" spans="66:67" x14ac:dyDescent="0.25">
      <c r="BN332" s="33"/>
      <c r="BO332" s="33"/>
    </row>
    <row r="333" spans="66:67" x14ac:dyDescent="0.25">
      <c r="BN333" s="33"/>
      <c r="BO333" s="33"/>
    </row>
    <row r="334" spans="66:67" x14ac:dyDescent="0.25">
      <c r="BN334" s="33"/>
      <c r="BO334" s="33"/>
    </row>
    <row r="335" spans="66:67" x14ac:dyDescent="0.25">
      <c r="BN335" s="33"/>
      <c r="BO335" s="33"/>
    </row>
    <row r="336" spans="66:67" x14ac:dyDescent="0.25">
      <c r="BN336" s="33"/>
      <c r="BO336" s="33"/>
    </row>
    <row r="337" spans="66:67" x14ac:dyDescent="0.25">
      <c r="BN337" s="33"/>
      <c r="BO337" s="33"/>
    </row>
    <row r="338" spans="66:67" x14ac:dyDescent="0.25">
      <c r="BN338" s="33"/>
      <c r="BO338" s="33"/>
    </row>
    <row r="339" spans="66:67" x14ac:dyDescent="0.25">
      <c r="BN339" s="33"/>
      <c r="BO339" s="33"/>
    </row>
    <row r="340" spans="66:67" x14ac:dyDescent="0.25">
      <c r="BN340" s="33"/>
      <c r="BO340" s="33"/>
    </row>
    <row r="341" spans="66:67" x14ac:dyDescent="0.25">
      <c r="BN341" s="33"/>
      <c r="BO341" s="33"/>
    </row>
    <row r="342" spans="66:67" x14ac:dyDescent="0.25">
      <c r="BN342" s="33"/>
      <c r="BO342" s="33"/>
    </row>
    <row r="343" spans="66:67" x14ac:dyDescent="0.25">
      <c r="BN343" s="33"/>
      <c r="BO343" s="33"/>
    </row>
    <row r="344" spans="66:67" x14ac:dyDescent="0.25">
      <c r="BN344" s="33"/>
      <c r="BO344" s="33"/>
    </row>
    <row r="345" spans="66:67" x14ac:dyDescent="0.25">
      <c r="BN345" s="33"/>
      <c r="BO345" s="33"/>
    </row>
    <row r="346" spans="66:67" x14ac:dyDescent="0.25">
      <c r="BN346" s="33"/>
      <c r="BO346" s="33"/>
    </row>
    <row r="347" spans="66:67" x14ac:dyDescent="0.25">
      <c r="BN347" s="33"/>
      <c r="BO347" s="33"/>
    </row>
    <row r="348" spans="66:67" x14ac:dyDescent="0.25">
      <c r="BN348" s="33"/>
      <c r="BO348" s="33"/>
    </row>
    <row r="349" spans="66:67" x14ac:dyDescent="0.25">
      <c r="BN349" s="33"/>
      <c r="BO349" s="33"/>
    </row>
    <row r="350" spans="66:67" x14ac:dyDescent="0.25">
      <c r="BN350" s="33"/>
      <c r="BO350" s="33"/>
    </row>
    <row r="351" spans="66:67" x14ac:dyDescent="0.25">
      <c r="BN351" s="33"/>
      <c r="BO351" s="33"/>
    </row>
    <row r="352" spans="66:67" x14ac:dyDescent="0.25">
      <c r="BN352" s="33"/>
      <c r="BO352" s="33"/>
    </row>
    <row r="353" spans="66:67" x14ac:dyDescent="0.25">
      <c r="BN353" s="33"/>
      <c r="BO353" s="33"/>
    </row>
    <row r="354" spans="66:67" x14ac:dyDescent="0.25">
      <c r="BN354" s="33"/>
      <c r="BO354" s="33"/>
    </row>
    <row r="355" spans="66:67" x14ac:dyDescent="0.25">
      <c r="BN355" s="33"/>
      <c r="BO355" s="33"/>
    </row>
    <row r="356" spans="66:67" x14ac:dyDescent="0.25">
      <c r="BN356" s="33"/>
      <c r="BO356" s="33"/>
    </row>
    <row r="357" spans="66:67" x14ac:dyDescent="0.25">
      <c r="BN357" s="33"/>
      <c r="BO357" s="33"/>
    </row>
    <row r="358" spans="66:67" x14ac:dyDescent="0.25">
      <c r="BN358" s="33"/>
      <c r="BO358" s="33"/>
    </row>
    <row r="359" spans="66:67" x14ac:dyDescent="0.25">
      <c r="BN359" s="33"/>
      <c r="BO359" s="33"/>
    </row>
    <row r="360" spans="66:67" x14ac:dyDescent="0.25">
      <c r="BN360" s="33"/>
      <c r="BO360" s="33"/>
    </row>
    <row r="361" spans="66:67" x14ac:dyDescent="0.25">
      <c r="BN361" s="33"/>
      <c r="BO361" s="33"/>
    </row>
    <row r="362" spans="66:67" x14ac:dyDescent="0.25">
      <c r="BN362" s="33"/>
      <c r="BO362" s="33"/>
    </row>
    <row r="363" spans="66:67" x14ac:dyDescent="0.25">
      <c r="BN363" s="33"/>
      <c r="BO363" s="33"/>
    </row>
    <row r="364" spans="66:67" x14ac:dyDescent="0.25">
      <c r="BN364" s="33"/>
      <c r="BO364" s="33"/>
    </row>
    <row r="365" spans="66:67" x14ac:dyDescent="0.25">
      <c r="BN365" s="33"/>
      <c r="BO365" s="33"/>
    </row>
    <row r="366" spans="66:67" x14ac:dyDescent="0.25">
      <c r="BN366" s="33"/>
      <c r="BO366" s="33"/>
    </row>
    <row r="367" spans="66:67" x14ac:dyDescent="0.25">
      <c r="BN367" s="33"/>
      <c r="BO367" s="33"/>
    </row>
    <row r="368" spans="66:67" x14ac:dyDescent="0.25">
      <c r="BN368" s="33"/>
      <c r="BO368" s="33"/>
    </row>
    <row r="369" spans="66:67" x14ac:dyDescent="0.25">
      <c r="BN369" s="33"/>
      <c r="BO369" s="33"/>
    </row>
    <row r="370" spans="66:67" x14ac:dyDescent="0.25">
      <c r="BN370" s="33"/>
      <c r="BO370" s="33"/>
    </row>
    <row r="371" spans="66:67" x14ac:dyDescent="0.25">
      <c r="BN371" s="33"/>
      <c r="BO371" s="33"/>
    </row>
    <row r="372" spans="66:67" x14ac:dyDescent="0.25">
      <c r="BN372" s="33"/>
      <c r="BO372" s="33"/>
    </row>
    <row r="373" spans="66:67" x14ac:dyDescent="0.25">
      <c r="BN373" s="33"/>
      <c r="BO373" s="33"/>
    </row>
    <row r="374" spans="66:67" x14ac:dyDescent="0.25">
      <c r="BN374" s="33"/>
      <c r="BO374" s="33"/>
    </row>
    <row r="375" spans="66:67" x14ac:dyDescent="0.25">
      <c r="BN375" s="33"/>
      <c r="BO375" s="33"/>
    </row>
    <row r="376" spans="66:67" x14ac:dyDescent="0.25">
      <c r="BN376" s="33"/>
      <c r="BO376" s="33"/>
    </row>
    <row r="377" spans="66:67" x14ac:dyDescent="0.25">
      <c r="BN377" s="33"/>
      <c r="BO377" s="33"/>
    </row>
    <row r="378" spans="66:67" x14ac:dyDescent="0.25">
      <c r="BN378" s="33"/>
      <c r="BO378" s="33"/>
    </row>
    <row r="379" spans="66:67" x14ac:dyDescent="0.25">
      <c r="BN379" s="33"/>
      <c r="BO379" s="33"/>
    </row>
    <row r="380" spans="66:67" x14ac:dyDescent="0.25">
      <c r="BN380" s="33"/>
      <c r="BO380" s="33"/>
    </row>
    <row r="381" spans="66:67" x14ac:dyDescent="0.25">
      <c r="BN381" s="33"/>
      <c r="BO381" s="33"/>
    </row>
    <row r="382" spans="66:67" x14ac:dyDescent="0.25">
      <c r="BN382" s="33"/>
      <c r="BO382" s="33"/>
    </row>
    <row r="383" spans="66:67" x14ac:dyDescent="0.25">
      <c r="BN383" s="33"/>
      <c r="BO383" s="33"/>
    </row>
    <row r="384" spans="66:67" x14ac:dyDescent="0.25">
      <c r="BN384" s="33"/>
      <c r="BO384" s="33"/>
    </row>
    <row r="385" spans="66:67" x14ac:dyDescent="0.25">
      <c r="BN385" s="33"/>
      <c r="BO385" s="33"/>
    </row>
    <row r="386" spans="66:67" x14ac:dyDescent="0.25">
      <c r="BN386" s="33"/>
      <c r="BO386" s="33"/>
    </row>
    <row r="387" spans="66:67" x14ac:dyDescent="0.25">
      <c r="BN387" s="33"/>
      <c r="BO387" s="33"/>
    </row>
    <row r="388" spans="66:67" x14ac:dyDescent="0.25">
      <c r="BN388" s="33"/>
      <c r="BO388" s="33"/>
    </row>
    <row r="389" spans="66:67" x14ac:dyDescent="0.25">
      <c r="BN389" s="33"/>
      <c r="BO389" s="33"/>
    </row>
    <row r="390" spans="66:67" x14ac:dyDescent="0.25">
      <c r="BN390" s="33"/>
      <c r="BO390" s="33"/>
    </row>
    <row r="391" spans="66:67" x14ac:dyDescent="0.25">
      <c r="BN391" s="33"/>
      <c r="BO391" s="33"/>
    </row>
    <row r="392" spans="66:67" x14ac:dyDescent="0.25">
      <c r="BN392" s="33"/>
      <c r="BO392" s="33"/>
    </row>
    <row r="393" spans="66:67" x14ac:dyDescent="0.25">
      <c r="BN393" s="33"/>
      <c r="BO393" s="33"/>
    </row>
    <row r="394" spans="66:67" x14ac:dyDescent="0.25">
      <c r="BN394" s="33"/>
      <c r="BO394" s="33"/>
    </row>
    <row r="395" spans="66:67" x14ac:dyDescent="0.25">
      <c r="BN395" s="33"/>
      <c r="BO395" s="33"/>
    </row>
    <row r="396" spans="66:67" x14ac:dyDescent="0.25">
      <c r="BN396" s="33"/>
      <c r="BO396" s="33"/>
    </row>
    <row r="397" spans="66:67" x14ac:dyDescent="0.25">
      <c r="BN397" s="33"/>
      <c r="BO397" s="33"/>
    </row>
    <row r="398" spans="66:67" x14ac:dyDescent="0.25">
      <c r="BN398" s="33"/>
      <c r="BO398" s="33"/>
    </row>
    <row r="399" spans="66:67" x14ac:dyDescent="0.25">
      <c r="BN399" s="33"/>
      <c r="BO399" s="33"/>
    </row>
    <row r="400" spans="66:67" x14ac:dyDescent="0.25">
      <c r="BN400" s="33"/>
      <c r="BO400" s="33"/>
    </row>
    <row r="401" spans="66:67" x14ac:dyDescent="0.25">
      <c r="BN401" s="33"/>
      <c r="BO401" s="33"/>
    </row>
    <row r="402" spans="66:67" x14ac:dyDescent="0.25">
      <c r="BN402" s="33"/>
      <c r="BO402" s="33"/>
    </row>
    <row r="403" spans="66:67" x14ac:dyDescent="0.25">
      <c r="BN403" s="33"/>
      <c r="BO403" s="33"/>
    </row>
    <row r="404" spans="66:67" x14ac:dyDescent="0.25">
      <c r="BN404" s="33"/>
      <c r="BO404" s="33"/>
    </row>
    <row r="405" spans="66:67" x14ac:dyDescent="0.25">
      <c r="BN405" s="33"/>
      <c r="BO405" s="33"/>
    </row>
    <row r="406" spans="66:67" x14ac:dyDescent="0.25">
      <c r="BN406" s="33"/>
      <c r="BO406" s="33"/>
    </row>
    <row r="407" spans="66:67" x14ac:dyDescent="0.25">
      <c r="BN407" s="33"/>
      <c r="BO407" s="33"/>
    </row>
    <row r="408" spans="66:67" x14ac:dyDescent="0.25">
      <c r="BN408" s="33"/>
      <c r="BO408" s="33"/>
    </row>
    <row r="409" spans="66:67" x14ac:dyDescent="0.25">
      <c r="BN409" s="33"/>
      <c r="BO409" s="33"/>
    </row>
    <row r="410" spans="66:67" x14ac:dyDescent="0.25">
      <c r="BN410" s="33"/>
      <c r="BO410" s="33"/>
    </row>
    <row r="411" spans="66:67" x14ac:dyDescent="0.25">
      <c r="BN411" s="33"/>
      <c r="BO411" s="33"/>
    </row>
    <row r="412" spans="66:67" x14ac:dyDescent="0.25">
      <c r="BN412" s="33"/>
      <c r="BO412" s="33"/>
    </row>
    <row r="413" spans="66:67" x14ac:dyDescent="0.25">
      <c r="BN413" s="33"/>
      <c r="BO413" s="33"/>
    </row>
    <row r="414" spans="66:67" x14ac:dyDescent="0.25">
      <c r="BN414" s="33"/>
      <c r="BO414" s="33"/>
    </row>
    <row r="415" spans="66:67" x14ac:dyDescent="0.25">
      <c r="BN415" s="33"/>
      <c r="BO415" s="33"/>
    </row>
    <row r="416" spans="66:67" x14ac:dyDescent="0.25">
      <c r="BN416" s="33"/>
      <c r="BO416" s="33"/>
    </row>
    <row r="417" spans="66:67" x14ac:dyDescent="0.25">
      <c r="BN417" s="33"/>
      <c r="BO417" s="33"/>
    </row>
    <row r="418" spans="66:67" x14ac:dyDescent="0.25">
      <c r="BN418" s="33"/>
      <c r="BO418" s="33"/>
    </row>
    <row r="419" spans="66:67" x14ac:dyDescent="0.25">
      <c r="BN419" s="33"/>
      <c r="BO419" s="33"/>
    </row>
    <row r="420" spans="66:67" x14ac:dyDescent="0.25">
      <c r="BN420" s="33"/>
      <c r="BO420" s="33"/>
    </row>
    <row r="421" spans="66:67" x14ac:dyDescent="0.25">
      <c r="BN421" s="33"/>
      <c r="BO421" s="33"/>
    </row>
    <row r="422" spans="66:67" x14ac:dyDescent="0.25">
      <c r="BN422" s="33"/>
      <c r="BO422" s="33"/>
    </row>
    <row r="423" spans="66:67" x14ac:dyDescent="0.25">
      <c r="BN423" s="33"/>
      <c r="BO423" s="33"/>
    </row>
    <row r="424" spans="66:67" x14ac:dyDescent="0.25">
      <c r="BN424" s="33"/>
      <c r="BO424" s="33"/>
    </row>
    <row r="425" spans="66:67" x14ac:dyDescent="0.25">
      <c r="BN425" s="33"/>
      <c r="BO425" s="33"/>
    </row>
  </sheetData>
  <autoFilter ref="A3:XV28" xr:uid="{00000000-0009-0000-0000-000002000000}"/>
  <mergeCells count="1">
    <mergeCell ref="BY1:CE1"/>
  </mergeCell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sheetPr>
  <dimension ref="A1:CE407"/>
  <sheetViews>
    <sheetView zoomScale="65" zoomScaleNormal="65" workbookViewId="0">
      <pane xSplit="3" ySplit="3" topLeftCell="D4" activePane="bottomRight" state="frozen"/>
      <selection pane="topRight"/>
      <selection pane="bottomLeft"/>
      <selection pane="bottomRight" activeCell="C11" sqref="C11"/>
    </sheetView>
  </sheetViews>
  <sheetFormatPr defaultColWidth="9.140625" defaultRowHeight="14.25" x14ac:dyDescent="0.25"/>
  <cols>
    <col min="1" max="1" width="35.42578125" style="33" customWidth="1"/>
    <col min="2" max="2" width="4.7109375" style="33" customWidth="1"/>
    <col min="3" max="3" width="77.42578125" style="34" customWidth="1"/>
    <col min="4" max="5" width="15.7109375" style="33" customWidth="1"/>
    <col min="6" max="6" width="13.5703125" style="33" customWidth="1"/>
    <col min="7" max="7" width="13.42578125" style="33" customWidth="1"/>
    <col min="8" max="8" width="13.7109375" style="33" customWidth="1"/>
    <col min="9" max="9" width="15" style="33" customWidth="1"/>
    <col min="10" max="10" width="15.42578125" style="33" customWidth="1"/>
    <col min="11" max="11" width="19.140625" style="33" customWidth="1"/>
    <col min="12" max="12" width="14.140625" style="33" customWidth="1"/>
    <col min="13" max="13" width="15" style="33" customWidth="1"/>
    <col min="14" max="14" width="15.7109375" style="33" customWidth="1"/>
    <col min="15" max="15" width="14.7109375" style="33" customWidth="1"/>
    <col min="16" max="28" width="15.7109375" style="33" customWidth="1"/>
    <col min="29" max="31" width="16.7109375" style="33" customWidth="1"/>
    <col min="32" max="33" width="15.7109375" style="33" customWidth="1"/>
    <col min="34" max="34" width="16.85546875" style="33" customWidth="1"/>
    <col min="35" max="38" width="15.7109375" style="33" customWidth="1"/>
    <col min="39" max="39" width="17.140625" style="33" customWidth="1"/>
    <col min="40" max="50" width="15.7109375" style="33" customWidth="1"/>
    <col min="51" max="51" width="17.28515625" style="33" customWidth="1"/>
    <col min="52" max="52" width="16.5703125" style="33" customWidth="1"/>
    <col min="53" max="53" width="17.28515625" style="33" customWidth="1"/>
    <col min="54" max="65" width="15.7109375" style="33" customWidth="1"/>
    <col min="66" max="67" width="15.7109375" style="35" customWidth="1"/>
    <col min="68" max="70" width="15.7109375" style="33" customWidth="1"/>
    <col min="71" max="71" width="18.5703125" style="33" customWidth="1"/>
    <col min="72" max="72" width="18.7109375" style="33" customWidth="1"/>
    <col min="73" max="73" width="16.7109375" style="33" customWidth="1"/>
    <col min="74" max="74" width="17.42578125" style="33" customWidth="1"/>
    <col min="75" max="80" width="15.7109375" style="33" customWidth="1"/>
    <col min="81" max="81" width="18.85546875" style="33" customWidth="1"/>
    <col min="82" max="82" width="20.28515625" style="33" customWidth="1"/>
    <col min="83" max="83" width="15.7109375" style="33" customWidth="1"/>
    <col min="84" max="16384" width="9.140625" style="33"/>
  </cols>
  <sheetData>
    <row r="1" spans="1:83" ht="15" x14ac:dyDescent="0.25">
      <c r="BN1" s="33"/>
      <c r="BO1" s="33"/>
      <c r="BY1" s="270" t="s">
        <v>0</v>
      </c>
      <c r="BZ1" s="270"/>
      <c r="CA1" s="270"/>
      <c r="CB1" s="270"/>
      <c r="CC1" s="270"/>
      <c r="CD1" s="270"/>
      <c r="CE1" s="270"/>
    </row>
    <row r="2" spans="1:83" ht="90" x14ac:dyDescent="0.25">
      <c r="A2" s="36" t="s">
        <v>1</v>
      </c>
      <c r="B2" s="36"/>
      <c r="C2" s="36" t="s">
        <v>2</v>
      </c>
      <c r="D2" s="36" t="s">
        <v>3</v>
      </c>
      <c r="E2" s="36" t="s">
        <v>4</v>
      </c>
      <c r="F2" s="37" t="s">
        <v>5</v>
      </c>
      <c r="G2" s="36" t="s">
        <v>6</v>
      </c>
      <c r="H2" s="37" t="s">
        <v>7</v>
      </c>
      <c r="I2" s="36" t="s">
        <v>8</v>
      </c>
      <c r="J2" s="36" t="s">
        <v>9</v>
      </c>
      <c r="K2" s="37" t="s">
        <v>10</v>
      </c>
      <c r="L2" s="36" t="s">
        <v>11</v>
      </c>
      <c r="M2" s="36" t="s">
        <v>12</v>
      </c>
      <c r="N2" s="36" t="s">
        <v>13</v>
      </c>
      <c r="O2" s="37" t="s">
        <v>14</v>
      </c>
      <c r="P2" s="36" t="s">
        <v>15</v>
      </c>
      <c r="Q2" s="36" t="s">
        <v>16</v>
      </c>
      <c r="R2" s="37" t="s">
        <v>17</v>
      </c>
      <c r="S2" s="36" t="s">
        <v>18</v>
      </c>
      <c r="T2" s="36" t="s">
        <v>19</v>
      </c>
      <c r="U2" s="36" t="s">
        <v>20</v>
      </c>
      <c r="V2" s="36" t="s">
        <v>21</v>
      </c>
      <c r="W2" s="36" t="s">
        <v>22</v>
      </c>
      <c r="X2" s="36" t="s">
        <v>23</v>
      </c>
      <c r="Y2" s="36" t="s">
        <v>24</v>
      </c>
      <c r="Z2" s="36" t="s">
        <v>25</v>
      </c>
      <c r="AA2" s="37" t="s">
        <v>26</v>
      </c>
      <c r="AB2" s="36" t="s">
        <v>27</v>
      </c>
      <c r="AC2" s="36" t="s">
        <v>28</v>
      </c>
      <c r="AD2" s="160" t="s">
        <v>29</v>
      </c>
      <c r="AE2" s="160" t="s">
        <v>30</v>
      </c>
      <c r="AF2" s="36" t="s">
        <v>31</v>
      </c>
      <c r="AG2" s="36" t="s">
        <v>32</v>
      </c>
      <c r="AH2" s="36" t="s">
        <v>33</v>
      </c>
      <c r="AI2" s="36" t="s">
        <v>34</v>
      </c>
      <c r="AJ2" s="36" t="s">
        <v>35</v>
      </c>
      <c r="AK2" s="36" t="s">
        <v>36</v>
      </c>
      <c r="AL2" s="36" t="s">
        <v>37</v>
      </c>
      <c r="AM2" s="36" t="s">
        <v>38</v>
      </c>
      <c r="AN2" s="36" t="s">
        <v>39</v>
      </c>
      <c r="AO2" s="36" t="s">
        <v>40</v>
      </c>
      <c r="AP2" s="36" t="s">
        <v>41</v>
      </c>
      <c r="AQ2" s="36" t="s">
        <v>42</v>
      </c>
      <c r="AR2" s="36" t="s">
        <v>43</v>
      </c>
      <c r="AS2" s="36" t="s">
        <v>44</v>
      </c>
      <c r="AT2" s="36" t="s">
        <v>45</v>
      </c>
      <c r="AU2" s="36" t="s">
        <v>46</v>
      </c>
      <c r="AV2" s="36" t="s">
        <v>47</v>
      </c>
      <c r="AW2" s="36" t="s">
        <v>48</v>
      </c>
      <c r="AX2" s="36" t="s">
        <v>49</v>
      </c>
      <c r="AY2" s="36" t="s">
        <v>50</v>
      </c>
      <c r="AZ2" s="36" t="s">
        <v>51</v>
      </c>
      <c r="BA2" s="36" t="s">
        <v>52</v>
      </c>
      <c r="BB2" s="36" t="s">
        <v>53</v>
      </c>
      <c r="BC2" s="36" t="s">
        <v>54</v>
      </c>
      <c r="BD2" s="36" t="s">
        <v>55</v>
      </c>
      <c r="BE2" s="37" t="s">
        <v>56</v>
      </c>
      <c r="BF2" s="36" t="s">
        <v>57</v>
      </c>
      <c r="BG2" s="59" t="s">
        <v>58</v>
      </c>
      <c r="BH2" s="59" t="s">
        <v>59</v>
      </c>
      <c r="BI2" s="59" t="s">
        <v>60</v>
      </c>
      <c r="BJ2" s="59" t="s">
        <v>61</v>
      </c>
      <c r="BK2" s="59" t="s">
        <v>62</v>
      </c>
      <c r="BL2" s="36" t="s">
        <v>63</v>
      </c>
      <c r="BM2" s="36" t="s">
        <v>64</v>
      </c>
      <c r="BN2" s="36" t="s">
        <v>65</v>
      </c>
      <c r="BO2" s="36" t="s">
        <v>66</v>
      </c>
      <c r="BP2" s="36" t="s">
        <v>67</v>
      </c>
      <c r="BQ2" s="36" t="s">
        <v>68</v>
      </c>
      <c r="BR2" s="36" t="s">
        <v>69</v>
      </c>
      <c r="BS2" s="36" t="s">
        <v>70</v>
      </c>
      <c r="BT2" s="36" t="s">
        <v>71</v>
      </c>
      <c r="BU2" s="36" t="s">
        <v>72</v>
      </c>
      <c r="BV2" s="36" t="s">
        <v>73</v>
      </c>
      <c r="BW2" s="36" t="s">
        <v>74</v>
      </c>
      <c r="BX2" s="36" t="s">
        <v>75</v>
      </c>
      <c r="BY2" s="60" t="s">
        <v>76</v>
      </c>
      <c r="BZ2" s="60" t="s">
        <v>77</v>
      </c>
      <c r="CA2" s="60" t="s">
        <v>78</v>
      </c>
      <c r="CB2" s="60" t="s">
        <v>79</v>
      </c>
      <c r="CC2" s="60" t="s">
        <v>80</v>
      </c>
      <c r="CD2" s="60" t="s">
        <v>81</v>
      </c>
      <c r="CE2" s="37" t="s">
        <v>82</v>
      </c>
    </row>
    <row r="3" spans="1:83" s="32" customFormat="1" ht="15" x14ac:dyDescent="0.25">
      <c r="A3" s="38"/>
      <c r="B3" s="38"/>
      <c r="C3" s="39"/>
      <c r="D3" s="38"/>
      <c r="E3" s="40">
        <v>1</v>
      </c>
      <c r="F3" s="40">
        <v>2</v>
      </c>
      <c r="G3" s="40">
        <v>3</v>
      </c>
      <c r="H3" s="40">
        <v>4</v>
      </c>
      <c r="I3" s="40">
        <v>5</v>
      </c>
      <c r="J3" s="40">
        <v>6</v>
      </c>
      <c r="K3" s="40">
        <v>7</v>
      </c>
      <c r="L3" s="40">
        <v>8</v>
      </c>
      <c r="M3" s="40">
        <v>9</v>
      </c>
      <c r="N3" s="40">
        <v>10</v>
      </c>
      <c r="O3" s="40">
        <v>11</v>
      </c>
      <c r="P3" s="40">
        <v>12</v>
      </c>
      <c r="Q3" s="40">
        <v>13</v>
      </c>
      <c r="R3" s="40">
        <v>14</v>
      </c>
      <c r="S3" s="40">
        <v>15</v>
      </c>
      <c r="T3" s="40">
        <v>16</v>
      </c>
      <c r="U3" s="40">
        <v>17</v>
      </c>
      <c r="V3" s="40">
        <v>18</v>
      </c>
      <c r="W3" s="40">
        <v>19</v>
      </c>
      <c r="X3" s="40">
        <v>20</v>
      </c>
      <c r="Y3" s="40">
        <v>21</v>
      </c>
      <c r="Z3" s="40">
        <v>22</v>
      </c>
      <c r="AA3" s="40">
        <v>23</v>
      </c>
      <c r="AB3" s="40">
        <v>24</v>
      </c>
      <c r="AC3" s="40">
        <v>25</v>
      </c>
      <c r="AD3" s="40">
        <v>26</v>
      </c>
      <c r="AE3" s="40">
        <v>27</v>
      </c>
      <c r="AF3" s="40">
        <v>28</v>
      </c>
      <c r="AG3" s="40">
        <v>29</v>
      </c>
      <c r="AH3" s="40">
        <v>30</v>
      </c>
      <c r="AI3" s="40">
        <v>31</v>
      </c>
      <c r="AJ3" s="40">
        <v>32</v>
      </c>
      <c r="AK3" s="40">
        <v>33</v>
      </c>
      <c r="AL3" s="40">
        <v>34</v>
      </c>
      <c r="AM3" s="40">
        <v>35</v>
      </c>
      <c r="AN3" s="40">
        <v>36</v>
      </c>
      <c r="AO3" s="40">
        <v>37</v>
      </c>
      <c r="AP3" s="40">
        <v>38</v>
      </c>
      <c r="AQ3" s="40">
        <v>39</v>
      </c>
      <c r="AR3" s="40">
        <v>40</v>
      </c>
      <c r="AS3" s="40">
        <v>41</v>
      </c>
      <c r="AT3" s="40">
        <v>42</v>
      </c>
      <c r="AU3" s="40">
        <v>43</v>
      </c>
      <c r="AV3" s="40">
        <v>44</v>
      </c>
      <c r="AW3" s="40">
        <v>45</v>
      </c>
      <c r="AX3" s="40">
        <v>46</v>
      </c>
      <c r="AY3" s="40">
        <v>47</v>
      </c>
      <c r="AZ3" s="40">
        <v>48</v>
      </c>
      <c r="BA3" s="40">
        <v>49</v>
      </c>
      <c r="BB3" s="40">
        <v>50</v>
      </c>
      <c r="BC3" s="40">
        <v>51</v>
      </c>
      <c r="BD3" s="40">
        <v>52</v>
      </c>
      <c r="BE3" s="40">
        <v>53</v>
      </c>
      <c r="BF3" s="40">
        <v>54</v>
      </c>
      <c r="BG3" s="40">
        <v>55</v>
      </c>
      <c r="BH3" s="40">
        <v>56</v>
      </c>
      <c r="BI3" s="40">
        <v>57</v>
      </c>
      <c r="BJ3" s="40">
        <v>58</v>
      </c>
      <c r="BK3" s="40">
        <v>59</v>
      </c>
      <c r="BL3" s="40">
        <v>60</v>
      </c>
      <c r="BM3" s="40">
        <v>61</v>
      </c>
      <c r="BN3" s="40">
        <v>62</v>
      </c>
      <c r="BO3" s="40">
        <v>63</v>
      </c>
      <c r="BP3" s="40">
        <v>64</v>
      </c>
      <c r="BQ3" s="40">
        <v>65</v>
      </c>
      <c r="BR3" s="40">
        <v>66</v>
      </c>
      <c r="BS3" s="40">
        <v>67</v>
      </c>
      <c r="BT3" s="40">
        <v>68</v>
      </c>
      <c r="BU3" s="40">
        <v>69</v>
      </c>
      <c r="BV3" s="40">
        <v>70</v>
      </c>
      <c r="BW3" s="40">
        <v>71</v>
      </c>
      <c r="BX3" s="40">
        <v>72</v>
      </c>
      <c r="BY3" s="40">
        <v>73</v>
      </c>
      <c r="BZ3" s="40">
        <v>74</v>
      </c>
      <c r="CA3" s="40">
        <v>75</v>
      </c>
      <c r="CB3" s="40">
        <v>76</v>
      </c>
      <c r="CC3" s="40">
        <v>77</v>
      </c>
      <c r="CD3" s="40">
        <v>78</v>
      </c>
      <c r="CE3" s="40">
        <v>79</v>
      </c>
    </row>
    <row r="4" spans="1:83" ht="45" customHeight="1" x14ac:dyDescent="0.25">
      <c r="A4" s="41" t="s">
        <v>485</v>
      </c>
      <c r="B4" s="42">
        <v>1</v>
      </c>
      <c r="C4" s="43" t="s">
        <v>8246</v>
      </c>
      <c r="D4" s="141" t="s">
        <v>85</v>
      </c>
      <c r="E4" s="142" t="s">
        <v>8247</v>
      </c>
      <c r="F4" s="143"/>
      <c r="G4" s="144" t="s">
        <v>88</v>
      </c>
      <c r="H4" s="143"/>
      <c r="I4" s="144" t="s">
        <v>8246</v>
      </c>
      <c r="J4" s="144" t="s">
        <v>8248</v>
      </c>
      <c r="K4" s="143"/>
      <c r="L4" s="144" t="s">
        <v>92</v>
      </c>
      <c r="M4" s="144" t="s">
        <v>8249</v>
      </c>
      <c r="N4" s="144" t="s">
        <v>94</v>
      </c>
      <c r="O4" s="143"/>
      <c r="P4" s="142" t="s">
        <v>8250</v>
      </c>
      <c r="Q4" s="142" t="s">
        <v>8251</v>
      </c>
      <c r="R4" s="143"/>
      <c r="S4" s="148" t="s">
        <v>97</v>
      </c>
      <c r="T4" s="142"/>
      <c r="U4" s="142" t="s">
        <v>8252</v>
      </c>
      <c r="V4" s="142" t="s">
        <v>136</v>
      </c>
      <c r="W4" s="142" t="s">
        <v>136</v>
      </c>
      <c r="X4" s="142" t="s">
        <v>101</v>
      </c>
      <c r="Y4" s="142" t="s">
        <v>102</v>
      </c>
      <c r="Z4" s="142" t="s">
        <v>663</v>
      </c>
      <c r="AA4" s="143"/>
      <c r="AB4" s="142" t="s">
        <v>8253</v>
      </c>
      <c r="AC4" s="142" t="s">
        <v>8253</v>
      </c>
      <c r="AD4" s="142" t="s">
        <v>8254</v>
      </c>
      <c r="AE4" s="142" t="s">
        <v>8255</v>
      </c>
      <c r="AF4" s="142" t="s">
        <v>8256</v>
      </c>
      <c r="AG4" s="142" t="s">
        <v>136</v>
      </c>
      <c r="AH4" s="142" t="s">
        <v>8257</v>
      </c>
      <c r="AI4" s="142" t="s">
        <v>8258</v>
      </c>
      <c r="AJ4" s="142" t="s">
        <v>8259</v>
      </c>
      <c r="AK4" s="142" t="s">
        <v>8260</v>
      </c>
      <c r="AL4" s="142" t="s">
        <v>250</v>
      </c>
      <c r="AM4" s="142" t="s">
        <v>8261</v>
      </c>
      <c r="AN4" s="142" t="s">
        <v>8262</v>
      </c>
      <c r="AO4" s="142" t="s">
        <v>872</v>
      </c>
      <c r="AP4" s="142" t="s">
        <v>8263</v>
      </c>
      <c r="AQ4" s="142" t="s">
        <v>8264</v>
      </c>
      <c r="AR4" s="142" t="s">
        <v>8265</v>
      </c>
      <c r="AS4" s="142" t="s">
        <v>8266</v>
      </c>
      <c r="AT4" s="142" t="s">
        <v>8267</v>
      </c>
      <c r="AU4" s="142" t="s">
        <v>136</v>
      </c>
      <c r="AV4" s="142" t="s">
        <v>123</v>
      </c>
      <c r="AW4" s="142" t="s">
        <v>123</v>
      </c>
      <c r="AX4" s="142" t="s">
        <v>124</v>
      </c>
      <c r="AY4" s="142" t="s">
        <v>2324</v>
      </c>
      <c r="AZ4" s="142" t="s">
        <v>554</v>
      </c>
      <c r="BA4" s="142" t="s">
        <v>8187</v>
      </c>
      <c r="BB4" s="142" t="s">
        <v>8268</v>
      </c>
      <c r="BC4" s="142" t="s">
        <v>8269</v>
      </c>
      <c r="BD4" s="142" t="s">
        <v>8270</v>
      </c>
      <c r="BE4" s="143"/>
      <c r="BF4" s="142" t="s">
        <v>8271</v>
      </c>
      <c r="BG4" s="142"/>
      <c r="BH4" s="142"/>
      <c r="BI4" s="142"/>
      <c r="BJ4" s="142"/>
      <c r="BK4" s="142"/>
      <c r="BL4" s="142" t="s">
        <v>8272</v>
      </c>
      <c r="BM4" s="142" t="s">
        <v>8273</v>
      </c>
      <c r="BN4" s="142" t="s">
        <v>8274</v>
      </c>
      <c r="BO4" s="142" t="s">
        <v>136</v>
      </c>
      <c r="BP4" s="142" t="s">
        <v>8275</v>
      </c>
      <c r="BQ4" s="142" t="s">
        <v>250</v>
      </c>
      <c r="BR4" s="142" t="s">
        <v>2244</v>
      </c>
      <c r="BS4" s="142" t="s">
        <v>377</v>
      </c>
      <c r="BT4" s="142" t="s">
        <v>8050</v>
      </c>
      <c r="BU4" s="142" t="s">
        <v>297</v>
      </c>
      <c r="BV4" s="142" t="s">
        <v>297</v>
      </c>
      <c r="BW4" s="142" t="s">
        <v>4648</v>
      </c>
      <c r="BX4" s="142" t="s">
        <v>182</v>
      </c>
      <c r="BY4" s="78" t="s">
        <v>2832</v>
      </c>
      <c r="BZ4" s="78" t="s">
        <v>8276</v>
      </c>
      <c r="CA4" s="78" t="s">
        <v>8277</v>
      </c>
      <c r="CB4" s="78" t="s">
        <v>145</v>
      </c>
      <c r="CC4" s="78" t="s">
        <v>146</v>
      </c>
      <c r="CD4" s="78" t="s">
        <v>8278</v>
      </c>
      <c r="CE4" s="161"/>
    </row>
    <row r="5" spans="1:83" ht="45" customHeight="1" x14ac:dyDescent="0.25">
      <c r="A5" s="46" t="s">
        <v>485</v>
      </c>
      <c r="B5" s="47">
        <v>2</v>
      </c>
      <c r="C5" s="48" t="s">
        <v>8279</v>
      </c>
      <c r="D5" s="145" t="s">
        <v>85</v>
      </c>
      <c r="E5" s="146" t="s">
        <v>8247</v>
      </c>
      <c r="F5" s="147"/>
      <c r="G5" s="148" t="s">
        <v>88</v>
      </c>
      <c r="H5" s="147"/>
      <c r="I5" s="148" t="s">
        <v>8279</v>
      </c>
      <c r="J5" s="148" t="s">
        <v>8280</v>
      </c>
      <c r="K5" s="147"/>
      <c r="L5" s="148" t="s">
        <v>92</v>
      </c>
      <c r="M5" s="148" t="s">
        <v>8249</v>
      </c>
      <c r="N5" s="148" t="s">
        <v>94</v>
      </c>
      <c r="O5" s="147"/>
      <c r="P5" s="146" t="s">
        <v>8250</v>
      </c>
      <c r="Q5" s="146" t="s">
        <v>8251</v>
      </c>
      <c r="R5" s="147"/>
      <c r="S5" s="148" t="s">
        <v>97</v>
      </c>
      <c r="T5" s="146"/>
      <c r="U5" s="146" t="s">
        <v>346</v>
      </c>
      <c r="V5" s="146"/>
      <c r="W5" s="146"/>
      <c r="X5" s="148"/>
      <c r="Y5" s="146" t="s">
        <v>102</v>
      </c>
      <c r="Z5" s="146" t="s">
        <v>663</v>
      </c>
      <c r="AA5" s="147"/>
      <c r="AB5" s="146"/>
      <c r="AC5" s="146"/>
      <c r="AD5" s="146"/>
      <c r="AE5" s="146"/>
      <c r="AF5" s="146"/>
      <c r="AG5" s="146"/>
      <c r="AH5" s="146"/>
      <c r="AI5" s="146"/>
      <c r="AJ5" s="146"/>
      <c r="AK5" s="146" t="s">
        <v>1191</v>
      </c>
      <c r="AL5" s="146"/>
      <c r="AM5" s="146"/>
      <c r="AN5" s="146"/>
      <c r="AO5" s="146" t="s">
        <v>1191</v>
      </c>
      <c r="AP5" s="146"/>
      <c r="AQ5" s="146"/>
      <c r="AR5" s="146" t="s">
        <v>284</v>
      </c>
      <c r="AS5" s="146"/>
      <c r="AT5" s="146"/>
      <c r="AU5" s="146"/>
      <c r="AV5" s="146"/>
      <c r="AW5" s="146"/>
      <c r="AX5" s="146"/>
      <c r="AY5" s="146"/>
      <c r="AZ5" s="146"/>
      <c r="BA5" s="146"/>
      <c r="BB5" s="146"/>
      <c r="BC5" s="146"/>
      <c r="BD5" s="146"/>
      <c r="BE5" s="147"/>
      <c r="BF5" s="146"/>
      <c r="BG5" s="146"/>
      <c r="BH5" s="146"/>
      <c r="BI5" s="146"/>
      <c r="BJ5" s="146"/>
      <c r="BK5" s="146"/>
      <c r="BL5" s="146"/>
      <c r="BM5" s="146"/>
      <c r="BN5" s="146"/>
      <c r="BO5" s="146"/>
      <c r="BP5" s="146"/>
      <c r="BQ5" s="146"/>
      <c r="BR5" s="146"/>
      <c r="BS5" s="146"/>
      <c r="BT5" s="146"/>
      <c r="BU5" s="146"/>
      <c r="BV5" s="146"/>
      <c r="BW5" s="146"/>
      <c r="BX5" s="146"/>
      <c r="BY5" s="82"/>
      <c r="BZ5" s="82"/>
      <c r="CA5" s="82"/>
      <c r="CB5" s="82"/>
      <c r="CC5" s="82"/>
      <c r="CD5" s="82"/>
      <c r="CE5" s="162"/>
    </row>
    <row r="6" spans="1:83" ht="45" customHeight="1" x14ac:dyDescent="0.25">
      <c r="A6" s="46" t="s">
        <v>485</v>
      </c>
      <c r="B6" s="47">
        <v>3</v>
      </c>
      <c r="C6" s="48" t="s">
        <v>8281</v>
      </c>
      <c r="D6" s="145" t="s">
        <v>85</v>
      </c>
      <c r="E6" s="146" t="s">
        <v>8247</v>
      </c>
      <c r="F6" s="147"/>
      <c r="G6" s="148" t="s">
        <v>88</v>
      </c>
      <c r="H6" s="147"/>
      <c r="I6" s="148" t="s">
        <v>8281</v>
      </c>
      <c r="J6" s="148" t="s">
        <v>8282</v>
      </c>
      <c r="K6" s="147"/>
      <c r="L6" s="148" t="s">
        <v>92</v>
      </c>
      <c r="M6" s="148" t="s">
        <v>8283</v>
      </c>
      <c r="N6" s="148" t="s">
        <v>94</v>
      </c>
      <c r="O6" s="147"/>
      <c r="P6" s="146" t="s">
        <v>8250</v>
      </c>
      <c r="Q6" s="146" t="s">
        <v>8251</v>
      </c>
      <c r="R6" s="147"/>
      <c r="S6" s="148" t="s">
        <v>97</v>
      </c>
      <c r="T6" s="146"/>
      <c r="U6" s="146" t="s">
        <v>8284</v>
      </c>
      <c r="V6" s="148"/>
      <c r="W6" s="148"/>
      <c r="X6" s="148"/>
      <c r="Y6" s="146" t="s">
        <v>102</v>
      </c>
      <c r="Z6" s="146" t="s">
        <v>663</v>
      </c>
      <c r="AA6" s="147"/>
      <c r="AB6" s="146" t="s">
        <v>8285</v>
      </c>
      <c r="AC6" s="146" t="s">
        <v>8285</v>
      </c>
      <c r="AD6" s="146"/>
      <c r="AE6" s="146"/>
      <c r="AF6" s="146"/>
      <c r="AG6" s="146"/>
      <c r="AH6" s="146"/>
      <c r="AI6" s="146"/>
      <c r="AJ6" s="146"/>
      <c r="AK6" s="146" t="s">
        <v>8286</v>
      </c>
      <c r="AL6" s="146"/>
      <c r="AM6" s="146" t="s">
        <v>1157</v>
      </c>
      <c r="AN6" s="146"/>
      <c r="AO6" s="146" t="s">
        <v>568</v>
      </c>
      <c r="AP6" s="146"/>
      <c r="AQ6" s="146"/>
      <c r="AR6" s="146" t="s">
        <v>8265</v>
      </c>
      <c r="AS6" s="146" t="s">
        <v>673</v>
      </c>
      <c r="AT6" s="146" t="s">
        <v>8287</v>
      </c>
      <c r="AU6" s="146"/>
      <c r="AV6" s="146"/>
      <c r="AW6" s="146"/>
      <c r="AX6" s="146"/>
      <c r="AY6" s="146"/>
      <c r="AZ6" s="146"/>
      <c r="BA6" s="146"/>
      <c r="BB6" s="146"/>
      <c r="BC6" s="146"/>
      <c r="BD6" s="146"/>
      <c r="BE6" s="147"/>
      <c r="BF6" s="146"/>
      <c r="BG6" s="146"/>
      <c r="BH6" s="146"/>
      <c r="BI6" s="146"/>
      <c r="BJ6" s="146"/>
      <c r="BK6" s="146"/>
      <c r="BL6" s="146"/>
      <c r="BM6" s="146"/>
      <c r="BN6" s="146"/>
      <c r="BO6" s="146"/>
      <c r="BP6" s="146"/>
      <c r="BQ6" s="146"/>
      <c r="BR6" s="146"/>
      <c r="BS6" s="146"/>
      <c r="BT6" s="146"/>
      <c r="BU6" s="146"/>
      <c r="BV6" s="146"/>
      <c r="BW6" s="146"/>
      <c r="BX6" s="146"/>
      <c r="BY6" s="82"/>
      <c r="BZ6" s="82"/>
      <c r="CA6" s="82"/>
      <c r="CB6" s="82"/>
      <c r="CC6" s="82"/>
      <c r="CD6" s="82"/>
      <c r="CE6" s="162"/>
    </row>
    <row r="7" spans="1:83" ht="45" customHeight="1" x14ac:dyDescent="0.25">
      <c r="A7" s="46" t="s">
        <v>485</v>
      </c>
      <c r="B7" s="47">
        <v>4</v>
      </c>
      <c r="C7" s="149" t="s">
        <v>8288</v>
      </c>
      <c r="D7" s="150" t="s">
        <v>85</v>
      </c>
      <c r="E7" s="151" t="s">
        <v>8247</v>
      </c>
      <c r="F7" s="152"/>
      <c r="G7" s="153" t="s">
        <v>88</v>
      </c>
      <c r="H7" s="152"/>
      <c r="I7" s="153" t="s">
        <v>8288</v>
      </c>
      <c r="J7" s="153" t="s">
        <v>8288</v>
      </c>
      <c r="K7" s="152"/>
      <c r="L7" s="153" t="s">
        <v>92</v>
      </c>
      <c r="M7" s="153" t="s">
        <v>8289</v>
      </c>
      <c r="N7" s="153" t="s">
        <v>94</v>
      </c>
      <c r="O7" s="152"/>
      <c r="P7" s="151" t="s">
        <v>8250</v>
      </c>
      <c r="Q7" s="151" t="s">
        <v>8290</v>
      </c>
      <c r="R7" s="152"/>
      <c r="S7" s="148" t="s">
        <v>97</v>
      </c>
      <c r="T7" s="151"/>
      <c r="U7" s="151" t="s">
        <v>346</v>
      </c>
      <c r="V7" s="153"/>
      <c r="W7" s="153"/>
      <c r="X7" s="153"/>
      <c r="Y7" s="151" t="s">
        <v>102</v>
      </c>
      <c r="Z7" s="151" t="s">
        <v>663</v>
      </c>
      <c r="AA7" s="152"/>
      <c r="AB7" s="151"/>
      <c r="AC7" s="151"/>
      <c r="AD7" s="151"/>
      <c r="AE7" s="151"/>
      <c r="AF7" s="151"/>
      <c r="AG7" s="151"/>
      <c r="AH7" s="151"/>
      <c r="AI7" s="151"/>
      <c r="AJ7" s="151"/>
      <c r="AK7" s="151" t="s">
        <v>8291</v>
      </c>
      <c r="AL7" s="151" t="s">
        <v>8292</v>
      </c>
      <c r="AM7" s="151" t="s">
        <v>8293</v>
      </c>
      <c r="AN7" s="151" t="s">
        <v>8294</v>
      </c>
      <c r="AO7" s="151" t="s">
        <v>8295</v>
      </c>
      <c r="AP7" s="151"/>
      <c r="AQ7" s="151"/>
      <c r="AR7" s="151" t="s">
        <v>284</v>
      </c>
      <c r="AS7" s="151" t="s">
        <v>8296</v>
      </c>
      <c r="AT7" s="151"/>
      <c r="AU7" s="151"/>
      <c r="AV7" s="151"/>
      <c r="AW7" s="151"/>
      <c r="AX7" s="151"/>
      <c r="AY7" s="151"/>
      <c r="AZ7" s="151"/>
      <c r="BA7" s="151"/>
      <c r="BB7" s="151"/>
      <c r="BC7" s="151"/>
      <c r="BD7" s="151"/>
      <c r="BE7" s="152"/>
      <c r="BF7" s="151"/>
      <c r="BG7" s="151"/>
      <c r="BH7" s="151"/>
      <c r="BI7" s="151"/>
      <c r="BJ7" s="151"/>
      <c r="BK7" s="151"/>
      <c r="BL7" s="151" t="s">
        <v>6073</v>
      </c>
      <c r="BM7" s="151" t="s">
        <v>8297</v>
      </c>
      <c r="BN7" s="151" t="s">
        <v>8298</v>
      </c>
      <c r="BO7" s="151" t="s">
        <v>8297</v>
      </c>
      <c r="BP7" s="151" t="s">
        <v>8299</v>
      </c>
      <c r="BQ7" s="151"/>
      <c r="BR7" s="151"/>
      <c r="BS7" s="151"/>
      <c r="BT7" s="151"/>
      <c r="BU7" s="151"/>
      <c r="BV7" s="151"/>
      <c r="BW7" s="151"/>
      <c r="BX7" s="151"/>
      <c r="BY7" s="151"/>
      <c r="BZ7" s="151"/>
      <c r="CA7" s="151"/>
      <c r="CB7" s="151"/>
      <c r="CC7" s="151"/>
      <c r="CD7" s="151"/>
      <c r="CE7" s="163"/>
    </row>
    <row r="8" spans="1:83" ht="45" customHeight="1" x14ac:dyDescent="0.25">
      <c r="A8" s="154" t="s">
        <v>1468</v>
      </c>
      <c r="B8" s="47">
        <v>5</v>
      </c>
      <c r="C8" s="149" t="s">
        <v>8300</v>
      </c>
      <c r="D8" s="150" t="s">
        <v>85</v>
      </c>
      <c r="E8" s="151" t="s">
        <v>8301</v>
      </c>
      <c r="F8" s="152"/>
      <c r="G8" s="153" t="s">
        <v>88</v>
      </c>
      <c r="H8" s="152"/>
      <c r="I8" s="153" t="s">
        <v>8300</v>
      </c>
      <c r="J8" s="153" t="s">
        <v>8302</v>
      </c>
      <c r="K8" s="152"/>
      <c r="L8" s="153" t="s">
        <v>92</v>
      </c>
      <c r="M8" s="153"/>
      <c r="N8" s="153" t="s">
        <v>94</v>
      </c>
      <c r="O8" s="152"/>
      <c r="P8" s="151" t="s">
        <v>8290</v>
      </c>
      <c r="Q8" s="151" t="s">
        <v>8290</v>
      </c>
      <c r="R8" s="152"/>
      <c r="S8" s="148" t="s">
        <v>97</v>
      </c>
      <c r="T8" s="151"/>
      <c r="U8" s="151" t="s">
        <v>8284</v>
      </c>
      <c r="V8" s="153"/>
      <c r="W8" s="153"/>
      <c r="X8" s="153"/>
      <c r="Y8" s="151" t="s">
        <v>102</v>
      </c>
      <c r="Z8" s="151" t="s">
        <v>1477</v>
      </c>
      <c r="AA8" s="152"/>
      <c r="AB8" s="151" t="s">
        <v>8303</v>
      </c>
      <c r="AC8" s="151" t="s">
        <v>8303</v>
      </c>
      <c r="AD8" s="151"/>
      <c r="AE8" s="151"/>
      <c r="AF8" s="151" t="s">
        <v>8304</v>
      </c>
      <c r="AG8" s="151"/>
      <c r="AH8" s="151" t="s">
        <v>8305</v>
      </c>
      <c r="AI8" s="151"/>
      <c r="AJ8" s="151"/>
      <c r="AK8" s="151" t="s">
        <v>8306</v>
      </c>
      <c r="AL8" s="151"/>
      <c r="AM8" s="151" t="s">
        <v>8307</v>
      </c>
      <c r="AN8" s="151"/>
      <c r="AO8" s="151" t="s">
        <v>568</v>
      </c>
      <c r="AP8" s="151"/>
      <c r="AQ8" s="151"/>
      <c r="AR8" s="151" t="s">
        <v>8265</v>
      </c>
      <c r="AS8" s="151"/>
      <c r="AT8" s="151"/>
      <c r="AU8" s="151"/>
      <c r="AV8" s="151" t="s">
        <v>123</v>
      </c>
      <c r="AW8" s="151" t="s">
        <v>123</v>
      </c>
      <c r="AX8" s="151" t="s">
        <v>123</v>
      </c>
      <c r="AY8" s="151" t="s">
        <v>327</v>
      </c>
      <c r="AZ8" s="151" t="s">
        <v>634</v>
      </c>
      <c r="BA8" s="151"/>
      <c r="BB8" s="151"/>
      <c r="BC8" s="151"/>
      <c r="BD8" s="151"/>
      <c r="BE8" s="152"/>
      <c r="BF8" s="151"/>
      <c r="BG8" s="151"/>
      <c r="BH8" s="151"/>
      <c r="BI8" s="151"/>
      <c r="BJ8" s="151"/>
      <c r="BK8" s="151"/>
      <c r="BL8" s="151" t="s">
        <v>8308</v>
      </c>
      <c r="BM8" s="151" t="s">
        <v>8309</v>
      </c>
      <c r="BN8" s="151" t="s">
        <v>8310</v>
      </c>
      <c r="BO8" s="151"/>
      <c r="BP8" s="151" t="s">
        <v>8311</v>
      </c>
      <c r="BQ8" s="151"/>
      <c r="BR8" s="151"/>
      <c r="BS8" s="151"/>
      <c r="BT8" s="151"/>
      <c r="BU8" s="151"/>
      <c r="BV8" s="151"/>
      <c r="BW8" s="151"/>
      <c r="BX8" s="151"/>
      <c r="BY8" s="151"/>
      <c r="BZ8" s="151"/>
      <c r="CA8" s="151"/>
      <c r="CB8" s="151"/>
      <c r="CC8" s="151"/>
      <c r="CD8" s="151"/>
      <c r="CE8" s="163"/>
    </row>
    <row r="9" spans="1:83" ht="45" customHeight="1" x14ac:dyDescent="0.25">
      <c r="A9" s="46" t="s">
        <v>485</v>
      </c>
      <c r="B9" s="47">
        <v>6</v>
      </c>
      <c r="C9" s="149" t="s">
        <v>8312</v>
      </c>
      <c r="D9" s="150" t="s">
        <v>85</v>
      </c>
      <c r="E9" s="151" t="s">
        <v>8301</v>
      </c>
      <c r="F9" s="152"/>
      <c r="G9" s="153" t="s">
        <v>88</v>
      </c>
      <c r="H9" s="152"/>
      <c r="I9" s="153" t="s">
        <v>8312</v>
      </c>
      <c r="J9" s="153" t="s">
        <v>8313</v>
      </c>
      <c r="K9" s="152"/>
      <c r="L9" s="153" t="s">
        <v>92</v>
      </c>
      <c r="M9" s="153" t="s">
        <v>8314</v>
      </c>
      <c r="N9" s="153" t="s">
        <v>94</v>
      </c>
      <c r="O9" s="152"/>
      <c r="P9" s="151" t="s">
        <v>8250</v>
      </c>
      <c r="Q9" s="151" t="s">
        <v>8290</v>
      </c>
      <c r="R9" s="152"/>
      <c r="S9" s="148" t="s">
        <v>97</v>
      </c>
      <c r="T9" s="151"/>
      <c r="U9" s="151" t="s">
        <v>346</v>
      </c>
      <c r="V9" s="153"/>
      <c r="W9" s="153"/>
      <c r="X9" s="153"/>
      <c r="Y9" s="151" t="s">
        <v>102</v>
      </c>
      <c r="Z9" s="151" t="s">
        <v>663</v>
      </c>
      <c r="AA9" s="152"/>
      <c r="AB9" s="151"/>
      <c r="AC9" s="151"/>
      <c r="AD9" s="151"/>
      <c r="AE9" s="151"/>
      <c r="AF9" s="151"/>
      <c r="AG9" s="151"/>
      <c r="AH9" s="151"/>
      <c r="AI9" s="151"/>
      <c r="AJ9" s="151"/>
      <c r="AK9" s="151" t="s">
        <v>1191</v>
      </c>
      <c r="AL9" s="151"/>
      <c r="AM9" s="151"/>
      <c r="AN9" s="151"/>
      <c r="AO9" s="151" t="s">
        <v>1191</v>
      </c>
      <c r="AP9" s="151"/>
      <c r="AQ9" s="151"/>
      <c r="AR9" s="151" t="s">
        <v>284</v>
      </c>
      <c r="AS9" s="151"/>
      <c r="AT9" s="151"/>
      <c r="AU9" s="151"/>
      <c r="AV9" s="151"/>
      <c r="AW9" s="151"/>
      <c r="AX9" s="151"/>
      <c r="AY9" s="151"/>
      <c r="AZ9" s="151"/>
      <c r="BA9" s="151"/>
      <c r="BB9" s="151"/>
      <c r="BC9" s="151"/>
      <c r="BD9" s="151"/>
      <c r="BE9" s="152"/>
      <c r="BF9" s="151"/>
      <c r="BG9" s="151"/>
      <c r="BH9" s="151"/>
      <c r="BI9" s="151"/>
      <c r="BJ9" s="151"/>
      <c r="BK9" s="151"/>
      <c r="BL9" s="151"/>
      <c r="BM9" s="151"/>
      <c r="BN9" s="151"/>
      <c r="BO9" s="151"/>
      <c r="BP9" s="151"/>
      <c r="BQ9" s="151"/>
      <c r="BR9" s="151"/>
      <c r="BS9" s="151"/>
      <c r="BT9" s="151"/>
      <c r="BU9" s="151"/>
      <c r="BV9" s="151"/>
      <c r="BW9" s="151"/>
      <c r="BX9" s="151"/>
      <c r="BY9" s="151"/>
      <c r="BZ9" s="151"/>
      <c r="CA9" s="151"/>
      <c r="CB9" s="151"/>
      <c r="CC9" s="151"/>
      <c r="CD9" s="151"/>
      <c r="CE9" s="163"/>
    </row>
    <row r="10" spans="1:83" ht="45" customHeight="1" x14ac:dyDescent="0.25">
      <c r="A10" s="46" t="s">
        <v>485</v>
      </c>
      <c r="B10" s="47">
        <v>7</v>
      </c>
      <c r="C10" s="149" t="s">
        <v>8315</v>
      </c>
      <c r="D10" s="150" t="s">
        <v>85</v>
      </c>
      <c r="E10" s="151" t="s">
        <v>8301</v>
      </c>
      <c r="F10" s="152"/>
      <c r="G10" s="153" t="s">
        <v>88</v>
      </c>
      <c r="H10" s="152"/>
      <c r="I10" s="153" t="s">
        <v>8315</v>
      </c>
      <c r="J10" s="153" t="s">
        <v>8316</v>
      </c>
      <c r="K10" s="152"/>
      <c r="L10" s="153" t="s">
        <v>92</v>
      </c>
      <c r="M10" s="153"/>
      <c r="N10" s="153" t="s">
        <v>94</v>
      </c>
      <c r="O10" s="152"/>
      <c r="P10" s="151" t="s">
        <v>8250</v>
      </c>
      <c r="Q10" s="151" t="s">
        <v>8290</v>
      </c>
      <c r="R10" s="152"/>
      <c r="S10" s="148" t="s">
        <v>97</v>
      </c>
      <c r="T10" s="151"/>
      <c r="U10" s="151" t="s">
        <v>346</v>
      </c>
      <c r="V10" s="153"/>
      <c r="W10" s="153"/>
      <c r="X10" s="153"/>
      <c r="Y10" s="151" t="s">
        <v>102</v>
      </c>
      <c r="Z10" s="151" t="s">
        <v>663</v>
      </c>
      <c r="AA10" s="152"/>
      <c r="AB10" s="151"/>
      <c r="AC10" s="151"/>
      <c r="AD10" s="151"/>
      <c r="AE10" s="151"/>
      <c r="AF10" s="151"/>
      <c r="AG10" s="151"/>
      <c r="AH10" s="151"/>
      <c r="AI10" s="151"/>
      <c r="AJ10" s="151"/>
      <c r="AK10" s="151" t="s">
        <v>8317</v>
      </c>
      <c r="AL10" s="151"/>
      <c r="AM10" s="151" t="s">
        <v>8318</v>
      </c>
      <c r="AN10" s="151"/>
      <c r="AO10" s="151" t="s">
        <v>568</v>
      </c>
      <c r="AP10" s="151"/>
      <c r="AQ10" s="151"/>
      <c r="AR10" s="151" t="s">
        <v>284</v>
      </c>
      <c r="AS10" s="151"/>
      <c r="AT10" s="151"/>
      <c r="AU10" s="151"/>
      <c r="AV10" s="151"/>
      <c r="AW10" s="151"/>
      <c r="AX10" s="151"/>
      <c r="AY10" s="151"/>
      <c r="AZ10" s="151"/>
      <c r="BA10" s="151"/>
      <c r="BB10" s="151"/>
      <c r="BC10" s="151"/>
      <c r="BD10" s="151"/>
      <c r="BE10" s="152"/>
      <c r="BF10" s="151"/>
      <c r="BG10" s="151"/>
      <c r="BH10" s="151"/>
      <c r="BI10" s="151"/>
      <c r="BJ10" s="151"/>
      <c r="BK10" s="151"/>
      <c r="BL10" s="151"/>
      <c r="BM10" s="151"/>
      <c r="BN10" s="151"/>
      <c r="BO10" s="151"/>
      <c r="BP10" s="151"/>
      <c r="BQ10" s="151"/>
      <c r="BR10" s="151"/>
      <c r="BS10" s="151"/>
      <c r="BT10" s="151"/>
      <c r="BU10" s="151"/>
      <c r="BV10" s="151"/>
      <c r="BW10" s="151"/>
      <c r="BX10" s="151"/>
      <c r="BY10" s="151"/>
      <c r="BZ10" s="151"/>
      <c r="CA10" s="151"/>
      <c r="CB10" s="151"/>
      <c r="CC10" s="151"/>
      <c r="CD10" s="151"/>
      <c r="CE10" s="163"/>
    </row>
    <row r="11" spans="1:83" ht="45" customHeight="1" x14ac:dyDescent="0.25">
      <c r="A11" s="46" t="s">
        <v>485</v>
      </c>
      <c r="B11" s="47">
        <v>8</v>
      </c>
      <c r="C11" s="149" t="s">
        <v>8319</v>
      </c>
      <c r="D11" s="150" t="s">
        <v>85</v>
      </c>
      <c r="E11" s="151" t="s">
        <v>8301</v>
      </c>
      <c r="F11" s="152"/>
      <c r="G11" s="153" t="s">
        <v>88</v>
      </c>
      <c r="H11" s="152"/>
      <c r="I11" s="153" t="s">
        <v>8319</v>
      </c>
      <c r="J11" s="153" t="s">
        <v>8320</v>
      </c>
      <c r="K11" s="152"/>
      <c r="L11" s="153" t="s">
        <v>92</v>
      </c>
      <c r="M11" s="153" t="s">
        <v>8321</v>
      </c>
      <c r="N11" s="153" t="s">
        <v>94</v>
      </c>
      <c r="O11" s="152"/>
      <c r="P11" s="151" t="s">
        <v>8250</v>
      </c>
      <c r="Q11" s="151" t="s">
        <v>8290</v>
      </c>
      <c r="R11" s="152"/>
      <c r="S11" s="148" t="s">
        <v>97</v>
      </c>
      <c r="T11" s="151" t="s">
        <v>8322</v>
      </c>
      <c r="U11" s="151" t="s">
        <v>8323</v>
      </c>
      <c r="V11" s="153" t="s">
        <v>8323</v>
      </c>
      <c r="W11" s="153"/>
      <c r="X11" s="153" t="s">
        <v>383</v>
      </c>
      <c r="Y11" s="151" t="s">
        <v>102</v>
      </c>
      <c r="Z11" s="151" t="s">
        <v>663</v>
      </c>
      <c r="AA11" s="152"/>
      <c r="AB11" s="151" t="s">
        <v>8324</v>
      </c>
      <c r="AC11" s="151" t="s">
        <v>8325</v>
      </c>
      <c r="AD11" s="151"/>
      <c r="AE11" s="151"/>
      <c r="AF11" s="151" t="s">
        <v>8326</v>
      </c>
      <c r="AG11" s="151" t="s">
        <v>8326</v>
      </c>
      <c r="AH11" s="151" t="s">
        <v>8327</v>
      </c>
      <c r="AI11" s="151" t="s">
        <v>8328</v>
      </c>
      <c r="AJ11" s="151"/>
      <c r="AK11" s="151" t="s">
        <v>8329</v>
      </c>
      <c r="AL11" s="151"/>
      <c r="AM11" s="151" t="s">
        <v>8330</v>
      </c>
      <c r="AN11" s="151" t="s">
        <v>8331</v>
      </c>
      <c r="AO11" s="151" t="s">
        <v>568</v>
      </c>
      <c r="AP11" s="151"/>
      <c r="AQ11" s="151"/>
      <c r="AR11" s="151" t="s">
        <v>284</v>
      </c>
      <c r="AS11" s="151" t="s">
        <v>732</v>
      </c>
      <c r="AT11" s="151"/>
      <c r="AU11" s="151"/>
      <c r="AV11" s="151" t="s">
        <v>123</v>
      </c>
      <c r="AW11" s="151"/>
      <c r="AX11" s="151" t="s">
        <v>123</v>
      </c>
      <c r="AY11" s="151"/>
      <c r="AZ11" s="151"/>
      <c r="BA11" s="151"/>
      <c r="BB11" s="151"/>
      <c r="BC11" s="151"/>
      <c r="BD11" s="151"/>
      <c r="BE11" s="152"/>
      <c r="BF11" s="151"/>
      <c r="BG11" s="151"/>
      <c r="BH11" s="151"/>
      <c r="BI11" s="151"/>
      <c r="BJ11" s="151"/>
      <c r="BK11" s="151"/>
      <c r="BL11" s="151" t="s">
        <v>8332</v>
      </c>
      <c r="BM11" s="151" t="s">
        <v>8333</v>
      </c>
      <c r="BN11" s="151" t="s">
        <v>8334</v>
      </c>
      <c r="BO11" s="151" t="s">
        <v>8333</v>
      </c>
      <c r="BP11" s="151" t="s">
        <v>8335</v>
      </c>
      <c r="BQ11" s="151"/>
      <c r="BR11" s="151"/>
      <c r="BS11" s="151" t="s">
        <v>1451</v>
      </c>
      <c r="BT11" s="151"/>
      <c r="BU11" s="151"/>
      <c r="BV11" s="151"/>
      <c r="BW11" s="151"/>
      <c r="BX11" s="151"/>
      <c r="BY11" s="151"/>
      <c r="BZ11" s="151"/>
      <c r="CA11" s="151"/>
      <c r="CB11" s="151"/>
      <c r="CC11" s="151"/>
      <c r="CD11" s="151"/>
      <c r="CE11" s="163"/>
    </row>
    <row r="12" spans="1:83" ht="45" customHeight="1" x14ac:dyDescent="0.25">
      <c r="A12" s="46" t="s">
        <v>485</v>
      </c>
      <c r="B12" s="47">
        <v>9</v>
      </c>
      <c r="C12" s="149" t="s">
        <v>8336</v>
      </c>
      <c r="D12" s="150" t="s">
        <v>85</v>
      </c>
      <c r="E12" s="151" t="s">
        <v>8301</v>
      </c>
      <c r="F12" s="152"/>
      <c r="G12" s="153" t="s">
        <v>88</v>
      </c>
      <c r="H12" s="152"/>
      <c r="I12" s="153" t="s">
        <v>8336</v>
      </c>
      <c r="J12" s="153" t="s">
        <v>8337</v>
      </c>
      <c r="K12" s="152"/>
      <c r="L12" s="153" t="s">
        <v>92</v>
      </c>
      <c r="M12" s="153"/>
      <c r="N12" s="153" t="s">
        <v>94</v>
      </c>
      <c r="O12" s="152"/>
      <c r="P12" s="151" t="s">
        <v>8250</v>
      </c>
      <c r="Q12" s="151" t="s">
        <v>8290</v>
      </c>
      <c r="R12" s="152"/>
      <c r="S12" s="148" t="s">
        <v>97</v>
      </c>
      <c r="T12" s="151"/>
      <c r="U12" s="151" t="s">
        <v>346</v>
      </c>
      <c r="V12" s="153"/>
      <c r="W12" s="153"/>
      <c r="X12" s="153"/>
      <c r="Y12" s="151" t="s">
        <v>102</v>
      </c>
      <c r="Z12" s="151" t="s">
        <v>663</v>
      </c>
      <c r="AA12" s="152"/>
      <c r="AB12" s="151" t="s">
        <v>8338</v>
      </c>
      <c r="AC12" s="151" t="s">
        <v>8339</v>
      </c>
      <c r="AD12" s="151" t="s">
        <v>8340</v>
      </c>
      <c r="AE12" s="151" t="s">
        <v>8341</v>
      </c>
      <c r="AF12" s="151" t="s">
        <v>8342</v>
      </c>
      <c r="AG12" s="151" t="s">
        <v>136</v>
      </c>
      <c r="AH12" s="151" t="s">
        <v>8343</v>
      </c>
      <c r="AI12" s="151" t="s">
        <v>8344</v>
      </c>
      <c r="AJ12" s="151" t="s">
        <v>136</v>
      </c>
      <c r="AK12" s="151" t="s">
        <v>8345</v>
      </c>
      <c r="AL12" s="151"/>
      <c r="AM12" s="151" t="s">
        <v>8346</v>
      </c>
      <c r="AN12" s="151" t="s">
        <v>8347</v>
      </c>
      <c r="AO12" s="151" t="s">
        <v>568</v>
      </c>
      <c r="AP12" s="151" t="s">
        <v>8348</v>
      </c>
      <c r="AQ12" s="151" t="s">
        <v>8349</v>
      </c>
      <c r="AR12" s="151" t="s">
        <v>8265</v>
      </c>
      <c r="AS12" s="151" t="s">
        <v>673</v>
      </c>
      <c r="AT12" s="151"/>
      <c r="AU12" s="151" t="s">
        <v>136</v>
      </c>
      <c r="AV12" s="151" t="s">
        <v>123</v>
      </c>
      <c r="AW12" s="151" t="s">
        <v>123</v>
      </c>
      <c r="AX12" s="151" t="s">
        <v>124</v>
      </c>
      <c r="AY12" s="151"/>
      <c r="AZ12" s="151"/>
      <c r="BA12" s="151" t="s">
        <v>136</v>
      </c>
      <c r="BB12" s="151"/>
      <c r="BC12" s="151" t="s">
        <v>8350</v>
      </c>
      <c r="BD12" s="151" t="s">
        <v>8351</v>
      </c>
      <c r="BE12" s="152"/>
      <c r="BF12" s="151" t="s">
        <v>8352</v>
      </c>
      <c r="BG12" s="151"/>
      <c r="BH12" s="151"/>
      <c r="BI12" s="151"/>
      <c r="BJ12" s="151"/>
      <c r="BK12" s="151"/>
      <c r="BL12" s="151" t="s">
        <v>8353</v>
      </c>
      <c r="BM12" s="151" t="s">
        <v>8354</v>
      </c>
      <c r="BN12" s="151" t="s">
        <v>8355</v>
      </c>
      <c r="BO12" s="151" t="s">
        <v>136</v>
      </c>
      <c r="BP12" s="151" t="s">
        <v>8356</v>
      </c>
      <c r="BQ12" s="151"/>
      <c r="BR12" s="151" t="s">
        <v>136</v>
      </c>
      <c r="BS12" s="151" t="s">
        <v>972</v>
      </c>
      <c r="BT12" s="151" t="s">
        <v>179</v>
      </c>
      <c r="BU12" s="151" t="s">
        <v>554</v>
      </c>
      <c r="BV12" s="151" t="s">
        <v>554</v>
      </c>
      <c r="BW12" s="151" t="s">
        <v>4648</v>
      </c>
      <c r="BX12" s="151" t="s">
        <v>182</v>
      </c>
      <c r="BY12" s="151" t="s">
        <v>8357</v>
      </c>
      <c r="BZ12" s="151" t="s">
        <v>8358</v>
      </c>
      <c r="CA12" s="151" t="s">
        <v>8359</v>
      </c>
      <c r="CB12" s="151" t="s">
        <v>145</v>
      </c>
      <c r="CC12" s="151" t="s">
        <v>146</v>
      </c>
      <c r="CD12" s="151" t="s">
        <v>8360</v>
      </c>
      <c r="CE12" s="163"/>
    </row>
    <row r="13" spans="1:83" ht="45" customHeight="1" x14ac:dyDescent="0.25">
      <c r="A13" s="46" t="s">
        <v>485</v>
      </c>
      <c r="B13" s="47">
        <v>10</v>
      </c>
      <c r="C13" s="149" t="s">
        <v>8361</v>
      </c>
      <c r="D13" s="150" t="s">
        <v>85</v>
      </c>
      <c r="E13" s="151" t="s">
        <v>8301</v>
      </c>
      <c r="F13" s="152"/>
      <c r="G13" s="153" t="s">
        <v>88</v>
      </c>
      <c r="H13" s="152"/>
      <c r="I13" s="153" t="s">
        <v>8361</v>
      </c>
      <c r="J13" s="153" t="s">
        <v>8362</v>
      </c>
      <c r="K13" s="152"/>
      <c r="L13" s="153" t="s">
        <v>92</v>
      </c>
      <c r="M13" s="153"/>
      <c r="N13" s="153" t="s">
        <v>94</v>
      </c>
      <c r="O13" s="152"/>
      <c r="P13" s="151" t="s">
        <v>8290</v>
      </c>
      <c r="Q13" s="151" t="s">
        <v>8290</v>
      </c>
      <c r="R13" s="152"/>
      <c r="S13" s="148" t="s">
        <v>97</v>
      </c>
      <c r="T13" s="151"/>
      <c r="U13" s="151" t="s">
        <v>8363</v>
      </c>
      <c r="V13" s="153"/>
      <c r="W13" s="153"/>
      <c r="X13" s="153"/>
      <c r="Y13" s="151" t="s">
        <v>102</v>
      </c>
      <c r="Z13" s="151" t="s">
        <v>663</v>
      </c>
      <c r="AA13" s="152"/>
      <c r="AB13" s="151" t="s">
        <v>8364</v>
      </c>
      <c r="AC13" s="151" t="s">
        <v>8365</v>
      </c>
      <c r="AD13" s="151"/>
      <c r="AE13" s="151"/>
      <c r="AF13" s="151"/>
      <c r="AG13" s="151"/>
      <c r="AH13" s="151"/>
      <c r="AI13" s="151"/>
      <c r="AJ13" s="151"/>
      <c r="AK13" s="151" t="s">
        <v>8366</v>
      </c>
      <c r="AL13" s="151"/>
      <c r="AM13" s="151" t="s">
        <v>8367</v>
      </c>
      <c r="AN13" s="151"/>
      <c r="AO13" s="151" t="s">
        <v>568</v>
      </c>
      <c r="AP13" s="151"/>
      <c r="AQ13" s="151"/>
      <c r="AR13" s="151" t="s">
        <v>284</v>
      </c>
      <c r="AS13" s="151"/>
      <c r="AT13" s="151" t="s">
        <v>8368</v>
      </c>
      <c r="AU13" s="151"/>
      <c r="AV13" s="151"/>
      <c r="AW13" s="151"/>
      <c r="AX13" s="151"/>
      <c r="AY13" s="151"/>
      <c r="AZ13" s="151"/>
      <c r="BA13" s="151"/>
      <c r="BB13" s="151"/>
      <c r="BC13" s="151"/>
      <c r="BD13" s="151"/>
      <c r="BE13" s="152"/>
      <c r="BF13" s="151"/>
      <c r="BG13" s="151"/>
      <c r="BH13" s="151"/>
      <c r="BI13" s="151"/>
      <c r="BJ13" s="151"/>
      <c r="BK13" s="151"/>
      <c r="BL13" s="151" t="s">
        <v>8369</v>
      </c>
      <c r="BM13" s="151" t="s">
        <v>8370</v>
      </c>
      <c r="BN13" s="151" t="s">
        <v>2033</v>
      </c>
      <c r="BO13" s="151"/>
      <c r="BP13" s="151" t="s">
        <v>8371</v>
      </c>
      <c r="BQ13" s="151" t="s">
        <v>2088</v>
      </c>
      <c r="BR13" s="151"/>
      <c r="BS13" s="151"/>
      <c r="BT13" s="151"/>
      <c r="BU13" s="151"/>
      <c r="BV13" s="151"/>
      <c r="BW13" s="151"/>
      <c r="BX13" s="151"/>
      <c r="BY13" s="151"/>
      <c r="BZ13" s="151"/>
      <c r="CA13" s="151"/>
      <c r="CB13" s="151"/>
      <c r="CC13" s="151"/>
      <c r="CD13" s="151"/>
      <c r="CE13" s="163"/>
    </row>
    <row r="14" spans="1:83" ht="45" customHeight="1" x14ac:dyDescent="0.25">
      <c r="A14" s="46" t="s">
        <v>485</v>
      </c>
      <c r="B14" s="47">
        <v>11</v>
      </c>
      <c r="C14" s="149" t="s">
        <v>8372</v>
      </c>
      <c r="D14" s="150" t="s">
        <v>85</v>
      </c>
      <c r="E14" s="151" t="s">
        <v>8301</v>
      </c>
      <c r="F14" s="152"/>
      <c r="G14" s="153" t="s">
        <v>88</v>
      </c>
      <c r="H14" s="152"/>
      <c r="I14" s="153" t="s">
        <v>8372</v>
      </c>
      <c r="J14" s="153" t="s">
        <v>8373</v>
      </c>
      <c r="K14" s="152"/>
      <c r="L14" s="153" t="s">
        <v>92</v>
      </c>
      <c r="M14" s="153"/>
      <c r="N14" s="153" t="s">
        <v>94</v>
      </c>
      <c r="O14" s="152"/>
      <c r="P14" s="151" t="s">
        <v>8290</v>
      </c>
      <c r="Q14" s="151" t="s">
        <v>8290</v>
      </c>
      <c r="R14" s="152"/>
      <c r="S14" s="148" t="s">
        <v>97</v>
      </c>
      <c r="T14" s="151"/>
      <c r="U14" s="151" t="s">
        <v>346</v>
      </c>
      <c r="V14" s="153"/>
      <c r="W14" s="153"/>
      <c r="X14" s="153"/>
      <c r="Y14" s="151" t="s">
        <v>102</v>
      </c>
      <c r="Z14" s="151" t="s">
        <v>663</v>
      </c>
      <c r="AA14" s="152"/>
      <c r="AB14" s="151" t="s">
        <v>8374</v>
      </c>
      <c r="AC14" s="151" t="s">
        <v>8374</v>
      </c>
      <c r="AD14" s="151"/>
      <c r="AE14" s="151"/>
      <c r="AF14" s="151" t="s">
        <v>8375</v>
      </c>
      <c r="AG14" s="151"/>
      <c r="AH14" s="151" t="s">
        <v>8376</v>
      </c>
      <c r="AI14" s="151"/>
      <c r="AJ14" s="151"/>
      <c r="AK14" s="151" t="s">
        <v>8377</v>
      </c>
      <c r="AL14" s="151"/>
      <c r="AM14" s="151" t="s">
        <v>8378</v>
      </c>
      <c r="AN14" s="151"/>
      <c r="AO14" s="151" t="s">
        <v>4695</v>
      </c>
      <c r="AP14" s="151"/>
      <c r="AQ14" s="151"/>
      <c r="AR14" s="151" t="s">
        <v>284</v>
      </c>
      <c r="AS14" s="151"/>
      <c r="AT14" s="151" t="s">
        <v>8379</v>
      </c>
      <c r="AU14" s="151"/>
      <c r="AV14" s="151"/>
      <c r="AW14" s="151"/>
      <c r="AX14" s="151"/>
      <c r="AY14" s="151"/>
      <c r="AZ14" s="151"/>
      <c r="BA14" s="151"/>
      <c r="BB14" s="151"/>
      <c r="BC14" s="151"/>
      <c r="BD14" s="151"/>
      <c r="BE14" s="152"/>
      <c r="BF14" s="151"/>
      <c r="BG14" s="151"/>
      <c r="BH14" s="151"/>
      <c r="BI14" s="151"/>
      <c r="BJ14" s="151"/>
      <c r="BK14" s="151"/>
      <c r="BL14" s="151" t="s">
        <v>8369</v>
      </c>
      <c r="BM14" s="151" t="s">
        <v>8380</v>
      </c>
      <c r="BN14" s="151" t="s">
        <v>2033</v>
      </c>
      <c r="BO14" s="151"/>
      <c r="BP14" s="151" t="s">
        <v>8371</v>
      </c>
      <c r="BQ14" s="151" t="s">
        <v>2088</v>
      </c>
      <c r="BR14" s="151"/>
      <c r="BS14" s="151"/>
      <c r="BT14" s="151"/>
      <c r="BU14" s="151"/>
      <c r="BV14" s="151"/>
      <c r="BW14" s="151"/>
      <c r="BX14" s="151"/>
      <c r="BY14" s="151"/>
      <c r="BZ14" s="151"/>
      <c r="CA14" s="151"/>
      <c r="CB14" s="151"/>
      <c r="CC14" s="151"/>
      <c r="CD14" s="151"/>
      <c r="CE14" s="163"/>
    </row>
    <row r="15" spans="1:83" ht="45" customHeight="1" x14ac:dyDescent="0.25">
      <c r="A15" s="53" t="s">
        <v>485</v>
      </c>
      <c r="B15" s="54">
        <v>12</v>
      </c>
      <c r="C15" s="155" t="s">
        <v>8381</v>
      </c>
      <c r="D15" s="156" t="s">
        <v>85</v>
      </c>
      <c r="E15" s="157" t="s">
        <v>8301</v>
      </c>
      <c r="F15" s="158"/>
      <c r="G15" s="159" t="s">
        <v>88</v>
      </c>
      <c r="H15" s="158"/>
      <c r="I15" s="159" t="s">
        <v>8381</v>
      </c>
      <c r="J15" s="159" t="s">
        <v>8382</v>
      </c>
      <c r="K15" s="158"/>
      <c r="L15" s="159" t="s">
        <v>92</v>
      </c>
      <c r="M15" s="159"/>
      <c r="N15" s="159" t="s">
        <v>94</v>
      </c>
      <c r="O15" s="158"/>
      <c r="P15" s="157" t="s">
        <v>8290</v>
      </c>
      <c r="Q15" s="157" t="s">
        <v>8290</v>
      </c>
      <c r="R15" s="158"/>
      <c r="S15" s="157" t="s">
        <v>97</v>
      </c>
      <c r="T15" s="157"/>
      <c r="U15" s="157" t="s">
        <v>346</v>
      </c>
      <c r="V15" s="159"/>
      <c r="W15" s="159"/>
      <c r="X15" s="159"/>
      <c r="Y15" s="157" t="s">
        <v>102</v>
      </c>
      <c r="Z15" s="157" t="s">
        <v>663</v>
      </c>
      <c r="AA15" s="158"/>
      <c r="AB15" s="157"/>
      <c r="AC15" s="157"/>
      <c r="AD15" s="157"/>
      <c r="AE15" s="157"/>
      <c r="AF15" s="157"/>
      <c r="AG15" s="157"/>
      <c r="AH15" s="157"/>
      <c r="AI15" s="157"/>
      <c r="AJ15" s="157"/>
      <c r="AK15" s="157" t="s">
        <v>1191</v>
      </c>
      <c r="AL15" s="157"/>
      <c r="AM15" s="157"/>
      <c r="AN15" s="157"/>
      <c r="AO15" s="157" t="s">
        <v>1191</v>
      </c>
      <c r="AP15" s="157"/>
      <c r="AQ15" s="157"/>
      <c r="AR15" s="157" t="s">
        <v>284</v>
      </c>
      <c r="AS15" s="157"/>
      <c r="AT15" s="157"/>
      <c r="AU15" s="157"/>
      <c r="AV15" s="157"/>
      <c r="AW15" s="157"/>
      <c r="AX15" s="157"/>
      <c r="AY15" s="157"/>
      <c r="AZ15" s="157"/>
      <c r="BA15" s="157"/>
      <c r="BB15" s="157"/>
      <c r="BC15" s="157"/>
      <c r="BD15" s="157"/>
      <c r="BE15" s="158"/>
      <c r="BF15" s="157"/>
      <c r="BG15" s="157"/>
      <c r="BH15" s="157"/>
      <c r="BI15" s="157"/>
      <c r="BJ15" s="157"/>
      <c r="BK15" s="157"/>
      <c r="BL15" s="157"/>
      <c r="BM15" s="157"/>
      <c r="BN15" s="157"/>
      <c r="BO15" s="157"/>
      <c r="BP15" s="157"/>
      <c r="BQ15" s="157"/>
      <c r="BR15" s="157"/>
      <c r="BS15" s="157"/>
      <c r="BT15" s="157"/>
      <c r="BU15" s="157"/>
      <c r="BV15" s="157"/>
      <c r="BW15" s="157"/>
      <c r="BX15" s="157"/>
      <c r="BY15" s="157"/>
      <c r="BZ15" s="157"/>
      <c r="CA15" s="157"/>
      <c r="CB15" s="157"/>
      <c r="CC15" s="157"/>
      <c r="CD15" s="157"/>
      <c r="CE15" s="164"/>
    </row>
    <row r="16" spans="1:83" x14ac:dyDescent="0.25">
      <c r="BN16" s="33"/>
      <c r="BO16" s="33"/>
    </row>
    <row r="17" spans="66:67" x14ac:dyDescent="0.25">
      <c r="BN17" s="33"/>
      <c r="BO17" s="33"/>
    </row>
    <row r="18" spans="66:67" x14ac:dyDescent="0.25">
      <c r="BN18" s="33"/>
      <c r="BO18" s="33"/>
    </row>
    <row r="19" spans="66:67" x14ac:dyDescent="0.25">
      <c r="BN19" s="33"/>
      <c r="BO19" s="33"/>
    </row>
    <row r="20" spans="66:67" x14ac:dyDescent="0.25">
      <c r="BN20" s="33"/>
      <c r="BO20" s="33"/>
    </row>
    <row r="21" spans="66:67" x14ac:dyDescent="0.25">
      <c r="BN21" s="33"/>
      <c r="BO21" s="33"/>
    </row>
    <row r="22" spans="66:67" x14ac:dyDescent="0.25">
      <c r="BN22" s="33"/>
      <c r="BO22" s="33"/>
    </row>
    <row r="23" spans="66:67" x14ac:dyDescent="0.25">
      <c r="BN23" s="33"/>
      <c r="BO23" s="33"/>
    </row>
    <row r="24" spans="66:67" x14ac:dyDescent="0.25">
      <c r="BN24" s="33"/>
      <c r="BO24" s="33"/>
    </row>
    <row r="25" spans="66:67" x14ac:dyDescent="0.25">
      <c r="BN25" s="33"/>
      <c r="BO25" s="33"/>
    </row>
    <row r="26" spans="66:67" x14ac:dyDescent="0.25">
      <c r="BN26" s="33"/>
      <c r="BO26" s="33"/>
    </row>
    <row r="27" spans="66:67" x14ac:dyDescent="0.25">
      <c r="BN27" s="33"/>
      <c r="BO27" s="33"/>
    </row>
    <row r="28" spans="66:67" x14ac:dyDescent="0.25">
      <c r="BN28" s="33"/>
      <c r="BO28" s="33"/>
    </row>
    <row r="29" spans="66:67" x14ac:dyDescent="0.25">
      <c r="BN29" s="33"/>
      <c r="BO29" s="33"/>
    </row>
    <row r="30" spans="66:67" x14ac:dyDescent="0.25">
      <c r="BN30" s="33"/>
      <c r="BO30" s="33"/>
    </row>
    <row r="31" spans="66:67" x14ac:dyDescent="0.25">
      <c r="BN31" s="33"/>
      <c r="BO31" s="33"/>
    </row>
    <row r="32" spans="66:67" x14ac:dyDescent="0.25">
      <c r="BN32" s="33"/>
      <c r="BO32" s="33"/>
    </row>
    <row r="33" spans="66:67" x14ac:dyDescent="0.25">
      <c r="BN33" s="33"/>
      <c r="BO33" s="33"/>
    </row>
    <row r="34" spans="66:67" x14ac:dyDescent="0.25">
      <c r="BN34" s="33"/>
      <c r="BO34" s="33"/>
    </row>
    <row r="35" spans="66:67" x14ac:dyDescent="0.25">
      <c r="BN35" s="33"/>
      <c r="BO35" s="33"/>
    </row>
    <row r="36" spans="66:67" x14ac:dyDescent="0.25">
      <c r="BN36" s="33"/>
      <c r="BO36" s="33"/>
    </row>
    <row r="37" spans="66:67" x14ac:dyDescent="0.25">
      <c r="BN37" s="33"/>
      <c r="BO37" s="33"/>
    </row>
    <row r="38" spans="66:67" x14ac:dyDescent="0.25">
      <c r="BN38" s="33"/>
      <c r="BO38" s="33"/>
    </row>
    <row r="39" spans="66:67" x14ac:dyDescent="0.25">
      <c r="BN39" s="33"/>
      <c r="BO39" s="33"/>
    </row>
    <row r="40" spans="66:67" x14ac:dyDescent="0.25">
      <c r="BN40" s="33"/>
      <c r="BO40" s="33"/>
    </row>
    <row r="41" spans="66:67" x14ac:dyDescent="0.25">
      <c r="BN41" s="33"/>
      <c r="BO41" s="33"/>
    </row>
    <row r="42" spans="66:67" x14ac:dyDescent="0.25">
      <c r="BN42" s="33"/>
      <c r="BO42" s="33"/>
    </row>
    <row r="43" spans="66:67" x14ac:dyDescent="0.25">
      <c r="BN43" s="33"/>
      <c r="BO43" s="33"/>
    </row>
    <row r="44" spans="66:67" x14ac:dyDescent="0.25">
      <c r="BN44" s="33"/>
      <c r="BO44" s="33"/>
    </row>
    <row r="45" spans="66:67" x14ac:dyDescent="0.25">
      <c r="BN45" s="33"/>
      <c r="BO45" s="33"/>
    </row>
    <row r="46" spans="66:67" x14ac:dyDescent="0.25">
      <c r="BN46" s="33"/>
      <c r="BO46" s="33"/>
    </row>
    <row r="47" spans="66:67" x14ac:dyDescent="0.25">
      <c r="BN47" s="33"/>
      <c r="BO47" s="33"/>
    </row>
    <row r="48" spans="66:67" x14ac:dyDescent="0.25">
      <c r="BN48" s="33"/>
      <c r="BO48" s="33"/>
    </row>
    <row r="49" spans="66:67" x14ac:dyDescent="0.25">
      <c r="BN49" s="33"/>
      <c r="BO49" s="33"/>
    </row>
    <row r="50" spans="66:67" x14ac:dyDescent="0.25">
      <c r="BN50" s="33"/>
      <c r="BO50" s="33"/>
    </row>
    <row r="51" spans="66:67" x14ac:dyDescent="0.25">
      <c r="BN51" s="33"/>
      <c r="BO51" s="33"/>
    </row>
    <row r="52" spans="66:67" x14ac:dyDescent="0.25">
      <c r="BN52" s="33"/>
      <c r="BO52" s="33"/>
    </row>
    <row r="53" spans="66:67" x14ac:dyDescent="0.25">
      <c r="BN53" s="33"/>
      <c r="BO53" s="33"/>
    </row>
    <row r="54" spans="66:67" x14ac:dyDescent="0.25">
      <c r="BN54" s="33"/>
      <c r="BO54" s="33"/>
    </row>
    <row r="55" spans="66:67" x14ac:dyDescent="0.25">
      <c r="BN55" s="33"/>
      <c r="BO55" s="33"/>
    </row>
    <row r="56" spans="66:67" x14ac:dyDescent="0.25">
      <c r="BN56" s="33"/>
      <c r="BO56" s="33"/>
    </row>
    <row r="57" spans="66:67" x14ac:dyDescent="0.25">
      <c r="BN57" s="33"/>
      <c r="BO57" s="33"/>
    </row>
    <row r="58" spans="66:67" x14ac:dyDescent="0.25">
      <c r="BN58" s="33"/>
      <c r="BO58" s="33"/>
    </row>
    <row r="59" spans="66:67" x14ac:dyDescent="0.25">
      <c r="BN59" s="33"/>
      <c r="BO59" s="33"/>
    </row>
    <row r="60" spans="66:67" x14ac:dyDescent="0.25">
      <c r="BN60" s="33"/>
      <c r="BO60" s="33"/>
    </row>
    <row r="61" spans="66:67" x14ac:dyDescent="0.25">
      <c r="BN61" s="33"/>
      <c r="BO61" s="33"/>
    </row>
    <row r="62" spans="66:67" x14ac:dyDescent="0.25">
      <c r="BN62" s="33"/>
      <c r="BO62" s="33"/>
    </row>
    <row r="63" spans="66:67" x14ac:dyDescent="0.25">
      <c r="BN63" s="33"/>
      <c r="BO63" s="33"/>
    </row>
    <row r="64" spans="66:67" x14ac:dyDescent="0.25">
      <c r="BN64" s="33"/>
      <c r="BO64" s="33"/>
    </row>
    <row r="65" spans="66:67" x14ac:dyDescent="0.25">
      <c r="BN65" s="33"/>
      <c r="BO65" s="33"/>
    </row>
    <row r="66" spans="66:67" x14ac:dyDescent="0.25">
      <c r="BN66" s="33"/>
      <c r="BO66" s="33"/>
    </row>
    <row r="67" spans="66:67" x14ac:dyDescent="0.25">
      <c r="BN67" s="33"/>
      <c r="BO67" s="33"/>
    </row>
    <row r="68" spans="66:67" x14ac:dyDescent="0.25">
      <c r="BN68" s="33"/>
      <c r="BO68" s="33"/>
    </row>
    <row r="69" spans="66:67" x14ac:dyDescent="0.25">
      <c r="BN69" s="33"/>
      <c r="BO69" s="33"/>
    </row>
    <row r="70" spans="66:67" x14ac:dyDescent="0.25">
      <c r="BN70" s="33"/>
      <c r="BO70" s="33"/>
    </row>
    <row r="71" spans="66:67" x14ac:dyDescent="0.25">
      <c r="BN71" s="33"/>
      <c r="BO71" s="33"/>
    </row>
    <row r="72" spans="66:67" x14ac:dyDescent="0.25">
      <c r="BN72" s="33"/>
      <c r="BO72" s="33"/>
    </row>
    <row r="73" spans="66:67" x14ac:dyDescent="0.25">
      <c r="BN73" s="33"/>
      <c r="BO73" s="33"/>
    </row>
    <row r="74" spans="66:67" x14ac:dyDescent="0.25">
      <c r="BN74" s="33"/>
      <c r="BO74" s="33"/>
    </row>
    <row r="75" spans="66:67" x14ac:dyDescent="0.25">
      <c r="BN75" s="33"/>
      <c r="BO75" s="33"/>
    </row>
    <row r="76" spans="66:67" x14ac:dyDescent="0.25">
      <c r="BN76" s="33"/>
      <c r="BO76" s="33"/>
    </row>
    <row r="77" spans="66:67" x14ac:dyDescent="0.25">
      <c r="BN77" s="33"/>
      <c r="BO77" s="33"/>
    </row>
    <row r="78" spans="66:67" x14ac:dyDescent="0.25">
      <c r="BN78" s="33"/>
      <c r="BO78" s="33"/>
    </row>
    <row r="79" spans="66:67" x14ac:dyDescent="0.25">
      <c r="BN79" s="33"/>
      <c r="BO79" s="33"/>
    </row>
    <row r="80" spans="66:67" x14ac:dyDescent="0.25">
      <c r="BN80" s="33"/>
      <c r="BO80" s="33"/>
    </row>
    <row r="81" spans="66:67" x14ac:dyDescent="0.25">
      <c r="BN81" s="33"/>
      <c r="BO81" s="33"/>
    </row>
    <row r="82" spans="66:67" x14ac:dyDescent="0.25">
      <c r="BN82" s="33"/>
      <c r="BO82" s="33"/>
    </row>
    <row r="83" spans="66:67" x14ac:dyDescent="0.25">
      <c r="BN83" s="33"/>
      <c r="BO83" s="33"/>
    </row>
    <row r="84" spans="66:67" x14ac:dyDescent="0.25">
      <c r="BN84" s="33"/>
      <c r="BO84" s="33"/>
    </row>
    <row r="85" spans="66:67" x14ac:dyDescent="0.25">
      <c r="BN85" s="33"/>
      <c r="BO85" s="33"/>
    </row>
    <row r="86" spans="66:67" x14ac:dyDescent="0.25">
      <c r="BN86" s="33"/>
      <c r="BO86" s="33"/>
    </row>
    <row r="87" spans="66:67" x14ac:dyDescent="0.25">
      <c r="BN87" s="33"/>
      <c r="BO87" s="33"/>
    </row>
    <row r="88" spans="66:67" x14ac:dyDescent="0.25">
      <c r="BN88" s="33"/>
      <c r="BO88" s="33"/>
    </row>
    <row r="89" spans="66:67" x14ac:dyDescent="0.25">
      <c r="BN89" s="33"/>
      <c r="BO89" s="33"/>
    </row>
    <row r="90" spans="66:67" x14ac:dyDescent="0.25">
      <c r="BN90" s="33"/>
      <c r="BO90" s="33"/>
    </row>
    <row r="91" spans="66:67" x14ac:dyDescent="0.25">
      <c r="BN91" s="33"/>
      <c r="BO91" s="33"/>
    </row>
    <row r="92" spans="66:67" x14ac:dyDescent="0.25">
      <c r="BN92" s="33"/>
      <c r="BO92" s="33"/>
    </row>
    <row r="93" spans="66:67" x14ac:dyDescent="0.25">
      <c r="BN93" s="33"/>
      <c r="BO93" s="33"/>
    </row>
    <row r="94" spans="66:67" x14ac:dyDescent="0.25">
      <c r="BN94" s="33"/>
      <c r="BO94" s="33"/>
    </row>
    <row r="95" spans="66:67" x14ac:dyDescent="0.25">
      <c r="BN95" s="33"/>
      <c r="BO95" s="33"/>
    </row>
    <row r="96" spans="66:67" x14ac:dyDescent="0.25">
      <c r="BN96" s="33"/>
      <c r="BO96" s="33"/>
    </row>
    <row r="97" spans="66:67" x14ac:dyDescent="0.25">
      <c r="BN97" s="33"/>
      <c r="BO97" s="33"/>
    </row>
    <row r="98" spans="66:67" x14ac:dyDescent="0.25">
      <c r="BN98" s="33"/>
      <c r="BO98" s="33"/>
    </row>
    <row r="99" spans="66:67" x14ac:dyDescent="0.25">
      <c r="BN99" s="33"/>
      <c r="BO99" s="33"/>
    </row>
    <row r="100" spans="66:67" x14ac:dyDescent="0.25">
      <c r="BN100" s="33"/>
      <c r="BO100" s="33"/>
    </row>
    <row r="101" spans="66:67" x14ac:dyDescent="0.25">
      <c r="BN101" s="33"/>
      <c r="BO101" s="33"/>
    </row>
    <row r="102" spans="66:67" x14ac:dyDescent="0.25">
      <c r="BN102" s="33"/>
      <c r="BO102" s="33"/>
    </row>
    <row r="103" spans="66:67" x14ac:dyDescent="0.25">
      <c r="BN103" s="33"/>
      <c r="BO103" s="33"/>
    </row>
    <row r="104" spans="66:67" x14ac:dyDescent="0.25">
      <c r="BN104" s="33"/>
      <c r="BO104" s="33"/>
    </row>
    <row r="105" spans="66:67" x14ac:dyDescent="0.25">
      <c r="BN105" s="33"/>
      <c r="BO105" s="33"/>
    </row>
    <row r="106" spans="66:67" x14ac:dyDescent="0.25">
      <c r="BN106" s="33"/>
      <c r="BO106" s="33"/>
    </row>
    <row r="107" spans="66:67" x14ac:dyDescent="0.25">
      <c r="BN107" s="33"/>
      <c r="BO107" s="33"/>
    </row>
    <row r="108" spans="66:67" x14ac:dyDescent="0.25">
      <c r="BN108" s="33"/>
      <c r="BO108" s="33"/>
    </row>
    <row r="109" spans="66:67" x14ac:dyDescent="0.25">
      <c r="BN109" s="33"/>
      <c r="BO109" s="33"/>
    </row>
    <row r="110" spans="66:67" x14ac:dyDescent="0.25">
      <c r="BN110" s="33"/>
      <c r="BO110" s="33"/>
    </row>
    <row r="111" spans="66:67" x14ac:dyDescent="0.25">
      <c r="BN111" s="33"/>
      <c r="BO111" s="33"/>
    </row>
    <row r="112" spans="66:67" x14ac:dyDescent="0.25">
      <c r="BN112" s="33"/>
      <c r="BO112" s="33"/>
    </row>
    <row r="113" spans="66:67" x14ac:dyDescent="0.25">
      <c r="BN113" s="33"/>
      <c r="BO113" s="33"/>
    </row>
    <row r="114" spans="66:67" x14ac:dyDescent="0.25">
      <c r="BN114" s="33"/>
      <c r="BO114" s="33"/>
    </row>
    <row r="115" spans="66:67" x14ac:dyDescent="0.25">
      <c r="BN115" s="33"/>
      <c r="BO115" s="33"/>
    </row>
    <row r="116" spans="66:67" x14ac:dyDescent="0.25">
      <c r="BN116" s="33"/>
      <c r="BO116" s="33"/>
    </row>
    <row r="117" spans="66:67" x14ac:dyDescent="0.25">
      <c r="BN117" s="33"/>
      <c r="BO117" s="33"/>
    </row>
    <row r="118" spans="66:67" x14ac:dyDescent="0.25">
      <c r="BN118" s="33"/>
      <c r="BO118" s="33"/>
    </row>
    <row r="119" spans="66:67" x14ac:dyDescent="0.25">
      <c r="BN119" s="33"/>
      <c r="BO119" s="33"/>
    </row>
    <row r="120" spans="66:67" x14ac:dyDescent="0.25">
      <c r="BN120" s="33"/>
      <c r="BO120" s="33"/>
    </row>
    <row r="121" spans="66:67" x14ac:dyDescent="0.25">
      <c r="BN121" s="33"/>
      <c r="BO121" s="33"/>
    </row>
    <row r="122" spans="66:67" x14ac:dyDescent="0.25">
      <c r="BN122" s="33"/>
      <c r="BO122" s="33"/>
    </row>
    <row r="123" spans="66:67" x14ac:dyDescent="0.25">
      <c r="BN123" s="33"/>
      <c r="BO123" s="33"/>
    </row>
    <row r="124" spans="66:67" x14ac:dyDescent="0.25">
      <c r="BN124" s="33"/>
      <c r="BO124" s="33"/>
    </row>
    <row r="125" spans="66:67" x14ac:dyDescent="0.25">
      <c r="BN125" s="33"/>
      <c r="BO125" s="33"/>
    </row>
    <row r="126" spans="66:67" x14ac:dyDescent="0.25">
      <c r="BN126" s="33"/>
      <c r="BO126" s="33"/>
    </row>
    <row r="127" spans="66:67" x14ac:dyDescent="0.25">
      <c r="BN127" s="33"/>
      <c r="BO127" s="33"/>
    </row>
    <row r="128" spans="66:67" x14ac:dyDescent="0.25">
      <c r="BN128" s="33"/>
      <c r="BO128" s="33"/>
    </row>
    <row r="129" spans="66:67" x14ac:dyDescent="0.25">
      <c r="BN129" s="33"/>
      <c r="BO129" s="33"/>
    </row>
    <row r="130" spans="66:67" x14ac:dyDescent="0.25">
      <c r="BN130" s="33"/>
      <c r="BO130" s="33"/>
    </row>
    <row r="131" spans="66:67" x14ac:dyDescent="0.25">
      <c r="BN131" s="33"/>
      <c r="BO131" s="33"/>
    </row>
    <row r="132" spans="66:67" x14ac:dyDescent="0.25">
      <c r="BN132" s="33"/>
      <c r="BO132" s="33"/>
    </row>
    <row r="133" spans="66:67" x14ac:dyDescent="0.25">
      <c r="BN133" s="33"/>
      <c r="BO133" s="33"/>
    </row>
    <row r="134" spans="66:67" x14ac:dyDescent="0.25">
      <c r="BN134" s="33"/>
      <c r="BO134" s="33"/>
    </row>
    <row r="135" spans="66:67" x14ac:dyDescent="0.25">
      <c r="BN135" s="33"/>
      <c r="BO135" s="33"/>
    </row>
    <row r="136" spans="66:67" x14ac:dyDescent="0.25">
      <c r="BN136" s="33"/>
      <c r="BO136" s="33"/>
    </row>
    <row r="137" spans="66:67" x14ac:dyDescent="0.25">
      <c r="BN137" s="33"/>
      <c r="BO137" s="33"/>
    </row>
    <row r="138" spans="66:67" x14ac:dyDescent="0.25">
      <c r="BN138" s="33"/>
      <c r="BO138" s="33"/>
    </row>
    <row r="139" spans="66:67" x14ac:dyDescent="0.25">
      <c r="BN139" s="33"/>
      <c r="BO139" s="33"/>
    </row>
    <row r="140" spans="66:67" x14ac:dyDescent="0.25">
      <c r="BN140" s="33"/>
      <c r="BO140" s="33"/>
    </row>
    <row r="141" spans="66:67" x14ac:dyDescent="0.25">
      <c r="BN141" s="33"/>
      <c r="BO141" s="33"/>
    </row>
    <row r="142" spans="66:67" x14ac:dyDescent="0.25">
      <c r="BN142" s="33"/>
      <c r="BO142" s="33"/>
    </row>
    <row r="143" spans="66:67" x14ac:dyDescent="0.25">
      <c r="BN143" s="33"/>
      <c r="BO143" s="33"/>
    </row>
    <row r="144" spans="66:67" x14ac:dyDescent="0.25">
      <c r="BN144" s="33"/>
      <c r="BO144" s="33"/>
    </row>
    <row r="145" spans="66:67" x14ac:dyDescent="0.25">
      <c r="BN145" s="33"/>
      <c r="BO145" s="33"/>
    </row>
    <row r="146" spans="66:67" x14ac:dyDescent="0.25">
      <c r="BN146" s="33"/>
      <c r="BO146" s="33"/>
    </row>
    <row r="147" spans="66:67" x14ac:dyDescent="0.25">
      <c r="BN147" s="33"/>
      <c r="BO147" s="33"/>
    </row>
    <row r="148" spans="66:67" x14ac:dyDescent="0.25">
      <c r="BN148" s="33"/>
      <c r="BO148" s="33"/>
    </row>
    <row r="149" spans="66:67" x14ac:dyDescent="0.25">
      <c r="BN149" s="33"/>
      <c r="BO149" s="33"/>
    </row>
    <row r="150" spans="66:67" x14ac:dyDescent="0.25">
      <c r="BN150" s="33"/>
      <c r="BO150" s="33"/>
    </row>
    <row r="151" spans="66:67" x14ac:dyDescent="0.25">
      <c r="BN151" s="33"/>
      <c r="BO151" s="33"/>
    </row>
    <row r="152" spans="66:67" x14ac:dyDescent="0.25">
      <c r="BN152" s="33"/>
      <c r="BO152" s="33"/>
    </row>
    <row r="153" spans="66:67" x14ac:dyDescent="0.25">
      <c r="BN153" s="33"/>
      <c r="BO153" s="33"/>
    </row>
    <row r="154" spans="66:67" x14ac:dyDescent="0.25">
      <c r="BN154" s="33"/>
      <c r="BO154" s="33"/>
    </row>
    <row r="155" spans="66:67" x14ac:dyDescent="0.25">
      <c r="BN155" s="33"/>
      <c r="BO155" s="33"/>
    </row>
    <row r="156" spans="66:67" x14ac:dyDescent="0.25">
      <c r="BN156" s="33"/>
      <c r="BO156" s="33"/>
    </row>
    <row r="157" spans="66:67" x14ac:dyDescent="0.25">
      <c r="BN157" s="33"/>
      <c r="BO157" s="33"/>
    </row>
    <row r="158" spans="66:67" x14ac:dyDescent="0.25">
      <c r="BN158" s="33"/>
      <c r="BO158" s="33"/>
    </row>
    <row r="159" spans="66:67" x14ac:dyDescent="0.25">
      <c r="BN159" s="33"/>
      <c r="BO159" s="33"/>
    </row>
    <row r="160" spans="66:67" x14ac:dyDescent="0.25">
      <c r="BN160" s="33"/>
      <c r="BO160" s="33"/>
    </row>
    <row r="161" spans="66:67" x14ac:dyDescent="0.25">
      <c r="BN161" s="33"/>
      <c r="BO161" s="33"/>
    </row>
    <row r="162" spans="66:67" x14ac:dyDescent="0.25">
      <c r="BN162" s="33"/>
      <c r="BO162" s="33"/>
    </row>
    <row r="163" spans="66:67" x14ac:dyDescent="0.25">
      <c r="BN163" s="33"/>
      <c r="BO163" s="33"/>
    </row>
    <row r="164" spans="66:67" x14ac:dyDescent="0.25">
      <c r="BN164" s="33"/>
      <c r="BO164" s="33"/>
    </row>
    <row r="165" spans="66:67" x14ac:dyDescent="0.25">
      <c r="BN165" s="33"/>
      <c r="BO165" s="33"/>
    </row>
    <row r="166" spans="66:67" x14ac:dyDescent="0.25">
      <c r="BN166" s="33"/>
      <c r="BO166" s="33"/>
    </row>
    <row r="167" spans="66:67" x14ac:dyDescent="0.25">
      <c r="BN167" s="33"/>
      <c r="BO167" s="33"/>
    </row>
    <row r="168" spans="66:67" x14ac:dyDescent="0.25">
      <c r="BN168" s="33"/>
      <c r="BO168" s="33"/>
    </row>
    <row r="169" spans="66:67" x14ac:dyDescent="0.25">
      <c r="BN169" s="33"/>
      <c r="BO169" s="33"/>
    </row>
    <row r="170" spans="66:67" x14ac:dyDescent="0.25">
      <c r="BN170" s="33"/>
      <c r="BO170" s="33"/>
    </row>
    <row r="171" spans="66:67" x14ac:dyDescent="0.25">
      <c r="BN171" s="33"/>
      <c r="BO171" s="33"/>
    </row>
    <row r="172" spans="66:67" x14ac:dyDescent="0.25">
      <c r="BN172" s="33"/>
      <c r="BO172" s="33"/>
    </row>
    <row r="173" spans="66:67" x14ac:dyDescent="0.25">
      <c r="BN173" s="33"/>
      <c r="BO173" s="33"/>
    </row>
    <row r="174" spans="66:67" x14ac:dyDescent="0.25">
      <c r="BN174" s="33"/>
      <c r="BO174" s="33"/>
    </row>
    <row r="175" spans="66:67" x14ac:dyDescent="0.25">
      <c r="BN175" s="33"/>
      <c r="BO175" s="33"/>
    </row>
    <row r="176" spans="66:67" x14ac:dyDescent="0.25">
      <c r="BN176" s="33"/>
      <c r="BO176" s="33"/>
    </row>
    <row r="177" spans="66:67" x14ac:dyDescent="0.25">
      <c r="BN177" s="33"/>
      <c r="BO177" s="33"/>
    </row>
    <row r="178" spans="66:67" x14ac:dyDescent="0.25">
      <c r="BN178" s="33"/>
      <c r="BO178" s="33"/>
    </row>
    <row r="179" spans="66:67" x14ac:dyDescent="0.25">
      <c r="BN179" s="33"/>
      <c r="BO179" s="33"/>
    </row>
    <row r="180" spans="66:67" x14ac:dyDescent="0.25">
      <c r="BN180" s="33"/>
      <c r="BO180" s="33"/>
    </row>
    <row r="181" spans="66:67" x14ac:dyDescent="0.25">
      <c r="BN181" s="33"/>
      <c r="BO181" s="33"/>
    </row>
    <row r="182" spans="66:67" x14ac:dyDescent="0.25">
      <c r="BN182" s="33"/>
      <c r="BO182" s="33"/>
    </row>
    <row r="183" spans="66:67" x14ac:dyDescent="0.25">
      <c r="BN183" s="33"/>
      <c r="BO183" s="33"/>
    </row>
    <row r="184" spans="66:67" x14ac:dyDescent="0.25">
      <c r="BN184" s="33"/>
      <c r="BO184" s="33"/>
    </row>
    <row r="185" spans="66:67" x14ac:dyDescent="0.25">
      <c r="BN185" s="33"/>
      <c r="BO185" s="33"/>
    </row>
    <row r="186" spans="66:67" x14ac:dyDescent="0.25">
      <c r="BN186" s="33"/>
      <c r="BO186" s="33"/>
    </row>
    <row r="187" spans="66:67" x14ac:dyDescent="0.25">
      <c r="BN187" s="33"/>
      <c r="BO187" s="33"/>
    </row>
    <row r="188" spans="66:67" x14ac:dyDescent="0.25">
      <c r="BN188" s="33"/>
      <c r="BO188" s="33"/>
    </row>
    <row r="189" spans="66:67" x14ac:dyDescent="0.25">
      <c r="BN189" s="33"/>
      <c r="BO189" s="33"/>
    </row>
    <row r="190" spans="66:67" x14ac:dyDescent="0.25">
      <c r="BN190" s="33"/>
      <c r="BO190" s="33"/>
    </row>
    <row r="191" spans="66:67" x14ac:dyDescent="0.25">
      <c r="BN191" s="33"/>
      <c r="BO191" s="33"/>
    </row>
    <row r="192" spans="66:67" x14ac:dyDescent="0.25">
      <c r="BN192" s="33"/>
      <c r="BO192" s="33"/>
    </row>
    <row r="193" spans="66:67" x14ac:dyDescent="0.25">
      <c r="BN193" s="33"/>
      <c r="BO193" s="33"/>
    </row>
    <row r="194" spans="66:67" x14ac:dyDescent="0.25">
      <c r="BN194" s="33"/>
      <c r="BO194" s="33"/>
    </row>
    <row r="195" spans="66:67" x14ac:dyDescent="0.25">
      <c r="BN195" s="33"/>
      <c r="BO195" s="33"/>
    </row>
    <row r="196" spans="66:67" x14ac:dyDescent="0.25">
      <c r="BN196" s="33"/>
      <c r="BO196" s="33"/>
    </row>
    <row r="197" spans="66:67" x14ac:dyDescent="0.25">
      <c r="BN197" s="33"/>
      <c r="BO197" s="33"/>
    </row>
    <row r="198" spans="66:67" x14ac:dyDescent="0.25">
      <c r="BN198" s="33"/>
      <c r="BO198" s="33"/>
    </row>
    <row r="199" spans="66:67" x14ac:dyDescent="0.25">
      <c r="BN199" s="33"/>
      <c r="BO199" s="33"/>
    </row>
    <row r="200" spans="66:67" x14ac:dyDescent="0.25">
      <c r="BN200" s="33"/>
      <c r="BO200" s="33"/>
    </row>
    <row r="201" spans="66:67" x14ac:dyDescent="0.25">
      <c r="BN201" s="33"/>
      <c r="BO201" s="33"/>
    </row>
    <row r="202" spans="66:67" x14ac:dyDescent="0.25">
      <c r="BN202" s="33"/>
      <c r="BO202" s="33"/>
    </row>
    <row r="203" spans="66:67" x14ac:dyDescent="0.25">
      <c r="BN203" s="33"/>
      <c r="BO203" s="33"/>
    </row>
    <row r="204" spans="66:67" x14ac:dyDescent="0.25">
      <c r="BN204" s="33"/>
      <c r="BO204" s="33"/>
    </row>
    <row r="205" spans="66:67" x14ac:dyDescent="0.25">
      <c r="BN205" s="33"/>
      <c r="BO205" s="33"/>
    </row>
    <row r="206" spans="66:67" x14ac:dyDescent="0.25">
      <c r="BN206" s="33"/>
      <c r="BO206" s="33"/>
    </row>
    <row r="207" spans="66:67" x14ac:dyDescent="0.25">
      <c r="BN207" s="33"/>
      <c r="BO207" s="33"/>
    </row>
    <row r="208" spans="66:67" x14ac:dyDescent="0.25">
      <c r="BN208" s="33"/>
      <c r="BO208" s="33"/>
    </row>
    <row r="209" spans="66:67" x14ac:dyDescent="0.25">
      <c r="BN209" s="33"/>
      <c r="BO209" s="33"/>
    </row>
    <row r="210" spans="66:67" x14ac:dyDescent="0.25">
      <c r="BN210" s="33"/>
      <c r="BO210" s="33"/>
    </row>
    <row r="211" spans="66:67" x14ac:dyDescent="0.25">
      <c r="BN211" s="33"/>
      <c r="BO211" s="33"/>
    </row>
    <row r="212" spans="66:67" x14ac:dyDescent="0.25">
      <c r="BN212" s="33"/>
      <c r="BO212" s="33"/>
    </row>
    <row r="213" spans="66:67" x14ac:dyDescent="0.25">
      <c r="BN213" s="33"/>
      <c r="BO213" s="33"/>
    </row>
    <row r="214" spans="66:67" x14ac:dyDescent="0.25">
      <c r="BN214" s="33"/>
      <c r="BO214" s="33"/>
    </row>
    <row r="215" spans="66:67" x14ac:dyDescent="0.25">
      <c r="BN215" s="33"/>
      <c r="BO215" s="33"/>
    </row>
    <row r="216" spans="66:67" x14ac:dyDescent="0.25">
      <c r="BN216" s="33"/>
      <c r="BO216" s="33"/>
    </row>
    <row r="217" spans="66:67" x14ac:dyDescent="0.25">
      <c r="BN217" s="33"/>
      <c r="BO217" s="33"/>
    </row>
    <row r="218" spans="66:67" x14ac:dyDescent="0.25">
      <c r="BN218" s="33"/>
      <c r="BO218" s="33"/>
    </row>
    <row r="219" spans="66:67" x14ac:dyDescent="0.25">
      <c r="BN219" s="33"/>
      <c r="BO219" s="33"/>
    </row>
    <row r="220" spans="66:67" x14ac:dyDescent="0.25">
      <c r="BN220" s="33"/>
      <c r="BO220" s="33"/>
    </row>
    <row r="221" spans="66:67" x14ac:dyDescent="0.25">
      <c r="BN221" s="33"/>
      <c r="BO221" s="33"/>
    </row>
    <row r="222" spans="66:67" x14ac:dyDescent="0.25">
      <c r="BN222" s="33"/>
      <c r="BO222" s="33"/>
    </row>
    <row r="223" spans="66:67" x14ac:dyDescent="0.25">
      <c r="BN223" s="33"/>
      <c r="BO223" s="33"/>
    </row>
    <row r="224" spans="66:67" x14ac:dyDescent="0.25">
      <c r="BN224" s="33"/>
      <c r="BO224" s="33"/>
    </row>
    <row r="225" spans="66:67" x14ac:dyDescent="0.25">
      <c r="BN225" s="33"/>
      <c r="BO225" s="33"/>
    </row>
    <row r="226" spans="66:67" x14ac:dyDescent="0.25">
      <c r="BN226" s="33"/>
      <c r="BO226" s="33"/>
    </row>
    <row r="227" spans="66:67" x14ac:dyDescent="0.25">
      <c r="BN227" s="33"/>
      <c r="BO227" s="33"/>
    </row>
    <row r="228" spans="66:67" x14ac:dyDescent="0.25">
      <c r="BN228" s="33"/>
      <c r="BO228" s="33"/>
    </row>
    <row r="229" spans="66:67" x14ac:dyDescent="0.25">
      <c r="BN229" s="33"/>
      <c r="BO229" s="33"/>
    </row>
    <row r="230" spans="66:67" x14ac:dyDescent="0.25">
      <c r="BN230" s="33"/>
      <c r="BO230" s="33"/>
    </row>
    <row r="231" spans="66:67" x14ac:dyDescent="0.25">
      <c r="BN231" s="33"/>
      <c r="BO231" s="33"/>
    </row>
    <row r="232" spans="66:67" x14ac:dyDescent="0.25">
      <c r="BN232" s="33"/>
      <c r="BO232" s="33"/>
    </row>
    <row r="233" spans="66:67" x14ac:dyDescent="0.25">
      <c r="BN233" s="33"/>
      <c r="BO233" s="33"/>
    </row>
    <row r="234" spans="66:67" x14ac:dyDescent="0.25">
      <c r="BN234" s="33"/>
      <c r="BO234" s="33"/>
    </row>
    <row r="235" spans="66:67" x14ac:dyDescent="0.25">
      <c r="BN235" s="33"/>
      <c r="BO235" s="33"/>
    </row>
    <row r="236" spans="66:67" x14ac:dyDescent="0.25">
      <c r="BN236" s="33"/>
      <c r="BO236" s="33"/>
    </row>
    <row r="237" spans="66:67" x14ac:dyDescent="0.25">
      <c r="BN237" s="33"/>
      <c r="BO237" s="33"/>
    </row>
    <row r="238" spans="66:67" x14ac:dyDescent="0.25">
      <c r="BN238" s="33"/>
      <c r="BO238" s="33"/>
    </row>
    <row r="239" spans="66:67" x14ac:dyDescent="0.25">
      <c r="BN239" s="33"/>
      <c r="BO239" s="33"/>
    </row>
    <row r="240" spans="66:67" x14ac:dyDescent="0.25">
      <c r="BN240" s="33"/>
      <c r="BO240" s="33"/>
    </row>
    <row r="241" spans="66:67" x14ac:dyDescent="0.25">
      <c r="BN241" s="33"/>
      <c r="BO241" s="33"/>
    </row>
    <row r="242" spans="66:67" x14ac:dyDescent="0.25">
      <c r="BN242" s="33"/>
      <c r="BO242" s="33"/>
    </row>
    <row r="243" spans="66:67" x14ac:dyDescent="0.25">
      <c r="BN243" s="33"/>
      <c r="BO243" s="33"/>
    </row>
    <row r="244" spans="66:67" x14ac:dyDescent="0.25">
      <c r="BN244" s="33"/>
      <c r="BO244" s="33"/>
    </row>
    <row r="245" spans="66:67" x14ac:dyDescent="0.25">
      <c r="BN245" s="33"/>
      <c r="BO245" s="33"/>
    </row>
    <row r="246" spans="66:67" x14ac:dyDescent="0.25">
      <c r="BN246" s="33"/>
      <c r="BO246" s="33"/>
    </row>
    <row r="247" spans="66:67" x14ac:dyDescent="0.25">
      <c r="BN247" s="33"/>
      <c r="BO247" s="33"/>
    </row>
    <row r="248" spans="66:67" x14ac:dyDescent="0.25">
      <c r="BN248" s="33"/>
      <c r="BO248" s="33"/>
    </row>
    <row r="249" spans="66:67" x14ac:dyDescent="0.25">
      <c r="BN249" s="33"/>
      <c r="BO249" s="33"/>
    </row>
    <row r="250" spans="66:67" x14ac:dyDescent="0.25">
      <c r="BN250" s="33"/>
      <c r="BO250" s="33"/>
    </row>
    <row r="251" spans="66:67" x14ac:dyDescent="0.25">
      <c r="BN251" s="33"/>
      <c r="BO251" s="33"/>
    </row>
    <row r="252" spans="66:67" x14ac:dyDescent="0.25">
      <c r="BN252" s="33"/>
      <c r="BO252" s="33"/>
    </row>
    <row r="253" spans="66:67" x14ac:dyDescent="0.25">
      <c r="BN253" s="33"/>
      <c r="BO253" s="33"/>
    </row>
    <row r="254" spans="66:67" x14ac:dyDescent="0.25">
      <c r="BN254" s="33"/>
      <c r="BO254" s="33"/>
    </row>
    <row r="255" spans="66:67" x14ac:dyDescent="0.25">
      <c r="BN255" s="33"/>
      <c r="BO255" s="33"/>
    </row>
    <row r="256" spans="66:67" x14ac:dyDescent="0.25">
      <c r="BN256" s="33"/>
      <c r="BO256" s="33"/>
    </row>
    <row r="257" spans="66:67" x14ac:dyDescent="0.25">
      <c r="BN257" s="33"/>
      <c r="BO257" s="33"/>
    </row>
    <row r="258" spans="66:67" x14ac:dyDescent="0.25">
      <c r="BN258" s="33"/>
      <c r="BO258" s="33"/>
    </row>
    <row r="259" spans="66:67" x14ac:dyDescent="0.25">
      <c r="BN259" s="33"/>
      <c r="BO259" s="33"/>
    </row>
    <row r="260" spans="66:67" x14ac:dyDescent="0.25">
      <c r="BN260" s="33"/>
      <c r="BO260" s="33"/>
    </row>
    <row r="261" spans="66:67" x14ac:dyDescent="0.25">
      <c r="BN261" s="33"/>
      <c r="BO261" s="33"/>
    </row>
    <row r="262" spans="66:67" x14ac:dyDescent="0.25">
      <c r="BN262" s="33"/>
      <c r="BO262" s="33"/>
    </row>
    <row r="263" spans="66:67" x14ac:dyDescent="0.25">
      <c r="BN263" s="33"/>
      <c r="BO263" s="33"/>
    </row>
    <row r="264" spans="66:67" x14ac:dyDescent="0.25">
      <c r="BN264" s="33"/>
      <c r="BO264" s="33"/>
    </row>
    <row r="265" spans="66:67" x14ac:dyDescent="0.25">
      <c r="BN265" s="33"/>
      <c r="BO265" s="33"/>
    </row>
    <row r="266" spans="66:67" x14ac:dyDescent="0.25">
      <c r="BN266" s="33"/>
      <c r="BO266" s="33"/>
    </row>
    <row r="267" spans="66:67" x14ac:dyDescent="0.25">
      <c r="BN267" s="33"/>
      <c r="BO267" s="33"/>
    </row>
    <row r="268" spans="66:67" x14ac:dyDescent="0.25">
      <c r="BN268" s="33"/>
      <c r="BO268" s="33"/>
    </row>
    <row r="269" spans="66:67" x14ac:dyDescent="0.25">
      <c r="BN269" s="33"/>
      <c r="BO269" s="33"/>
    </row>
    <row r="270" spans="66:67" x14ac:dyDescent="0.25">
      <c r="BN270" s="33"/>
      <c r="BO270" s="33"/>
    </row>
    <row r="271" spans="66:67" x14ac:dyDescent="0.25">
      <c r="BN271" s="33"/>
      <c r="BO271" s="33"/>
    </row>
    <row r="272" spans="66:67" x14ac:dyDescent="0.25">
      <c r="BN272" s="33"/>
      <c r="BO272" s="33"/>
    </row>
    <row r="273" spans="66:67" x14ac:dyDescent="0.25">
      <c r="BN273" s="33"/>
      <c r="BO273" s="33"/>
    </row>
    <row r="274" spans="66:67" x14ac:dyDescent="0.25">
      <c r="BN274" s="33"/>
      <c r="BO274" s="33"/>
    </row>
    <row r="275" spans="66:67" x14ac:dyDescent="0.25">
      <c r="BN275" s="33"/>
      <c r="BO275" s="33"/>
    </row>
    <row r="276" spans="66:67" x14ac:dyDescent="0.25">
      <c r="BN276" s="33"/>
      <c r="BO276" s="33"/>
    </row>
    <row r="277" spans="66:67" x14ac:dyDescent="0.25">
      <c r="BN277" s="33"/>
      <c r="BO277" s="33"/>
    </row>
    <row r="278" spans="66:67" x14ac:dyDescent="0.25">
      <c r="BN278" s="33"/>
      <c r="BO278" s="33"/>
    </row>
    <row r="279" spans="66:67" x14ac:dyDescent="0.25">
      <c r="BN279" s="33"/>
      <c r="BO279" s="33"/>
    </row>
    <row r="280" spans="66:67" x14ac:dyDescent="0.25">
      <c r="BN280" s="33"/>
      <c r="BO280" s="33"/>
    </row>
    <row r="281" spans="66:67" x14ac:dyDescent="0.25">
      <c r="BN281" s="33"/>
      <c r="BO281" s="33"/>
    </row>
    <row r="282" spans="66:67" x14ac:dyDescent="0.25">
      <c r="BN282" s="33"/>
      <c r="BO282" s="33"/>
    </row>
    <row r="283" spans="66:67" x14ac:dyDescent="0.25">
      <c r="BN283" s="33"/>
      <c r="BO283" s="33"/>
    </row>
    <row r="284" spans="66:67" x14ac:dyDescent="0.25">
      <c r="BN284" s="33"/>
      <c r="BO284" s="33"/>
    </row>
    <row r="285" spans="66:67" x14ac:dyDescent="0.25">
      <c r="BN285" s="33"/>
      <c r="BO285" s="33"/>
    </row>
    <row r="286" spans="66:67" x14ac:dyDescent="0.25">
      <c r="BN286" s="33"/>
      <c r="BO286" s="33"/>
    </row>
    <row r="287" spans="66:67" x14ac:dyDescent="0.25">
      <c r="BN287" s="33"/>
      <c r="BO287" s="33"/>
    </row>
    <row r="288" spans="66:67" x14ac:dyDescent="0.25">
      <c r="BN288" s="33"/>
      <c r="BO288" s="33"/>
    </row>
    <row r="289" spans="66:67" x14ac:dyDescent="0.25">
      <c r="BN289" s="33"/>
      <c r="BO289" s="33"/>
    </row>
    <row r="290" spans="66:67" x14ac:dyDescent="0.25">
      <c r="BN290" s="33"/>
      <c r="BO290" s="33"/>
    </row>
    <row r="291" spans="66:67" x14ac:dyDescent="0.25">
      <c r="BN291" s="33"/>
      <c r="BO291" s="33"/>
    </row>
    <row r="292" spans="66:67" x14ac:dyDescent="0.25">
      <c r="BN292" s="33"/>
      <c r="BO292" s="33"/>
    </row>
    <row r="293" spans="66:67" x14ac:dyDescent="0.25">
      <c r="BN293" s="33"/>
      <c r="BO293" s="33"/>
    </row>
    <row r="294" spans="66:67" x14ac:dyDescent="0.25">
      <c r="BN294" s="33"/>
      <c r="BO294" s="33"/>
    </row>
    <row r="295" spans="66:67" x14ac:dyDescent="0.25">
      <c r="BN295" s="33"/>
      <c r="BO295" s="33"/>
    </row>
    <row r="296" spans="66:67" x14ac:dyDescent="0.25">
      <c r="BN296" s="33"/>
      <c r="BO296" s="33"/>
    </row>
    <row r="297" spans="66:67" x14ac:dyDescent="0.25">
      <c r="BN297" s="33"/>
      <c r="BO297" s="33"/>
    </row>
    <row r="298" spans="66:67" x14ac:dyDescent="0.25">
      <c r="BN298" s="33"/>
      <c r="BO298" s="33"/>
    </row>
    <row r="299" spans="66:67" x14ac:dyDescent="0.25">
      <c r="BN299" s="33"/>
      <c r="BO299" s="33"/>
    </row>
    <row r="300" spans="66:67" x14ac:dyDescent="0.25">
      <c r="BN300" s="33"/>
      <c r="BO300" s="33"/>
    </row>
    <row r="301" spans="66:67" x14ac:dyDescent="0.25">
      <c r="BN301" s="33"/>
      <c r="BO301" s="33"/>
    </row>
    <row r="302" spans="66:67" x14ac:dyDescent="0.25">
      <c r="BN302" s="33"/>
      <c r="BO302" s="33"/>
    </row>
    <row r="303" spans="66:67" x14ac:dyDescent="0.25">
      <c r="BN303" s="33"/>
      <c r="BO303" s="33"/>
    </row>
    <row r="304" spans="66:67" x14ac:dyDescent="0.25">
      <c r="BN304" s="33"/>
      <c r="BO304" s="33"/>
    </row>
    <row r="305" spans="66:67" x14ac:dyDescent="0.25">
      <c r="BN305" s="33"/>
      <c r="BO305" s="33"/>
    </row>
    <row r="306" spans="66:67" x14ac:dyDescent="0.25">
      <c r="BN306" s="33"/>
      <c r="BO306" s="33"/>
    </row>
    <row r="307" spans="66:67" x14ac:dyDescent="0.25">
      <c r="BN307" s="33"/>
      <c r="BO307" s="33"/>
    </row>
    <row r="308" spans="66:67" x14ac:dyDescent="0.25">
      <c r="BN308" s="33"/>
      <c r="BO308" s="33"/>
    </row>
    <row r="309" spans="66:67" x14ac:dyDescent="0.25">
      <c r="BN309" s="33"/>
      <c r="BO309" s="33"/>
    </row>
    <row r="310" spans="66:67" x14ac:dyDescent="0.25">
      <c r="BN310" s="33"/>
      <c r="BO310" s="33"/>
    </row>
    <row r="311" spans="66:67" x14ac:dyDescent="0.25">
      <c r="BN311" s="33"/>
      <c r="BO311" s="33"/>
    </row>
    <row r="312" spans="66:67" x14ac:dyDescent="0.25">
      <c r="BN312" s="33"/>
      <c r="BO312" s="33"/>
    </row>
    <row r="313" spans="66:67" x14ac:dyDescent="0.25">
      <c r="BN313" s="33"/>
      <c r="BO313" s="33"/>
    </row>
    <row r="314" spans="66:67" x14ac:dyDescent="0.25">
      <c r="BN314" s="33"/>
      <c r="BO314" s="33"/>
    </row>
    <row r="315" spans="66:67" x14ac:dyDescent="0.25">
      <c r="BN315" s="33"/>
      <c r="BO315" s="33"/>
    </row>
    <row r="316" spans="66:67" x14ac:dyDescent="0.25">
      <c r="BN316" s="33"/>
      <c r="BO316" s="33"/>
    </row>
    <row r="317" spans="66:67" x14ac:dyDescent="0.25">
      <c r="BN317" s="33"/>
      <c r="BO317" s="33"/>
    </row>
    <row r="318" spans="66:67" x14ac:dyDescent="0.25">
      <c r="BN318" s="33"/>
      <c r="BO318" s="33"/>
    </row>
    <row r="319" spans="66:67" x14ac:dyDescent="0.25">
      <c r="BN319" s="33"/>
      <c r="BO319" s="33"/>
    </row>
    <row r="320" spans="66:67" x14ac:dyDescent="0.25">
      <c r="BN320" s="33"/>
      <c r="BO320" s="33"/>
    </row>
    <row r="321" spans="66:67" x14ac:dyDescent="0.25">
      <c r="BN321" s="33"/>
      <c r="BO321" s="33"/>
    </row>
    <row r="322" spans="66:67" x14ac:dyDescent="0.25">
      <c r="BN322" s="33"/>
      <c r="BO322" s="33"/>
    </row>
    <row r="323" spans="66:67" x14ac:dyDescent="0.25">
      <c r="BN323" s="33"/>
      <c r="BO323" s="33"/>
    </row>
    <row r="324" spans="66:67" x14ac:dyDescent="0.25">
      <c r="BN324" s="33"/>
      <c r="BO324" s="33"/>
    </row>
    <row r="325" spans="66:67" x14ac:dyDescent="0.25">
      <c r="BN325" s="33"/>
      <c r="BO325" s="33"/>
    </row>
    <row r="326" spans="66:67" x14ac:dyDescent="0.25">
      <c r="BN326" s="33"/>
      <c r="BO326" s="33"/>
    </row>
    <row r="327" spans="66:67" x14ac:dyDescent="0.25">
      <c r="BN327" s="33"/>
      <c r="BO327" s="33"/>
    </row>
    <row r="328" spans="66:67" x14ac:dyDescent="0.25">
      <c r="BN328" s="33"/>
      <c r="BO328" s="33"/>
    </row>
    <row r="329" spans="66:67" x14ac:dyDescent="0.25">
      <c r="BN329" s="33"/>
      <c r="BO329" s="33"/>
    </row>
    <row r="330" spans="66:67" x14ac:dyDescent="0.25">
      <c r="BN330" s="33"/>
      <c r="BO330" s="33"/>
    </row>
    <row r="331" spans="66:67" x14ac:dyDescent="0.25">
      <c r="BN331" s="33"/>
      <c r="BO331" s="33"/>
    </row>
    <row r="332" spans="66:67" x14ac:dyDescent="0.25">
      <c r="BN332" s="33"/>
      <c r="BO332" s="33"/>
    </row>
    <row r="333" spans="66:67" x14ac:dyDescent="0.25">
      <c r="BN333" s="33"/>
      <c r="BO333" s="33"/>
    </row>
    <row r="334" spans="66:67" x14ac:dyDescent="0.25">
      <c r="BN334" s="33"/>
      <c r="BO334" s="33"/>
    </row>
    <row r="335" spans="66:67" x14ac:dyDescent="0.25">
      <c r="BN335" s="33"/>
      <c r="BO335" s="33"/>
    </row>
    <row r="336" spans="66:67" x14ac:dyDescent="0.25">
      <c r="BN336" s="33"/>
      <c r="BO336" s="33"/>
    </row>
    <row r="337" spans="66:67" x14ac:dyDescent="0.25">
      <c r="BN337" s="33"/>
      <c r="BO337" s="33"/>
    </row>
    <row r="338" spans="66:67" x14ac:dyDescent="0.25">
      <c r="BN338" s="33"/>
      <c r="BO338" s="33"/>
    </row>
    <row r="339" spans="66:67" x14ac:dyDescent="0.25">
      <c r="BN339" s="33"/>
      <c r="BO339" s="33"/>
    </row>
    <row r="340" spans="66:67" x14ac:dyDescent="0.25">
      <c r="BN340" s="33"/>
      <c r="BO340" s="33"/>
    </row>
    <row r="341" spans="66:67" x14ac:dyDescent="0.25">
      <c r="BN341" s="33"/>
      <c r="BO341" s="33"/>
    </row>
    <row r="342" spans="66:67" x14ac:dyDescent="0.25">
      <c r="BN342" s="33"/>
      <c r="BO342" s="33"/>
    </row>
    <row r="343" spans="66:67" x14ac:dyDescent="0.25">
      <c r="BN343" s="33"/>
      <c r="BO343" s="33"/>
    </row>
    <row r="344" spans="66:67" x14ac:dyDescent="0.25">
      <c r="BN344" s="33"/>
      <c r="BO344" s="33"/>
    </row>
    <row r="345" spans="66:67" x14ac:dyDescent="0.25">
      <c r="BN345" s="33"/>
      <c r="BO345" s="33"/>
    </row>
    <row r="346" spans="66:67" x14ac:dyDescent="0.25">
      <c r="BN346" s="33"/>
      <c r="BO346" s="33"/>
    </row>
    <row r="347" spans="66:67" x14ac:dyDescent="0.25">
      <c r="BN347" s="33"/>
      <c r="BO347" s="33"/>
    </row>
    <row r="348" spans="66:67" x14ac:dyDescent="0.25">
      <c r="BN348" s="33"/>
      <c r="BO348" s="33"/>
    </row>
    <row r="349" spans="66:67" x14ac:dyDescent="0.25">
      <c r="BN349" s="33"/>
      <c r="BO349" s="33"/>
    </row>
    <row r="350" spans="66:67" x14ac:dyDescent="0.25">
      <c r="BN350" s="33"/>
      <c r="BO350" s="33"/>
    </row>
    <row r="351" spans="66:67" x14ac:dyDescent="0.25">
      <c r="BN351" s="33"/>
      <c r="BO351" s="33"/>
    </row>
    <row r="352" spans="66:67" x14ac:dyDescent="0.25">
      <c r="BN352" s="33"/>
      <c r="BO352" s="33"/>
    </row>
    <row r="353" spans="66:67" x14ac:dyDescent="0.25">
      <c r="BN353" s="33"/>
      <c r="BO353" s="33"/>
    </row>
    <row r="354" spans="66:67" x14ac:dyDescent="0.25">
      <c r="BN354" s="33"/>
      <c r="BO354" s="33"/>
    </row>
    <row r="355" spans="66:67" x14ac:dyDescent="0.25">
      <c r="BN355" s="33"/>
      <c r="BO355" s="33"/>
    </row>
    <row r="356" spans="66:67" x14ac:dyDescent="0.25">
      <c r="BN356" s="33"/>
      <c r="BO356" s="33"/>
    </row>
    <row r="357" spans="66:67" x14ac:dyDescent="0.25">
      <c r="BN357" s="33"/>
      <c r="BO357" s="33"/>
    </row>
    <row r="358" spans="66:67" x14ac:dyDescent="0.25">
      <c r="BN358" s="33"/>
      <c r="BO358" s="33"/>
    </row>
    <row r="359" spans="66:67" x14ac:dyDescent="0.25">
      <c r="BN359" s="33"/>
      <c r="BO359" s="33"/>
    </row>
    <row r="360" spans="66:67" x14ac:dyDescent="0.25">
      <c r="BN360" s="33"/>
      <c r="BO360" s="33"/>
    </row>
    <row r="361" spans="66:67" x14ac:dyDescent="0.25">
      <c r="BN361" s="33"/>
      <c r="BO361" s="33"/>
    </row>
    <row r="362" spans="66:67" x14ac:dyDescent="0.25">
      <c r="BN362" s="33"/>
      <c r="BO362" s="33"/>
    </row>
    <row r="363" spans="66:67" x14ac:dyDescent="0.25">
      <c r="BN363" s="33"/>
      <c r="BO363" s="33"/>
    </row>
    <row r="364" spans="66:67" x14ac:dyDescent="0.25">
      <c r="BN364" s="33"/>
      <c r="BO364" s="33"/>
    </row>
    <row r="365" spans="66:67" x14ac:dyDescent="0.25">
      <c r="BN365" s="33"/>
      <c r="BO365" s="33"/>
    </row>
    <row r="366" spans="66:67" x14ac:dyDescent="0.25">
      <c r="BN366" s="33"/>
      <c r="BO366" s="33"/>
    </row>
    <row r="367" spans="66:67" x14ac:dyDescent="0.25">
      <c r="BN367" s="33"/>
      <c r="BO367" s="33"/>
    </row>
    <row r="368" spans="66:67" x14ac:dyDescent="0.25">
      <c r="BN368" s="33"/>
      <c r="BO368" s="33"/>
    </row>
    <row r="369" spans="66:67" x14ac:dyDescent="0.25">
      <c r="BN369" s="33"/>
      <c r="BO369" s="33"/>
    </row>
    <row r="370" spans="66:67" x14ac:dyDescent="0.25">
      <c r="BN370" s="33"/>
      <c r="BO370" s="33"/>
    </row>
    <row r="371" spans="66:67" x14ac:dyDescent="0.25">
      <c r="BN371" s="33"/>
      <c r="BO371" s="33"/>
    </row>
    <row r="372" spans="66:67" x14ac:dyDescent="0.25">
      <c r="BN372" s="33"/>
      <c r="BO372" s="33"/>
    </row>
    <row r="373" spans="66:67" x14ac:dyDescent="0.25">
      <c r="BN373" s="33"/>
      <c r="BO373" s="33"/>
    </row>
    <row r="374" spans="66:67" x14ac:dyDescent="0.25">
      <c r="BN374" s="33"/>
      <c r="BO374" s="33"/>
    </row>
    <row r="375" spans="66:67" x14ac:dyDescent="0.25">
      <c r="BN375" s="33"/>
      <c r="BO375" s="33"/>
    </row>
    <row r="376" spans="66:67" x14ac:dyDescent="0.25">
      <c r="BN376" s="33"/>
      <c r="BO376" s="33"/>
    </row>
    <row r="377" spans="66:67" x14ac:dyDescent="0.25">
      <c r="BN377" s="33"/>
      <c r="BO377" s="33"/>
    </row>
    <row r="378" spans="66:67" x14ac:dyDescent="0.25">
      <c r="BN378" s="33"/>
      <c r="BO378" s="33"/>
    </row>
    <row r="379" spans="66:67" x14ac:dyDescent="0.25">
      <c r="BN379" s="33"/>
      <c r="BO379" s="33"/>
    </row>
    <row r="380" spans="66:67" x14ac:dyDescent="0.25">
      <c r="BN380" s="33"/>
      <c r="BO380" s="33"/>
    </row>
    <row r="381" spans="66:67" x14ac:dyDescent="0.25">
      <c r="BN381" s="33"/>
      <c r="BO381" s="33"/>
    </row>
    <row r="382" spans="66:67" x14ac:dyDescent="0.25">
      <c r="BN382" s="33"/>
      <c r="BO382" s="33"/>
    </row>
    <row r="383" spans="66:67" x14ac:dyDescent="0.25">
      <c r="BN383" s="33"/>
      <c r="BO383" s="33"/>
    </row>
    <row r="384" spans="66:67" x14ac:dyDescent="0.25">
      <c r="BN384" s="33"/>
      <c r="BO384" s="33"/>
    </row>
    <row r="385" spans="66:67" x14ac:dyDescent="0.25">
      <c r="BN385" s="33"/>
      <c r="BO385" s="33"/>
    </row>
    <row r="386" spans="66:67" x14ac:dyDescent="0.25">
      <c r="BN386" s="33"/>
      <c r="BO386" s="33"/>
    </row>
    <row r="387" spans="66:67" x14ac:dyDescent="0.25">
      <c r="BN387" s="33"/>
      <c r="BO387" s="33"/>
    </row>
    <row r="388" spans="66:67" x14ac:dyDescent="0.25">
      <c r="BN388" s="33"/>
      <c r="BO388" s="33"/>
    </row>
    <row r="389" spans="66:67" x14ac:dyDescent="0.25">
      <c r="BN389" s="33"/>
      <c r="BO389" s="33"/>
    </row>
    <row r="390" spans="66:67" x14ac:dyDescent="0.25">
      <c r="BN390" s="33"/>
      <c r="BO390" s="33"/>
    </row>
    <row r="391" spans="66:67" x14ac:dyDescent="0.25">
      <c r="BN391" s="33"/>
      <c r="BO391" s="33"/>
    </row>
    <row r="392" spans="66:67" x14ac:dyDescent="0.25">
      <c r="BN392" s="33"/>
      <c r="BO392" s="33"/>
    </row>
    <row r="393" spans="66:67" x14ac:dyDescent="0.25">
      <c r="BN393" s="33"/>
      <c r="BO393" s="33"/>
    </row>
    <row r="394" spans="66:67" x14ac:dyDescent="0.25">
      <c r="BN394" s="33"/>
      <c r="BO394" s="33"/>
    </row>
    <row r="395" spans="66:67" x14ac:dyDescent="0.25">
      <c r="BN395" s="33"/>
      <c r="BO395" s="33"/>
    </row>
    <row r="396" spans="66:67" x14ac:dyDescent="0.25">
      <c r="BN396" s="33"/>
      <c r="BO396" s="33"/>
    </row>
    <row r="397" spans="66:67" x14ac:dyDescent="0.25">
      <c r="BN397" s="33"/>
      <c r="BO397" s="33"/>
    </row>
    <row r="398" spans="66:67" x14ac:dyDescent="0.25">
      <c r="BN398" s="33"/>
      <c r="BO398" s="33"/>
    </row>
    <row r="399" spans="66:67" x14ac:dyDescent="0.25">
      <c r="BN399" s="33"/>
      <c r="BO399" s="33"/>
    </row>
    <row r="400" spans="66:67" x14ac:dyDescent="0.25">
      <c r="BN400" s="33"/>
      <c r="BO400" s="33"/>
    </row>
    <row r="401" spans="66:67" x14ac:dyDescent="0.25">
      <c r="BN401" s="33"/>
      <c r="BO401" s="33"/>
    </row>
    <row r="402" spans="66:67" x14ac:dyDescent="0.25">
      <c r="BN402" s="33"/>
      <c r="BO402" s="33"/>
    </row>
    <row r="403" spans="66:67" x14ac:dyDescent="0.25">
      <c r="BN403" s="33"/>
      <c r="BO403" s="33"/>
    </row>
    <row r="404" spans="66:67" x14ac:dyDescent="0.25">
      <c r="BN404" s="33"/>
      <c r="BO404" s="33"/>
    </row>
    <row r="405" spans="66:67" x14ac:dyDescent="0.25">
      <c r="BN405" s="33"/>
      <c r="BO405" s="33"/>
    </row>
    <row r="406" spans="66:67" x14ac:dyDescent="0.25">
      <c r="BN406" s="33"/>
      <c r="BO406" s="33"/>
    </row>
    <row r="407" spans="66:67" x14ac:dyDescent="0.25">
      <c r="BN407" s="33"/>
      <c r="BO407" s="33"/>
    </row>
  </sheetData>
  <autoFilter ref="A3:XV15" xr:uid="{00000000-0009-0000-0000-000003000000}"/>
  <mergeCells count="1">
    <mergeCell ref="BY1:CE1"/>
  </mergeCells>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sheetPr>
  <dimension ref="A1:AAE722"/>
  <sheetViews>
    <sheetView zoomScale="70" zoomScaleNormal="70" workbookViewId="0">
      <pane xSplit="4" ySplit="2" topLeftCell="E3" activePane="bottomRight" state="frozen"/>
      <selection pane="topRight"/>
      <selection pane="bottomLeft"/>
      <selection pane="bottomRight" activeCell="D3" sqref="D3"/>
    </sheetView>
  </sheetViews>
  <sheetFormatPr defaultColWidth="9.140625" defaultRowHeight="14.25" x14ac:dyDescent="0.25"/>
  <cols>
    <col min="1" max="1" width="35.42578125" style="33" customWidth="1"/>
    <col min="2" max="2" width="4.7109375" style="33" customWidth="1"/>
    <col min="3" max="3" width="22.7109375" style="34" customWidth="1"/>
    <col min="4" max="4" width="48.5703125" style="34" customWidth="1"/>
    <col min="5" max="5" width="15.7109375" style="33" customWidth="1"/>
    <col min="6" max="6" width="13.5703125" style="33" customWidth="1"/>
    <col min="7" max="7" width="13.42578125" style="33" customWidth="1"/>
    <col min="8" max="8" width="13.7109375" style="33" customWidth="1"/>
    <col min="9" max="9" width="15" style="33" customWidth="1"/>
    <col min="10" max="10" width="15.42578125" style="33" customWidth="1"/>
    <col min="11" max="11" width="19.140625" style="33" customWidth="1"/>
    <col min="12" max="12" width="14.140625" style="33" customWidth="1"/>
    <col min="13" max="13" width="15" style="33" customWidth="1"/>
    <col min="14" max="14" width="15.7109375" style="33" customWidth="1"/>
    <col min="15" max="15" width="14.7109375" style="33" customWidth="1"/>
    <col min="16" max="28" width="15.7109375" style="33" customWidth="1"/>
    <col min="29" max="31" width="16.7109375" style="33" customWidth="1"/>
    <col min="32" max="33" width="15.7109375" style="33" customWidth="1"/>
    <col min="34" max="34" width="16.85546875" style="33" customWidth="1"/>
    <col min="35" max="38" width="15.7109375" style="33" customWidth="1"/>
    <col min="39" max="39" width="17.140625" style="33" customWidth="1"/>
    <col min="40" max="50" width="15.7109375" style="33" customWidth="1"/>
    <col min="51" max="51" width="17.28515625" style="33" customWidth="1"/>
    <col min="52" max="52" width="16.5703125" style="33" customWidth="1"/>
    <col min="53" max="53" width="17.28515625" style="33" customWidth="1"/>
    <col min="54" max="65" width="15.7109375" style="33" customWidth="1"/>
    <col min="66" max="67" width="15.7109375" style="35" customWidth="1"/>
    <col min="68" max="70" width="15.7109375" style="33" customWidth="1"/>
    <col min="71" max="71" width="18.5703125" style="33" customWidth="1"/>
    <col min="72" max="72" width="18.7109375" style="33" customWidth="1"/>
    <col min="73" max="73" width="16.7109375" style="33" customWidth="1"/>
    <col min="74" max="74" width="17.42578125" style="33" customWidth="1"/>
    <col min="75" max="80" width="15.7109375" style="33" customWidth="1"/>
    <col min="81" max="81" width="18.85546875" style="33" customWidth="1"/>
    <col min="82" max="82" width="20.28515625" style="33" customWidth="1"/>
    <col min="83" max="85" width="15.7109375" style="33" customWidth="1"/>
    <col min="86" max="16384" width="9.140625" style="33"/>
  </cols>
  <sheetData>
    <row r="1" spans="1:707" ht="90" x14ac:dyDescent="0.25">
      <c r="A1" s="36" t="s">
        <v>1</v>
      </c>
      <c r="B1" s="36"/>
      <c r="C1" s="36" t="s">
        <v>2</v>
      </c>
      <c r="D1" s="36" t="s">
        <v>8383</v>
      </c>
      <c r="E1" s="36" t="s">
        <v>4</v>
      </c>
      <c r="F1" s="36" t="s">
        <v>5</v>
      </c>
      <c r="G1" s="36" t="s">
        <v>6</v>
      </c>
      <c r="H1" s="36" t="s">
        <v>7</v>
      </c>
      <c r="I1" s="36" t="s">
        <v>8</v>
      </c>
      <c r="J1" s="36" t="s">
        <v>9</v>
      </c>
      <c r="K1" s="36" t="s">
        <v>10</v>
      </c>
      <c r="L1" s="36" t="s">
        <v>11</v>
      </c>
      <c r="M1" s="36" t="s">
        <v>12</v>
      </c>
      <c r="N1" s="36" t="s">
        <v>13</v>
      </c>
      <c r="O1" s="37" t="s">
        <v>14</v>
      </c>
      <c r="P1" s="36" t="s">
        <v>15</v>
      </c>
      <c r="Q1" s="36" t="s">
        <v>16</v>
      </c>
      <c r="R1" s="37" t="s">
        <v>17</v>
      </c>
      <c r="S1" s="36" t="s">
        <v>18</v>
      </c>
      <c r="T1" s="36" t="s">
        <v>19</v>
      </c>
      <c r="U1" s="36" t="s">
        <v>20</v>
      </c>
      <c r="V1" s="36" t="s">
        <v>21</v>
      </c>
      <c r="W1" s="36" t="s">
        <v>22</v>
      </c>
      <c r="X1" s="36" t="s">
        <v>23</v>
      </c>
      <c r="Y1" s="36" t="s">
        <v>24</v>
      </c>
      <c r="Z1" s="36" t="s">
        <v>25</v>
      </c>
      <c r="AA1" s="37" t="s">
        <v>26</v>
      </c>
      <c r="AB1" s="36" t="s">
        <v>27</v>
      </c>
      <c r="AC1" s="36" t="s">
        <v>28</v>
      </c>
      <c r="AD1" s="58" t="s">
        <v>29</v>
      </c>
      <c r="AE1" s="58" t="s">
        <v>30</v>
      </c>
      <c r="AF1" s="36" t="s">
        <v>31</v>
      </c>
      <c r="AG1" s="36" t="s">
        <v>32</v>
      </c>
      <c r="AH1" s="36" t="s">
        <v>33</v>
      </c>
      <c r="AI1" s="36" t="s">
        <v>34</v>
      </c>
      <c r="AJ1" s="36" t="s">
        <v>35</v>
      </c>
      <c r="AK1" s="36" t="s">
        <v>36</v>
      </c>
      <c r="AL1" s="36" t="s">
        <v>37</v>
      </c>
      <c r="AM1" s="36" t="s">
        <v>38</v>
      </c>
      <c r="AN1" s="36" t="s">
        <v>39</v>
      </c>
      <c r="AO1" s="36" t="s">
        <v>40</v>
      </c>
      <c r="AP1" s="36" t="s">
        <v>41</v>
      </c>
      <c r="AQ1" s="36" t="s">
        <v>42</v>
      </c>
      <c r="AR1" s="36" t="s">
        <v>43</v>
      </c>
      <c r="AS1" s="36" t="s">
        <v>44</v>
      </c>
      <c r="AT1" s="36" t="s">
        <v>45</v>
      </c>
      <c r="AU1" s="36" t="s">
        <v>46</v>
      </c>
      <c r="AV1" s="36" t="s">
        <v>47</v>
      </c>
      <c r="AW1" s="36" t="s">
        <v>48</v>
      </c>
      <c r="AX1" s="36" t="s">
        <v>49</v>
      </c>
      <c r="AY1" s="36" t="s">
        <v>50</v>
      </c>
      <c r="AZ1" s="36" t="s">
        <v>51</v>
      </c>
      <c r="BA1" s="36" t="s">
        <v>52</v>
      </c>
      <c r="BB1" s="36" t="s">
        <v>53</v>
      </c>
      <c r="BC1" s="36" t="s">
        <v>54</v>
      </c>
      <c r="BD1" s="36" t="s">
        <v>55</v>
      </c>
      <c r="BE1" s="37" t="s">
        <v>56</v>
      </c>
      <c r="BF1" s="36" t="s">
        <v>57</v>
      </c>
      <c r="BG1" s="37" t="s">
        <v>58</v>
      </c>
      <c r="BH1" s="37" t="s">
        <v>59</v>
      </c>
      <c r="BI1" s="37" t="s">
        <v>60</v>
      </c>
      <c r="BJ1" s="37" t="s">
        <v>61</v>
      </c>
      <c r="BK1" s="37" t="s">
        <v>62</v>
      </c>
      <c r="BL1" s="36" t="s">
        <v>63</v>
      </c>
      <c r="BM1" s="36" t="s">
        <v>64</v>
      </c>
      <c r="BN1" s="36" t="s">
        <v>65</v>
      </c>
      <c r="BO1" s="36" t="s">
        <v>66</v>
      </c>
      <c r="BP1" s="36" t="s">
        <v>67</v>
      </c>
      <c r="BQ1" s="36" t="s">
        <v>68</v>
      </c>
      <c r="BR1" s="36" t="s">
        <v>69</v>
      </c>
      <c r="BS1" s="36" t="s">
        <v>70</v>
      </c>
      <c r="BT1" s="36" t="s">
        <v>71</v>
      </c>
      <c r="BU1" s="36" t="s">
        <v>72</v>
      </c>
      <c r="BV1" s="36" t="s">
        <v>73</v>
      </c>
      <c r="BW1" s="36" t="s">
        <v>74</v>
      </c>
      <c r="BX1" s="36" t="s">
        <v>75</v>
      </c>
      <c r="BY1" s="60" t="s">
        <v>76</v>
      </c>
      <c r="BZ1" s="60" t="s">
        <v>77</v>
      </c>
      <c r="CA1" s="60" t="s">
        <v>78</v>
      </c>
      <c r="CB1" s="60" t="s">
        <v>79</v>
      </c>
      <c r="CC1" s="60" t="s">
        <v>80</v>
      </c>
      <c r="CD1" s="60" t="s">
        <v>81</v>
      </c>
      <c r="CE1" s="37" t="s">
        <v>82</v>
      </c>
      <c r="CF1" s="61" t="s">
        <v>8384</v>
      </c>
      <c r="CG1" s="61" t="s">
        <v>8385</v>
      </c>
    </row>
    <row r="2" spans="1:707" s="32" customFormat="1" ht="15" x14ac:dyDescent="0.25">
      <c r="A2" s="38"/>
      <c r="B2" s="38"/>
      <c r="C2" s="39"/>
      <c r="D2" s="39"/>
      <c r="E2" s="40">
        <v>1</v>
      </c>
      <c r="F2" s="40">
        <v>2</v>
      </c>
      <c r="G2" s="40">
        <v>3</v>
      </c>
      <c r="H2" s="40">
        <v>4</v>
      </c>
      <c r="I2" s="40">
        <v>5</v>
      </c>
      <c r="J2" s="40">
        <v>6</v>
      </c>
      <c r="K2" s="40">
        <v>7</v>
      </c>
      <c r="L2" s="40">
        <v>8</v>
      </c>
      <c r="M2" s="40">
        <v>9</v>
      </c>
      <c r="N2" s="40">
        <v>10</v>
      </c>
      <c r="O2" s="40">
        <v>11</v>
      </c>
      <c r="P2" s="40">
        <v>12</v>
      </c>
      <c r="Q2" s="40">
        <v>13</v>
      </c>
      <c r="R2" s="40">
        <v>14</v>
      </c>
      <c r="S2" s="40">
        <v>15</v>
      </c>
      <c r="T2" s="40">
        <v>16</v>
      </c>
      <c r="U2" s="40">
        <v>17</v>
      </c>
      <c r="V2" s="40">
        <v>18</v>
      </c>
      <c r="W2" s="40">
        <v>19</v>
      </c>
      <c r="X2" s="40">
        <v>20</v>
      </c>
      <c r="Y2" s="40">
        <v>21</v>
      </c>
      <c r="Z2" s="40">
        <v>22</v>
      </c>
      <c r="AA2" s="40">
        <v>23</v>
      </c>
      <c r="AB2" s="40">
        <v>24</v>
      </c>
      <c r="AC2" s="40">
        <v>25</v>
      </c>
      <c r="AD2" s="40">
        <v>26</v>
      </c>
      <c r="AE2" s="40">
        <v>27</v>
      </c>
      <c r="AF2" s="40">
        <v>28</v>
      </c>
      <c r="AG2" s="40">
        <v>29</v>
      </c>
      <c r="AH2" s="40">
        <v>30</v>
      </c>
      <c r="AI2" s="40">
        <v>31</v>
      </c>
      <c r="AJ2" s="40">
        <v>32</v>
      </c>
      <c r="AK2" s="40">
        <v>33</v>
      </c>
      <c r="AL2" s="40">
        <v>34</v>
      </c>
      <c r="AM2" s="40">
        <v>35</v>
      </c>
      <c r="AN2" s="40">
        <v>36</v>
      </c>
      <c r="AO2" s="40">
        <v>37</v>
      </c>
      <c r="AP2" s="40">
        <v>38</v>
      </c>
      <c r="AQ2" s="40">
        <v>39</v>
      </c>
      <c r="AR2" s="40">
        <v>40</v>
      </c>
      <c r="AS2" s="40">
        <v>41</v>
      </c>
      <c r="AT2" s="40">
        <v>42</v>
      </c>
      <c r="AU2" s="40">
        <v>43</v>
      </c>
      <c r="AV2" s="40">
        <v>44</v>
      </c>
      <c r="AW2" s="40">
        <v>45</v>
      </c>
      <c r="AX2" s="40">
        <v>46</v>
      </c>
      <c r="AY2" s="40">
        <v>47</v>
      </c>
      <c r="AZ2" s="40">
        <v>48</v>
      </c>
      <c r="BA2" s="40">
        <v>49</v>
      </c>
      <c r="BB2" s="40">
        <v>50</v>
      </c>
      <c r="BC2" s="40">
        <v>51</v>
      </c>
      <c r="BD2" s="40">
        <v>52</v>
      </c>
      <c r="BE2" s="40">
        <v>53</v>
      </c>
      <c r="BF2" s="40">
        <v>54</v>
      </c>
      <c r="BG2" s="40">
        <v>55</v>
      </c>
      <c r="BH2" s="40">
        <v>56</v>
      </c>
      <c r="BI2" s="40">
        <v>57</v>
      </c>
      <c r="BJ2" s="40">
        <v>58</v>
      </c>
      <c r="BK2" s="40">
        <v>59</v>
      </c>
      <c r="BL2" s="40">
        <v>60</v>
      </c>
      <c r="BM2" s="40">
        <v>61</v>
      </c>
      <c r="BN2" s="40">
        <v>62</v>
      </c>
      <c r="BO2" s="40">
        <v>63</v>
      </c>
      <c r="BP2" s="40">
        <v>64</v>
      </c>
      <c r="BQ2" s="40">
        <v>65</v>
      </c>
      <c r="BR2" s="40">
        <v>66</v>
      </c>
      <c r="BS2" s="40">
        <v>67</v>
      </c>
      <c r="BT2" s="40">
        <v>68</v>
      </c>
      <c r="BU2" s="40">
        <v>69</v>
      </c>
      <c r="BV2" s="40">
        <v>70</v>
      </c>
      <c r="BW2" s="40">
        <v>71</v>
      </c>
      <c r="BX2" s="40">
        <v>72</v>
      </c>
      <c r="BY2" s="40">
        <v>73</v>
      </c>
      <c r="BZ2" s="40">
        <v>74</v>
      </c>
      <c r="CA2" s="40">
        <v>75</v>
      </c>
      <c r="CB2" s="40">
        <v>76</v>
      </c>
      <c r="CC2" s="40">
        <v>77</v>
      </c>
      <c r="CD2" s="40">
        <v>78</v>
      </c>
      <c r="CE2" s="40">
        <v>79</v>
      </c>
      <c r="CF2" s="40">
        <v>80</v>
      </c>
      <c r="CG2" s="40">
        <v>81</v>
      </c>
    </row>
    <row r="3" spans="1:707" s="66" customFormat="1" ht="45" customHeight="1" x14ac:dyDescent="0.2">
      <c r="A3" s="41" t="s">
        <v>83</v>
      </c>
      <c r="B3" s="68">
        <v>1</v>
      </c>
      <c r="C3" s="43" t="s">
        <v>90</v>
      </c>
      <c r="D3" s="43" t="s">
        <v>84</v>
      </c>
      <c r="E3" s="69">
        <v>1</v>
      </c>
      <c r="F3" s="69">
        <v>1</v>
      </c>
      <c r="G3" s="69">
        <v>1</v>
      </c>
      <c r="H3" s="69">
        <v>1</v>
      </c>
      <c r="I3" s="69">
        <v>1</v>
      </c>
      <c r="J3" s="69">
        <v>1</v>
      </c>
      <c r="K3" s="69">
        <v>1</v>
      </c>
      <c r="L3" s="69">
        <v>1</v>
      </c>
      <c r="M3" s="69">
        <v>1</v>
      </c>
      <c r="N3" s="69">
        <v>1</v>
      </c>
      <c r="O3" s="122"/>
      <c r="P3" s="69">
        <v>1</v>
      </c>
      <c r="Q3" s="69">
        <v>1</v>
      </c>
      <c r="R3" s="92"/>
      <c r="S3" s="69">
        <v>1</v>
      </c>
      <c r="T3" s="69">
        <v>1</v>
      </c>
      <c r="U3" s="69">
        <v>1</v>
      </c>
      <c r="V3" s="69">
        <v>1</v>
      </c>
      <c r="W3" s="69">
        <v>1</v>
      </c>
      <c r="X3" s="69">
        <v>1</v>
      </c>
      <c r="Y3" s="69">
        <v>1</v>
      </c>
      <c r="Z3" s="69">
        <v>1</v>
      </c>
      <c r="AA3" s="122"/>
      <c r="AB3" s="69">
        <v>1</v>
      </c>
      <c r="AC3" s="69">
        <v>1</v>
      </c>
      <c r="AD3" s="69">
        <v>1</v>
      </c>
      <c r="AE3" s="69">
        <v>1</v>
      </c>
      <c r="AF3" s="69">
        <v>1</v>
      </c>
      <c r="AG3" s="69">
        <v>0</v>
      </c>
      <c r="AH3" s="69">
        <v>1</v>
      </c>
      <c r="AI3" s="69">
        <v>0</v>
      </c>
      <c r="AJ3" s="69">
        <v>0</v>
      </c>
      <c r="AK3" s="69">
        <v>1</v>
      </c>
      <c r="AL3" s="69">
        <v>1</v>
      </c>
      <c r="AM3" s="69">
        <v>1</v>
      </c>
      <c r="AN3" s="69">
        <v>1</v>
      </c>
      <c r="AO3" s="69">
        <v>1</v>
      </c>
      <c r="AP3" s="69">
        <v>1</v>
      </c>
      <c r="AQ3" s="69">
        <v>1</v>
      </c>
      <c r="AR3" s="69">
        <v>1</v>
      </c>
      <c r="AS3" s="69">
        <v>0</v>
      </c>
      <c r="AT3" s="69">
        <v>1</v>
      </c>
      <c r="AU3" s="69">
        <v>1</v>
      </c>
      <c r="AV3" s="69">
        <v>1</v>
      </c>
      <c r="AW3" s="69">
        <v>1</v>
      </c>
      <c r="AX3" s="69">
        <v>1</v>
      </c>
      <c r="AY3" s="69">
        <v>1</v>
      </c>
      <c r="AZ3" s="69">
        <v>1</v>
      </c>
      <c r="BA3" s="69">
        <v>0</v>
      </c>
      <c r="BB3" s="69">
        <v>1</v>
      </c>
      <c r="BC3" s="69">
        <v>0</v>
      </c>
      <c r="BD3" s="69">
        <v>0</v>
      </c>
      <c r="BE3" s="92"/>
      <c r="BF3" s="69">
        <v>0</v>
      </c>
      <c r="BG3" s="69">
        <v>0</v>
      </c>
      <c r="BH3" s="69">
        <v>0</v>
      </c>
      <c r="BI3" s="69">
        <v>0</v>
      </c>
      <c r="BJ3" s="69">
        <v>0</v>
      </c>
      <c r="BK3" s="69">
        <v>0</v>
      </c>
      <c r="BL3" s="69">
        <v>1</v>
      </c>
      <c r="BM3" s="69">
        <v>1</v>
      </c>
      <c r="BN3" s="69">
        <v>1</v>
      </c>
      <c r="BO3" s="69">
        <v>1</v>
      </c>
      <c r="BP3" s="69">
        <v>1</v>
      </c>
      <c r="BQ3" s="69">
        <v>1</v>
      </c>
      <c r="BR3" s="69">
        <v>1</v>
      </c>
      <c r="BS3" s="69">
        <v>1</v>
      </c>
      <c r="BT3" s="69">
        <v>1</v>
      </c>
      <c r="BU3" s="69">
        <v>1</v>
      </c>
      <c r="BV3" s="69">
        <v>1</v>
      </c>
      <c r="BW3" s="69">
        <v>1</v>
      </c>
      <c r="BX3" s="69">
        <v>1</v>
      </c>
      <c r="BY3" s="69">
        <v>1</v>
      </c>
      <c r="BZ3" s="69">
        <v>1</v>
      </c>
      <c r="CA3" s="69">
        <v>1</v>
      </c>
      <c r="CB3" s="69">
        <v>1</v>
      </c>
      <c r="CC3" s="69">
        <v>1</v>
      </c>
      <c r="CD3" s="69">
        <v>1</v>
      </c>
      <c r="CE3" s="127"/>
      <c r="CF3" s="128">
        <f>SUM(E3:BF3)+SUM(BL3:BX3)</f>
        <v>55</v>
      </c>
      <c r="CG3" s="63">
        <f>CF3/($CE$2-16)*100</f>
        <v>87.301587301587304</v>
      </c>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c r="HS3" s="33"/>
      <c r="HT3" s="33"/>
      <c r="HU3" s="33"/>
      <c r="HV3" s="33"/>
      <c r="HW3" s="33"/>
      <c r="HX3" s="33"/>
      <c r="HY3" s="33"/>
      <c r="HZ3" s="33"/>
      <c r="IA3" s="33"/>
      <c r="IB3" s="33"/>
      <c r="IC3" s="33"/>
      <c r="ID3" s="33"/>
      <c r="IE3" s="33"/>
      <c r="IF3" s="33"/>
      <c r="IG3" s="33"/>
      <c r="IH3" s="33"/>
      <c r="II3" s="33"/>
      <c r="IJ3" s="33"/>
      <c r="IK3" s="33"/>
      <c r="IL3" s="33"/>
      <c r="IM3" s="33"/>
      <c r="IN3" s="33"/>
      <c r="IO3" s="33"/>
      <c r="IP3" s="33"/>
      <c r="IQ3" s="33"/>
      <c r="IR3" s="33"/>
      <c r="IS3" s="33"/>
      <c r="IT3" s="33"/>
      <c r="IU3" s="33"/>
      <c r="IV3" s="33"/>
      <c r="IW3" s="33"/>
      <c r="IX3" s="33"/>
      <c r="IY3" s="33"/>
      <c r="IZ3" s="33"/>
      <c r="JA3" s="33"/>
      <c r="JB3" s="33"/>
      <c r="JC3" s="33"/>
      <c r="JD3" s="33"/>
      <c r="JE3" s="33"/>
      <c r="JF3" s="33"/>
      <c r="JG3" s="33"/>
      <c r="JH3" s="33"/>
      <c r="JI3" s="33"/>
      <c r="JJ3" s="33"/>
      <c r="JK3" s="33"/>
      <c r="JL3" s="33"/>
      <c r="JM3" s="33"/>
      <c r="JN3" s="33"/>
      <c r="JO3" s="33"/>
      <c r="JP3" s="33"/>
      <c r="JQ3" s="33"/>
      <c r="JR3" s="33"/>
      <c r="JS3" s="33"/>
      <c r="JT3" s="33"/>
      <c r="JU3" s="33"/>
      <c r="JV3" s="33"/>
      <c r="JW3" s="33"/>
      <c r="JX3" s="33"/>
      <c r="JY3" s="33"/>
      <c r="JZ3" s="33"/>
      <c r="KA3" s="33"/>
      <c r="KB3" s="33"/>
      <c r="KC3" s="33"/>
      <c r="KD3" s="33"/>
      <c r="KE3" s="33"/>
      <c r="KF3" s="33"/>
      <c r="KG3" s="33"/>
      <c r="KH3" s="33"/>
      <c r="KI3" s="33"/>
      <c r="KJ3" s="33"/>
      <c r="KK3" s="33"/>
      <c r="KL3" s="33"/>
      <c r="KM3" s="33"/>
      <c r="KN3" s="33"/>
      <c r="KO3" s="33"/>
      <c r="KP3" s="33"/>
      <c r="KQ3" s="33"/>
      <c r="KR3" s="33"/>
      <c r="KS3" s="33"/>
      <c r="KT3" s="33"/>
      <c r="KU3" s="33"/>
      <c r="KV3" s="33"/>
      <c r="KW3" s="33"/>
      <c r="KX3" s="33"/>
      <c r="KY3" s="33"/>
      <c r="KZ3" s="33"/>
      <c r="LA3" s="33"/>
      <c r="LB3" s="33"/>
      <c r="LC3" s="33"/>
      <c r="LD3" s="33"/>
      <c r="LE3" s="33"/>
      <c r="LF3" s="33"/>
      <c r="LG3" s="33"/>
      <c r="LH3" s="33"/>
      <c r="LI3" s="33"/>
      <c r="LJ3" s="33"/>
      <c r="LK3" s="33"/>
      <c r="LL3" s="33"/>
      <c r="LM3" s="33"/>
      <c r="LN3" s="33"/>
      <c r="LO3" s="33"/>
      <c r="LP3" s="33"/>
      <c r="LQ3" s="33"/>
      <c r="LR3" s="33"/>
      <c r="LS3" s="33"/>
      <c r="LT3" s="33"/>
      <c r="LU3" s="33"/>
      <c r="LV3" s="33"/>
      <c r="LW3" s="33"/>
      <c r="LX3" s="33"/>
      <c r="LY3" s="33"/>
      <c r="LZ3" s="33"/>
      <c r="MA3" s="33"/>
      <c r="MB3" s="33"/>
      <c r="MC3" s="33"/>
      <c r="MD3" s="33"/>
      <c r="ME3" s="33"/>
      <c r="MF3" s="33"/>
      <c r="MG3" s="33"/>
      <c r="MH3" s="33"/>
      <c r="MI3" s="33"/>
      <c r="MJ3" s="33"/>
      <c r="MK3" s="33"/>
      <c r="ML3" s="33"/>
      <c r="MM3" s="33"/>
      <c r="MN3" s="33"/>
      <c r="MO3" s="33"/>
      <c r="MP3" s="33"/>
      <c r="MQ3" s="33"/>
      <c r="MR3" s="33"/>
      <c r="MS3" s="33"/>
      <c r="MT3" s="33"/>
      <c r="MU3" s="33"/>
      <c r="MV3" s="33"/>
      <c r="MW3" s="33"/>
      <c r="MX3" s="33"/>
      <c r="MY3" s="33"/>
      <c r="MZ3" s="33"/>
      <c r="NA3" s="33"/>
      <c r="NB3" s="33"/>
      <c r="NC3" s="33"/>
      <c r="ND3" s="33"/>
      <c r="NE3" s="33"/>
      <c r="NF3" s="33"/>
      <c r="NG3" s="33"/>
      <c r="NH3" s="33"/>
      <c r="NI3" s="33"/>
      <c r="NJ3" s="33"/>
      <c r="NK3" s="33"/>
      <c r="NL3" s="33"/>
      <c r="NM3" s="33"/>
      <c r="NN3" s="33"/>
      <c r="NO3" s="33"/>
      <c r="NP3" s="33"/>
      <c r="NQ3" s="33"/>
      <c r="NR3" s="33"/>
      <c r="NS3" s="33"/>
      <c r="NT3" s="33"/>
      <c r="NU3" s="33"/>
      <c r="NV3" s="33"/>
      <c r="NW3" s="33"/>
      <c r="NX3" s="33"/>
      <c r="NY3" s="33"/>
      <c r="NZ3" s="33"/>
      <c r="OA3" s="33"/>
      <c r="OB3" s="33"/>
      <c r="OC3" s="33"/>
      <c r="OD3" s="33"/>
      <c r="OE3" s="33"/>
      <c r="OF3" s="33"/>
      <c r="OG3" s="33"/>
      <c r="OH3" s="33"/>
      <c r="OI3" s="33"/>
      <c r="OJ3" s="33"/>
      <c r="OK3" s="33"/>
      <c r="OL3" s="33"/>
      <c r="OM3" s="33"/>
      <c r="ON3" s="33"/>
      <c r="OO3" s="33"/>
      <c r="OP3" s="33"/>
      <c r="OQ3" s="33"/>
      <c r="OR3" s="33"/>
      <c r="OS3" s="33"/>
      <c r="OT3" s="33"/>
      <c r="OU3" s="33"/>
      <c r="OV3" s="33"/>
      <c r="OW3" s="33"/>
      <c r="OX3" s="33"/>
      <c r="OY3" s="33"/>
      <c r="OZ3" s="33"/>
      <c r="PA3" s="33"/>
      <c r="PB3" s="33"/>
      <c r="PC3" s="33"/>
      <c r="PD3" s="33"/>
      <c r="PE3" s="33"/>
      <c r="PF3" s="33"/>
      <c r="PG3" s="33"/>
      <c r="PH3" s="33"/>
      <c r="PI3" s="33"/>
      <c r="PJ3" s="33"/>
      <c r="PK3" s="33"/>
      <c r="PL3" s="33"/>
      <c r="PM3" s="33"/>
      <c r="PN3" s="33"/>
      <c r="PO3" s="33"/>
      <c r="PP3" s="33"/>
      <c r="PQ3" s="33"/>
      <c r="PR3" s="33"/>
      <c r="PS3" s="33"/>
      <c r="PT3" s="33"/>
      <c r="PU3" s="33"/>
      <c r="PV3" s="33"/>
      <c r="PW3" s="33"/>
      <c r="PX3" s="33"/>
      <c r="PY3" s="33"/>
      <c r="PZ3" s="33"/>
      <c r="QA3" s="33"/>
      <c r="QB3" s="33"/>
      <c r="QC3" s="33"/>
      <c r="QD3" s="33"/>
      <c r="QE3" s="33"/>
      <c r="QF3" s="33"/>
      <c r="QG3" s="33"/>
      <c r="QH3" s="33"/>
      <c r="QI3" s="33"/>
      <c r="QJ3" s="33"/>
      <c r="QK3" s="33"/>
      <c r="QL3" s="33"/>
      <c r="QM3" s="33"/>
      <c r="QN3" s="33"/>
      <c r="QO3" s="33"/>
      <c r="QP3" s="33"/>
      <c r="QQ3" s="33"/>
      <c r="QR3" s="33"/>
      <c r="QS3" s="33"/>
      <c r="QT3" s="33"/>
      <c r="QU3" s="33"/>
      <c r="QV3" s="33"/>
      <c r="QW3" s="33"/>
      <c r="QX3" s="33"/>
      <c r="QY3" s="33"/>
      <c r="QZ3" s="33"/>
      <c r="RA3" s="33"/>
      <c r="RB3" s="33"/>
      <c r="RC3" s="33"/>
      <c r="RD3" s="33"/>
      <c r="RE3" s="33"/>
      <c r="RF3" s="33"/>
      <c r="RG3" s="33"/>
      <c r="RH3" s="33"/>
      <c r="RI3" s="33"/>
      <c r="RJ3" s="33"/>
      <c r="RK3" s="33"/>
      <c r="RL3" s="33"/>
      <c r="RM3" s="33"/>
      <c r="RN3" s="33"/>
      <c r="RO3" s="33"/>
      <c r="RP3" s="33"/>
      <c r="RQ3" s="33"/>
      <c r="RR3" s="33"/>
      <c r="RS3" s="33"/>
      <c r="RT3" s="33"/>
      <c r="RU3" s="33"/>
      <c r="RV3" s="33"/>
      <c r="RW3" s="33"/>
      <c r="RX3" s="33"/>
      <c r="RY3" s="33"/>
      <c r="RZ3" s="33"/>
      <c r="SA3" s="33"/>
      <c r="SB3" s="33"/>
      <c r="SC3" s="33"/>
      <c r="SD3" s="33"/>
      <c r="SE3" s="33"/>
      <c r="SF3" s="33"/>
      <c r="SG3" s="33"/>
      <c r="SH3" s="33"/>
      <c r="SI3" s="33"/>
      <c r="SJ3" s="33"/>
      <c r="SK3" s="33"/>
      <c r="SL3" s="33"/>
      <c r="SM3" s="33"/>
      <c r="SN3" s="33"/>
      <c r="SO3" s="33"/>
      <c r="SP3" s="33"/>
      <c r="SQ3" s="33"/>
      <c r="SR3" s="33"/>
      <c r="SS3" s="33"/>
      <c r="ST3" s="33"/>
      <c r="SU3" s="33"/>
      <c r="SV3" s="33"/>
      <c r="SW3" s="33"/>
      <c r="SX3" s="33"/>
      <c r="SY3" s="33"/>
      <c r="SZ3" s="33"/>
      <c r="TA3" s="33"/>
      <c r="TB3" s="33"/>
      <c r="TC3" s="33"/>
      <c r="TD3" s="33"/>
      <c r="TE3" s="33"/>
      <c r="TF3" s="33"/>
      <c r="TG3" s="33"/>
      <c r="TH3" s="33"/>
      <c r="TI3" s="33"/>
      <c r="TJ3" s="33"/>
      <c r="TK3" s="33"/>
      <c r="TL3" s="33"/>
      <c r="TM3" s="33"/>
      <c r="TN3" s="33"/>
      <c r="TO3" s="33"/>
      <c r="TP3" s="33"/>
      <c r="TQ3" s="33"/>
      <c r="TR3" s="33"/>
      <c r="TS3" s="33"/>
      <c r="TT3" s="33"/>
      <c r="TU3" s="33"/>
      <c r="TV3" s="33"/>
      <c r="TW3" s="33"/>
      <c r="TX3" s="33"/>
      <c r="TY3" s="33"/>
      <c r="TZ3" s="33"/>
      <c r="UA3" s="33"/>
      <c r="UB3" s="33"/>
      <c r="UC3" s="33"/>
      <c r="UD3" s="33"/>
      <c r="UE3" s="33"/>
      <c r="UF3" s="33"/>
      <c r="UG3" s="33"/>
      <c r="UH3" s="33"/>
      <c r="UI3" s="33"/>
      <c r="UJ3" s="33"/>
      <c r="UK3" s="33"/>
      <c r="UL3" s="33"/>
      <c r="UM3" s="33"/>
      <c r="UN3" s="33"/>
      <c r="UO3" s="33"/>
      <c r="UP3" s="33"/>
      <c r="UQ3" s="33"/>
      <c r="UR3" s="33"/>
      <c r="US3" s="33"/>
      <c r="UT3" s="33"/>
      <c r="UU3" s="33"/>
      <c r="UV3" s="33"/>
      <c r="UW3" s="33"/>
      <c r="UX3" s="33"/>
      <c r="UY3" s="33"/>
      <c r="UZ3" s="33"/>
      <c r="VA3" s="33"/>
      <c r="VB3" s="33"/>
      <c r="VC3" s="33"/>
      <c r="VD3" s="33"/>
      <c r="VE3" s="33"/>
      <c r="VF3" s="33"/>
      <c r="VG3" s="33"/>
      <c r="VH3" s="33"/>
      <c r="VI3" s="33"/>
      <c r="VJ3" s="33"/>
      <c r="VK3" s="33"/>
      <c r="VL3" s="33"/>
      <c r="VM3" s="33"/>
      <c r="VN3" s="33"/>
      <c r="VO3" s="33"/>
      <c r="VP3" s="33"/>
      <c r="VQ3" s="33"/>
      <c r="VR3" s="33"/>
      <c r="VS3" s="33"/>
      <c r="VT3" s="33"/>
      <c r="VU3" s="33"/>
      <c r="VV3" s="33"/>
      <c r="VW3" s="33"/>
      <c r="VX3" s="33"/>
      <c r="VY3" s="33"/>
      <c r="VZ3" s="33"/>
      <c r="WA3" s="33"/>
      <c r="WB3" s="33"/>
      <c r="WC3" s="33"/>
      <c r="WD3" s="33"/>
      <c r="WE3" s="33"/>
      <c r="WF3" s="33"/>
      <c r="WG3" s="33"/>
      <c r="WH3" s="33"/>
      <c r="WI3" s="33"/>
      <c r="WJ3" s="33"/>
      <c r="WK3" s="33"/>
      <c r="WL3" s="33"/>
      <c r="WM3" s="33"/>
      <c r="WN3" s="33"/>
      <c r="WO3" s="33"/>
      <c r="WP3" s="33"/>
      <c r="WQ3" s="33"/>
      <c r="WR3" s="33"/>
      <c r="WS3" s="33"/>
      <c r="WT3" s="33"/>
      <c r="WU3" s="33"/>
      <c r="WV3" s="33"/>
      <c r="WW3" s="33"/>
      <c r="WX3" s="33"/>
      <c r="WY3" s="33"/>
      <c r="WZ3" s="33"/>
      <c r="XA3" s="33"/>
      <c r="XB3" s="33"/>
      <c r="XC3" s="33"/>
      <c r="XD3" s="33"/>
      <c r="XE3" s="33"/>
      <c r="XF3" s="33"/>
      <c r="XG3" s="33"/>
      <c r="XH3" s="33"/>
      <c r="XI3" s="33"/>
      <c r="XJ3" s="33"/>
      <c r="XK3" s="33"/>
      <c r="XL3" s="33"/>
      <c r="XM3" s="33"/>
      <c r="XN3" s="33"/>
      <c r="XO3" s="33"/>
      <c r="XP3" s="33"/>
      <c r="XQ3" s="33"/>
      <c r="XR3" s="33"/>
      <c r="XS3" s="33"/>
      <c r="XT3" s="33"/>
      <c r="XU3" s="33"/>
      <c r="XV3" s="33"/>
      <c r="XW3" s="33"/>
      <c r="XX3" s="33"/>
      <c r="XY3" s="33"/>
      <c r="XZ3" s="33"/>
      <c r="YA3" s="33"/>
      <c r="YB3" s="33"/>
      <c r="YC3" s="33"/>
      <c r="YD3" s="33"/>
      <c r="YE3" s="33"/>
      <c r="YF3" s="33"/>
      <c r="YG3" s="33"/>
      <c r="YH3" s="33"/>
      <c r="YI3" s="33"/>
      <c r="YJ3" s="33"/>
      <c r="YK3" s="33"/>
      <c r="YL3" s="33"/>
      <c r="YM3" s="33"/>
      <c r="YN3" s="33"/>
      <c r="YO3" s="33"/>
      <c r="YP3" s="33"/>
      <c r="YQ3" s="33"/>
      <c r="YR3" s="33"/>
      <c r="YS3" s="33"/>
      <c r="YT3" s="33"/>
      <c r="YU3" s="33"/>
      <c r="YV3" s="33"/>
      <c r="YW3" s="33"/>
      <c r="YX3" s="33"/>
      <c r="YY3" s="33"/>
      <c r="YZ3" s="33"/>
      <c r="ZA3" s="33"/>
      <c r="ZB3" s="33"/>
      <c r="ZC3" s="33"/>
      <c r="ZD3" s="33"/>
      <c r="ZE3" s="33"/>
      <c r="ZF3" s="33"/>
      <c r="ZG3" s="33"/>
      <c r="ZH3" s="33"/>
      <c r="ZI3" s="33"/>
      <c r="ZJ3" s="33"/>
      <c r="ZK3" s="33"/>
      <c r="ZL3" s="33"/>
      <c r="ZM3" s="33"/>
      <c r="ZN3" s="33"/>
      <c r="ZO3" s="33"/>
      <c r="ZP3" s="33"/>
      <c r="ZQ3" s="33"/>
      <c r="ZR3" s="33"/>
      <c r="ZS3" s="33"/>
      <c r="ZT3" s="33"/>
      <c r="ZU3" s="33"/>
      <c r="ZV3" s="33"/>
      <c r="ZW3" s="33"/>
      <c r="ZX3" s="33"/>
      <c r="ZY3" s="33"/>
      <c r="ZZ3" s="33"/>
      <c r="AAA3" s="33"/>
      <c r="AAB3" s="33"/>
      <c r="AAC3" s="33"/>
      <c r="AAD3" s="33"/>
      <c r="AAE3" s="33"/>
    </row>
    <row r="4" spans="1:707" s="66" customFormat="1" ht="45" customHeight="1" x14ac:dyDescent="0.2">
      <c r="A4" s="46" t="s">
        <v>83</v>
      </c>
      <c r="B4" s="105">
        <v>2</v>
      </c>
      <c r="C4" s="48" t="s">
        <v>149</v>
      </c>
      <c r="D4" s="48" t="s">
        <v>148</v>
      </c>
      <c r="E4" s="76">
        <v>1</v>
      </c>
      <c r="F4" s="76">
        <v>1</v>
      </c>
      <c r="G4" s="76">
        <v>1</v>
      </c>
      <c r="H4" s="76">
        <v>1</v>
      </c>
      <c r="I4" s="76">
        <v>1</v>
      </c>
      <c r="J4" s="76">
        <v>1</v>
      </c>
      <c r="K4" s="76">
        <v>1</v>
      </c>
      <c r="L4" s="76">
        <v>1</v>
      </c>
      <c r="M4" s="76">
        <v>1</v>
      </c>
      <c r="N4" s="76">
        <v>1</v>
      </c>
      <c r="O4" s="123"/>
      <c r="P4" s="76">
        <v>1</v>
      </c>
      <c r="Q4" s="76">
        <v>1</v>
      </c>
      <c r="R4" s="117"/>
      <c r="S4" s="76">
        <v>1</v>
      </c>
      <c r="T4" s="76">
        <v>1</v>
      </c>
      <c r="U4" s="76">
        <v>1</v>
      </c>
      <c r="V4" s="76">
        <v>1</v>
      </c>
      <c r="W4" s="76">
        <v>1</v>
      </c>
      <c r="X4" s="76">
        <v>1</v>
      </c>
      <c r="Y4" s="76">
        <v>1</v>
      </c>
      <c r="Z4" s="76">
        <v>1</v>
      </c>
      <c r="AA4" s="123"/>
      <c r="AB4" s="76">
        <v>1</v>
      </c>
      <c r="AC4" s="76">
        <v>1</v>
      </c>
      <c r="AD4" s="76">
        <v>1</v>
      </c>
      <c r="AE4" s="76">
        <v>1</v>
      </c>
      <c r="AF4" s="76">
        <v>1</v>
      </c>
      <c r="AG4" s="76">
        <v>0</v>
      </c>
      <c r="AH4" s="76">
        <v>1</v>
      </c>
      <c r="AI4" s="76">
        <v>1</v>
      </c>
      <c r="AJ4" s="76">
        <v>1</v>
      </c>
      <c r="AK4" s="76">
        <v>1</v>
      </c>
      <c r="AL4" s="76">
        <v>1</v>
      </c>
      <c r="AM4" s="76">
        <v>1</v>
      </c>
      <c r="AN4" s="76">
        <v>1</v>
      </c>
      <c r="AO4" s="76">
        <v>1</v>
      </c>
      <c r="AP4" s="76">
        <v>1</v>
      </c>
      <c r="AQ4" s="76">
        <v>1</v>
      </c>
      <c r="AR4" s="76">
        <v>1</v>
      </c>
      <c r="AS4" s="76">
        <v>0</v>
      </c>
      <c r="AT4" s="76">
        <v>1</v>
      </c>
      <c r="AU4" s="76">
        <v>1</v>
      </c>
      <c r="AV4" s="76">
        <v>1</v>
      </c>
      <c r="AW4" s="76">
        <v>1</v>
      </c>
      <c r="AX4" s="76">
        <v>1</v>
      </c>
      <c r="AY4" s="76">
        <v>1</v>
      </c>
      <c r="AZ4" s="76">
        <v>1</v>
      </c>
      <c r="BA4" s="76">
        <v>0</v>
      </c>
      <c r="BB4" s="76">
        <v>1</v>
      </c>
      <c r="BC4" s="76">
        <v>0</v>
      </c>
      <c r="BD4" s="76">
        <v>0</v>
      </c>
      <c r="BE4" s="117"/>
      <c r="BF4" s="76">
        <v>0</v>
      </c>
      <c r="BG4" s="76">
        <v>0</v>
      </c>
      <c r="BH4" s="76">
        <v>0</v>
      </c>
      <c r="BI4" s="76">
        <v>0</v>
      </c>
      <c r="BJ4" s="76">
        <v>0</v>
      </c>
      <c r="BK4" s="76">
        <v>0</v>
      </c>
      <c r="BL4" s="76">
        <v>1</v>
      </c>
      <c r="BM4" s="76">
        <v>1</v>
      </c>
      <c r="BN4" s="76">
        <v>1</v>
      </c>
      <c r="BO4" s="76">
        <v>1</v>
      </c>
      <c r="BP4" s="76">
        <v>1</v>
      </c>
      <c r="BQ4" s="76">
        <v>1</v>
      </c>
      <c r="BR4" s="76">
        <v>1</v>
      </c>
      <c r="BS4" s="76">
        <v>1</v>
      </c>
      <c r="BT4" s="76">
        <v>1</v>
      </c>
      <c r="BU4" s="76">
        <v>1</v>
      </c>
      <c r="BV4" s="76">
        <v>1</v>
      </c>
      <c r="BW4" s="76">
        <v>1</v>
      </c>
      <c r="BX4" s="76">
        <v>1</v>
      </c>
      <c r="BY4" s="76">
        <v>1</v>
      </c>
      <c r="BZ4" s="76">
        <v>1</v>
      </c>
      <c r="CA4" s="76">
        <v>1</v>
      </c>
      <c r="CB4" s="76">
        <v>1</v>
      </c>
      <c r="CC4" s="76">
        <v>1</v>
      </c>
      <c r="CD4" s="76">
        <v>1</v>
      </c>
      <c r="CE4" s="129"/>
      <c r="CF4" s="130">
        <f>SUM(E4:BF4)+SUM(BL4:BX4)</f>
        <v>57</v>
      </c>
      <c r="CG4" s="65">
        <f>CF4/($CE$2-16)*100</f>
        <v>90.476190476190496</v>
      </c>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c r="FA4" s="33"/>
      <c r="FB4" s="33"/>
      <c r="FC4" s="33"/>
      <c r="FD4" s="33"/>
      <c r="FE4" s="33"/>
      <c r="FF4" s="33"/>
      <c r="FG4" s="33"/>
      <c r="FH4" s="33"/>
      <c r="FI4" s="33"/>
      <c r="FJ4" s="33"/>
      <c r="FK4" s="33"/>
      <c r="FL4" s="33"/>
      <c r="FM4" s="33"/>
      <c r="FN4" s="33"/>
      <c r="FO4" s="33"/>
      <c r="FP4" s="33"/>
      <c r="FQ4" s="33"/>
      <c r="FR4" s="33"/>
      <c r="FS4" s="33"/>
      <c r="FT4" s="33"/>
      <c r="FU4" s="33"/>
      <c r="FV4" s="33"/>
      <c r="FW4" s="33"/>
      <c r="FX4" s="33"/>
      <c r="FY4" s="33"/>
      <c r="FZ4" s="33"/>
      <c r="GA4" s="33"/>
      <c r="GB4" s="33"/>
      <c r="GC4" s="33"/>
      <c r="GD4" s="33"/>
      <c r="GE4" s="33"/>
      <c r="GF4" s="33"/>
      <c r="GG4" s="33"/>
      <c r="GH4" s="33"/>
      <c r="GI4" s="33"/>
      <c r="GJ4" s="33"/>
      <c r="GK4" s="33"/>
      <c r="GL4" s="33"/>
      <c r="GM4" s="33"/>
      <c r="GN4" s="33"/>
      <c r="GO4" s="33"/>
      <c r="GP4" s="33"/>
      <c r="GQ4" s="33"/>
      <c r="GR4" s="33"/>
      <c r="GS4" s="33"/>
      <c r="GT4" s="33"/>
      <c r="GU4" s="33"/>
      <c r="GV4" s="33"/>
      <c r="GW4" s="33"/>
      <c r="GX4" s="33"/>
      <c r="GY4" s="33"/>
      <c r="GZ4" s="33"/>
      <c r="HA4" s="33"/>
      <c r="HB4" s="33"/>
      <c r="HC4" s="33"/>
      <c r="HD4" s="33"/>
      <c r="HE4" s="33"/>
      <c r="HF4" s="33"/>
      <c r="HG4" s="33"/>
      <c r="HH4" s="33"/>
      <c r="HI4" s="33"/>
      <c r="HJ4" s="33"/>
      <c r="HK4" s="33"/>
      <c r="HL4" s="33"/>
      <c r="HM4" s="33"/>
      <c r="HN4" s="33"/>
      <c r="HO4" s="33"/>
      <c r="HP4" s="33"/>
      <c r="HQ4" s="33"/>
      <c r="HR4" s="33"/>
      <c r="HS4" s="33"/>
      <c r="HT4" s="33"/>
      <c r="HU4" s="33"/>
      <c r="HV4" s="33"/>
      <c r="HW4" s="33"/>
      <c r="HX4" s="33"/>
      <c r="HY4" s="33"/>
      <c r="HZ4" s="33"/>
      <c r="IA4" s="33"/>
      <c r="IB4" s="33"/>
      <c r="IC4" s="33"/>
      <c r="ID4" s="33"/>
      <c r="IE4" s="33"/>
      <c r="IF4" s="33"/>
      <c r="IG4" s="33"/>
      <c r="IH4" s="33"/>
      <c r="II4" s="33"/>
      <c r="IJ4" s="33"/>
      <c r="IK4" s="33"/>
      <c r="IL4" s="33"/>
      <c r="IM4" s="33"/>
      <c r="IN4" s="33"/>
      <c r="IO4" s="33"/>
      <c r="IP4" s="33"/>
      <c r="IQ4" s="33"/>
      <c r="IR4" s="33"/>
      <c r="IS4" s="33"/>
      <c r="IT4" s="33"/>
      <c r="IU4" s="33"/>
      <c r="IV4" s="33"/>
      <c r="IW4" s="33"/>
      <c r="IX4" s="33"/>
      <c r="IY4" s="33"/>
      <c r="IZ4" s="33"/>
      <c r="JA4" s="33"/>
      <c r="JB4" s="33"/>
      <c r="JC4" s="33"/>
      <c r="JD4" s="33"/>
      <c r="JE4" s="33"/>
      <c r="JF4" s="33"/>
      <c r="JG4" s="33"/>
      <c r="JH4" s="33"/>
      <c r="JI4" s="33"/>
      <c r="JJ4" s="33"/>
      <c r="JK4" s="33"/>
      <c r="JL4" s="33"/>
      <c r="JM4" s="33"/>
      <c r="JN4" s="33"/>
      <c r="JO4" s="33"/>
      <c r="JP4" s="33"/>
      <c r="JQ4" s="33"/>
      <c r="JR4" s="33"/>
      <c r="JS4" s="33"/>
      <c r="JT4" s="33"/>
      <c r="JU4" s="33"/>
      <c r="JV4" s="33"/>
      <c r="JW4" s="33"/>
      <c r="JX4" s="33"/>
      <c r="JY4" s="33"/>
      <c r="JZ4" s="33"/>
      <c r="KA4" s="33"/>
      <c r="KB4" s="33"/>
      <c r="KC4" s="33"/>
      <c r="KD4" s="33"/>
      <c r="KE4" s="33"/>
      <c r="KF4" s="33"/>
      <c r="KG4" s="33"/>
      <c r="KH4" s="33"/>
      <c r="KI4" s="33"/>
      <c r="KJ4" s="33"/>
      <c r="KK4" s="33"/>
      <c r="KL4" s="33"/>
      <c r="KM4" s="33"/>
      <c r="KN4" s="33"/>
      <c r="KO4" s="33"/>
      <c r="KP4" s="33"/>
      <c r="KQ4" s="33"/>
      <c r="KR4" s="33"/>
      <c r="KS4" s="33"/>
      <c r="KT4" s="33"/>
      <c r="KU4" s="33"/>
      <c r="KV4" s="33"/>
      <c r="KW4" s="33"/>
      <c r="KX4" s="33"/>
      <c r="KY4" s="33"/>
      <c r="KZ4" s="33"/>
      <c r="LA4" s="33"/>
      <c r="LB4" s="33"/>
      <c r="LC4" s="33"/>
      <c r="LD4" s="33"/>
      <c r="LE4" s="33"/>
      <c r="LF4" s="33"/>
      <c r="LG4" s="33"/>
      <c r="LH4" s="33"/>
      <c r="LI4" s="33"/>
      <c r="LJ4" s="33"/>
      <c r="LK4" s="33"/>
      <c r="LL4" s="33"/>
      <c r="LM4" s="33"/>
      <c r="LN4" s="33"/>
      <c r="LO4" s="33"/>
      <c r="LP4" s="33"/>
      <c r="LQ4" s="33"/>
      <c r="LR4" s="33"/>
      <c r="LS4" s="33"/>
      <c r="LT4" s="33"/>
      <c r="LU4" s="33"/>
      <c r="LV4" s="33"/>
      <c r="LW4" s="33"/>
      <c r="LX4" s="33"/>
      <c r="LY4" s="33"/>
      <c r="LZ4" s="33"/>
      <c r="MA4" s="33"/>
      <c r="MB4" s="33"/>
      <c r="MC4" s="33"/>
      <c r="MD4" s="33"/>
      <c r="ME4" s="33"/>
      <c r="MF4" s="33"/>
      <c r="MG4" s="33"/>
      <c r="MH4" s="33"/>
      <c r="MI4" s="33"/>
      <c r="MJ4" s="33"/>
      <c r="MK4" s="33"/>
      <c r="ML4" s="33"/>
      <c r="MM4" s="33"/>
      <c r="MN4" s="33"/>
      <c r="MO4" s="33"/>
      <c r="MP4" s="33"/>
      <c r="MQ4" s="33"/>
      <c r="MR4" s="33"/>
      <c r="MS4" s="33"/>
      <c r="MT4" s="33"/>
      <c r="MU4" s="33"/>
      <c r="MV4" s="33"/>
      <c r="MW4" s="33"/>
      <c r="MX4" s="33"/>
      <c r="MY4" s="33"/>
      <c r="MZ4" s="33"/>
      <c r="NA4" s="33"/>
      <c r="NB4" s="33"/>
      <c r="NC4" s="33"/>
      <c r="ND4" s="33"/>
      <c r="NE4" s="33"/>
      <c r="NF4" s="33"/>
      <c r="NG4" s="33"/>
      <c r="NH4" s="33"/>
      <c r="NI4" s="33"/>
      <c r="NJ4" s="33"/>
      <c r="NK4" s="33"/>
      <c r="NL4" s="33"/>
      <c r="NM4" s="33"/>
      <c r="NN4" s="33"/>
      <c r="NO4" s="33"/>
      <c r="NP4" s="33"/>
      <c r="NQ4" s="33"/>
      <c r="NR4" s="33"/>
      <c r="NS4" s="33"/>
      <c r="NT4" s="33"/>
      <c r="NU4" s="33"/>
      <c r="NV4" s="33"/>
      <c r="NW4" s="33"/>
      <c r="NX4" s="33"/>
      <c r="NY4" s="33"/>
      <c r="NZ4" s="33"/>
      <c r="OA4" s="33"/>
      <c r="OB4" s="33"/>
      <c r="OC4" s="33"/>
      <c r="OD4" s="33"/>
      <c r="OE4" s="33"/>
      <c r="OF4" s="33"/>
      <c r="OG4" s="33"/>
      <c r="OH4" s="33"/>
      <c r="OI4" s="33"/>
      <c r="OJ4" s="33"/>
      <c r="OK4" s="33"/>
      <c r="OL4" s="33"/>
      <c r="OM4" s="33"/>
      <c r="ON4" s="33"/>
      <c r="OO4" s="33"/>
      <c r="OP4" s="33"/>
      <c r="OQ4" s="33"/>
      <c r="OR4" s="33"/>
      <c r="OS4" s="33"/>
      <c r="OT4" s="33"/>
      <c r="OU4" s="33"/>
      <c r="OV4" s="33"/>
      <c r="OW4" s="33"/>
      <c r="OX4" s="33"/>
      <c r="OY4" s="33"/>
      <c r="OZ4" s="33"/>
      <c r="PA4" s="33"/>
      <c r="PB4" s="33"/>
      <c r="PC4" s="33"/>
      <c r="PD4" s="33"/>
      <c r="PE4" s="33"/>
      <c r="PF4" s="33"/>
      <c r="PG4" s="33"/>
      <c r="PH4" s="33"/>
      <c r="PI4" s="33"/>
      <c r="PJ4" s="33"/>
      <c r="PK4" s="33"/>
      <c r="PL4" s="33"/>
      <c r="PM4" s="33"/>
      <c r="PN4" s="33"/>
      <c r="PO4" s="33"/>
      <c r="PP4" s="33"/>
      <c r="PQ4" s="33"/>
      <c r="PR4" s="33"/>
      <c r="PS4" s="33"/>
      <c r="PT4" s="33"/>
      <c r="PU4" s="33"/>
      <c r="PV4" s="33"/>
      <c r="PW4" s="33"/>
      <c r="PX4" s="33"/>
      <c r="PY4" s="33"/>
      <c r="PZ4" s="33"/>
      <c r="QA4" s="33"/>
      <c r="QB4" s="33"/>
      <c r="QC4" s="33"/>
      <c r="QD4" s="33"/>
      <c r="QE4" s="33"/>
      <c r="QF4" s="33"/>
      <c r="QG4" s="33"/>
      <c r="QH4" s="33"/>
      <c r="QI4" s="33"/>
      <c r="QJ4" s="33"/>
      <c r="QK4" s="33"/>
      <c r="QL4" s="33"/>
      <c r="QM4" s="33"/>
      <c r="QN4" s="33"/>
      <c r="QO4" s="33"/>
      <c r="QP4" s="33"/>
      <c r="QQ4" s="33"/>
      <c r="QR4" s="33"/>
      <c r="QS4" s="33"/>
      <c r="QT4" s="33"/>
      <c r="QU4" s="33"/>
      <c r="QV4" s="33"/>
      <c r="QW4" s="33"/>
      <c r="QX4" s="33"/>
      <c r="QY4" s="33"/>
      <c r="QZ4" s="33"/>
      <c r="RA4" s="33"/>
      <c r="RB4" s="33"/>
      <c r="RC4" s="33"/>
      <c r="RD4" s="33"/>
      <c r="RE4" s="33"/>
      <c r="RF4" s="33"/>
      <c r="RG4" s="33"/>
      <c r="RH4" s="33"/>
      <c r="RI4" s="33"/>
      <c r="RJ4" s="33"/>
      <c r="RK4" s="33"/>
      <c r="RL4" s="33"/>
      <c r="RM4" s="33"/>
      <c r="RN4" s="33"/>
      <c r="RO4" s="33"/>
      <c r="RP4" s="33"/>
      <c r="RQ4" s="33"/>
      <c r="RR4" s="33"/>
      <c r="RS4" s="33"/>
      <c r="RT4" s="33"/>
      <c r="RU4" s="33"/>
      <c r="RV4" s="33"/>
      <c r="RW4" s="33"/>
      <c r="RX4" s="33"/>
      <c r="RY4" s="33"/>
      <c r="RZ4" s="33"/>
      <c r="SA4" s="33"/>
      <c r="SB4" s="33"/>
      <c r="SC4" s="33"/>
      <c r="SD4" s="33"/>
      <c r="SE4" s="33"/>
      <c r="SF4" s="33"/>
      <c r="SG4" s="33"/>
      <c r="SH4" s="33"/>
      <c r="SI4" s="33"/>
      <c r="SJ4" s="33"/>
      <c r="SK4" s="33"/>
      <c r="SL4" s="33"/>
      <c r="SM4" s="33"/>
      <c r="SN4" s="33"/>
      <c r="SO4" s="33"/>
      <c r="SP4" s="33"/>
      <c r="SQ4" s="33"/>
      <c r="SR4" s="33"/>
      <c r="SS4" s="33"/>
      <c r="ST4" s="33"/>
      <c r="SU4" s="33"/>
      <c r="SV4" s="33"/>
      <c r="SW4" s="33"/>
      <c r="SX4" s="33"/>
      <c r="SY4" s="33"/>
      <c r="SZ4" s="33"/>
      <c r="TA4" s="33"/>
      <c r="TB4" s="33"/>
      <c r="TC4" s="33"/>
      <c r="TD4" s="33"/>
      <c r="TE4" s="33"/>
      <c r="TF4" s="33"/>
      <c r="TG4" s="33"/>
      <c r="TH4" s="33"/>
      <c r="TI4" s="33"/>
      <c r="TJ4" s="33"/>
      <c r="TK4" s="33"/>
      <c r="TL4" s="33"/>
      <c r="TM4" s="33"/>
      <c r="TN4" s="33"/>
      <c r="TO4" s="33"/>
      <c r="TP4" s="33"/>
      <c r="TQ4" s="33"/>
      <c r="TR4" s="33"/>
      <c r="TS4" s="33"/>
      <c r="TT4" s="33"/>
      <c r="TU4" s="33"/>
      <c r="TV4" s="33"/>
      <c r="TW4" s="33"/>
      <c r="TX4" s="33"/>
      <c r="TY4" s="33"/>
      <c r="TZ4" s="33"/>
      <c r="UA4" s="33"/>
      <c r="UB4" s="33"/>
      <c r="UC4" s="33"/>
      <c r="UD4" s="33"/>
      <c r="UE4" s="33"/>
      <c r="UF4" s="33"/>
      <c r="UG4" s="33"/>
      <c r="UH4" s="33"/>
      <c r="UI4" s="33"/>
      <c r="UJ4" s="33"/>
      <c r="UK4" s="33"/>
      <c r="UL4" s="33"/>
      <c r="UM4" s="33"/>
      <c r="UN4" s="33"/>
      <c r="UO4" s="33"/>
      <c r="UP4" s="33"/>
      <c r="UQ4" s="33"/>
      <c r="UR4" s="33"/>
      <c r="US4" s="33"/>
      <c r="UT4" s="33"/>
      <c r="UU4" s="33"/>
      <c r="UV4" s="33"/>
      <c r="UW4" s="33"/>
      <c r="UX4" s="33"/>
      <c r="UY4" s="33"/>
      <c r="UZ4" s="33"/>
      <c r="VA4" s="33"/>
      <c r="VB4" s="33"/>
      <c r="VC4" s="33"/>
      <c r="VD4" s="33"/>
      <c r="VE4" s="33"/>
      <c r="VF4" s="33"/>
      <c r="VG4" s="33"/>
      <c r="VH4" s="33"/>
      <c r="VI4" s="33"/>
      <c r="VJ4" s="33"/>
      <c r="VK4" s="33"/>
      <c r="VL4" s="33"/>
      <c r="VM4" s="33"/>
      <c r="VN4" s="33"/>
      <c r="VO4" s="33"/>
      <c r="VP4" s="33"/>
      <c r="VQ4" s="33"/>
      <c r="VR4" s="33"/>
      <c r="VS4" s="33"/>
      <c r="VT4" s="33"/>
      <c r="VU4" s="33"/>
      <c r="VV4" s="33"/>
      <c r="VW4" s="33"/>
      <c r="VX4" s="33"/>
      <c r="VY4" s="33"/>
      <c r="VZ4" s="33"/>
      <c r="WA4" s="33"/>
      <c r="WB4" s="33"/>
      <c r="WC4" s="33"/>
      <c r="WD4" s="33"/>
      <c r="WE4" s="33"/>
      <c r="WF4" s="33"/>
      <c r="WG4" s="33"/>
      <c r="WH4" s="33"/>
      <c r="WI4" s="33"/>
      <c r="WJ4" s="33"/>
      <c r="WK4" s="33"/>
      <c r="WL4" s="33"/>
      <c r="WM4" s="33"/>
      <c r="WN4" s="33"/>
      <c r="WO4" s="33"/>
      <c r="WP4" s="33"/>
      <c r="WQ4" s="33"/>
      <c r="WR4" s="33"/>
      <c r="WS4" s="33"/>
      <c r="WT4" s="33"/>
      <c r="WU4" s="33"/>
      <c r="WV4" s="33"/>
      <c r="WW4" s="33"/>
      <c r="WX4" s="33"/>
      <c r="WY4" s="33"/>
      <c r="WZ4" s="33"/>
      <c r="XA4" s="33"/>
      <c r="XB4" s="33"/>
      <c r="XC4" s="33"/>
      <c r="XD4" s="33"/>
      <c r="XE4" s="33"/>
      <c r="XF4" s="33"/>
      <c r="XG4" s="33"/>
      <c r="XH4" s="33"/>
      <c r="XI4" s="33"/>
      <c r="XJ4" s="33"/>
      <c r="XK4" s="33"/>
      <c r="XL4" s="33"/>
      <c r="XM4" s="33"/>
      <c r="XN4" s="33"/>
      <c r="XO4" s="33"/>
      <c r="XP4" s="33"/>
      <c r="XQ4" s="33"/>
      <c r="XR4" s="33"/>
      <c r="XS4" s="33"/>
      <c r="XT4" s="33"/>
      <c r="XU4" s="33"/>
      <c r="XV4" s="33"/>
      <c r="XW4" s="33"/>
      <c r="XX4" s="33"/>
      <c r="XY4" s="33"/>
      <c r="XZ4" s="33"/>
      <c r="YA4" s="33"/>
      <c r="YB4" s="33"/>
      <c r="YC4" s="33"/>
      <c r="YD4" s="33"/>
      <c r="YE4" s="33"/>
      <c r="YF4" s="33"/>
      <c r="YG4" s="33"/>
      <c r="YH4" s="33"/>
      <c r="YI4" s="33"/>
      <c r="YJ4" s="33"/>
      <c r="YK4" s="33"/>
      <c r="YL4" s="33"/>
      <c r="YM4" s="33"/>
      <c r="YN4" s="33"/>
      <c r="YO4" s="33"/>
      <c r="YP4" s="33"/>
      <c r="YQ4" s="33"/>
      <c r="YR4" s="33"/>
      <c r="YS4" s="33"/>
      <c r="YT4" s="33"/>
      <c r="YU4" s="33"/>
      <c r="YV4" s="33"/>
      <c r="YW4" s="33"/>
      <c r="YX4" s="33"/>
      <c r="YY4" s="33"/>
      <c r="YZ4" s="33"/>
      <c r="ZA4" s="33"/>
      <c r="ZB4" s="33"/>
      <c r="ZC4" s="33"/>
      <c r="ZD4" s="33"/>
      <c r="ZE4" s="33"/>
      <c r="ZF4" s="33"/>
      <c r="ZG4" s="33"/>
      <c r="ZH4" s="33"/>
      <c r="ZI4" s="33"/>
      <c r="ZJ4" s="33"/>
      <c r="ZK4" s="33"/>
      <c r="ZL4" s="33"/>
      <c r="ZM4" s="33"/>
      <c r="ZN4" s="33"/>
      <c r="ZO4" s="33"/>
      <c r="ZP4" s="33"/>
      <c r="ZQ4" s="33"/>
      <c r="ZR4" s="33"/>
      <c r="ZS4" s="33"/>
      <c r="ZT4" s="33"/>
      <c r="ZU4" s="33"/>
      <c r="ZV4" s="33"/>
      <c r="ZW4" s="33"/>
      <c r="ZX4" s="33"/>
      <c r="ZY4" s="33"/>
      <c r="ZZ4" s="33"/>
      <c r="AAA4" s="33"/>
      <c r="AAB4" s="33"/>
      <c r="AAC4" s="33"/>
      <c r="AAD4" s="33"/>
      <c r="AAE4" s="33"/>
    </row>
    <row r="5" spans="1:707" ht="45" customHeight="1" x14ac:dyDescent="0.2">
      <c r="A5" s="46" t="s">
        <v>83</v>
      </c>
      <c r="B5" s="105">
        <v>3</v>
      </c>
      <c r="C5" s="48" t="s">
        <v>187</v>
      </c>
      <c r="D5" s="48" t="s">
        <v>186</v>
      </c>
      <c r="E5" s="76">
        <v>1</v>
      </c>
      <c r="F5" s="76">
        <v>1</v>
      </c>
      <c r="G5" s="76">
        <v>1</v>
      </c>
      <c r="H5" s="76">
        <v>1</v>
      </c>
      <c r="I5" s="76">
        <v>1</v>
      </c>
      <c r="J5" s="76">
        <v>1</v>
      </c>
      <c r="K5" s="76">
        <v>1</v>
      </c>
      <c r="L5" s="76">
        <v>1</v>
      </c>
      <c r="M5" s="76">
        <v>1</v>
      </c>
      <c r="N5" s="76">
        <v>1</v>
      </c>
      <c r="O5" s="123"/>
      <c r="P5" s="76">
        <v>1</v>
      </c>
      <c r="Q5" s="76">
        <v>1</v>
      </c>
      <c r="R5" s="123"/>
      <c r="S5" s="76">
        <v>1</v>
      </c>
      <c r="T5" s="76">
        <v>1</v>
      </c>
      <c r="U5" s="76">
        <v>1</v>
      </c>
      <c r="V5" s="76">
        <v>1</v>
      </c>
      <c r="W5" s="76">
        <v>1</v>
      </c>
      <c r="X5" s="76">
        <v>1</v>
      </c>
      <c r="Y5" s="76">
        <v>1</v>
      </c>
      <c r="Z5" s="76">
        <v>1</v>
      </c>
      <c r="AA5" s="123"/>
      <c r="AB5" s="76">
        <v>1</v>
      </c>
      <c r="AC5" s="76">
        <v>1</v>
      </c>
      <c r="AD5" s="76">
        <v>1</v>
      </c>
      <c r="AE5" s="76">
        <v>1</v>
      </c>
      <c r="AF5" s="76">
        <v>1</v>
      </c>
      <c r="AG5" s="76">
        <v>1</v>
      </c>
      <c r="AH5" s="76">
        <v>1</v>
      </c>
      <c r="AI5" s="76">
        <v>1</v>
      </c>
      <c r="AJ5" s="76">
        <v>1</v>
      </c>
      <c r="AK5" s="76">
        <v>1</v>
      </c>
      <c r="AL5" s="76">
        <v>1</v>
      </c>
      <c r="AM5" s="76">
        <v>1</v>
      </c>
      <c r="AN5" s="76">
        <v>1</v>
      </c>
      <c r="AO5" s="76">
        <v>1</v>
      </c>
      <c r="AP5" s="76">
        <v>1</v>
      </c>
      <c r="AQ5" s="76">
        <v>1</v>
      </c>
      <c r="AR5" s="76">
        <v>1</v>
      </c>
      <c r="AS5" s="76">
        <v>0</v>
      </c>
      <c r="AT5" s="76">
        <v>1</v>
      </c>
      <c r="AU5" s="76">
        <v>1</v>
      </c>
      <c r="AV5" s="76">
        <v>1</v>
      </c>
      <c r="AW5" s="76">
        <v>1</v>
      </c>
      <c r="AX5" s="76">
        <v>1</v>
      </c>
      <c r="AY5" s="76">
        <v>1</v>
      </c>
      <c r="AZ5" s="76">
        <v>1</v>
      </c>
      <c r="BA5" s="76">
        <v>1</v>
      </c>
      <c r="BB5" s="76">
        <v>1</v>
      </c>
      <c r="BC5" s="76">
        <v>0</v>
      </c>
      <c r="BD5" s="76">
        <v>0</v>
      </c>
      <c r="BE5" s="117"/>
      <c r="BF5" s="76">
        <v>0</v>
      </c>
      <c r="BG5" s="76">
        <v>0</v>
      </c>
      <c r="BH5" s="76">
        <v>0</v>
      </c>
      <c r="BI5" s="76">
        <v>0</v>
      </c>
      <c r="BJ5" s="76">
        <v>0</v>
      </c>
      <c r="BK5" s="76">
        <v>0</v>
      </c>
      <c r="BL5" s="76">
        <v>1</v>
      </c>
      <c r="BM5" s="76">
        <v>1</v>
      </c>
      <c r="BN5" s="76">
        <v>1</v>
      </c>
      <c r="BO5" s="76">
        <v>1</v>
      </c>
      <c r="BP5" s="76">
        <v>1</v>
      </c>
      <c r="BQ5" s="76">
        <v>1</v>
      </c>
      <c r="BR5" s="76">
        <v>1</v>
      </c>
      <c r="BS5" s="76">
        <v>1</v>
      </c>
      <c r="BT5" s="76">
        <v>1</v>
      </c>
      <c r="BU5" s="76">
        <v>1</v>
      </c>
      <c r="BV5" s="76">
        <v>1</v>
      </c>
      <c r="BW5" s="76">
        <v>1</v>
      </c>
      <c r="BX5" s="76">
        <v>1</v>
      </c>
      <c r="BY5" s="76">
        <v>0</v>
      </c>
      <c r="BZ5" s="76">
        <v>0</v>
      </c>
      <c r="CA5" s="76">
        <v>1</v>
      </c>
      <c r="CB5" s="76">
        <v>1</v>
      </c>
      <c r="CC5" s="76">
        <v>1</v>
      </c>
      <c r="CD5" s="76">
        <v>1</v>
      </c>
      <c r="CE5" s="129"/>
      <c r="CF5" s="130">
        <f>SUM(E5:BF5)+SUM(BL5:BX5)</f>
        <v>59</v>
      </c>
      <c r="CG5" s="65">
        <f>CF5/($CE$2-16)*100</f>
        <v>93.650793650793602</v>
      </c>
    </row>
    <row r="6" spans="1:707" ht="45" customHeight="1" x14ac:dyDescent="0.2">
      <c r="A6" s="46" t="s">
        <v>83</v>
      </c>
      <c r="B6" s="105">
        <v>4</v>
      </c>
      <c r="C6" s="48" t="s">
        <v>224</v>
      </c>
      <c r="D6" s="48" t="s">
        <v>223</v>
      </c>
      <c r="E6" s="76">
        <v>1</v>
      </c>
      <c r="F6" s="76">
        <v>1</v>
      </c>
      <c r="G6" s="76">
        <v>1</v>
      </c>
      <c r="H6" s="76">
        <v>1</v>
      </c>
      <c r="I6" s="76">
        <v>1</v>
      </c>
      <c r="J6" s="76">
        <v>1</v>
      </c>
      <c r="K6" s="76">
        <v>1</v>
      </c>
      <c r="L6" s="76">
        <v>1</v>
      </c>
      <c r="M6" s="76">
        <v>1</v>
      </c>
      <c r="N6" s="76">
        <v>1</v>
      </c>
      <c r="O6" s="123"/>
      <c r="P6" s="76">
        <v>1</v>
      </c>
      <c r="Q6" s="76">
        <v>1</v>
      </c>
      <c r="R6" s="123"/>
      <c r="S6" s="76">
        <v>1</v>
      </c>
      <c r="T6" s="76">
        <v>1</v>
      </c>
      <c r="U6" s="76">
        <v>1</v>
      </c>
      <c r="V6" s="76">
        <v>1</v>
      </c>
      <c r="W6" s="76">
        <v>1</v>
      </c>
      <c r="X6" s="76">
        <v>1</v>
      </c>
      <c r="Y6" s="76">
        <v>1</v>
      </c>
      <c r="Z6" s="76">
        <v>1</v>
      </c>
      <c r="AA6" s="123"/>
      <c r="AB6" s="76">
        <v>1</v>
      </c>
      <c r="AC6" s="76">
        <v>1</v>
      </c>
      <c r="AD6" s="76">
        <v>1</v>
      </c>
      <c r="AE6" s="76">
        <v>1</v>
      </c>
      <c r="AF6" s="76">
        <v>1</v>
      </c>
      <c r="AG6" s="76">
        <v>1</v>
      </c>
      <c r="AH6" s="76">
        <v>1</v>
      </c>
      <c r="AI6" s="76">
        <v>1</v>
      </c>
      <c r="AJ6" s="76">
        <v>1</v>
      </c>
      <c r="AK6" s="76">
        <v>1</v>
      </c>
      <c r="AL6" s="76">
        <v>1</v>
      </c>
      <c r="AM6" s="76">
        <v>1</v>
      </c>
      <c r="AN6" s="76">
        <v>1</v>
      </c>
      <c r="AO6" s="76">
        <v>1</v>
      </c>
      <c r="AP6" s="76">
        <v>1</v>
      </c>
      <c r="AQ6" s="76">
        <v>1</v>
      </c>
      <c r="AR6" s="76">
        <v>1</v>
      </c>
      <c r="AS6" s="76">
        <v>0</v>
      </c>
      <c r="AT6" s="76">
        <v>1</v>
      </c>
      <c r="AU6" s="76">
        <v>1</v>
      </c>
      <c r="AV6" s="76">
        <v>1</v>
      </c>
      <c r="AW6" s="76">
        <v>1</v>
      </c>
      <c r="AX6" s="76">
        <v>1</v>
      </c>
      <c r="AY6" s="76">
        <v>1</v>
      </c>
      <c r="AZ6" s="76">
        <v>1</v>
      </c>
      <c r="BA6" s="76">
        <v>0</v>
      </c>
      <c r="BB6" s="76">
        <v>1</v>
      </c>
      <c r="BC6" s="76">
        <v>1</v>
      </c>
      <c r="BD6" s="76">
        <v>0</v>
      </c>
      <c r="BE6" s="117"/>
      <c r="BF6" s="76">
        <v>0</v>
      </c>
      <c r="BG6" s="76">
        <v>0</v>
      </c>
      <c r="BH6" s="76">
        <v>0</v>
      </c>
      <c r="BI6" s="76">
        <v>0</v>
      </c>
      <c r="BJ6" s="76">
        <v>0</v>
      </c>
      <c r="BK6" s="76">
        <v>0</v>
      </c>
      <c r="BL6" s="76">
        <v>1</v>
      </c>
      <c r="BM6" s="76">
        <v>1</v>
      </c>
      <c r="BN6" s="76">
        <v>1</v>
      </c>
      <c r="BO6" s="76">
        <v>1</v>
      </c>
      <c r="BP6" s="76">
        <v>1</v>
      </c>
      <c r="BQ6" s="76">
        <v>1</v>
      </c>
      <c r="BR6" s="76">
        <v>1</v>
      </c>
      <c r="BS6" s="76">
        <v>1</v>
      </c>
      <c r="BT6" s="76">
        <v>1</v>
      </c>
      <c r="BU6" s="76">
        <v>1</v>
      </c>
      <c r="BV6" s="76">
        <v>1</v>
      </c>
      <c r="BW6" s="76">
        <v>1</v>
      </c>
      <c r="BX6" s="76">
        <v>1</v>
      </c>
      <c r="BY6" s="76">
        <v>1</v>
      </c>
      <c r="BZ6" s="76">
        <v>1</v>
      </c>
      <c r="CA6" s="76">
        <v>1</v>
      </c>
      <c r="CB6" s="76">
        <v>1</v>
      </c>
      <c r="CC6" s="76">
        <v>1</v>
      </c>
      <c r="CD6" s="76">
        <v>1</v>
      </c>
      <c r="CE6" s="129"/>
      <c r="CF6" s="130">
        <f>SUM(E6:BF6)+SUM(BL6:BX6)</f>
        <v>59</v>
      </c>
      <c r="CG6" s="65">
        <f>CF6/($CE$2-16)*100</f>
        <v>93.650793650793602</v>
      </c>
    </row>
    <row r="7" spans="1:707" ht="30" x14ac:dyDescent="0.2">
      <c r="A7" s="70" t="s">
        <v>83</v>
      </c>
      <c r="B7" s="71"/>
      <c r="C7" s="271" t="s">
        <v>8386</v>
      </c>
      <c r="D7" s="272"/>
      <c r="E7" s="72"/>
      <c r="F7" s="72"/>
      <c r="G7" s="72"/>
      <c r="H7" s="72"/>
      <c r="I7" s="72"/>
      <c r="J7" s="72"/>
      <c r="K7" s="72"/>
      <c r="L7" s="72"/>
      <c r="M7" s="72"/>
      <c r="N7" s="72"/>
      <c r="O7" s="84"/>
      <c r="P7" s="72"/>
      <c r="Q7" s="72"/>
      <c r="R7" s="84"/>
      <c r="S7" s="72"/>
      <c r="T7" s="72"/>
      <c r="U7" s="72"/>
      <c r="V7" s="72"/>
      <c r="W7" s="72"/>
      <c r="X7" s="72"/>
      <c r="Y7" s="72"/>
      <c r="Z7" s="72"/>
      <c r="AA7" s="84"/>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97"/>
      <c r="CF7" s="98">
        <f>AVERAGE(CF3:CF6)</f>
        <v>57.5</v>
      </c>
      <c r="CG7" s="99">
        <f>AVERAGE(CG3:CG6)</f>
        <v>91.269841269841251</v>
      </c>
    </row>
    <row r="8" spans="1:707" s="66" customFormat="1" ht="45" customHeight="1" x14ac:dyDescent="0.2">
      <c r="A8" s="73" t="s">
        <v>259</v>
      </c>
      <c r="B8" s="74">
        <v>1</v>
      </c>
      <c r="C8" s="75" t="s">
        <v>262</v>
      </c>
      <c r="D8" s="75" t="s">
        <v>260</v>
      </c>
      <c r="E8" s="69">
        <v>1</v>
      </c>
      <c r="F8" s="69">
        <v>1</v>
      </c>
      <c r="G8" s="69">
        <v>1</v>
      </c>
      <c r="H8" s="69">
        <v>1</v>
      </c>
      <c r="I8" s="69">
        <v>1</v>
      </c>
      <c r="J8" s="69">
        <v>1</v>
      </c>
      <c r="K8" s="69">
        <v>1</v>
      </c>
      <c r="L8" s="69">
        <v>1</v>
      </c>
      <c r="M8" s="69">
        <v>1</v>
      </c>
      <c r="N8" s="69">
        <v>1</v>
      </c>
      <c r="O8" s="122"/>
      <c r="P8" s="69">
        <v>1</v>
      </c>
      <c r="Q8" s="69">
        <v>1</v>
      </c>
      <c r="R8" s="122"/>
      <c r="S8" s="69">
        <v>1</v>
      </c>
      <c r="T8" s="69">
        <v>1</v>
      </c>
      <c r="U8" s="69">
        <v>1</v>
      </c>
      <c r="V8" s="69">
        <v>1</v>
      </c>
      <c r="W8" s="69">
        <v>1</v>
      </c>
      <c r="X8" s="69">
        <v>1</v>
      </c>
      <c r="Y8" s="69">
        <v>1</v>
      </c>
      <c r="Z8" s="69">
        <v>1</v>
      </c>
      <c r="AA8" s="122"/>
      <c r="AB8" s="69">
        <v>1</v>
      </c>
      <c r="AC8" s="69">
        <v>1</v>
      </c>
      <c r="AD8" s="69">
        <v>1</v>
      </c>
      <c r="AE8" s="69">
        <v>1</v>
      </c>
      <c r="AF8" s="69">
        <v>1</v>
      </c>
      <c r="AG8" s="69">
        <v>1</v>
      </c>
      <c r="AH8" s="69">
        <v>1</v>
      </c>
      <c r="AI8" s="69">
        <v>1</v>
      </c>
      <c r="AJ8" s="69">
        <v>1</v>
      </c>
      <c r="AK8" s="69">
        <v>1</v>
      </c>
      <c r="AL8" s="69">
        <v>1</v>
      </c>
      <c r="AM8" s="69">
        <v>1</v>
      </c>
      <c r="AN8" s="69">
        <v>1</v>
      </c>
      <c r="AO8" s="69">
        <v>1</v>
      </c>
      <c r="AP8" s="69">
        <v>1</v>
      </c>
      <c r="AQ8" s="69">
        <v>1</v>
      </c>
      <c r="AR8" s="69">
        <v>0</v>
      </c>
      <c r="AS8" s="69">
        <v>0</v>
      </c>
      <c r="AT8" s="69">
        <v>1</v>
      </c>
      <c r="AU8" s="69">
        <v>1</v>
      </c>
      <c r="AV8" s="69">
        <v>1</v>
      </c>
      <c r="AW8" s="69">
        <v>1</v>
      </c>
      <c r="AX8" s="69">
        <v>1</v>
      </c>
      <c r="AY8" s="69">
        <v>1</v>
      </c>
      <c r="AZ8" s="69">
        <v>1</v>
      </c>
      <c r="BA8" s="69">
        <v>0</v>
      </c>
      <c r="BB8" s="69">
        <v>1</v>
      </c>
      <c r="BC8" s="69">
        <v>1</v>
      </c>
      <c r="BD8" s="69">
        <v>0</v>
      </c>
      <c r="BE8" s="92"/>
      <c r="BF8" s="69">
        <v>0</v>
      </c>
      <c r="BG8" s="69">
        <v>0</v>
      </c>
      <c r="BH8" s="69">
        <v>0</v>
      </c>
      <c r="BI8" s="69">
        <v>0</v>
      </c>
      <c r="BJ8" s="69">
        <v>0</v>
      </c>
      <c r="BK8" s="69">
        <v>0</v>
      </c>
      <c r="BL8" s="69">
        <v>1</v>
      </c>
      <c r="BM8" s="69">
        <v>1</v>
      </c>
      <c r="BN8" s="69">
        <v>1</v>
      </c>
      <c r="BO8" s="69">
        <v>1</v>
      </c>
      <c r="BP8" s="69">
        <v>1</v>
      </c>
      <c r="BQ8" s="69">
        <v>1</v>
      </c>
      <c r="BR8" s="69">
        <v>1</v>
      </c>
      <c r="BS8" s="69">
        <v>1</v>
      </c>
      <c r="BT8" s="69">
        <v>1</v>
      </c>
      <c r="BU8" s="69">
        <v>1</v>
      </c>
      <c r="BV8" s="69">
        <v>1</v>
      </c>
      <c r="BW8" s="69">
        <v>1</v>
      </c>
      <c r="BX8" s="69">
        <v>1</v>
      </c>
      <c r="BY8" s="69">
        <v>0</v>
      </c>
      <c r="BZ8" s="69">
        <v>1</v>
      </c>
      <c r="CA8" s="69">
        <v>1</v>
      </c>
      <c r="CB8" s="69">
        <v>1</v>
      </c>
      <c r="CC8" s="69">
        <v>1</v>
      </c>
      <c r="CD8" s="69">
        <v>1</v>
      </c>
      <c r="CE8" s="127"/>
      <c r="CF8" s="62">
        <f>SUM(E8:BF8)+SUM(BL8:BX8)</f>
        <v>58</v>
      </c>
      <c r="CG8" s="63">
        <f>CF8/($CE$2-16)*100</f>
        <v>92.063492063492106</v>
      </c>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c r="FX8" s="33"/>
      <c r="FY8" s="33"/>
      <c r="FZ8" s="33"/>
      <c r="GA8" s="33"/>
      <c r="GB8" s="33"/>
      <c r="GC8" s="33"/>
      <c r="GD8" s="33"/>
      <c r="GE8" s="33"/>
      <c r="GF8" s="33"/>
      <c r="GG8" s="33"/>
      <c r="GH8" s="33"/>
      <c r="GI8" s="33"/>
      <c r="GJ8" s="33"/>
      <c r="GK8" s="33"/>
      <c r="GL8" s="33"/>
      <c r="GM8" s="33"/>
      <c r="GN8" s="33"/>
      <c r="GO8" s="33"/>
      <c r="GP8" s="33"/>
      <c r="GQ8" s="33"/>
      <c r="GR8" s="33"/>
      <c r="GS8" s="33"/>
      <c r="GT8" s="33"/>
      <c r="GU8" s="33"/>
      <c r="GV8" s="33"/>
      <c r="GW8" s="33"/>
      <c r="GX8" s="33"/>
      <c r="GY8" s="33"/>
      <c r="GZ8" s="33"/>
      <c r="HA8" s="33"/>
      <c r="HB8" s="33"/>
      <c r="HC8" s="33"/>
      <c r="HD8" s="33"/>
      <c r="HE8" s="33"/>
      <c r="HF8" s="33"/>
      <c r="HG8" s="33"/>
      <c r="HH8" s="33"/>
      <c r="HI8" s="33"/>
      <c r="HJ8" s="33"/>
      <c r="HK8" s="33"/>
      <c r="HL8" s="33"/>
      <c r="HM8" s="33"/>
      <c r="HN8" s="33"/>
      <c r="HO8" s="33"/>
      <c r="HP8" s="33"/>
      <c r="HQ8" s="33"/>
      <c r="HR8" s="33"/>
      <c r="HS8" s="33"/>
      <c r="HT8" s="33"/>
      <c r="HU8" s="33"/>
      <c r="HV8" s="33"/>
      <c r="HW8" s="33"/>
      <c r="HX8" s="33"/>
      <c r="HY8" s="33"/>
      <c r="HZ8" s="33"/>
      <c r="IA8" s="33"/>
      <c r="IB8" s="33"/>
      <c r="IC8" s="33"/>
      <c r="ID8" s="33"/>
      <c r="IE8" s="33"/>
      <c r="IF8" s="33"/>
      <c r="IG8" s="33"/>
      <c r="IH8" s="33"/>
      <c r="II8" s="33"/>
      <c r="IJ8" s="33"/>
      <c r="IK8" s="33"/>
      <c r="IL8" s="33"/>
      <c r="IM8" s="33"/>
      <c r="IN8" s="33"/>
      <c r="IO8" s="33"/>
      <c r="IP8" s="33"/>
      <c r="IQ8" s="33"/>
      <c r="IR8" s="33"/>
      <c r="IS8" s="33"/>
      <c r="IT8" s="33"/>
      <c r="IU8" s="33"/>
      <c r="IV8" s="33"/>
      <c r="IW8" s="33"/>
      <c r="IX8" s="33"/>
      <c r="IY8" s="33"/>
      <c r="IZ8" s="33"/>
      <c r="JA8" s="33"/>
      <c r="JB8" s="33"/>
      <c r="JC8" s="33"/>
      <c r="JD8" s="33"/>
      <c r="JE8" s="33"/>
      <c r="JF8" s="33"/>
      <c r="JG8" s="33"/>
      <c r="JH8" s="33"/>
      <c r="JI8" s="33"/>
      <c r="JJ8" s="33"/>
      <c r="JK8" s="33"/>
      <c r="JL8" s="33"/>
      <c r="JM8" s="33"/>
      <c r="JN8" s="33"/>
      <c r="JO8" s="33"/>
      <c r="JP8" s="33"/>
      <c r="JQ8" s="33"/>
      <c r="JR8" s="33"/>
      <c r="JS8" s="33"/>
      <c r="JT8" s="33"/>
      <c r="JU8" s="33"/>
      <c r="JV8" s="33"/>
      <c r="JW8" s="33"/>
      <c r="JX8" s="33"/>
      <c r="JY8" s="33"/>
      <c r="JZ8" s="33"/>
      <c r="KA8" s="33"/>
      <c r="KB8" s="33"/>
      <c r="KC8" s="33"/>
      <c r="KD8" s="33"/>
      <c r="KE8" s="33"/>
      <c r="KF8" s="33"/>
      <c r="KG8" s="33"/>
      <c r="KH8" s="33"/>
      <c r="KI8" s="33"/>
      <c r="KJ8" s="33"/>
      <c r="KK8" s="33"/>
      <c r="KL8" s="33"/>
      <c r="KM8" s="33"/>
      <c r="KN8" s="33"/>
      <c r="KO8" s="33"/>
      <c r="KP8" s="33"/>
      <c r="KQ8" s="33"/>
      <c r="KR8" s="33"/>
      <c r="KS8" s="33"/>
      <c r="KT8" s="33"/>
      <c r="KU8" s="33"/>
      <c r="KV8" s="33"/>
      <c r="KW8" s="33"/>
      <c r="KX8" s="33"/>
      <c r="KY8" s="33"/>
      <c r="KZ8" s="33"/>
      <c r="LA8" s="33"/>
      <c r="LB8" s="33"/>
      <c r="LC8" s="33"/>
      <c r="LD8" s="33"/>
      <c r="LE8" s="33"/>
      <c r="LF8" s="33"/>
      <c r="LG8" s="33"/>
      <c r="LH8" s="33"/>
      <c r="LI8" s="33"/>
      <c r="LJ8" s="33"/>
      <c r="LK8" s="33"/>
      <c r="LL8" s="33"/>
      <c r="LM8" s="33"/>
      <c r="LN8" s="33"/>
      <c r="LO8" s="33"/>
      <c r="LP8" s="33"/>
      <c r="LQ8" s="33"/>
      <c r="LR8" s="33"/>
      <c r="LS8" s="33"/>
      <c r="LT8" s="33"/>
      <c r="LU8" s="33"/>
      <c r="LV8" s="33"/>
      <c r="LW8" s="33"/>
      <c r="LX8" s="33"/>
      <c r="LY8" s="33"/>
      <c r="LZ8" s="33"/>
      <c r="MA8" s="33"/>
      <c r="MB8" s="33"/>
      <c r="MC8" s="33"/>
      <c r="MD8" s="33"/>
      <c r="ME8" s="33"/>
      <c r="MF8" s="33"/>
      <c r="MG8" s="33"/>
      <c r="MH8" s="33"/>
      <c r="MI8" s="33"/>
      <c r="MJ8" s="33"/>
      <c r="MK8" s="33"/>
      <c r="ML8" s="33"/>
      <c r="MM8" s="33"/>
      <c r="MN8" s="33"/>
      <c r="MO8" s="33"/>
      <c r="MP8" s="33"/>
      <c r="MQ8" s="33"/>
      <c r="MR8" s="33"/>
      <c r="MS8" s="33"/>
      <c r="MT8" s="33"/>
      <c r="MU8" s="33"/>
      <c r="MV8" s="33"/>
      <c r="MW8" s="33"/>
      <c r="MX8" s="33"/>
      <c r="MY8" s="33"/>
      <c r="MZ8" s="33"/>
      <c r="NA8" s="33"/>
      <c r="NB8" s="33"/>
      <c r="NC8" s="33"/>
      <c r="ND8" s="33"/>
      <c r="NE8" s="33"/>
      <c r="NF8" s="33"/>
      <c r="NG8" s="33"/>
      <c r="NH8" s="33"/>
      <c r="NI8" s="33"/>
      <c r="NJ8" s="33"/>
      <c r="NK8" s="33"/>
      <c r="NL8" s="33"/>
      <c r="NM8" s="33"/>
      <c r="NN8" s="33"/>
      <c r="NO8" s="33"/>
      <c r="NP8" s="33"/>
      <c r="NQ8" s="33"/>
      <c r="NR8" s="33"/>
      <c r="NS8" s="33"/>
      <c r="NT8" s="33"/>
      <c r="NU8" s="33"/>
      <c r="NV8" s="33"/>
      <c r="NW8" s="33"/>
      <c r="NX8" s="33"/>
      <c r="NY8" s="33"/>
      <c r="NZ8" s="33"/>
      <c r="OA8" s="33"/>
      <c r="OB8" s="33"/>
      <c r="OC8" s="33"/>
      <c r="OD8" s="33"/>
      <c r="OE8" s="33"/>
      <c r="OF8" s="33"/>
      <c r="OG8" s="33"/>
      <c r="OH8" s="33"/>
      <c r="OI8" s="33"/>
      <c r="OJ8" s="33"/>
      <c r="OK8" s="33"/>
      <c r="OL8" s="33"/>
      <c r="OM8" s="33"/>
      <c r="ON8" s="33"/>
      <c r="OO8" s="33"/>
      <c r="OP8" s="33"/>
      <c r="OQ8" s="33"/>
      <c r="OR8" s="33"/>
      <c r="OS8" s="33"/>
      <c r="OT8" s="33"/>
      <c r="OU8" s="33"/>
      <c r="OV8" s="33"/>
      <c r="OW8" s="33"/>
      <c r="OX8" s="33"/>
      <c r="OY8" s="33"/>
      <c r="OZ8" s="33"/>
      <c r="PA8" s="33"/>
      <c r="PB8" s="33"/>
      <c r="PC8" s="33"/>
      <c r="PD8" s="33"/>
      <c r="PE8" s="33"/>
      <c r="PF8" s="33"/>
      <c r="PG8" s="33"/>
      <c r="PH8" s="33"/>
      <c r="PI8" s="33"/>
      <c r="PJ8" s="33"/>
      <c r="PK8" s="33"/>
      <c r="PL8" s="33"/>
      <c r="PM8" s="33"/>
      <c r="PN8" s="33"/>
      <c r="PO8" s="33"/>
      <c r="PP8" s="33"/>
      <c r="PQ8" s="33"/>
      <c r="PR8" s="33"/>
      <c r="PS8" s="33"/>
      <c r="PT8" s="33"/>
      <c r="PU8" s="33"/>
      <c r="PV8" s="33"/>
      <c r="PW8" s="33"/>
      <c r="PX8" s="33"/>
      <c r="PY8" s="33"/>
      <c r="PZ8" s="33"/>
      <c r="QA8" s="33"/>
      <c r="QB8" s="33"/>
      <c r="QC8" s="33"/>
      <c r="QD8" s="33"/>
      <c r="QE8" s="33"/>
      <c r="QF8" s="33"/>
      <c r="QG8" s="33"/>
      <c r="QH8" s="33"/>
      <c r="QI8" s="33"/>
      <c r="QJ8" s="33"/>
      <c r="QK8" s="33"/>
      <c r="QL8" s="33"/>
      <c r="QM8" s="33"/>
      <c r="QN8" s="33"/>
      <c r="QO8" s="33"/>
      <c r="QP8" s="33"/>
      <c r="QQ8" s="33"/>
      <c r="QR8" s="33"/>
      <c r="QS8" s="33"/>
      <c r="QT8" s="33"/>
      <c r="QU8" s="33"/>
      <c r="QV8" s="33"/>
      <c r="QW8" s="33"/>
      <c r="QX8" s="33"/>
      <c r="QY8" s="33"/>
      <c r="QZ8" s="33"/>
      <c r="RA8" s="33"/>
      <c r="RB8" s="33"/>
      <c r="RC8" s="33"/>
      <c r="RD8" s="33"/>
      <c r="RE8" s="33"/>
      <c r="RF8" s="33"/>
      <c r="RG8" s="33"/>
      <c r="RH8" s="33"/>
      <c r="RI8" s="33"/>
      <c r="RJ8" s="33"/>
      <c r="RK8" s="33"/>
      <c r="RL8" s="33"/>
      <c r="RM8" s="33"/>
      <c r="RN8" s="33"/>
      <c r="RO8" s="33"/>
      <c r="RP8" s="33"/>
      <c r="RQ8" s="33"/>
      <c r="RR8" s="33"/>
      <c r="RS8" s="33"/>
      <c r="RT8" s="33"/>
      <c r="RU8" s="33"/>
      <c r="RV8" s="33"/>
      <c r="RW8" s="33"/>
      <c r="RX8" s="33"/>
      <c r="RY8" s="33"/>
      <c r="RZ8" s="33"/>
      <c r="SA8" s="33"/>
      <c r="SB8" s="33"/>
      <c r="SC8" s="33"/>
      <c r="SD8" s="33"/>
      <c r="SE8" s="33"/>
      <c r="SF8" s="33"/>
      <c r="SG8" s="33"/>
      <c r="SH8" s="33"/>
      <c r="SI8" s="33"/>
      <c r="SJ8" s="33"/>
      <c r="SK8" s="33"/>
      <c r="SL8" s="33"/>
      <c r="SM8" s="33"/>
      <c r="SN8" s="33"/>
      <c r="SO8" s="33"/>
      <c r="SP8" s="33"/>
      <c r="SQ8" s="33"/>
      <c r="SR8" s="33"/>
      <c r="SS8" s="33"/>
      <c r="ST8" s="33"/>
      <c r="SU8" s="33"/>
      <c r="SV8" s="33"/>
      <c r="SW8" s="33"/>
      <c r="SX8" s="33"/>
      <c r="SY8" s="33"/>
      <c r="SZ8" s="33"/>
      <c r="TA8" s="33"/>
      <c r="TB8" s="33"/>
      <c r="TC8" s="33"/>
      <c r="TD8" s="33"/>
      <c r="TE8" s="33"/>
      <c r="TF8" s="33"/>
      <c r="TG8" s="33"/>
      <c r="TH8" s="33"/>
      <c r="TI8" s="33"/>
      <c r="TJ8" s="33"/>
      <c r="TK8" s="33"/>
      <c r="TL8" s="33"/>
      <c r="TM8" s="33"/>
      <c r="TN8" s="33"/>
      <c r="TO8" s="33"/>
      <c r="TP8" s="33"/>
      <c r="TQ8" s="33"/>
      <c r="TR8" s="33"/>
      <c r="TS8" s="33"/>
      <c r="TT8" s="33"/>
      <c r="TU8" s="33"/>
      <c r="TV8" s="33"/>
      <c r="TW8" s="33"/>
      <c r="TX8" s="33"/>
      <c r="TY8" s="33"/>
      <c r="TZ8" s="33"/>
      <c r="UA8" s="33"/>
      <c r="UB8" s="33"/>
      <c r="UC8" s="33"/>
      <c r="UD8" s="33"/>
      <c r="UE8" s="33"/>
      <c r="UF8" s="33"/>
      <c r="UG8" s="33"/>
      <c r="UH8" s="33"/>
      <c r="UI8" s="33"/>
      <c r="UJ8" s="33"/>
      <c r="UK8" s="33"/>
      <c r="UL8" s="33"/>
      <c r="UM8" s="33"/>
      <c r="UN8" s="33"/>
      <c r="UO8" s="33"/>
      <c r="UP8" s="33"/>
      <c r="UQ8" s="33"/>
      <c r="UR8" s="33"/>
      <c r="US8" s="33"/>
      <c r="UT8" s="33"/>
      <c r="UU8" s="33"/>
      <c r="UV8" s="33"/>
      <c r="UW8" s="33"/>
      <c r="UX8" s="33"/>
      <c r="UY8" s="33"/>
      <c r="UZ8" s="33"/>
      <c r="VA8" s="33"/>
      <c r="VB8" s="33"/>
      <c r="VC8" s="33"/>
      <c r="VD8" s="33"/>
      <c r="VE8" s="33"/>
      <c r="VF8" s="33"/>
      <c r="VG8" s="33"/>
      <c r="VH8" s="33"/>
      <c r="VI8" s="33"/>
      <c r="VJ8" s="33"/>
      <c r="VK8" s="33"/>
      <c r="VL8" s="33"/>
      <c r="VM8" s="33"/>
      <c r="VN8" s="33"/>
      <c r="VO8" s="33"/>
      <c r="VP8" s="33"/>
      <c r="VQ8" s="33"/>
      <c r="VR8" s="33"/>
      <c r="VS8" s="33"/>
      <c r="VT8" s="33"/>
      <c r="VU8" s="33"/>
      <c r="VV8" s="33"/>
      <c r="VW8" s="33"/>
      <c r="VX8" s="33"/>
      <c r="VY8" s="33"/>
      <c r="VZ8" s="33"/>
      <c r="WA8" s="33"/>
      <c r="WB8" s="33"/>
      <c r="WC8" s="33"/>
      <c r="WD8" s="33"/>
      <c r="WE8" s="33"/>
      <c r="WF8" s="33"/>
      <c r="WG8" s="33"/>
      <c r="WH8" s="33"/>
      <c r="WI8" s="33"/>
      <c r="WJ8" s="33"/>
      <c r="WK8" s="33"/>
      <c r="WL8" s="33"/>
      <c r="WM8" s="33"/>
      <c r="WN8" s="33"/>
      <c r="WO8" s="33"/>
      <c r="WP8" s="33"/>
      <c r="WQ8" s="33"/>
      <c r="WR8" s="33"/>
      <c r="WS8" s="33"/>
      <c r="WT8" s="33"/>
      <c r="WU8" s="33"/>
      <c r="WV8" s="33"/>
      <c r="WW8" s="33"/>
      <c r="WX8" s="33"/>
      <c r="WY8" s="33"/>
      <c r="WZ8" s="33"/>
      <c r="XA8" s="33"/>
      <c r="XB8" s="33"/>
      <c r="XC8" s="33"/>
      <c r="XD8" s="33"/>
      <c r="XE8" s="33"/>
      <c r="XF8" s="33"/>
      <c r="XG8" s="33"/>
      <c r="XH8" s="33"/>
      <c r="XI8" s="33"/>
      <c r="XJ8" s="33"/>
      <c r="XK8" s="33"/>
      <c r="XL8" s="33"/>
      <c r="XM8" s="33"/>
      <c r="XN8" s="33"/>
      <c r="XO8" s="33"/>
      <c r="XP8" s="33"/>
      <c r="XQ8" s="33"/>
      <c r="XR8" s="33"/>
      <c r="XS8" s="33"/>
      <c r="XT8" s="33"/>
      <c r="XU8" s="33"/>
      <c r="XV8" s="33"/>
      <c r="XW8" s="33"/>
      <c r="XX8" s="33"/>
      <c r="XY8" s="33"/>
      <c r="XZ8" s="33"/>
      <c r="YA8" s="33"/>
      <c r="YB8" s="33"/>
      <c r="YC8" s="33"/>
      <c r="YD8" s="33"/>
      <c r="YE8" s="33"/>
      <c r="YF8" s="33"/>
      <c r="YG8" s="33"/>
      <c r="YH8" s="33"/>
      <c r="YI8" s="33"/>
      <c r="YJ8" s="33"/>
      <c r="YK8" s="33"/>
      <c r="YL8" s="33"/>
      <c r="YM8" s="33"/>
      <c r="YN8" s="33"/>
      <c r="YO8" s="33"/>
      <c r="YP8" s="33"/>
      <c r="YQ8" s="33"/>
      <c r="YR8" s="33"/>
      <c r="YS8" s="33"/>
      <c r="YT8" s="33"/>
      <c r="YU8" s="33"/>
      <c r="YV8" s="33"/>
      <c r="YW8" s="33"/>
      <c r="YX8" s="33"/>
      <c r="YY8" s="33"/>
      <c r="YZ8" s="33"/>
      <c r="ZA8" s="33"/>
      <c r="ZB8" s="33"/>
      <c r="ZC8" s="33"/>
      <c r="ZD8" s="33"/>
      <c r="ZE8" s="33"/>
      <c r="ZF8" s="33"/>
      <c r="ZG8" s="33"/>
      <c r="ZH8" s="33"/>
      <c r="ZI8" s="33"/>
      <c r="ZJ8" s="33"/>
      <c r="ZK8" s="33"/>
      <c r="ZL8" s="33"/>
      <c r="ZM8" s="33"/>
      <c r="ZN8" s="33"/>
      <c r="ZO8" s="33"/>
      <c r="ZP8" s="33"/>
      <c r="ZQ8" s="33"/>
      <c r="ZR8" s="33"/>
      <c r="ZS8" s="33"/>
      <c r="ZT8" s="33"/>
      <c r="ZU8" s="33"/>
      <c r="ZV8" s="33"/>
      <c r="ZW8" s="33"/>
      <c r="ZX8" s="33"/>
      <c r="ZY8" s="33"/>
      <c r="ZZ8" s="33"/>
      <c r="AAA8" s="33"/>
      <c r="AAB8" s="33"/>
      <c r="AAC8" s="33"/>
      <c r="AAD8" s="33"/>
      <c r="AAE8" s="33"/>
    </row>
    <row r="9" spans="1:707" s="66" customFormat="1" ht="45" customHeight="1" x14ac:dyDescent="0.2">
      <c r="A9" s="107" t="s">
        <v>259</v>
      </c>
      <c r="B9" s="108">
        <v>2</v>
      </c>
      <c r="C9" s="109" t="s">
        <v>303</v>
      </c>
      <c r="D9" s="109" t="s">
        <v>302</v>
      </c>
      <c r="E9" s="110">
        <v>1</v>
      </c>
      <c r="F9" s="110">
        <v>1</v>
      </c>
      <c r="G9" s="110">
        <v>1</v>
      </c>
      <c r="H9" s="110">
        <v>1</v>
      </c>
      <c r="I9" s="110">
        <v>1</v>
      </c>
      <c r="J9" s="110">
        <v>1</v>
      </c>
      <c r="K9" s="110">
        <v>1</v>
      </c>
      <c r="L9" s="110">
        <v>1</v>
      </c>
      <c r="M9" s="110">
        <v>1</v>
      </c>
      <c r="N9" s="110">
        <v>1</v>
      </c>
      <c r="O9" s="124"/>
      <c r="P9" s="110">
        <v>1</v>
      </c>
      <c r="Q9" s="110">
        <v>1</v>
      </c>
      <c r="R9" s="124"/>
      <c r="S9" s="110">
        <v>1</v>
      </c>
      <c r="T9" s="110">
        <v>1</v>
      </c>
      <c r="U9" s="110">
        <v>1</v>
      </c>
      <c r="V9" s="110">
        <v>1</v>
      </c>
      <c r="W9" s="110">
        <v>1</v>
      </c>
      <c r="X9" s="110">
        <v>1</v>
      </c>
      <c r="Y9" s="110">
        <v>1</v>
      </c>
      <c r="Z9" s="110">
        <v>1</v>
      </c>
      <c r="AA9" s="124"/>
      <c r="AB9" s="110">
        <v>0</v>
      </c>
      <c r="AC9" s="110">
        <v>0</v>
      </c>
      <c r="AD9" s="110">
        <v>1</v>
      </c>
      <c r="AE9" s="110">
        <v>1</v>
      </c>
      <c r="AF9" s="110">
        <v>1</v>
      </c>
      <c r="AG9" s="110">
        <v>1</v>
      </c>
      <c r="AH9" s="110">
        <v>1</v>
      </c>
      <c r="AI9" s="110">
        <v>1</v>
      </c>
      <c r="AJ9" s="110">
        <v>1</v>
      </c>
      <c r="AK9" s="110">
        <v>1</v>
      </c>
      <c r="AL9" s="110">
        <v>1</v>
      </c>
      <c r="AM9" s="110">
        <v>1</v>
      </c>
      <c r="AN9" s="110">
        <v>1</v>
      </c>
      <c r="AO9" s="110">
        <v>1</v>
      </c>
      <c r="AP9" s="110">
        <v>1</v>
      </c>
      <c r="AQ9" s="110">
        <v>1</v>
      </c>
      <c r="AR9" s="110">
        <v>1</v>
      </c>
      <c r="AS9" s="110">
        <v>0</v>
      </c>
      <c r="AT9" s="110">
        <v>1</v>
      </c>
      <c r="AU9" s="110">
        <v>1</v>
      </c>
      <c r="AV9" s="110">
        <v>1</v>
      </c>
      <c r="AW9" s="110">
        <v>1</v>
      </c>
      <c r="AX9" s="110">
        <v>1</v>
      </c>
      <c r="AY9" s="110">
        <v>1</v>
      </c>
      <c r="AZ9" s="110">
        <v>1</v>
      </c>
      <c r="BA9" s="110">
        <v>0</v>
      </c>
      <c r="BB9" s="110">
        <v>1</v>
      </c>
      <c r="BC9" s="110">
        <v>1</v>
      </c>
      <c r="BD9" s="110">
        <v>0</v>
      </c>
      <c r="BE9" s="118"/>
      <c r="BF9" s="110">
        <v>0</v>
      </c>
      <c r="BG9" s="110">
        <v>0</v>
      </c>
      <c r="BH9" s="110">
        <v>0</v>
      </c>
      <c r="BI9" s="110">
        <v>0</v>
      </c>
      <c r="BJ9" s="110">
        <v>0</v>
      </c>
      <c r="BK9" s="110">
        <v>0</v>
      </c>
      <c r="BL9" s="110">
        <v>0</v>
      </c>
      <c r="BM9" s="110">
        <v>1</v>
      </c>
      <c r="BN9" s="110">
        <v>1</v>
      </c>
      <c r="BO9" s="110">
        <v>1</v>
      </c>
      <c r="BP9" s="110">
        <v>1</v>
      </c>
      <c r="BQ9" s="110">
        <v>1</v>
      </c>
      <c r="BR9" s="110">
        <v>1</v>
      </c>
      <c r="BS9" s="110">
        <v>1</v>
      </c>
      <c r="BT9" s="110">
        <v>1</v>
      </c>
      <c r="BU9" s="110">
        <v>1</v>
      </c>
      <c r="BV9" s="110">
        <v>1</v>
      </c>
      <c r="BW9" s="110">
        <v>1</v>
      </c>
      <c r="BX9" s="110">
        <v>1</v>
      </c>
      <c r="BY9" s="110">
        <v>0</v>
      </c>
      <c r="BZ9" s="110">
        <v>1</v>
      </c>
      <c r="CA9" s="110">
        <v>1</v>
      </c>
      <c r="CB9" s="110">
        <v>1</v>
      </c>
      <c r="CC9" s="110">
        <v>1</v>
      </c>
      <c r="CD9" s="110">
        <v>1</v>
      </c>
      <c r="CE9" s="131"/>
      <c r="CF9" s="64">
        <f>SUM(E9:BF9)+SUM(BL9:BX9)</f>
        <v>56</v>
      </c>
      <c r="CG9" s="65">
        <f>CF9/($CE$2-16)*100</f>
        <v>88.8888888888889</v>
      </c>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c r="FN9" s="33"/>
      <c r="FO9" s="33"/>
      <c r="FP9" s="33"/>
      <c r="FQ9" s="33"/>
      <c r="FR9" s="33"/>
      <c r="FS9" s="33"/>
      <c r="FT9" s="33"/>
      <c r="FU9" s="33"/>
      <c r="FV9" s="33"/>
      <c r="FW9" s="33"/>
      <c r="FX9" s="33"/>
      <c r="FY9" s="33"/>
      <c r="FZ9" s="33"/>
      <c r="GA9" s="33"/>
      <c r="GB9" s="33"/>
      <c r="GC9" s="33"/>
      <c r="GD9" s="33"/>
      <c r="GE9" s="33"/>
      <c r="GF9" s="33"/>
      <c r="GG9" s="33"/>
      <c r="GH9" s="33"/>
      <c r="GI9" s="33"/>
      <c r="GJ9" s="33"/>
      <c r="GK9" s="33"/>
      <c r="GL9" s="33"/>
      <c r="GM9" s="33"/>
      <c r="GN9" s="33"/>
      <c r="GO9" s="33"/>
      <c r="GP9" s="33"/>
      <c r="GQ9" s="33"/>
      <c r="GR9" s="33"/>
      <c r="GS9" s="33"/>
      <c r="GT9" s="33"/>
      <c r="GU9" s="33"/>
      <c r="GV9" s="33"/>
      <c r="GW9" s="33"/>
      <c r="GX9" s="33"/>
      <c r="GY9" s="33"/>
      <c r="GZ9" s="33"/>
      <c r="HA9" s="33"/>
      <c r="HB9" s="33"/>
      <c r="HC9" s="33"/>
      <c r="HD9" s="33"/>
      <c r="HE9" s="33"/>
      <c r="HF9" s="33"/>
      <c r="HG9" s="33"/>
      <c r="HH9" s="33"/>
      <c r="HI9" s="33"/>
      <c r="HJ9" s="33"/>
      <c r="HK9" s="33"/>
      <c r="HL9" s="33"/>
      <c r="HM9" s="33"/>
      <c r="HN9" s="33"/>
      <c r="HO9" s="33"/>
      <c r="HP9" s="33"/>
      <c r="HQ9" s="33"/>
      <c r="HR9" s="33"/>
      <c r="HS9" s="33"/>
      <c r="HT9" s="33"/>
      <c r="HU9" s="33"/>
      <c r="HV9" s="33"/>
      <c r="HW9" s="33"/>
      <c r="HX9" s="33"/>
      <c r="HY9" s="33"/>
      <c r="HZ9" s="33"/>
      <c r="IA9" s="33"/>
      <c r="IB9" s="33"/>
      <c r="IC9" s="33"/>
      <c r="ID9" s="33"/>
      <c r="IE9" s="33"/>
      <c r="IF9" s="33"/>
      <c r="IG9" s="33"/>
      <c r="IH9" s="33"/>
      <c r="II9" s="33"/>
      <c r="IJ9" s="33"/>
      <c r="IK9" s="33"/>
      <c r="IL9" s="33"/>
      <c r="IM9" s="33"/>
      <c r="IN9" s="33"/>
      <c r="IO9" s="33"/>
      <c r="IP9" s="33"/>
      <c r="IQ9" s="33"/>
      <c r="IR9" s="33"/>
      <c r="IS9" s="33"/>
      <c r="IT9" s="33"/>
      <c r="IU9" s="33"/>
      <c r="IV9" s="33"/>
      <c r="IW9" s="33"/>
      <c r="IX9" s="33"/>
      <c r="IY9" s="33"/>
      <c r="IZ9" s="33"/>
      <c r="JA9" s="33"/>
      <c r="JB9" s="33"/>
      <c r="JC9" s="33"/>
      <c r="JD9" s="33"/>
      <c r="JE9" s="33"/>
      <c r="JF9" s="33"/>
      <c r="JG9" s="33"/>
      <c r="JH9" s="33"/>
      <c r="JI9" s="33"/>
      <c r="JJ9" s="33"/>
      <c r="JK9" s="33"/>
      <c r="JL9" s="33"/>
      <c r="JM9" s="33"/>
      <c r="JN9" s="33"/>
      <c r="JO9" s="33"/>
      <c r="JP9" s="33"/>
      <c r="JQ9" s="33"/>
      <c r="JR9" s="33"/>
      <c r="JS9" s="33"/>
      <c r="JT9" s="33"/>
      <c r="JU9" s="33"/>
      <c r="JV9" s="33"/>
      <c r="JW9" s="33"/>
      <c r="JX9" s="33"/>
      <c r="JY9" s="33"/>
      <c r="JZ9" s="33"/>
      <c r="KA9" s="33"/>
      <c r="KB9" s="33"/>
      <c r="KC9" s="33"/>
      <c r="KD9" s="33"/>
      <c r="KE9" s="33"/>
      <c r="KF9" s="33"/>
      <c r="KG9" s="33"/>
      <c r="KH9" s="33"/>
      <c r="KI9" s="33"/>
      <c r="KJ9" s="33"/>
      <c r="KK9" s="33"/>
      <c r="KL9" s="33"/>
      <c r="KM9" s="33"/>
      <c r="KN9" s="33"/>
      <c r="KO9" s="33"/>
      <c r="KP9" s="33"/>
      <c r="KQ9" s="33"/>
      <c r="KR9" s="33"/>
      <c r="KS9" s="33"/>
      <c r="KT9" s="33"/>
      <c r="KU9" s="33"/>
      <c r="KV9" s="33"/>
      <c r="KW9" s="33"/>
      <c r="KX9" s="33"/>
      <c r="KY9" s="33"/>
      <c r="KZ9" s="33"/>
      <c r="LA9" s="33"/>
      <c r="LB9" s="33"/>
      <c r="LC9" s="33"/>
      <c r="LD9" s="33"/>
      <c r="LE9" s="33"/>
      <c r="LF9" s="33"/>
      <c r="LG9" s="33"/>
      <c r="LH9" s="33"/>
      <c r="LI9" s="33"/>
      <c r="LJ9" s="33"/>
      <c r="LK9" s="33"/>
      <c r="LL9" s="33"/>
      <c r="LM9" s="33"/>
      <c r="LN9" s="33"/>
      <c r="LO9" s="33"/>
      <c r="LP9" s="33"/>
      <c r="LQ9" s="33"/>
      <c r="LR9" s="33"/>
      <c r="LS9" s="33"/>
      <c r="LT9" s="33"/>
      <c r="LU9" s="33"/>
      <c r="LV9" s="33"/>
      <c r="LW9" s="33"/>
      <c r="LX9" s="33"/>
      <c r="LY9" s="33"/>
      <c r="LZ9" s="33"/>
      <c r="MA9" s="33"/>
      <c r="MB9" s="33"/>
      <c r="MC9" s="33"/>
      <c r="MD9" s="33"/>
      <c r="ME9" s="33"/>
      <c r="MF9" s="33"/>
      <c r="MG9" s="33"/>
      <c r="MH9" s="33"/>
      <c r="MI9" s="33"/>
      <c r="MJ9" s="33"/>
      <c r="MK9" s="33"/>
      <c r="ML9" s="33"/>
      <c r="MM9" s="33"/>
      <c r="MN9" s="33"/>
      <c r="MO9" s="33"/>
      <c r="MP9" s="33"/>
      <c r="MQ9" s="33"/>
      <c r="MR9" s="33"/>
      <c r="MS9" s="33"/>
      <c r="MT9" s="33"/>
      <c r="MU9" s="33"/>
      <c r="MV9" s="33"/>
      <c r="MW9" s="33"/>
      <c r="MX9" s="33"/>
      <c r="MY9" s="33"/>
      <c r="MZ9" s="33"/>
      <c r="NA9" s="33"/>
      <c r="NB9" s="33"/>
      <c r="NC9" s="33"/>
      <c r="ND9" s="33"/>
      <c r="NE9" s="33"/>
      <c r="NF9" s="33"/>
      <c r="NG9" s="33"/>
      <c r="NH9" s="33"/>
      <c r="NI9" s="33"/>
      <c r="NJ9" s="33"/>
      <c r="NK9" s="33"/>
      <c r="NL9" s="33"/>
      <c r="NM9" s="33"/>
      <c r="NN9" s="33"/>
      <c r="NO9" s="33"/>
      <c r="NP9" s="33"/>
      <c r="NQ9" s="33"/>
      <c r="NR9" s="33"/>
      <c r="NS9" s="33"/>
      <c r="NT9" s="33"/>
      <c r="NU9" s="33"/>
      <c r="NV9" s="33"/>
      <c r="NW9" s="33"/>
      <c r="NX9" s="33"/>
      <c r="NY9" s="33"/>
      <c r="NZ9" s="33"/>
      <c r="OA9" s="33"/>
      <c r="OB9" s="33"/>
      <c r="OC9" s="33"/>
      <c r="OD9" s="33"/>
      <c r="OE9" s="33"/>
      <c r="OF9" s="33"/>
      <c r="OG9" s="33"/>
      <c r="OH9" s="33"/>
      <c r="OI9" s="33"/>
      <c r="OJ9" s="33"/>
      <c r="OK9" s="33"/>
      <c r="OL9" s="33"/>
      <c r="OM9" s="33"/>
      <c r="ON9" s="33"/>
      <c r="OO9" s="33"/>
      <c r="OP9" s="33"/>
      <c r="OQ9" s="33"/>
      <c r="OR9" s="33"/>
      <c r="OS9" s="33"/>
      <c r="OT9" s="33"/>
      <c r="OU9" s="33"/>
      <c r="OV9" s="33"/>
      <c r="OW9" s="33"/>
      <c r="OX9" s="33"/>
      <c r="OY9" s="33"/>
      <c r="OZ9" s="33"/>
      <c r="PA9" s="33"/>
      <c r="PB9" s="33"/>
      <c r="PC9" s="33"/>
      <c r="PD9" s="33"/>
      <c r="PE9" s="33"/>
      <c r="PF9" s="33"/>
      <c r="PG9" s="33"/>
      <c r="PH9" s="33"/>
      <c r="PI9" s="33"/>
      <c r="PJ9" s="33"/>
      <c r="PK9" s="33"/>
      <c r="PL9" s="33"/>
      <c r="PM9" s="33"/>
      <c r="PN9" s="33"/>
      <c r="PO9" s="33"/>
      <c r="PP9" s="33"/>
      <c r="PQ9" s="33"/>
      <c r="PR9" s="33"/>
      <c r="PS9" s="33"/>
      <c r="PT9" s="33"/>
      <c r="PU9" s="33"/>
      <c r="PV9" s="33"/>
      <c r="PW9" s="33"/>
      <c r="PX9" s="33"/>
      <c r="PY9" s="33"/>
      <c r="PZ9" s="33"/>
      <c r="QA9" s="33"/>
      <c r="QB9" s="33"/>
      <c r="QC9" s="33"/>
      <c r="QD9" s="33"/>
      <c r="QE9" s="33"/>
      <c r="QF9" s="33"/>
      <c r="QG9" s="33"/>
      <c r="QH9" s="33"/>
      <c r="QI9" s="33"/>
      <c r="QJ9" s="33"/>
      <c r="QK9" s="33"/>
      <c r="QL9" s="33"/>
      <c r="QM9" s="33"/>
      <c r="QN9" s="33"/>
      <c r="QO9" s="33"/>
      <c r="QP9" s="33"/>
      <c r="QQ9" s="33"/>
      <c r="QR9" s="33"/>
      <c r="QS9" s="33"/>
      <c r="QT9" s="33"/>
      <c r="QU9" s="33"/>
      <c r="QV9" s="33"/>
      <c r="QW9" s="33"/>
      <c r="QX9" s="33"/>
      <c r="QY9" s="33"/>
      <c r="QZ9" s="33"/>
      <c r="RA9" s="33"/>
      <c r="RB9" s="33"/>
      <c r="RC9" s="33"/>
      <c r="RD9" s="33"/>
      <c r="RE9" s="33"/>
      <c r="RF9" s="33"/>
      <c r="RG9" s="33"/>
      <c r="RH9" s="33"/>
      <c r="RI9" s="33"/>
      <c r="RJ9" s="33"/>
      <c r="RK9" s="33"/>
      <c r="RL9" s="33"/>
      <c r="RM9" s="33"/>
      <c r="RN9" s="33"/>
      <c r="RO9" s="33"/>
      <c r="RP9" s="33"/>
      <c r="RQ9" s="33"/>
      <c r="RR9" s="33"/>
      <c r="RS9" s="33"/>
      <c r="RT9" s="33"/>
      <c r="RU9" s="33"/>
      <c r="RV9" s="33"/>
      <c r="RW9" s="33"/>
      <c r="RX9" s="33"/>
      <c r="RY9" s="33"/>
      <c r="RZ9" s="33"/>
      <c r="SA9" s="33"/>
      <c r="SB9" s="33"/>
      <c r="SC9" s="33"/>
      <c r="SD9" s="33"/>
      <c r="SE9" s="33"/>
      <c r="SF9" s="33"/>
      <c r="SG9" s="33"/>
      <c r="SH9" s="33"/>
      <c r="SI9" s="33"/>
      <c r="SJ9" s="33"/>
      <c r="SK9" s="33"/>
      <c r="SL9" s="33"/>
      <c r="SM9" s="33"/>
      <c r="SN9" s="33"/>
      <c r="SO9" s="33"/>
      <c r="SP9" s="33"/>
      <c r="SQ9" s="33"/>
      <c r="SR9" s="33"/>
      <c r="SS9" s="33"/>
      <c r="ST9" s="33"/>
      <c r="SU9" s="33"/>
      <c r="SV9" s="33"/>
      <c r="SW9" s="33"/>
      <c r="SX9" s="33"/>
      <c r="SY9" s="33"/>
      <c r="SZ9" s="33"/>
      <c r="TA9" s="33"/>
      <c r="TB9" s="33"/>
      <c r="TC9" s="33"/>
      <c r="TD9" s="33"/>
      <c r="TE9" s="33"/>
      <c r="TF9" s="33"/>
      <c r="TG9" s="33"/>
      <c r="TH9" s="33"/>
      <c r="TI9" s="33"/>
      <c r="TJ9" s="33"/>
      <c r="TK9" s="33"/>
      <c r="TL9" s="33"/>
      <c r="TM9" s="33"/>
      <c r="TN9" s="33"/>
      <c r="TO9" s="33"/>
      <c r="TP9" s="33"/>
      <c r="TQ9" s="33"/>
      <c r="TR9" s="33"/>
      <c r="TS9" s="33"/>
      <c r="TT9" s="33"/>
      <c r="TU9" s="33"/>
      <c r="TV9" s="33"/>
      <c r="TW9" s="33"/>
      <c r="TX9" s="33"/>
      <c r="TY9" s="33"/>
      <c r="TZ9" s="33"/>
      <c r="UA9" s="33"/>
      <c r="UB9" s="33"/>
      <c r="UC9" s="33"/>
      <c r="UD9" s="33"/>
      <c r="UE9" s="33"/>
      <c r="UF9" s="33"/>
      <c r="UG9" s="33"/>
      <c r="UH9" s="33"/>
      <c r="UI9" s="33"/>
      <c r="UJ9" s="33"/>
      <c r="UK9" s="33"/>
      <c r="UL9" s="33"/>
      <c r="UM9" s="33"/>
      <c r="UN9" s="33"/>
      <c r="UO9" s="33"/>
      <c r="UP9" s="33"/>
      <c r="UQ9" s="33"/>
      <c r="UR9" s="33"/>
      <c r="US9" s="33"/>
      <c r="UT9" s="33"/>
      <c r="UU9" s="33"/>
      <c r="UV9" s="33"/>
      <c r="UW9" s="33"/>
      <c r="UX9" s="33"/>
      <c r="UY9" s="33"/>
      <c r="UZ9" s="33"/>
      <c r="VA9" s="33"/>
      <c r="VB9" s="33"/>
      <c r="VC9" s="33"/>
      <c r="VD9" s="33"/>
      <c r="VE9" s="33"/>
      <c r="VF9" s="33"/>
      <c r="VG9" s="33"/>
      <c r="VH9" s="33"/>
      <c r="VI9" s="33"/>
      <c r="VJ9" s="33"/>
      <c r="VK9" s="33"/>
      <c r="VL9" s="33"/>
      <c r="VM9" s="33"/>
      <c r="VN9" s="33"/>
      <c r="VO9" s="33"/>
      <c r="VP9" s="33"/>
      <c r="VQ9" s="33"/>
      <c r="VR9" s="33"/>
      <c r="VS9" s="33"/>
      <c r="VT9" s="33"/>
      <c r="VU9" s="33"/>
      <c r="VV9" s="33"/>
      <c r="VW9" s="33"/>
      <c r="VX9" s="33"/>
      <c r="VY9" s="33"/>
      <c r="VZ9" s="33"/>
      <c r="WA9" s="33"/>
      <c r="WB9" s="33"/>
      <c r="WC9" s="33"/>
      <c r="WD9" s="33"/>
      <c r="WE9" s="33"/>
      <c r="WF9" s="33"/>
      <c r="WG9" s="33"/>
      <c r="WH9" s="33"/>
      <c r="WI9" s="33"/>
      <c r="WJ9" s="33"/>
      <c r="WK9" s="33"/>
      <c r="WL9" s="33"/>
      <c r="WM9" s="33"/>
      <c r="WN9" s="33"/>
      <c r="WO9" s="33"/>
      <c r="WP9" s="33"/>
      <c r="WQ9" s="33"/>
      <c r="WR9" s="33"/>
      <c r="WS9" s="33"/>
      <c r="WT9" s="33"/>
      <c r="WU9" s="33"/>
      <c r="WV9" s="33"/>
      <c r="WW9" s="33"/>
      <c r="WX9" s="33"/>
      <c r="WY9" s="33"/>
      <c r="WZ9" s="33"/>
      <c r="XA9" s="33"/>
      <c r="XB9" s="33"/>
      <c r="XC9" s="33"/>
      <c r="XD9" s="33"/>
      <c r="XE9" s="33"/>
      <c r="XF9" s="33"/>
      <c r="XG9" s="33"/>
      <c r="XH9" s="33"/>
      <c r="XI9" s="33"/>
      <c r="XJ9" s="33"/>
      <c r="XK9" s="33"/>
      <c r="XL9" s="33"/>
      <c r="XM9" s="33"/>
      <c r="XN9" s="33"/>
      <c r="XO9" s="33"/>
      <c r="XP9" s="33"/>
      <c r="XQ9" s="33"/>
      <c r="XR9" s="33"/>
      <c r="XS9" s="33"/>
      <c r="XT9" s="33"/>
      <c r="XU9" s="33"/>
      <c r="XV9" s="33"/>
      <c r="XW9" s="33"/>
      <c r="XX9" s="33"/>
      <c r="XY9" s="33"/>
      <c r="XZ9" s="33"/>
      <c r="YA9" s="33"/>
      <c r="YB9" s="33"/>
      <c r="YC9" s="33"/>
      <c r="YD9" s="33"/>
      <c r="YE9" s="33"/>
      <c r="YF9" s="33"/>
      <c r="YG9" s="33"/>
      <c r="YH9" s="33"/>
      <c r="YI9" s="33"/>
      <c r="YJ9" s="33"/>
      <c r="YK9" s="33"/>
      <c r="YL9" s="33"/>
      <c r="YM9" s="33"/>
      <c r="YN9" s="33"/>
      <c r="YO9" s="33"/>
      <c r="YP9" s="33"/>
      <c r="YQ9" s="33"/>
      <c r="YR9" s="33"/>
      <c r="YS9" s="33"/>
      <c r="YT9" s="33"/>
      <c r="YU9" s="33"/>
      <c r="YV9" s="33"/>
      <c r="YW9" s="33"/>
      <c r="YX9" s="33"/>
      <c r="YY9" s="33"/>
      <c r="YZ9" s="33"/>
      <c r="ZA9" s="33"/>
      <c r="ZB9" s="33"/>
      <c r="ZC9" s="33"/>
      <c r="ZD9" s="33"/>
      <c r="ZE9" s="33"/>
      <c r="ZF9" s="33"/>
      <c r="ZG9" s="33"/>
      <c r="ZH9" s="33"/>
      <c r="ZI9" s="33"/>
      <c r="ZJ9" s="33"/>
      <c r="ZK9" s="33"/>
      <c r="ZL9" s="33"/>
      <c r="ZM9" s="33"/>
      <c r="ZN9" s="33"/>
      <c r="ZO9" s="33"/>
      <c r="ZP9" s="33"/>
      <c r="ZQ9" s="33"/>
      <c r="ZR9" s="33"/>
      <c r="ZS9" s="33"/>
      <c r="ZT9" s="33"/>
      <c r="ZU9" s="33"/>
      <c r="ZV9" s="33"/>
      <c r="ZW9" s="33"/>
      <c r="ZX9" s="33"/>
      <c r="ZY9" s="33"/>
      <c r="ZZ9" s="33"/>
      <c r="AAA9" s="33"/>
      <c r="AAB9" s="33"/>
      <c r="AAC9" s="33"/>
      <c r="AAD9" s="33"/>
      <c r="AAE9" s="33"/>
    </row>
    <row r="10" spans="1:707" s="66" customFormat="1" ht="45" customHeight="1" x14ac:dyDescent="0.2">
      <c r="A10" s="79" t="s">
        <v>259</v>
      </c>
      <c r="B10" s="106">
        <v>3</v>
      </c>
      <c r="C10" s="81" t="s">
        <v>342</v>
      </c>
      <c r="D10" s="81" t="s">
        <v>341</v>
      </c>
      <c r="E10" s="89">
        <v>1</v>
      </c>
      <c r="F10" s="89">
        <v>1</v>
      </c>
      <c r="G10" s="89">
        <v>1</v>
      </c>
      <c r="H10" s="89">
        <v>1</v>
      </c>
      <c r="I10" s="89">
        <v>1</v>
      </c>
      <c r="J10" s="89">
        <v>1</v>
      </c>
      <c r="K10" s="89">
        <v>1</v>
      </c>
      <c r="L10" s="89">
        <v>1</v>
      </c>
      <c r="M10" s="89">
        <v>1</v>
      </c>
      <c r="N10" s="89">
        <v>1</v>
      </c>
      <c r="O10" s="125"/>
      <c r="P10" s="89">
        <v>1</v>
      </c>
      <c r="Q10" s="89">
        <v>1</v>
      </c>
      <c r="R10" s="125"/>
      <c r="S10" s="89">
        <v>1</v>
      </c>
      <c r="T10" s="89">
        <v>1</v>
      </c>
      <c r="U10" s="89">
        <v>0</v>
      </c>
      <c r="V10" s="89">
        <v>1</v>
      </c>
      <c r="W10" s="89">
        <v>1</v>
      </c>
      <c r="X10" s="89">
        <v>1</v>
      </c>
      <c r="Y10" s="89">
        <v>1</v>
      </c>
      <c r="Z10" s="89">
        <v>1</v>
      </c>
      <c r="AA10" s="125"/>
      <c r="AB10" s="89">
        <v>0</v>
      </c>
      <c r="AC10" s="89">
        <v>0</v>
      </c>
      <c r="AD10" s="89">
        <v>1</v>
      </c>
      <c r="AE10" s="89">
        <v>1</v>
      </c>
      <c r="AF10" s="89">
        <v>1</v>
      </c>
      <c r="AG10" s="89">
        <v>1</v>
      </c>
      <c r="AH10" s="89">
        <v>1</v>
      </c>
      <c r="AI10" s="89">
        <v>1</v>
      </c>
      <c r="AJ10" s="89">
        <v>1</v>
      </c>
      <c r="AK10" s="89">
        <v>1</v>
      </c>
      <c r="AL10" s="89">
        <v>1</v>
      </c>
      <c r="AM10" s="89">
        <v>1</v>
      </c>
      <c r="AN10" s="89">
        <v>1</v>
      </c>
      <c r="AO10" s="89">
        <v>1</v>
      </c>
      <c r="AP10" s="89">
        <v>1</v>
      </c>
      <c r="AQ10" s="89">
        <v>0</v>
      </c>
      <c r="AR10" s="89">
        <v>1</v>
      </c>
      <c r="AS10" s="89">
        <v>0</v>
      </c>
      <c r="AT10" s="89">
        <v>1</v>
      </c>
      <c r="AU10" s="89">
        <v>1</v>
      </c>
      <c r="AV10" s="89">
        <v>1</v>
      </c>
      <c r="AW10" s="89">
        <v>1</v>
      </c>
      <c r="AX10" s="89">
        <v>1</v>
      </c>
      <c r="AY10" s="89">
        <v>1</v>
      </c>
      <c r="AZ10" s="89">
        <v>1</v>
      </c>
      <c r="BA10" s="89">
        <v>0</v>
      </c>
      <c r="BB10" s="89">
        <v>1</v>
      </c>
      <c r="BC10" s="89">
        <v>0</v>
      </c>
      <c r="BD10" s="89">
        <v>0</v>
      </c>
      <c r="BE10" s="93"/>
      <c r="BF10" s="89">
        <v>0</v>
      </c>
      <c r="BG10" s="89">
        <v>0</v>
      </c>
      <c r="BH10" s="89">
        <v>0</v>
      </c>
      <c r="BI10" s="89">
        <v>0</v>
      </c>
      <c r="BJ10" s="89">
        <v>0</v>
      </c>
      <c r="BK10" s="89">
        <v>0</v>
      </c>
      <c r="BL10" s="89">
        <v>1</v>
      </c>
      <c r="BM10" s="89">
        <v>1</v>
      </c>
      <c r="BN10" s="89">
        <v>1</v>
      </c>
      <c r="BO10" s="89">
        <v>1</v>
      </c>
      <c r="BP10" s="89">
        <v>1</v>
      </c>
      <c r="BQ10" s="89">
        <v>1</v>
      </c>
      <c r="BR10" s="89">
        <v>1</v>
      </c>
      <c r="BS10" s="89">
        <v>1</v>
      </c>
      <c r="BT10" s="89">
        <v>1</v>
      </c>
      <c r="BU10" s="89">
        <v>1</v>
      </c>
      <c r="BV10" s="89">
        <v>1</v>
      </c>
      <c r="BW10" s="89">
        <v>1</v>
      </c>
      <c r="BX10" s="89">
        <v>1</v>
      </c>
      <c r="BY10" s="89">
        <v>0</v>
      </c>
      <c r="BZ10" s="89">
        <v>0</v>
      </c>
      <c r="CA10" s="89">
        <v>0</v>
      </c>
      <c r="CB10" s="89">
        <v>0</v>
      </c>
      <c r="CC10" s="89">
        <v>0</v>
      </c>
      <c r="CD10" s="89">
        <v>0</v>
      </c>
      <c r="CE10" s="132"/>
      <c r="CF10" s="64">
        <f t="shared" ref="CF10:CF13" si="0">SUM(E10:BF10)+SUM(BL10:BX10)</f>
        <v>54</v>
      </c>
      <c r="CG10" s="65">
        <f t="shared" ref="CG10:CG13" si="1">CF10/($CE$2-16)*100</f>
        <v>85.714285714285694</v>
      </c>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c r="FN10" s="33"/>
      <c r="FO10" s="33"/>
      <c r="FP10" s="33"/>
      <c r="FQ10" s="33"/>
      <c r="FR10" s="33"/>
      <c r="FS10" s="33"/>
      <c r="FT10" s="33"/>
      <c r="FU10" s="33"/>
      <c r="FV10" s="33"/>
      <c r="FW10" s="33"/>
      <c r="FX10" s="33"/>
      <c r="FY10" s="33"/>
      <c r="FZ10" s="33"/>
      <c r="GA10" s="33"/>
      <c r="GB10" s="33"/>
      <c r="GC10" s="33"/>
      <c r="GD10" s="33"/>
      <c r="GE10" s="33"/>
      <c r="GF10" s="33"/>
      <c r="GG10" s="33"/>
      <c r="GH10" s="33"/>
      <c r="GI10" s="33"/>
      <c r="GJ10" s="33"/>
      <c r="GK10" s="33"/>
      <c r="GL10" s="33"/>
      <c r="GM10" s="33"/>
      <c r="GN10" s="33"/>
      <c r="GO10" s="33"/>
      <c r="GP10" s="33"/>
      <c r="GQ10" s="33"/>
      <c r="GR10" s="33"/>
      <c r="GS10" s="33"/>
      <c r="GT10" s="33"/>
      <c r="GU10" s="33"/>
      <c r="GV10" s="33"/>
      <c r="GW10" s="33"/>
      <c r="GX10" s="33"/>
      <c r="GY10" s="33"/>
      <c r="GZ10" s="33"/>
      <c r="HA10" s="33"/>
      <c r="HB10" s="33"/>
      <c r="HC10" s="33"/>
      <c r="HD10" s="33"/>
      <c r="HE10" s="33"/>
      <c r="HF10" s="33"/>
      <c r="HG10" s="33"/>
      <c r="HH10" s="33"/>
      <c r="HI10" s="33"/>
      <c r="HJ10" s="33"/>
      <c r="HK10" s="33"/>
      <c r="HL10" s="33"/>
      <c r="HM10" s="33"/>
      <c r="HN10" s="33"/>
      <c r="HO10" s="33"/>
      <c r="HP10" s="33"/>
      <c r="HQ10" s="33"/>
      <c r="HR10" s="33"/>
      <c r="HS10" s="33"/>
      <c r="HT10" s="33"/>
      <c r="HU10" s="33"/>
      <c r="HV10" s="33"/>
      <c r="HW10" s="33"/>
      <c r="HX10" s="33"/>
      <c r="HY10" s="33"/>
      <c r="HZ10" s="33"/>
      <c r="IA10" s="33"/>
      <c r="IB10" s="33"/>
      <c r="IC10" s="33"/>
      <c r="ID10" s="33"/>
      <c r="IE10" s="33"/>
      <c r="IF10" s="33"/>
      <c r="IG10" s="33"/>
      <c r="IH10" s="33"/>
      <c r="II10" s="33"/>
      <c r="IJ10" s="33"/>
      <c r="IK10" s="33"/>
      <c r="IL10" s="33"/>
      <c r="IM10" s="33"/>
      <c r="IN10" s="33"/>
      <c r="IO10" s="33"/>
      <c r="IP10" s="33"/>
      <c r="IQ10" s="33"/>
      <c r="IR10" s="33"/>
      <c r="IS10" s="33"/>
      <c r="IT10" s="33"/>
      <c r="IU10" s="33"/>
      <c r="IV10" s="33"/>
      <c r="IW10" s="33"/>
      <c r="IX10" s="33"/>
      <c r="IY10" s="33"/>
      <c r="IZ10" s="33"/>
      <c r="JA10" s="33"/>
      <c r="JB10" s="33"/>
      <c r="JC10" s="33"/>
      <c r="JD10" s="33"/>
      <c r="JE10" s="33"/>
      <c r="JF10" s="33"/>
      <c r="JG10" s="33"/>
      <c r="JH10" s="33"/>
      <c r="JI10" s="33"/>
      <c r="JJ10" s="33"/>
      <c r="JK10" s="33"/>
      <c r="JL10" s="33"/>
      <c r="JM10" s="33"/>
      <c r="JN10" s="33"/>
      <c r="JO10" s="33"/>
      <c r="JP10" s="33"/>
      <c r="JQ10" s="33"/>
      <c r="JR10" s="33"/>
      <c r="JS10" s="33"/>
      <c r="JT10" s="33"/>
      <c r="JU10" s="33"/>
      <c r="JV10" s="33"/>
      <c r="JW10" s="33"/>
      <c r="JX10" s="33"/>
      <c r="JY10" s="33"/>
      <c r="JZ10" s="33"/>
      <c r="KA10" s="33"/>
      <c r="KB10" s="33"/>
      <c r="KC10" s="33"/>
      <c r="KD10" s="33"/>
      <c r="KE10" s="33"/>
      <c r="KF10" s="33"/>
      <c r="KG10" s="33"/>
      <c r="KH10" s="33"/>
      <c r="KI10" s="33"/>
      <c r="KJ10" s="33"/>
      <c r="KK10" s="33"/>
      <c r="KL10" s="33"/>
      <c r="KM10" s="33"/>
      <c r="KN10" s="33"/>
      <c r="KO10" s="33"/>
      <c r="KP10" s="33"/>
      <c r="KQ10" s="33"/>
      <c r="KR10" s="33"/>
      <c r="KS10" s="33"/>
      <c r="KT10" s="33"/>
      <c r="KU10" s="33"/>
      <c r="KV10" s="33"/>
      <c r="KW10" s="33"/>
      <c r="KX10" s="33"/>
      <c r="KY10" s="33"/>
      <c r="KZ10" s="33"/>
      <c r="LA10" s="33"/>
      <c r="LB10" s="33"/>
      <c r="LC10" s="33"/>
      <c r="LD10" s="33"/>
      <c r="LE10" s="33"/>
      <c r="LF10" s="33"/>
      <c r="LG10" s="33"/>
      <c r="LH10" s="33"/>
      <c r="LI10" s="33"/>
      <c r="LJ10" s="33"/>
      <c r="LK10" s="33"/>
      <c r="LL10" s="33"/>
      <c r="LM10" s="33"/>
      <c r="LN10" s="33"/>
      <c r="LO10" s="33"/>
      <c r="LP10" s="33"/>
      <c r="LQ10" s="33"/>
      <c r="LR10" s="33"/>
      <c r="LS10" s="33"/>
      <c r="LT10" s="33"/>
      <c r="LU10" s="33"/>
      <c r="LV10" s="33"/>
      <c r="LW10" s="33"/>
      <c r="LX10" s="33"/>
      <c r="LY10" s="33"/>
      <c r="LZ10" s="33"/>
      <c r="MA10" s="33"/>
      <c r="MB10" s="33"/>
      <c r="MC10" s="33"/>
      <c r="MD10" s="33"/>
      <c r="ME10" s="33"/>
      <c r="MF10" s="33"/>
      <c r="MG10" s="33"/>
      <c r="MH10" s="33"/>
      <c r="MI10" s="33"/>
      <c r="MJ10" s="33"/>
      <c r="MK10" s="33"/>
      <c r="ML10" s="33"/>
      <c r="MM10" s="33"/>
      <c r="MN10" s="33"/>
      <c r="MO10" s="33"/>
      <c r="MP10" s="33"/>
      <c r="MQ10" s="33"/>
      <c r="MR10" s="33"/>
      <c r="MS10" s="33"/>
      <c r="MT10" s="33"/>
      <c r="MU10" s="33"/>
      <c r="MV10" s="33"/>
      <c r="MW10" s="33"/>
      <c r="MX10" s="33"/>
      <c r="MY10" s="33"/>
      <c r="MZ10" s="33"/>
      <c r="NA10" s="33"/>
      <c r="NB10" s="33"/>
      <c r="NC10" s="33"/>
      <c r="ND10" s="33"/>
      <c r="NE10" s="33"/>
      <c r="NF10" s="33"/>
      <c r="NG10" s="33"/>
      <c r="NH10" s="33"/>
      <c r="NI10" s="33"/>
      <c r="NJ10" s="33"/>
      <c r="NK10" s="33"/>
      <c r="NL10" s="33"/>
      <c r="NM10" s="33"/>
      <c r="NN10" s="33"/>
      <c r="NO10" s="33"/>
      <c r="NP10" s="33"/>
      <c r="NQ10" s="33"/>
      <c r="NR10" s="33"/>
      <c r="NS10" s="33"/>
      <c r="NT10" s="33"/>
      <c r="NU10" s="33"/>
      <c r="NV10" s="33"/>
      <c r="NW10" s="33"/>
      <c r="NX10" s="33"/>
      <c r="NY10" s="33"/>
      <c r="NZ10" s="33"/>
      <c r="OA10" s="33"/>
      <c r="OB10" s="33"/>
      <c r="OC10" s="33"/>
      <c r="OD10" s="33"/>
      <c r="OE10" s="33"/>
      <c r="OF10" s="33"/>
      <c r="OG10" s="33"/>
      <c r="OH10" s="33"/>
      <c r="OI10" s="33"/>
      <c r="OJ10" s="33"/>
      <c r="OK10" s="33"/>
      <c r="OL10" s="33"/>
      <c r="OM10" s="33"/>
      <c r="ON10" s="33"/>
      <c r="OO10" s="33"/>
      <c r="OP10" s="33"/>
      <c r="OQ10" s="33"/>
      <c r="OR10" s="33"/>
      <c r="OS10" s="33"/>
      <c r="OT10" s="33"/>
      <c r="OU10" s="33"/>
      <c r="OV10" s="33"/>
      <c r="OW10" s="33"/>
      <c r="OX10" s="33"/>
      <c r="OY10" s="33"/>
      <c r="OZ10" s="33"/>
      <c r="PA10" s="33"/>
      <c r="PB10" s="33"/>
      <c r="PC10" s="33"/>
      <c r="PD10" s="33"/>
      <c r="PE10" s="33"/>
      <c r="PF10" s="33"/>
      <c r="PG10" s="33"/>
      <c r="PH10" s="33"/>
      <c r="PI10" s="33"/>
      <c r="PJ10" s="33"/>
      <c r="PK10" s="33"/>
      <c r="PL10" s="33"/>
      <c r="PM10" s="33"/>
      <c r="PN10" s="33"/>
      <c r="PO10" s="33"/>
      <c r="PP10" s="33"/>
      <c r="PQ10" s="33"/>
      <c r="PR10" s="33"/>
      <c r="PS10" s="33"/>
      <c r="PT10" s="33"/>
      <c r="PU10" s="33"/>
      <c r="PV10" s="33"/>
      <c r="PW10" s="33"/>
      <c r="PX10" s="33"/>
      <c r="PY10" s="33"/>
      <c r="PZ10" s="33"/>
      <c r="QA10" s="33"/>
      <c r="QB10" s="33"/>
      <c r="QC10" s="33"/>
      <c r="QD10" s="33"/>
      <c r="QE10" s="33"/>
      <c r="QF10" s="33"/>
      <c r="QG10" s="33"/>
      <c r="QH10" s="33"/>
      <c r="QI10" s="33"/>
      <c r="QJ10" s="33"/>
      <c r="QK10" s="33"/>
      <c r="QL10" s="33"/>
      <c r="QM10" s="33"/>
      <c r="QN10" s="33"/>
      <c r="QO10" s="33"/>
      <c r="QP10" s="33"/>
      <c r="QQ10" s="33"/>
      <c r="QR10" s="33"/>
      <c r="QS10" s="33"/>
      <c r="QT10" s="33"/>
      <c r="QU10" s="33"/>
      <c r="QV10" s="33"/>
      <c r="QW10" s="33"/>
      <c r="QX10" s="33"/>
      <c r="QY10" s="33"/>
      <c r="QZ10" s="33"/>
      <c r="RA10" s="33"/>
      <c r="RB10" s="33"/>
      <c r="RC10" s="33"/>
      <c r="RD10" s="33"/>
      <c r="RE10" s="33"/>
      <c r="RF10" s="33"/>
      <c r="RG10" s="33"/>
      <c r="RH10" s="33"/>
      <c r="RI10" s="33"/>
      <c r="RJ10" s="33"/>
      <c r="RK10" s="33"/>
      <c r="RL10" s="33"/>
      <c r="RM10" s="33"/>
      <c r="RN10" s="33"/>
      <c r="RO10" s="33"/>
      <c r="RP10" s="33"/>
      <c r="RQ10" s="33"/>
      <c r="RR10" s="33"/>
      <c r="RS10" s="33"/>
      <c r="RT10" s="33"/>
      <c r="RU10" s="33"/>
      <c r="RV10" s="33"/>
      <c r="RW10" s="33"/>
      <c r="RX10" s="33"/>
      <c r="RY10" s="33"/>
      <c r="RZ10" s="33"/>
      <c r="SA10" s="33"/>
      <c r="SB10" s="33"/>
      <c r="SC10" s="33"/>
      <c r="SD10" s="33"/>
      <c r="SE10" s="33"/>
      <c r="SF10" s="33"/>
      <c r="SG10" s="33"/>
      <c r="SH10" s="33"/>
      <c r="SI10" s="33"/>
      <c r="SJ10" s="33"/>
      <c r="SK10" s="33"/>
      <c r="SL10" s="33"/>
      <c r="SM10" s="33"/>
      <c r="SN10" s="33"/>
      <c r="SO10" s="33"/>
      <c r="SP10" s="33"/>
      <c r="SQ10" s="33"/>
      <c r="SR10" s="33"/>
      <c r="SS10" s="33"/>
      <c r="ST10" s="33"/>
      <c r="SU10" s="33"/>
      <c r="SV10" s="33"/>
      <c r="SW10" s="33"/>
      <c r="SX10" s="33"/>
      <c r="SY10" s="33"/>
      <c r="SZ10" s="33"/>
      <c r="TA10" s="33"/>
      <c r="TB10" s="33"/>
      <c r="TC10" s="33"/>
      <c r="TD10" s="33"/>
      <c r="TE10" s="33"/>
      <c r="TF10" s="33"/>
      <c r="TG10" s="33"/>
      <c r="TH10" s="33"/>
      <c r="TI10" s="33"/>
      <c r="TJ10" s="33"/>
      <c r="TK10" s="33"/>
      <c r="TL10" s="33"/>
      <c r="TM10" s="33"/>
      <c r="TN10" s="33"/>
      <c r="TO10" s="33"/>
      <c r="TP10" s="33"/>
      <c r="TQ10" s="33"/>
      <c r="TR10" s="33"/>
      <c r="TS10" s="33"/>
      <c r="TT10" s="33"/>
      <c r="TU10" s="33"/>
      <c r="TV10" s="33"/>
      <c r="TW10" s="33"/>
      <c r="TX10" s="33"/>
      <c r="TY10" s="33"/>
      <c r="TZ10" s="33"/>
      <c r="UA10" s="33"/>
      <c r="UB10" s="33"/>
      <c r="UC10" s="33"/>
      <c r="UD10" s="33"/>
      <c r="UE10" s="33"/>
      <c r="UF10" s="33"/>
      <c r="UG10" s="33"/>
      <c r="UH10" s="33"/>
      <c r="UI10" s="33"/>
      <c r="UJ10" s="33"/>
      <c r="UK10" s="33"/>
      <c r="UL10" s="33"/>
      <c r="UM10" s="33"/>
      <c r="UN10" s="33"/>
      <c r="UO10" s="33"/>
      <c r="UP10" s="33"/>
      <c r="UQ10" s="33"/>
      <c r="UR10" s="33"/>
      <c r="US10" s="33"/>
      <c r="UT10" s="33"/>
      <c r="UU10" s="33"/>
      <c r="UV10" s="33"/>
      <c r="UW10" s="33"/>
      <c r="UX10" s="33"/>
      <c r="UY10" s="33"/>
      <c r="UZ10" s="33"/>
      <c r="VA10" s="33"/>
      <c r="VB10" s="33"/>
      <c r="VC10" s="33"/>
      <c r="VD10" s="33"/>
      <c r="VE10" s="33"/>
      <c r="VF10" s="33"/>
      <c r="VG10" s="33"/>
      <c r="VH10" s="33"/>
      <c r="VI10" s="33"/>
      <c r="VJ10" s="33"/>
      <c r="VK10" s="33"/>
      <c r="VL10" s="33"/>
      <c r="VM10" s="33"/>
      <c r="VN10" s="33"/>
      <c r="VO10" s="33"/>
      <c r="VP10" s="33"/>
      <c r="VQ10" s="33"/>
      <c r="VR10" s="33"/>
      <c r="VS10" s="33"/>
      <c r="VT10" s="33"/>
      <c r="VU10" s="33"/>
      <c r="VV10" s="33"/>
      <c r="VW10" s="33"/>
      <c r="VX10" s="33"/>
      <c r="VY10" s="33"/>
      <c r="VZ10" s="33"/>
      <c r="WA10" s="33"/>
      <c r="WB10" s="33"/>
      <c r="WC10" s="33"/>
      <c r="WD10" s="33"/>
      <c r="WE10" s="33"/>
      <c r="WF10" s="33"/>
      <c r="WG10" s="33"/>
      <c r="WH10" s="33"/>
      <c r="WI10" s="33"/>
      <c r="WJ10" s="33"/>
      <c r="WK10" s="33"/>
      <c r="WL10" s="33"/>
      <c r="WM10" s="33"/>
      <c r="WN10" s="33"/>
      <c r="WO10" s="33"/>
      <c r="WP10" s="33"/>
      <c r="WQ10" s="33"/>
      <c r="WR10" s="33"/>
      <c r="WS10" s="33"/>
      <c r="WT10" s="33"/>
      <c r="WU10" s="33"/>
      <c r="WV10" s="33"/>
      <c r="WW10" s="33"/>
      <c r="WX10" s="33"/>
      <c r="WY10" s="33"/>
      <c r="WZ10" s="33"/>
      <c r="XA10" s="33"/>
      <c r="XB10" s="33"/>
      <c r="XC10" s="33"/>
      <c r="XD10" s="33"/>
      <c r="XE10" s="33"/>
      <c r="XF10" s="33"/>
      <c r="XG10" s="33"/>
      <c r="XH10" s="33"/>
      <c r="XI10" s="33"/>
      <c r="XJ10" s="33"/>
      <c r="XK10" s="33"/>
      <c r="XL10" s="33"/>
      <c r="XM10" s="33"/>
      <c r="XN10" s="33"/>
      <c r="XO10" s="33"/>
      <c r="XP10" s="33"/>
      <c r="XQ10" s="33"/>
      <c r="XR10" s="33"/>
      <c r="XS10" s="33"/>
      <c r="XT10" s="33"/>
      <c r="XU10" s="33"/>
      <c r="XV10" s="33"/>
      <c r="XW10" s="33"/>
      <c r="XX10" s="33"/>
      <c r="XY10" s="33"/>
      <c r="XZ10" s="33"/>
      <c r="YA10" s="33"/>
      <c r="YB10" s="33"/>
      <c r="YC10" s="33"/>
      <c r="YD10" s="33"/>
      <c r="YE10" s="33"/>
      <c r="YF10" s="33"/>
      <c r="YG10" s="33"/>
      <c r="YH10" s="33"/>
      <c r="YI10" s="33"/>
      <c r="YJ10" s="33"/>
      <c r="YK10" s="33"/>
      <c r="YL10" s="33"/>
      <c r="YM10" s="33"/>
      <c r="YN10" s="33"/>
      <c r="YO10" s="33"/>
      <c r="YP10" s="33"/>
      <c r="YQ10" s="33"/>
      <c r="YR10" s="33"/>
      <c r="YS10" s="33"/>
      <c r="YT10" s="33"/>
      <c r="YU10" s="33"/>
      <c r="YV10" s="33"/>
      <c r="YW10" s="33"/>
      <c r="YX10" s="33"/>
      <c r="YY10" s="33"/>
      <c r="YZ10" s="33"/>
      <c r="ZA10" s="33"/>
      <c r="ZB10" s="33"/>
      <c r="ZC10" s="33"/>
      <c r="ZD10" s="33"/>
      <c r="ZE10" s="33"/>
      <c r="ZF10" s="33"/>
      <c r="ZG10" s="33"/>
      <c r="ZH10" s="33"/>
      <c r="ZI10" s="33"/>
      <c r="ZJ10" s="33"/>
      <c r="ZK10" s="33"/>
      <c r="ZL10" s="33"/>
      <c r="ZM10" s="33"/>
      <c r="ZN10" s="33"/>
      <c r="ZO10" s="33"/>
      <c r="ZP10" s="33"/>
      <c r="ZQ10" s="33"/>
      <c r="ZR10" s="33"/>
      <c r="ZS10" s="33"/>
      <c r="ZT10" s="33"/>
      <c r="ZU10" s="33"/>
      <c r="ZV10" s="33"/>
      <c r="ZW10" s="33"/>
      <c r="ZX10" s="33"/>
      <c r="ZY10" s="33"/>
      <c r="ZZ10" s="33"/>
      <c r="AAA10" s="33"/>
      <c r="AAB10" s="33"/>
      <c r="AAC10" s="33"/>
      <c r="AAD10" s="33"/>
      <c r="AAE10" s="33"/>
    </row>
    <row r="11" spans="1:707" s="66" customFormat="1" ht="45" customHeight="1" x14ac:dyDescent="0.2">
      <c r="A11" s="79" t="s">
        <v>259</v>
      </c>
      <c r="B11" s="106">
        <v>4</v>
      </c>
      <c r="C11" s="81" t="s">
        <v>376</v>
      </c>
      <c r="D11" s="81" t="s">
        <v>375</v>
      </c>
      <c r="E11" s="89">
        <v>1</v>
      </c>
      <c r="F11" s="89">
        <v>1</v>
      </c>
      <c r="G11" s="89">
        <v>1</v>
      </c>
      <c r="H11" s="89">
        <v>1</v>
      </c>
      <c r="I11" s="89">
        <v>1</v>
      </c>
      <c r="J11" s="89">
        <v>1</v>
      </c>
      <c r="K11" s="89">
        <v>1</v>
      </c>
      <c r="L11" s="89">
        <v>1</v>
      </c>
      <c r="M11" s="89">
        <v>1</v>
      </c>
      <c r="N11" s="89">
        <v>1</v>
      </c>
      <c r="O11" s="125"/>
      <c r="P11" s="89">
        <v>1</v>
      </c>
      <c r="Q11" s="89">
        <v>1</v>
      </c>
      <c r="R11" s="93"/>
      <c r="S11" s="89">
        <v>1</v>
      </c>
      <c r="T11" s="89">
        <v>1</v>
      </c>
      <c r="U11" s="89">
        <v>1</v>
      </c>
      <c r="V11" s="89">
        <v>1</v>
      </c>
      <c r="W11" s="89">
        <v>1</v>
      </c>
      <c r="X11" s="89">
        <v>1</v>
      </c>
      <c r="Y11" s="89">
        <v>1</v>
      </c>
      <c r="Z11" s="89">
        <v>1</v>
      </c>
      <c r="AA11" s="125"/>
      <c r="AB11" s="89">
        <v>1</v>
      </c>
      <c r="AC11" s="89">
        <v>1</v>
      </c>
      <c r="AD11" s="89">
        <v>1</v>
      </c>
      <c r="AE11" s="89">
        <v>1</v>
      </c>
      <c r="AF11" s="89">
        <v>1</v>
      </c>
      <c r="AG11" s="89">
        <v>1</v>
      </c>
      <c r="AH11" s="89">
        <v>1</v>
      </c>
      <c r="AI11" s="89">
        <v>0</v>
      </c>
      <c r="AJ11" s="89">
        <v>1</v>
      </c>
      <c r="AK11" s="89">
        <v>1</v>
      </c>
      <c r="AL11" s="89">
        <v>1</v>
      </c>
      <c r="AM11" s="89">
        <v>1</v>
      </c>
      <c r="AN11" s="89">
        <v>1</v>
      </c>
      <c r="AO11" s="89">
        <v>1</v>
      </c>
      <c r="AP11" s="89">
        <v>1</v>
      </c>
      <c r="AQ11" s="89">
        <v>1</v>
      </c>
      <c r="AR11" s="89">
        <v>1</v>
      </c>
      <c r="AS11" s="89">
        <v>0</v>
      </c>
      <c r="AT11" s="89">
        <v>1</v>
      </c>
      <c r="AU11" s="89">
        <v>1</v>
      </c>
      <c r="AV11" s="89">
        <v>1</v>
      </c>
      <c r="AW11" s="89">
        <v>1</v>
      </c>
      <c r="AX11" s="89">
        <v>1</v>
      </c>
      <c r="AY11" s="89">
        <v>1</v>
      </c>
      <c r="AZ11" s="89">
        <v>1</v>
      </c>
      <c r="BA11" s="89">
        <v>0</v>
      </c>
      <c r="BB11" s="89">
        <v>0</v>
      </c>
      <c r="BC11" s="89">
        <v>0</v>
      </c>
      <c r="BD11" s="89">
        <v>0</v>
      </c>
      <c r="BE11" s="93"/>
      <c r="BF11" s="89">
        <v>0</v>
      </c>
      <c r="BG11" s="89">
        <v>0</v>
      </c>
      <c r="BH11" s="89">
        <v>0</v>
      </c>
      <c r="BI11" s="89">
        <v>0</v>
      </c>
      <c r="BJ11" s="89">
        <v>0</v>
      </c>
      <c r="BK11" s="89">
        <v>0</v>
      </c>
      <c r="BL11" s="89">
        <v>1</v>
      </c>
      <c r="BM11" s="89">
        <v>1</v>
      </c>
      <c r="BN11" s="89">
        <v>1</v>
      </c>
      <c r="BO11" s="89">
        <v>1</v>
      </c>
      <c r="BP11" s="89">
        <v>1</v>
      </c>
      <c r="BQ11" s="89">
        <v>1</v>
      </c>
      <c r="BR11" s="89">
        <v>1</v>
      </c>
      <c r="BS11" s="89">
        <v>1</v>
      </c>
      <c r="BT11" s="89">
        <v>1</v>
      </c>
      <c r="BU11" s="89">
        <v>1</v>
      </c>
      <c r="BV11" s="89">
        <v>1</v>
      </c>
      <c r="BW11" s="89">
        <v>1</v>
      </c>
      <c r="BX11" s="89">
        <v>1</v>
      </c>
      <c r="BY11" s="89">
        <v>1</v>
      </c>
      <c r="BZ11" s="89">
        <v>1</v>
      </c>
      <c r="CA11" s="89">
        <v>1</v>
      </c>
      <c r="CB11" s="89">
        <v>1</v>
      </c>
      <c r="CC11" s="89">
        <v>1</v>
      </c>
      <c r="CD11" s="89">
        <v>1</v>
      </c>
      <c r="CE11" s="132"/>
      <c r="CF11" s="64">
        <f t="shared" si="0"/>
        <v>56</v>
      </c>
      <c r="CG11" s="65">
        <f t="shared" si="1"/>
        <v>88.8888888888889</v>
      </c>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c r="FO11" s="33"/>
      <c r="FP11" s="33"/>
      <c r="FQ11" s="33"/>
      <c r="FR11" s="33"/>
      <c r="FS11" s="33"/>
      <c r="FT11" s="33"/>
      <c r="FU11" s="33"/>
      <c r="FV11" s="33"/>
      <c r="FW11" s="33"/>
      <c r="FX11" s="33"/>
      <c r="FY11" s="33"/>
      <c r="FZ11" s="33"/>
      <c r="GA11" s="33"/>
      <c r="GB11" s="33"/>
      <c r="GC11" s="33"/>
      <c r="GD11" s="33"/>
      <c r="GE11" s="33"/>
      <c r="GF11" s="33"/>
      <c r="GG11" s="33"/>
      <c r="GH11" s="33"/>
      <c r="GI11" s="33"/>
      <c r="GJ11" s="33"/>
      <c r="GK11" s="33"/>
      <c r="GL11" s="33"/>
      <c r="GM11" s="33"/>
      <c r="GN11" s="33"/>
      <c r="GO11" s="33"/>
      <c r="GP11" s="33"/>
      <c r="GQ11" s="33"/>
      <c r="GR11" s="33"/>
      <c r="GS11" s="33"/>
      <c r="GT11" s="33"/>
      <c r="GU11" s="33"/>
      <c r="GV11" s="33"/>
      <c r="GW11" s="33"/>
      <c r="GX11" s="33"/>
      <c r="GY11" s="33"/>
      <c r="GZ11" s="33"/>
      <c r="HA11" s="33"/>
      <c r="HB11" s="33"/>
      <c r="HC11" s="33"/>
      <c r="HD11" s="33"/>
      <c r="HE11" s="33"/>
      <c r="HF11" s="33"/>
      <c r="HG11" s="33"/>
      <c r="HH11" s="33"/>
      <c r="HI11" s="33"/>
      <c r="HJ11" s="33"/>
      <c r="HK11" s="33"/>
      <c r="HL11" s="33"/>
      <c r="HM11" s="33"/>
      <c r="HN11" s="33"/>
      <c r="HO11" s="33"/>
      <c r="HP11" s="33"/>
      <c r="HQ11" s="33"/>
      <c r="HR11" s="33"/>
      <c r="HS11" s="33"/>
      <c r="HT11" s="33"/>
      <c r="HU11" s="33"/>
      <c r="HV11" s="33"/>
      <c r="HW11" s="33"/>
      <c r="HX11" s="33"/>
      <c r="HY11" s="33"/>
      <c r="HZ11" s="33"/>
      <c r="IA11" s="33"/>
      <c r="IB11" s="33"/>
      <c r="IC11" s="33"/>
      <c r="ID11" s="33"/>
      <c r="IE11" s="33"/>
      <c r="IF11" s="33"/>
      <c r="IG11" s="33"/>
      <c r="IH11" s="33"/>
      <c r="II11" s="33"/>
      <c r="IJ11" s="33"/>
      <c r="IK11" s="33"/>
      <c r="IL11" s="33"/>
      <c r="IM11" s="33"/>
      <c r="IN11" s="33"/>
      <c r="IO11" s="33"/>
      <c r="IP11" s="33"/>
      <c r="IQ11" s="33"/>
      <c r="IR11" s="33"/>
      <c r="IS11" s="33"/>
      <c r="IT11" s="33"/>
      <c r="IU11" s="33"/>
      <c r="IV11" s="33"/>
      <c r="IW11" s="33"/>
      <c r="IX11" s="33"/>
      <c r="IY11" s="33"/>
      <c r="IZ11" s="33"/>
      <c r="JA11" s="33"/>
      <c r="JB11" s="33"/>
      <c r="JC11" s="33"/>
      <c r="JD11" s="33"/>
      <c r="JE11" s="33"/>
      <c r="JF11" s="33"/>
      <c r="JG11" s="33"/>
      <c r="JH11" s="33"/>
      <c r="JI11" s="33"/>
      <c r="JJ11" s="33"/>
      <c r="JK11" s="33"/>
      <c r="JL11" s="33"/>
      <c r="JM11" s="33"/>
      <c r="JN11" s="33"/>
      <c r="JO11" s="33"/>
      <c r="JP11" s="33"/>
      <c r="JQ11" s="33"/>
      <c r="JR11" s="33"/>
      <c r="JS11" s="33"/>
      <c r="JT11" s="33"/>
      <c r="JU11" s="33"/>
      <c r="JV11" s="33"/>
      <c r="JW11" s="33"/>
      <c r="JX11" s="33"/>
      <c r="JY11" s="33"/>
      <c r="JZ11" s="33"/>
      <c r="KA11" s="33"/>
      <c r="KB11" s="33"/>
      <c r="KC11" s="33"/>
      <c r="KD11" s="33"/>
      <c r="KE11" s="33"/>
      <c r="KF11" s="33"/>
      <c r="KG11" s="33"/>
      <c r="KH11" s="33"/>
      <c r="KI11" s="33"/>
      <c r="KJ11" s="33"/>
      <c r="KK11" s="33"/>
      <c r="KL11" s="33"/>
      <c r="KM11" s="33"/>
      <c r="KN11" s="33"/>
      <c r="KO11" s="33"/>
      <c r="KP11" s="33"/>
      <c r="KQ11" s="33"/>
      <c r="KR11" s="33"/>
      <c r="KS11" s="33"/>
      <c r="KT11" s="33"/>
      <c r="KU11" s="33"/>
      <c r="KV11" s="33"/>
      <c r="KW11" s="33"/>
      <c r="KX11" s="33"/>
      <c r="KY11" s="33"/>
      <c r="KZ11" s="33"/>
      <c r="LA11" s="33"/>
      <c r="LB11" s="33"/>
      <c r="LC11" s="33"/>
      <c r="LD11" s="33"/>
      <c r="LE11" s="33"/>
      <c r="LF11" s="33"/>
      <c r="LG11" s="33"/>
      <c r="LH11" s="33"/>
      <c r="LI11" s="33"/>
      <c r="LJ11" s="33"/>
      <c r="LK11" s="33"/>
      <c r="LL11" s="33"/>
      <c r="LM11" s="33"/>
      <c r="LN11" s="33"/>
      <c r="LO11" s="33"/>
      <c r="LP11" s="33"/>
      <c r="LQ11" s="33"/>
      <c r="LR11" s="33"/>
      <c r="LS11" s="33"/>
      <c r="LT11" s="33"/>
      <c r="LU11" s="33"/>
      <c r="LV11" s="33"/>
      <c r="LW11" s="33"/>
      <c r="LX11" s="33"/>
      <c r="LY11" s="33"/>
      <c r="LZ11" s="33"/>
      <c r="MA11" s="33"/>
      <c r="MB11" s="33"/>
      <c r="MC11" s="33"/>
      <c r="MD11" s="33"/>
      <c r="ME11" s="33"/>
      <c r="MF11" s="33"/>
      <c r="MG11" s="33"/>
      <c r="MH11" s="33"/>
      <c r="MI11" s="33"/>
      <c r="MJ11" s="33"/>
      <c r="MK11" s="33"/>
      <c r="ML11" s="33"/>
      <c r="MM11" s="33"/>
      <c r="MN11" s="33"/>
      <c r="MO11" s="33"/>
      <c r="MP11" s="33"/>
      <c r="MQ11" s="33"/>
      <c r="MR11" s="33"/>
      <c r="MS11" s="33"/>
      <c r="MT11" s="33"/>
      <c r="MU11" s="33"/>
      <c r="MV11" s="33"/>
      <c r="MW11" s="33"/>
      <c r="MX11" s="33"/>
      <c r="MY11" s="33"/>
      <c r="MZ11" s="33"/>
      <c r="NA11" s="33"/>
      <c r="NB11" s="33"/>
      <c r="NC11" s="33"/>
      <c r="ND11" s="33"/>
      <c r="NE11" s="33"/>
      <c r="NF11" s="33"/>
      <c r="NG11" s="33"/>
      <c r="NH11" s="33"/>
      <c r="NI11" s="33"/>
      <c r="NJ11" s="33"/>
      <c r="NK11" s="33"/>
      <c r="NL11" s="33"/>
      <c r="NM11" s="33"/>
      <c r="NN11" s="33"/>
      <c r="NO11" s="33"/>
      <c r="NP11" s="33"/>
      <c r="NQ11" s="33"/>
      <c r="NR11" s="33"/>
      <c r="NS11" s="33"/>
      <c r="NT11" s="33"/>
      <c r="NU11" s="33"/>
      <c r="NV11" s="33"/>
      <c r="NW11" s="33"/>
      <c r="NX11" s="33"/>
      <c r="NY11" s="33"/>
      <c r="NZ11" s="33"/>
      <c r="OA11" s="33"/>
      <c r="OB11" s="33"/>
      <c r="OC11" s="33"/>
      <c r="OD11" s="33"/>
      <c r="OE11" s="33"/>
      <c r="OF11" s="33"/>
      <c r="OG11" s="33"/>
      <c r="OH11" s="33"/>
      <c r="OI11" s="33"/>
      <c r="OJ11" s="33"/>
      <c r="OK11" s="33"/>
      <c r="OL11" s="33"/>
      <c r="OM11" s="33"/>
      <c r="ON11" s="33"/>
      <c r="OO11" s="33"/>
      <c r="OP11" s="33"/>
      <c r="OQ11" s="33"/>
      <c r="OR11" s="33"/>
      <c r="OS11" s="33"/>
      <c r="OT11" s="33"/>
      <c r="OU11" s="33"/>
      <c r="OV11" s="33"/>
      <c r="OW11" s="33"/>
      <c r="OX11" s="33"/>
      <c r="OY11" s="33"/>
      <c r="OZ11" s="33"/>
      <c r="PA11" s="33"/>
      <c r="PB11" s="33"/>
      <c r="PC11" s="33"/>
      <c r="PD11" s="33"/>
      <c r="PE11" s="33"/>
      <c r="PF11" s="33"/>
      <c r="PG11" s="33"/>
      <c r="PH11" s="33"/>
      <c r="PI11" s="33"/>
      <c r="PJ11" s="33"/>
      <c r="PK11" s="33"/>
      <c r="PL11" s="33"/>
      <c r="PM11" s="33"/>
      <c r="PN11" s="33"/>
      <c r="PO11" s="33"/>
      <c r="PP11" s="33"/>
      <c r="PQ11" s="33"/>
      <c r="PR11" s="33"/>
      <c r="PS11" s="33"/>
      <c r="PT11" s="33"/>
      <c r="PU11" s="33"/>
      <c r="PV11" s="33"/>
      <c r="PW11" s="33"/>
      <c r="PX11" s="33"/>
      <c r="PY11" s="33"/>
      <c r="PZ11" s="33"/>
      <c r="QA11" s="33"/>
      <c r="QB11" s="33"/>
      <c r="QC11" s="33"/>
      <c r="QD11" s="33"/>
      <c r="QE11" s="33"/>
      <c r="QF11" s="33"/>
      <c r="QG11" s="33"/>
      <c r="QH11" s="33"/>
      <c r="QI11" s="33"/>
      <c r="QJ11" s="33"/>
      <c r="QK11" s="33"/>
      <c r="QL11" s="33"/>
      <c r="QM11" s="33"/>
      <c r="QN11" s="33"/>
      <c r="QO11" s="33"/>
      <c r="QP11" s="33"/>
      <c r="QQ11" s="33"/>
      <c r="QR11" s="33"/>
      <c r="QS11" s="33"/>
      <c r="QT11" s="33"/>
      <c r="QU11" s="33"/>
      <c r="QV11" s="33"/>
      <c r="QW11" s="33"/>
      <c r="QX11" s="33"/>
      <c r="QY11" s="33"/>
      <c r="QZ11" s="33"/>
      <c r="RA11" s="33"/>
      <c r="RB11" s="33"/>
      <c r="RC11" s="33"/>
      <c r="RD11" s="33"/>
      <c r="RE11" s="33"/>
      <c r="RF11" s="33"/>
      <c r="RG11" s="33"/>
      <c r="RH11" s="33"/>
      <c r="RI11" s="33"/>
      <c r="RJ11" s="33"/>
      <c r="RK11" s="33"/>
      <c r="RL11" s="33"/>
      <c r="RM11" s="33"/>
      <c r="RN11" s="33"/>
      <c r="RO11" s="33"/>
      <c r="RP11" s="33"/>
      <c r="RQ11" s="33"/>
      <c r="RR11" s="33"/>
      <c r="RS11" s="33"/>
      <c r="RT11" s="33"/>
      <c r="RU11" s="33"/>
      <c r="RV11" s="33"/>
      <c r="RW11" s="33"/>
      <c r="RX11" s="33"/>
      <c r="RY11" s="33"/>
      <c r="RZ11" s="33"/>
      <c r="SA11" s="33"/>
      <c r="SB11" s="33"/>
      <c r="SC11" s="33"/>
      <c r="SD11" s="33"/>
      <c r="SE11" s="33"/>
      <c r="SF11" s="33"/>
      <c r="SG11" s="33"/>
      <c r="SH11" s="33"/>
      <c r="SI11" s="33"/>
      <c r="SJ11" s="33"/>
      <c r="SK11" s="33"/>
      <c r="SL11" s="33"/>
      <c r="SM11" s="33"/>
      <c r="SN11" s="33"/>
      <c r="SO11" s="33"/>
      <c r="SP11" s="33"/>
      <c r="SQ11" s="33"/>
      <c r="SR11" s="33"/>
      <c r="SS11" s="33"/>
      <c r="ST11" s="33"/>
      <c r="SU11" s="33"/>
      <c r="SV11" s="33"/>
      <c r="SW11" s="33"/>
      <c r="SX11" s="33"/>
      <c r="SY11" s="33"/>
      <c r="SZ11" s="33"/>
      <c r="TA11" s="33"/>
      <c r="TB11" s="33"/>
      <c r="TC11" s="33"/>
      <c r="TD11" s="33"/>
      <c r="TE11" s="33"/>
      <c r="TF11" s="33"/>
      <c r="TG11" s="33"/>
      <c r="TH11" s="33"/>
      <c r="TI11" s="33"/>
      <c r="TJ11" s="33"/>
      <c r="TK11" s="33"/>
      <c r="TL11" s="33"/>
      <c r="TM11" s="33"/>
      <c r="TN11" s="33"/>
      <c r="TO11" s="33"/>
      <c r="TP11" s="33"/>
      <c r="TQ11" s="33"/>
      <c r="TR11" s="33"/>
      <c r="TS11" s="33"/>
      <c r="TT11" s="33"/>
      <c r="TU11" s="33"/>
      <c r="TV11" s="33"/>
      <c r="TW11" s="33"/>
      <c r="TX11" s="33"/>
      <c r="TY11" s="33"/>
      <c r="TZ11" s="33"/>
      <c r="UA11" s="33"/>
      <c r="UB11" s="33"/>
      <c r="UC11" s="33"/>
      <c r="UD11" s="33"/>
      <c r="UE11" s="33"/>
      <c r="UF11" s="33"/>
      <c r="UG11" s="33"/>
      <c r="UH11" s="33"/>
      <c r="UI11" s="33"/>
      <c r="UJ11" s="33"/>
      <c r="UK11" s="33"/>
      <c r="UL11" s="33"/>
      <c r="UM11" s="33"/>
      <c r="UN11" s="33"/>
      <c r="UO11" s="33"/>
      <c r="UP11" s="33"/>
      <c r="UQ11" s="33"/>
      <c r="UR11" s="33"/>
      <c r="US11" s="33"/>
      <c r="UT11" s="33"/>
      <c r="UU11" s="33"/>
      <c r="UV11" s="33"/>
      <c r="UW11" s="33"/>
      <c r="UX11" s="33"/>
      <c r="UY11" s="33"/>
      <c r="UZ11" s="33"/>
      <c r="VA11" s="33"/>
      <c r="VB11" s="33"/>
      <c r="VC11" s="33"/>
      <c r="VD11" s="33"/>
      <c r="VE11" s="33"/>
      <c r="VF11" s="33"/>
      <c r="VG11" s="33"/>
      <c r="VH11" s="33"/>
      <c r="VI11" s="33"/>
      <c r="VJ11" s="33"/>
      <c r="VK11" s="33"/>
      <c r="VL11" s="33"/>
      <c r="VM11" s="33"/>
      <c r="VN11" s="33"/>
      <c r="VO11" s="33"/>
      <c r="VP11" s="33"/>
      <c r="VQ11" s="33"/>
      <c r="VR11" s="33"/>
      <c r="VS11" s="33"/>
      <c r="VT11" s="33"/>
      <c r="VU11" s="33"/>
      <c r="VV11" s="33"/>
      <c r="VW11" s="33"/>
      <c r="VX11" s="33"/>
      <c r="VY11" s="33"/>
      <c r="VZ11" s="33"/>
      <c r="WA11" s="33"/>
      <c r="WB11" s="33"/>
      <c r="WC11" s="33"/>
      <c r="WD11" s="33"/>
      <c r="WE11" s="33"/>
      <c r="WF11" s="33"/>
      <c r="WG11" s="33"/>
      <c r="WH11" s="33"/>
      <c r="WI11" s="33"/>
      <c r="WJ11" s="33"/>
      <c r="WK11" s="33"/>
      <c r="WL11" s="33"/>
      <c r="WM11" s="33"/>
      <c r="WN11" s="33"/>
      <c r="WO11" s="33"/>
      <c r="WP11" s="33"/>
      <c r="WQ11" s="33"/>
      <c r="WR11" s="33"/>
      <c r="WS11" s="33"/>
      <c r="WT11" s="33"/>
      <c r="WU11" s="33"/>
      <c r="WV11" s="33"/>
      <c r="WW11" s="33"/>
      <c r="WX11" s="33"/>
      <c r="WY11" s="33"/>
      <c r="WZ11" s="33"/>
      <c r="XA11" s="33"/>
      <c r="XB11" s="33"/>
      <c r="XC11" s="33"/>
      <c r="XD11" s="33"/>
      <c r="XE11" s="33"/>
      <c r="XF11" s="33"/>
      <c r="XG11" s="33"/>
      <c r="XH11" s="33"/>
      <c r="XI11" s="33"/>
      <c r="XJ11" s="33"/>
      <c r="XK11" s="33"/>
      <c r="XL11" s="33"/>
      <c r="XM11" s="33"/>
      <c r="XN11" s="33"/>
      <c r="XO11" s="33"/>
      <c r="XP11" s="33"/>
      <c r="XQ11" s="33"/>
      <c r="XR11" s="33"/>
      <c r="XS11" s="33"/>
      <c r="XT11" s="33"/>
      <c r="XU11" s="33"/>
      <c r="XV11" s="33"/>
      <c r="XW11" s="33"/>
      <c r="XX11" s="33"/>
      <c r="XY11" s="33"/>
      <c r="XZ11" s="33"/>
      <c r="YA11" s="33"/>
      <c r="YB11" s="33"/>
      <c r="YC11" s="33"/>
      <c r="YD11" s="33"/>
      <c r="YE11" s="33"/>
      <c r="YF11" s="33"/>
      <c r="YG11" s="33"/>
      <c r="YH11" s="33"/>
      <c r="YI11" s="33"/>
      <c r="YJ11" s="33"/>
      <c r="YK11" s="33"/>
      <c r="YL11" s="33"/>
      <c r="YM11" s="33"/>
      <c r="YN11" s="33"/>
      <c r="YO11" s="33"/>
      <c r="YP11" s="33"/>
      <c r="YQ11" s="33"/>
      <c r="YR11" s="33"/>
      <c r="YS11" s="33"/>
      <c r="YT11" s="33"/>
      <c r="YU11" s="33"/>
      <c r="YV11" s="33"/>
      <c r="YW11" s="33"/>
      <c r="YX11" s="33"/>
      <c r="YY11" s="33"/>
      <c r="YZ11" s="33"/>
      <c r="ZA11" s="33"/>
      <c r="ZB11" s="33"/>
      <c r="ZC11" s="33"/>
      <c r="ZD11" s="33"/>
      <c r="ZE11" s="33"/>
      <c r="ZF11" s="33"/>
      <c r="ZG11" s="33"/>
      <c r="ZH11" s="33"/>
      <c r="ZI11" s="33"/>
      <c r="ZJ11" s="33"/>
      <c r="ZK11" s="33"/>
      <c r="ZL11" s="33"/>
      <c r="ZM11" s="33"/>
      <c r="ZN11" s="33"/>
      <c r="ZO11" s="33"/>
      <c r="ZP11" s="33"/>
      <c r="ZQ11" s="33"/>
      <c r="ZR11" s="33"/>
      <c r="ZS11" s="33"/>
      <c r="ZT11" s="33"/>
      <c r="ZU11" s="33"/>
      <c r="ZV11" s="33"/>
      <c r="ZW11" s="33"/>
      <c r="ZX11" s="33"/>
      <c r="ZY11" s="33"/>
      <c r="ZZ11" s="33"/>
      <c r="AAA11" s="33"/>
      <c r="AAB11" s="33"/>
      <c r="AAC11" s="33"/>
      <c r="AAD11" s="33"/>
      <c r="AAE11" s="33"/>
    </row>
    <row r="12" spans="1:707" s="66" customFormat="1" ht="45" customHeight="1" x14ac:dyDescent="0.2">
      <c r="A12" s="79" t="s">
        <v>259</v>
      </c>
      <c r="B12" s="106">
        <v>5</v>
      </c>
      <c r="C12" s="81" t="s">
        <v>413</v>
      </c>
      <c r="D12" s="81" t="s">
        <v>412</v>
      </c>
      <c r="E12" s="89">
        <v>1</v>
      </c>
      <c r="F12" s="89">
        <v>1</v>
      </c>
      <c r="G12" s="89">
        <v>1</v>
      </c>
      <c r="H12" s="89">
        <v>1</v>
      </c>
      <c r="I12" s="89">
        <v>1</v>
      </c>
      <c r="J12" s="89">
        <v>1</v>
      </c>
      <c r="K12" s="89">
        <v>1</v>
      </c>
      <c r="L12" s="89">
        <v>1</v>
      </c>
      <c r="M12" s="89">
        <v>1</v>
      </c>
      <c r="N12" s="89">
        <v>1</v>
      </c>
      <c r="O12" s="125"/>
      <c r="P12" s="89">
        <v>1</v>
      </c>
      <c r="Q12" s="89">
        <v>1</v>
      </c>
      <c r="R12" s="125"/>
      <c r="S12" s="89">
        <v>1</v>
      </c>
      <c r="T12" s="89">
        <v>1</v>
      </c>
      <c r="U12" s="89">
        <v>1</v>
      </c>
      <c r="V12" s="89">
        <v>1</v>
      </c>
      <c r="W12" s="89">
        <v>1</v>
      </c>
      <c r="X12" s="89">
        <v>1</v>
      </c>
      <c r="Y12" s="89">
        <v>1</v>
      </c>
      <c r="Z12" s="89">
        <v>1</v>
      </c>
      <c r="AA12" s="125"/>
      <c r="AB12" s="89">
        <v>0</v>
      </c>
      <c r="AC12" s="89">
        <v>0</v>
      </c>
      <c r="AD12" s="89">
        <v>1</v>
      </c>
      <c r="AE12" s="89">
        <v>1</v>
      </c>
      <c r="AF12" s="89">
        <v>1</v>
      </c>
      <c r="AG12" s="89">
        <v>0</v>
      </c>
      <c r="AH12" s="89">
        <v>1</v>
      </c>
      <c r="AI12" s="89">
        <v>0</v>
      </c>
      <c r="AJ12" s="89">
        <v>1</v>
      </c>
      <c r="AK12" s="89">
        <v>1</v>
      </c>
      <c r="AL12" s="89">
        <v>1</v>
      </c>
      <c r="AM12" s="89">
        <v>1</v>
      </c>
      <c r="AN12" s="89">
        <v>1</v>
      </c>
      <c r="AO12" s="89">
        <v>1</v>
      </c>
      <c r="AP12" s="89">
        <v>1</v>
      </c>
      <c r="AQ12" s="89">
        <v>1</v>
      </c>
      <c r="AR12" s="89">
        <v>1</v>
      </c>
      <c r="AS12" s="89">
        <v>0</v>
      </c>
      <c r="AT12" s="89">
        <v>1</v>
      </c>
      <c r="AU12" s="89">
        <v>1</v>
      </c>
      <c r="AV12" s="89">
        <v>1</v>
      </c>
      <c r="AW12" s="89">
        <v>1</v>
      </c>
      <c r="AX12" s="89">
        <v>1</v>
      </c>
      <c r="AY12" s="89">
        <v>1</v>
      </c>
      <c r="AZ12" s="89">
        <v>1</v>
      </c>
      <c r="BA12" s="89">
        <v>0</v>
      </c>
      <c r="BB12" s="89">
        <v>1</v>
      </c>
      <c r="BC12" s="89">
        <v>0</v>
      </c>
      <c r="BD12" s="89">
        <v>0</v>
      </c>
      <c r="BE12" s="93"/>
      <c r="BF12" s="89">
        <v>0</v>
      </c>
      <c r="BG12" s="89">
        <v>0</v>
      </c>
      <c r="BH12" s="89">
        <v>0</v>
      </c>
      <c r="BI12" s="89">
        <v>0</v>
      </c>
      <c r="BJ12" s="89">
        <v>0</v>
      </c>
      <c r="BK12" s="89">
        <v>0</v>
      </c>
      <c r="BL12" s="89">
        <v>1</v>
      </c>
      <c r="BM12" s="89">
        <v>1</v>
      </c>
      <c r="BN12" s="89">
        <v>1</v>
      </c>
      <c r="BO12" s="89">
        <v>1</v>
      </c>
      <c r="BP12" s="89">
        <v>1</v>
      </c>
      <c r="BQ12" s="89">
        <v>1</v>
      </c>
      <c r="BR12" s="89">
        <v>1</v>
      </c>
      <c r="BS12" s="89">
        <v>1</v>
      </c>
      <c r="BT12" s="89">
        <v>1</v>
      </c>
      <c r="BU12" s="89">
        <v>1</v>
      </c>
      <c r="BV12" s="89">
        <v>1</v>
      </c>
      <c r="BW12" s="89">
        <v>1</v>
      </c>
      <c r="BX12" s="89">
        <v>1</v>
      </c>
      <c r="BY12" s="89">
        <v>0</v>
      </c>
      <c r="BZ12" s="89">
        <v>0</v>
      </c>
      <c r="CA12" s="89">
        <v>1</v>
      </c>
      <c r="CB12" s="89">
        <v>1</v>
      </c>
      <c r="CC12" s="89">
        <v>1</v>
      </c>
      <c r="CD12" s="89">
        <v>0</v>
      </c>
      <c r="CE12" s="132"/>
      <c r="CF12" s="64">
        <f t="shared" si="0"/>
        <v>54</v>
      </c>
      <c r="CG12" s="65">
        <f t="shared" si="1"/>
        <v>85.714285714285694</v>
      </c>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c r="FN12" s="33"/>
      <c r="FO12" s="33"/>
      <c r="FP12" s="33"/>
      <c r="FQ12" s="33"/>
      <c r="FR12" s="33"/>
      <c r="FS12" s="33"/>
      <c r="FT12" s="33"/>
      <c r="FU12" s="33"/>
      <c r="FV12" s="33"/>
      <c r="FW12" s="33"/>
      <c r="FX12" s="33"/>
      <c r="FY12" s="33"/>
      <c r="FZ12" s="33"/>
      <c r="GA12" s="33"/>
      <c r="GB12" s="33"/>
      <c r="GC12" s="33"/>
      <c r="GD12" s="33"/>
      <c r="GE12" s="33"/>
      <c r="GF12" s="33"/>
      <c r="GG12" s="33"/>
      <c r="GH12" s="33"/>
      <c r="GI12" s="33"/>
      <c r="GJ12" s="33"/>
      <c r="GK12" s="33"/>
      <c r="GL12" s="33"/>
      <c r="GM12" s="33"/>
      <c r="GN12" s="33"/>
      <c r="GO12" s="33"/>
      <c r="GP12" s="33"/>
      <c r="GQ12" s="33"/>
      <c r="GR12" s="33"/>
      <c r="GS12" s="33"/>
      <c r="GT12" s="33"/>
      <c r="GU12" s="33"/>
      <c r="GV12" s="33"/>
      <c r="GW12" s="33"/>
      <c r="GX12" s="33"/>
      <c r="GY12" s="33"/>
      <c r="GZ12" s="33"/>
      <c r="HA12" s="33"/>
      <c r="HB12" s="33"/>
      <c r="HC12" s="33"/>
      <c r="HD12" s="33"/>
      <c r="HE12" s="33"/>
      <c r="HF12" s="33"/>
      <c r="HG12" s="33"/>
      <c r="HH12" s="33"/>
      <c r="HI12" s="33"/>
      <c r="HJ12" s="33"/>
      <c r="HK12" s="33"/>
      <c r="HL12" s="33"/>
      <c r="HM12" s="33"/>
      <c r="HN12" s="33"/>
      <c r="HO12" s="33"/>
      <c r="HP12" s="33"/>
      <c r="HQ12" s="33"/>
      <c r="HR12" s="33"/>
      <c r="HS12" s="33"/>
      <c r="HT12" s="33"/>
      <c r="HU12" s="33"/>
      <c r="HV12" s="33"/>
      <c r="HW12" s="33"/>
      <c r="HX12" s="33"/>
      <c r="HY12" s="33"/>
      <c r="HZ12" s="33"/>
      <c r="IA12" s="33"/>
      <c r="IB12" s="33"/>
      <c r="IC12" s="33"/>
      <c r="ID12" s="33"/>
      <c r="IE12" s="33"/>
      <c r="IF12" s="33"/>
      <c r="IG12" s="33"/>
      <c r="IH12" s="33"/>
      <c r="II12" s="33"/>
      <c r="IJ12" s="33"/>
      <c r="IK12" s="33"/>
      <c r="IL12" s="33"/>
      <c r="IM12" s="33"/>
      <c r="IN12" s="33"/>
      <c r="IO12" s="33"/>
      <c r="IP12" s="33"/>
      <c r="IQ12" s="33"/>
      <c r="IR12" s="33"/>
      <c r="IS12" s="33"/>
      <c r="IT12" s="33"/>
      <c r="IU12" s="33"/>
      <c r="IV12" s="33"/>
      <c r="IW12" s="33"/>
      <c r="IX12" s="33"/>
      <c r="IY12" s="33"/>
      <c r="IZ12" s="33"/>
      <c r="JA12" s="33"/>
      <c r="JB12" s="33"/>
      <c r="JC12" s="33"/>
      <c r="JD12" s="33"/>
      <c r="JE12" s="33"/>
      <c r="JF12" s="33"/>
      <c r="JG12" s="33"/>
      <c r="JH12" s="33"/>
      <c r="JI12" s="33"/>
      <c r="JJ12" s="33"/>
      <c r="JK12" s="33"/>
      <c r="JL12" s="33"/>
      <c r="JM12" s="33"/>
      <c r="JN12" s="33"/>
      <c r="JO12" s="33"/>
      <c r="JP12" s="33"/>
      <c r="JQ12" s="33"/>
      <c r="JR12" s="33"/>
      <c r="JS12" s="33"/>
      <c r="JT12" s="33"/>
      <c r="JU12" s="33"/>
      <c r="JV12" s="33"/>
      <c r="JW12" s="33"/>
      <c r="JX12" s="33"/>
      <c r="JY12" s="33"/>
      <c r="JZ12" s="33"/>
      <c r="KA12" s="33"/>
      <c r="KB12" s="33"/>
      <c r="KC12" s="33"/>
      <c r="KD12" s="33"/>
      <c r="KE12" s="33"/>
      <c r="KF12" s="33"/>
      <c r="KG12" s="33"/>
      <c r="KH12" s="33"/>
      <c r="KI12" s="33"/>
      <c r="KJ12" s="33"/>
      <c r="KK12" s="33"/>
      <c r="KL12" s="33"/>
      <c r="KM12" s="33"/>
      <c r="KN12" s="33"/>
      <c r="KO12" s="33"/>
      <c r="KP12" s="33"/>
      <c r="KQ12" s="33"/>
      <c r="KR12" s="33"/>
      <c r="KS12" s="33"/>
      <c r="KT12" s="33"/>
      <c r="KU12" s="33"/>
      <c r="KV12" s="33"/>
      <c r="KW12" s="33"/>
      <c r="KX12" s="33"/>
      <c r="KY12" s="33"/>
      <c r="KZ12" s="33"/>
      <c r="LA12" s="33"/>
      <c r="LB12" s="33"/>
      <c r="LC12" s="33"/>
      <c r="LD12" s="33"/>
      <c r="LE12" s="33"/>
      <c r="LF12" s="33"/>
      <c r="LG12" s="33"/>
      <c r="LH12" s="33"/>
      <c r="LI12" s="33"/>
      <c r="LJ12" s="33"/>
      <c r="LK12" s="33"/>
      <c r="LL12" s="33"/>
      <c r="LM12" s="33"/>
      <c r="LN12" s="33"/>
      <c r="LO12" s="33"/>
      <c r="LP12" s="33"/>
      <c r="LQ12" s="33"/>
      <c r="LR12" s="33"/>
      <c r="LS12" s="33"/>
      <c r="LT12" s="33"/>
      <c r="LU12" s="33"/>
      <c r="LV12" s="33"/>
      <c r="LW12" s="33"/>
      <c r="LX12" s="33"/>
      <c r="LY12" s="33"/>
      <c r="LZ12" s="33"/>
      <c r="MA12" s="33"/>
      <c r="MB12" s="33"/>
      <c r="MC12" s="33"/>
      <c r="MD12" s="33"/>
      <c r="ME12" s="33"/>
      <c r="MF12" s="33"/>
      <c r="MG12" s="33"/>
      <c r="MH12" s="33"/>
      <c r="MI12" s="33"/>
      <c r="MJ12" s="33"/>
      <c r="MK12" s="33"/>
      <c r="ML12" s="33"/>
      <c r="MM12" s="33"/>
      <c r="MN12" s="33"/>
      <c r="MO12" s="33"/>
      <c r="MP12" s="33"/>
      <c r="MQ12" s="33"/>
      <c r="MR12" s="33"/>
      <c r="MS12" s="33"/>
      <c r="MT12" s="33"/>
      <c r="MU12" s="33"/>
      <c r="MV12" s="33"/>
      <c r="MW12" s="33"/>
      <c r="MX12" s="33"/>
      <c r="MY12" s="33"/>
      <c r="MZ12" s="33"/>
      <c r="NA12" s="33"/>
      <c r="NB12" s="33"/>
      <c r="NC12" s="33"/>
      <c r="ND12" s="33"/>
      <c r="NE12" s="33"/>
      <c r="NF12" s="33"/>
      <c r="NG12" s="33"/>
      <c r="NH12" s="33"/>
      <c r="NI12" s="33"/>
      <c r="NJ12" s="33"/>
      <c r="NK12" s="33"/>
      <c r="NL12" s="33"/>
      <c r="NM12" s="33"/>
      <c r="NN12" s="33"/>
      <c r="NO12" s="33"/>
      <c r="NP12" s="33"/>
      <c r="NQ12" s="33"/>
      <c r="NR12" s="33"/>
      <c r="NS12" s="33"/>
      <c r="NT12" s="33"/>
      <c r="NU12" s="33"/>
      <c r="NV12" s="33"/>
      <c r="NW12" s="33"/>
      <c r="NX12" s="33"/>
      <c r="NY12" s="33"/>
      <c r="NZ12" s="33"/>
      <c r="OA12" s="33"/>
      <c r="OB12" s="33"/>
      <c r="OC12" s="33"/>
      <c r="OD12" s="33"/>
      <c r="OE12" s="33"/>
      <c r="OF12" s="33"/>
      <c r="OG12" s="33"/>
      <c r="OH12" s="33"/>
      <c r="OI12" s="33"/>
      <c r="OJ12" s="33"/>
      <c r="OK12" s="33"/>
      <c r="OL12" s="33"/>
      <c r="OM12" s="33"/>
      <c r="ON12" s="33"/>
      <c r="OO12" s="33"/>
      <c r="OP12" s="33"/>
      <c r="OQ12" s="33"/>
      <c r="OR12" s="33"/>
      <c r="OS12" s="33"/>
      <c r="OT12" s="33"/>
      <c r="OU12" s="33"/>
      <c r="OV12" s="33"/>
      <c r="OW12" s="33"/>
      <c r="OX12" s="33"/>
      <c r="OY12" s="33"/>
      <c r="OZ12" s="33"/>
      <c r="PA12" s="33"/>
      <c r="PB12" s="33"/>
      <c r="PC12" s="33"/>
      <c r="PD12" s="33"/>
      <c r="PE12" s="33"/>
      <c r="PF12" s="33"/>
      <c r="PG12" s="33"/>
      <c r="PH12" s="33"/>
      <c r="PI12" s="33"/>
      <c r="PJ12" s="33"/>
      <c r="PK12" s="33"/>
      <c r="PL12" s="33"/>
      <c r="PM12" s="33"/>
      <c r="PN12" s="33"/>
      <c r="PO12" s="33"/>
      <c r="PP12" s="33"/>
      <c r="PQ12" s="33"/>
      <c r="PR12" s="33"/>
      <c r="PS12" s="33"/>
      <c r="PT12" s="33"/>
      <c r="PU12" s="33"/>
      <c r="PV12" s="33"/>
      <c r="PW12" s="33"/>
      <c r="PX12" s="33"/>
      <c r="PY12" s="33"/>
      <c r="PZ12" s="33"/>
      <c r="QA12" s="33"/>
      <c r="QB12" s="33"/>
      <c r="QC12" s="33"/>
      <c r="QD12" s="33"/>
      <c r="QE12" s="33"/>
      <c r="QF12" s="33"/>
      <c r="QG12" s="33"/>
      <c r="QH12" s="33"/>
      <c r="QI12" s="33"/>
      <c r="QJ12" s="33"/>
      <c r="QK12" s="33"/>
      <c r="QL12" s="33"/>
      <c r="QM12" s="33"/>
      <c r="QN12" s="33"/>
      <c r="QO12" s="33"/>
      <c r="QP12" s="33"/>
      <c r="QQ12" s="33"/>
      <c r="QR12" s="33"/>
      <c r="QS12" s="33"/>
      <c r="QT12" s="33"/>
      <c r="QU12" s="33"/>
      <c r="QV12" s="33"/>
      <c r="QW12" s="33"/>
      <c r="QX12" s="33"/>
      <c r="QY12" s="33"/>
      <c r="QZ12" s="33"/>
      <c r="RA12" s="33"/>
      <c r="RB12" s="33"/>
      <c r="RC12" s="33"/>
      <c r="RD12" s="33"/>
      <c r="RE12" s="33"/>
      <c r="RF12" s="33"/>
      <c r="RG12" s="33"/>
      <c r="RH12" s="33"/>
      <c r="RI12" s="33"/>
      <c r="RJ12" s="33"/>
      <c r="RK12" s="33"/>
      <c r="RL12" s="33"/>
      <c r="RM12" s="33"/>
      <c r="RN12" s="33"/>
      <c r="RO12" s="33"/>
      <c r="RP12" s="33"/>
      <c r="RQ12" s="33"/>
      <c r="RR12" s="33"/>
      <c r="RS12" s="33"/>
      <c r="RT12" s="33"/>
      <c r="RU12" s="33"/>
      <c r="RV12" s="33"/>
      <c r="RW12" s="33"/>
      <c r="RX12" s="33"/>
      <c r="RY12" s="33"/>
      <c r="RZ12" s="33"/>
      <c r="SA12" s="33"/>
      <c r="SB12" s="33"/>
      <c r="SC12" s="33"/>
      <c r="SD12" s="33"/>
      <c r="SE12" s="33"/>
      <c r="SF12" s="33"/>
      <c r="SG12" s="33"/>
      <c r="SH12" s="33"/>
      <c r="SI12" s="33"/>
      <c r="SJ12" s="33"/>
      <c r="SK12" s="33"/>
      <c r="SL12" s="33"/>
      <c r="SM12" s="33"/>
      <c r="SN12" s="33"/>
      <c r="SO12" s="33"/>
      <c r="SP12" s="33"/>
      <c r="SQ12" s="33"/>
      <c r="SR12" s="33"/>
      <c r="SS12" s="33"/>
      <c r="ST12" s="33"/>
      <c r="SU12" s="33"/>
      <c r="SV12" s="33"/>
      <c r="SW12" s="33"/>
      <c r="SX12" s="33"/>
      <c r="SY12" s="33"/>
      <c r="SZ12" s="33"/>
      <c r="TA12" s="33"/>
      <c r="TB12" s="33"/>
      <c r="TC12" s="33"/>
      <c r="TD12" s="33"/>
      <c r="TE12" s="33"/>
      <c r="TF12" s="33"/>
      <c r="TG12" s="33"/>
      <c r="TH12" s="33"/>
      <c r="TI12" s="33"/>
      <c r="TJ12" s="33"/>
      <c r="TK12" s="33"/>
      <c r="TL12" s="33"/>
      <c r="TM12" s="33"/>
      <c r="TN12" s="33"/>
      <c r="TO12" s="33"/>
      <c r="TP12" s="33"/>
      <c r="TQ12" s="33"/>
      <c r="TR12" s="33"/>
      <c r="TS12" s="33"/>
      <c r="TT12" s="33"/>
      <c r="TU12" s="33"/>
      <c r="TV12" s="33"/>
      <c r="TW12" s="33"/>
      <c r="TX12" s="33"/>
      <c r="TY12" s="33"/>
      <c r="TZ12" s="33"/>
      <c r="UA12" s="33"/>
      <c r="UB12" s="33"/>
      <c r="UC12" s="33"/>
      <c r="UD12" s="33"/>
      <c r="UE12" s="33"/>
      <c r="UF12" s="33"/>
      <c r="UG12" s="33"/>
      <c r="UH12" s="33"/>
      <c r="UI12" s="33"/>
      <c r="UJ12" s="33"/>
      <c r="UK12" s="33"/>
      <c r="UL12" s="33"/>
      <c r="UM12" s="33"/>
      <c r="UN12" s="33"/>
      <c r="UO12" s="33"/>
      <c r="UP12" s="33"/>
      <c r="UQ12" s="33"/>
      <c r="UR12" s="33"/>
      <c r="US12" s="33"/>
      <c r="UT12" s="33"/>
      <c r="UU12" s="33"/>
      <c r="UV12" s="33"/>
      <c r="UW12" s="33"/>
      <c r="UX12" s="33"/>
      <c r="UY12" s="33"/>
      <c r="UZ12" s="33"/>
      <c r="VA12" s="33"/>
      <c r="VB12" s="33"/>
      <c r="VC12" s="33"/>
      <c r="VD12" s="33"/>
      <c r="VE12" s="33"/>
      <c r="VF12" s="33"/>
      <c r="VG12" s="33"/>
      <c r="VH12" s="33"/>
      <c r="VI12" s="33"/>
      <c r="VJ12" s="33"/>
      <c r="VK12" s="33"/>
      <c r="VL12" s="33"/>
      <c r="VM12" s="33"/>
      <c r="VN12" s="33"/>
      <c r="VO12" s="33"/>
      <c r="VP12" s="33"/>
      <c r="VQ12" s="33"/>
      <c r="VR12" s="33"/>
      <c r="VS12" s="33"/>
      <c r="VT12" s="33"/>
      <c r="VU12" s="33"/>
      <c r="VV12" s="33"/>
      <c r="VW12" s="33"/>
      <c r="VX12" s="33"/>
      <c r="VY12" s="33"/>
      <c r="VZ12" s="33"/>
      <c r="WA12" s="33"/>
      <c r="WB12" s="33"/>
      <c r="WC12" s="33"/>
      <c r="WD12" s="33"/>
      <c r="WE12" s="33"/>
      <c r="WF12" s="33"/>
      <c r="WG12" s="33"/>
      <c r="WH12" s="33"/>
      <c r="WI12" s="33"/>
      <c r="WJ12" s="33"/>
      <c r="WK12" s="33"/>
      <c r="WL12" s="33"/>
      <c r="WM12" s="33"/>
      <c r="WN12" s="33"/>
      <c r="WO12" s="33"/>
      <c r="WP12" s="33"/>
      <c r="WQ12" s="33"/>
      <c r="WR12" s="33"/>
      <c r="WS12" s="33"/>
      <c r="WT12" s="33"/>
      <c r="WU12" s="33"/>
      <c r="WV12" s="33"/>
      <c r="WW12" s="33"/>
      <c r="WX12" s="33"/>
      <c r="WY12" s="33"/>
      <c r="WZ12" s="33"/>
      <c r="XA12" s="33"/>
      <c r="XB12" s="33"/>
      <c r="XC12" s="33"/>
      <c r="XD12" s="33"/>
      <c r="XE12" s="33"/>
      <c r="XF12" s="33"/>
      <c r="XG12" s="33"/>
      <c r="XH12" s="33"/>
      <c r="XI12" s="33"/>
      <c r="XJ12" s="33"/>
      <c r="XK12" s="33"/>
      <c r="XL12" s="33"/>
      <c r="XM12" s="33"/>
      <c r="XN12" s="33"/>
      <c r="XO12" s="33"/>
      <c r="XP12" s="33"/>
      <c r="XQ12" s="33"/>
      <c r="XR12" s="33"/>
      <c r="XS12" s="33"/>
      <c r="XT12" s="33"/>
      <c r="XU12" s="33"/>
      <c r="XV12" s="33"/>
      <c r="XW12" s="33"/>
      <c r="XX12" s="33"/>
      <c r="XY12" s="33"/>
      <c r="XZ12" s="33"/>
      <c r="YA12" s="33"/>
      <c r="YB12" s="33"/>
      <c r="YC12" s="33"/>
      <c r="YD12" s="33"/>
      <c r="YE12" s="33"/>
      <c r="YF12" s="33"/>
      <c r="YG12" s="33"/>
      <c r="YH12" s="33"/>
      <c r="YI12" s="33"/>
      <c r="YJ12" s="33"/>
      <c r="YK12" s="33"/>
      <c r="YL12" s="33"/>
      <c r="YM12" s="33"/>
      <c r="YN12" s="33"/>
      <c r="YO12" s="33"/>
      <c r="YP12" s="33"/>
      <c r="YQ12" s="33"/>
      <c r="YR12" s="33"/>
      <c r="YS12" s="33"/>
      <c r="YT12" s="33"/>
      <c r="YU12" s="33"/>
      <c r="YV12" s="33"/>
      <c r="YW12" s="33"/>
      <c r="YX12" s="33"/>
      <c r="YY12" s="33"/>
      <c r="YZ12" s="33"/>
      <c r="ZA12" s="33"/>
      <c r="ZB12" s="33"/>
      <c r="ZC12" s="33"/>
      <c r="ZD12" s="33"/>
      <c r="ZE12" s="33"/>
      <c r="ZF12" s="33"/>
      <c r="ZG12" s="33"/>
      <c r="ZH12" s="33"/>
      <c r="ZI12" s="33"/>
      <c r="ZJ12" s="33"/>
      <c r="ZK12" s="33"/>
      <c r="ZL12" s="33"/>
      <c r="ZM12" s="33"/>
      <c r="ZN12" s="33"/>
      <c r="ZO12" s="33"/>
      <c r="ZP12" s="33"/>
      <c r="ZQ12" s="33"/>
      <c r="ZR12" s="33"/>
      <c r="ZS12" s="33"/>
      <c r="ZT12" s="33"/>
      <c r="ZU12" s="33"/>
      <c r="ZV12" s="33"/>
      <c r="ZW12" s="33"/>
      <c r="ZX12" s="33"/>
      <c r="ZY12" s="33"/>
      <c r="ZZ12" s="33"/>
      <c r="AAA12" s="33"/>
      <c r="AAB12" s="33"/>
      <c r="AAC12" s="33"/>
      <c r="AAD12" s="33"/>
      <c r="AAE12" s="33"/>
    </row>
    <row r="13" spans="1:707" s="66" customFormat="1" ht="45" customHeight="1" x14ac:dyDescent="0.2">
      <c r="A13" s="79" t="s">
        <v>259</v>
      </c>
      <c r="B13" s="106">
        <v>6</v>
      </c>
      <c r="C13" s="81" t="s">
        <v>448</v>
      </c>
      <c r="D13" s="81" t="s">
        <v>447</v>
      </c>
      <c r="E13" s="89">
        <v>1</v>
      </c>
      <c r="F13" s="89">
        <v>1</v>
      </c>
      <c r="G13" s="89">
        <v>1</v>
      </c>
      <c r="H13" s="89">
        <v>1</v>
      </c>
      <c r="I13" s="89">
        <v>1</v>
      </c>
      <c r="J13" s="89">
        <v>1</v>
      </c>
      <c r="K13" s="89">
        <v>1</v>
      </c>
      <c r="L13" s="89">
        <v>1</v>
      </c>
      <c r="M13" s="89">
        <v>1</v>
      </c>
      <c r="N13" s="89">
        <v>1</v>
      </c>
      <c r="O13" s="125"/>
      <c r="P13" s="89">
        <v>1</v>
      </c>
      <c r="Q13" s="89">
        <v>1</v>
      </c>
      <c r="R13" s="125"/>
      <c r="S13" s="89">
        <v>1</v>
      </c>
      <c r="T13" s="89">
        <v>1</v>
      </c>
      <c r="U13" s="89">
        <v>1</v>
      </c>
      <c r="V13" s="89">
        <v>1</v>
      </c>
      <c r="W13" s="89">
        <v>1</v>
      </c>
      <c r="X13" s="89">
        <v>1</v>
      </c>
      <c r="Y13" s="89">
        <v>1</v>
      </c>
      <c r="Z13" s="89">
        <v>1</v>
      </c>
      <c r="AA13" s="125"/>
      <c r="AB13" s="89">
        <v>1</v>
      </c>
      <c r="AC13" s="89">
        <v>1</v>
      </c>
      <c r="AD13" s="89">
        <v>1</v>
      </c>
      <c r="AE13" s="89">
        <v>1</v>
      </c>
      <c r="AF13" s="89">
        <v>1</v>
      </c>
      <c r="AG13" s="89">
        <v>1</v>
      </c>
      <c r="AH13" s="89">
        <v>1</v>
      </c>
      <c r="AI13" s="89">
        <v>1</v>
      </c>
      <c r="AJ13" s="89">
        <v>1</v>
      </c>
      <c r="AK13" s="89">
        <v>1</v>
      </c>
      <c r="AL13" s="89">
        <v>1</v>
      </c>
      <c r="AM13" s="89">
        <v>1</v>
      </c>
      <c r="AN13" s="89">
        <v>1</v>
      </c>
      <c r="AO13" s="89">
        <v>1</v>
      </c>
      <c r="AP13" s="89">
        <v>1</v>
      </c>
      <c r="AQ13" s="89">
        <v>1</v>
      </c>
      <c r="AR13" s="89">
        <v>1</v>
      </c>
      <c r="AS13" s="89">
        <v>0</v>
      </c>
      <c r="AT13" s="89">
        <v>1</v>
      </c>
      <c r="AU13" s="89">
        <v>1</v>
      </c>
      <c r="AV13" s="89">
        <v>1</v>
      </c>
      <c r="AW13" s="89">
        <v>1</v>
      </c>
      <c r="AX13" s="89">
        <v>1</v>
      </c>
      <c r="AY13" s="89">
        <v>1</v>
      </c>
      <c r="AZ13" s="89">
        <v>1</v>
      </c>
      <c r="BA13" s="89">
        <v>0</v>
      </c>
      <c r="BB13" s="89">
        <v>0</v>
      </c>
      <c r="BC13" s="89">
        <v>0</v>
      </c>
      <c r="BD13" s="89">
        <v>0</v>
      </c>
      <c r="BE13" s="93"/>
      <c r="BF13" s="89">
        <v>0</v>
      </c>
      <c r="BG13" s="89">
        <v>0</v>
      </c>
      <c r="BH13" s="89">
        <v>0</v>
      </c>
      <c r="BI13" s="89">
        <v>0</v>
      </c>
      <c r="BJ13" s="89">
        <v>0</v>
      </c>
      <c r="BK13" s="89">
        <v>0</v>
      </c>
      <c r="BL13" s="89">
        <v>1</v>
      </c>
      <c r="BM13" s="89">
        <v>1</v>
      </c>
      <c r="BN13" s="89">
        <v>1</v>
      </c>
      <c r="BO13" s="89">
        <v>1</v>
      </c>
      <c r="BP13" s="89">
        <v>1</v>
      </c>
      <c r="BQ13" s="89">
        <v>1</v>
      </c>
      <c r="BR13" s="89">
        <v>1</v>
      </c>
      <c r="BS13" s="89">
        <v>1</v>
      </c>
      <c r="BT13" s="89">
        <v>1</v>
      </c>
      <c r="BU13" s="89">
        <v>1</v>
      </c>
      <c r="BV13" s="89">
        <v>1</v>
      </c>
      <c r="BW13" s="89">
        <v>1</v>
      </c>
      <c r="BX13" s="89">
        <v>1</v>
      </c>
      <c r="BY13" s="89">
        <v>0</v>
      </c>
      <c r="BZ13" s="89">
        <v>1</v>
      </c>
      <c r="CA13" s="89">
        <v>1</v>
      </c>
      <c r="CB13" s="89">
        <v>1</v>
      </c>
      <c r="CC13" s="89">
        <v>1</v>
      </c>
      <c r="CD13" s="89">
        <v>1</v>
      </c>
      <c r="CE13" s="132"/>
      <c r="CF13" s="64">
        <f t="shared" si="0"/>
        <v>57</v>
      </c>
      <c r="CG13" s="65">
        <f t="shared" si="1"/>
        <v>90.476190476190496</v>
      </c>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c r="IO13" s="33"/>
      <c r="IP13" s="33"/>
      <c r="IQ13" s="33"/>
      <c r="IR13" s="33"/>
      <c r="IS13" s="33"/>
      <c r="IT13" s="33"/>
      <c r="IU13" s="33"/>
      <c r="IV13" s="33"/>
      <c r="IW13" s="33"/>
      <c r="IX13" s="33"/>
      <c r="IY13" s="33"/>
      <c r="IZ13" s="33"/>
      <c r="JA13" s="33"/>
      <c r="JB13" s="33"/>
      <c r="JC13" s="33"/>
      <c r="JD13" s="33"/>
      <c r="JE13" s="33"/>
      <c r="JF13" s="33"/>
      <c r="JG13" s="33"/>
      <c r="JH13" s="33"/>
      <c r="JI13" s="33"/>
      <c r="JJ13" s="33"/>
      <c r="JK13" s="33"/>
      <c r="JL13" s="33"/>
      <c r="JM13" s="33"/>
      <c r="JN13" s="33"/>
      <c r="JO13" s="33"/>
      <c r="JP13" s="33"/>
      <c r="JQ13" s="33"/>
      <c r="JR13" s="33"/>
      <c r="JS13" s="33"/>
      <c r="JT13" s="33"/>
      <c r="JU13" s="33"/>
      <c r="JV13" s="33"/>
      <c r="JW13" s="33"/>
      <c r="JX13" s="33"/>
      <c r="JY13" s="33"/>
      <c r="JZ13" s="33"/>
      <c r="KA13" s="33"/>
      <c r="KB13" s="33"/>
      <c r="KC13" s="33"/>
      <c r="KD13" s="33"/>
      <c r="KE13" s="33"/>
      <c r="KF13" s="33"/>
      <c r="KG13" s="33"/>
      <c r="KH13" s="33"/>
      <c r="KI13" s="33"/>
      <c r="KJ13" s="33"/>
      <c r="KK13" s="33"/>
      <c r="KL13" s="33"/>
      <c r="KM13" s="33"/>
      <c r="KN13" s="33"/>
      <c r="KO13" s="33"/>
      <c r="KP13" s="33"/>
      <c r="KQ13" s="33"/>
      <c r="KR13" s="33"/>
      <c r="KS13" s="33"/>
      <c r="KT13" s="33"/>
      <c r="KU13" s="33"/>
      <c r="KV13" s="33"/>
      <c r="KW13" s="33"/>
      <c r="KX13" s="33"/>
      <c r="KY13" s="33"/>
      <c r="KZ13" s="33"/>
      <c r="LA13" s="33"/>
      <c r="LB13" s="33"/>
      <c r="LC13" s="33"/>
      <c r="LD13" s="33"/>
      <c r="LE13" s="33"/>
      <c r="LF13" s="33"/>
      <c r="LG13" s="33"/>
      <c r="LH13" s="33"/>
      <c r="LI13" s="33"/>
      <c r="LJ13" s="33"/>
      <c r="LK13" s="33"/>
      <c r="LL13" s="33"/>
      <c r="LM13" s="33"/>
      <c r="LN13" s="33"/>
      <c r="LO13" s="33"/>
      <c r="LP13" s="33"/>
      <c r="LQ13" s="33"/>
      <c r="LR13" s="33"/>
      <c r="LS13" s="33"/>
      <c r="LT13" s="33"/>
      <c r="LU13" s="33"/>
      <c r="LV13" s="33"/>
      <c r="LW13" s="33"/>
      <c r="LX13" s="33"/>
      <c r="LY13" s="33"/>
      <c r="LZ13" s="33"/>
      <c r="MA13" s="33"/>
      <c r="MB13" s="33"/>
      <c r="MC13" s="33"/>
      <c r="MD13" s="33"/>
      <c r="ME13" s="33"/>
      <c r="MF13" s="33"/>
      <c r="MG13" s="33"/>
      <c r="MH13" s="33"/>
      <c r="MI13" s="33"/>
      <c r="MJ13" s="33"/>
      <c r="MK13" s="33"/>
      <c r="ML13" s="33"/>
      <c r="MM13" s="33"/>
      <c r="MN13" s="33"/>
      <c r="MO13" s="33"/>
      <c r="MP13" s="33"/>
      <c r="MQ13" s="33"/>
      <c r="MR13" s="33"/>
      <c r="MS13" s="33"/>
      <c r="MT13" s="33"/>
      <c r="MU13" s="33"/>
      <c r="MV13" s="33"/>
      <c r="MW13" s="33"/>
      <c r="MX13" s="33"/>
      <c r="MY13" s="33"/>
      <c r="MZ13" s="33"/>
      <c r="NA13" s="33"/>
      <c r="NB13" s="33"/>
      <c r="NC13" s="33"/>
      <c r="ND13" s="33"/>
      <c r="NE13" s="33"/>
      <c r="NF13" s="33"/>
      <c r="NG13" s="33"/>
      <c r="NH13" s="33"/>
      <c r="NI13" s="33"/>
      <c r="NJ13" s="33"/>
      <c r="NK13" s="33"/>
      <c r="NL13" s="33"/>
      <c r="NM13" s="33"/>
      <c r="NN13" s="33"/>
      <c r="NO13" s="33"/>
      <c r="NP13" s="33"/>
      <c r="NQ13" s="33"/>
      <c r="NR13" s="33"/>
      <c r="NS13" s="33"/>
      <c r="NT13" s="33"/>
      <c r="NU13" s="33"/>
      <c r="NV13" s="33"/>
      <c r="NW13" s="33"/>
      <c r="NX13" s="33"/>
      <c r="NY13" s="33"/>
      <c r="NZ13" s="33"/>
      <c r="OA13" s="33"/>
      <c r="OB13" s="33"/>
      <c r="OC13" s="33"/>
      <c r="OD13" s="33"/>
      <c r="OE13" s="33"/>
      <c r="OF13" s="33"/>
      <c r="OG13" s="33"/>
      <c r="OH13" s="33"/>
      <c r="OI13" s="33"/>
      <c r="OJ13" s="33"/>
      <c r="OK13" s="33"/>
      <c r="OL13" s="33"/>
      <c r="OM13" s="33"/>
      <c r="ON13" s="33"/>
      <c r="OO13" s="33"/>
      <c r="OP13" s="33"/>
      <c r="OQ13" s="33"/>
      <c r="OR13" s="33"/>
      <c r="OS13" s="33"/>
      <c r="OT13" s="33"/>
      <c r="OU13" s="33"/>
      <c r="OV13" s="33"/>
      <c r="OW13" s="33"/>
      <c r="OX13" s="33"/>
      <c r="OY13" s="33"/>
      <c r="OZ13" s="33"/>
      <c r="PA13" s="33"/>
      <c r="PB13" s="33"/>
      <c r="PC13" s="33"/>
      <c r="PD13" s="33"/>
      <c r="PE13" s="33"/>
      <c r="PF13" s="33"/>
      <c r="PG13" s="33"/>
      <c r="PH13" s="33"/>
      <c r="PI13" s="33"/>
      <c r="PJ13" s="33"/>
      <c r="PK13" s="33"/>
      <c r="PL13" s="33"/>
      <c r="PM13" s="33"/>
      <c r="PN13" s="33"/>
      <c r="PO13" s="33"/>
      <c r="PP13" s="33"/>
      <c r="PQ13" s="33"/>
      <c r="PR13" s="33"/>
      <c r="PS13" s="33"/>
      <c r="PT13" s="33"/>
      <c r="PU13" s="33"/>
      <c r="PV13" s="33"/>
      <c r="PW13" s="33"/>
      <c r="PX13" s="33"/>
      <c r="PY13" s="33"/>
      <c r="PZ13" s="33"/>
      <c r="QA13" s="33"/>
      <c r="QB13" s="33"/>
      <c r="QC13" s="33"/>
      <c r="QD13" s="33"/>
      <c r="QE13" s="33"/>
      <c r="QF13" s="33"/>
      <c r="QG13" s="33"/>
      <c r="QH13" s="33"/>
      <c r="QI13" s="33"/>
      <c r="QJ13" s="33"/>
      <c r="QK13" s="33"/>
      <c r="QL13" s="33"/>
      <c r="QM13" s="33"/>
      <c r="QN13" s="33"/>
      <c r="QO13" s="33"/>
      <c r="QP13" s="33"/>
      <c r="QQ13" s="33"/>
      <c r="QR13" s="33"/>
      <c r="QS13" s="33"/>
      <c r="QT13" s="33"/>
      <c r="QU13" s="33"/>
      <c r="QV13" s="33"/>
      <c r="QW13" s="33"/>
      <c r="QX13" s="33"/>
      <c r="QY13" s="33"/>
      <c r="QZ13" s="33"/>
      <c r="RA13" s="33"/>
      <c r="RB13" s="33"/>
      <c r="RC13" s="33"/>
      <c r="RD13" s="33"/>
      <c r="RE13" s="33"/>
      <c r="RF13" s="33"/>
      <c r="RG13" s="33"/>
      <c r="RH13" s="33"/>
      <c r="RI13" s="33"/>
      <c r="RJ13" s="33"/>
      <c r="RK13" s="33"/>
      <c r="RL13" s="33"/>
      <c r="RM13" s="33"/>
      <c r="RN13" s="33"/>
      <c r="RO13" s="33"/>
      <c r="RP13" s="33"/>
      <c r="RQ13" s="33"/>
      <c r="RR13" s="33"/>
      <c r="RS13" s="33"/>
      <c r="RT13" s="33"/>
      <c r="RU13" s="33"/>
      <c r="RV13" s="33"/>
      <c r="RW13" s="33"/>
      <c r="RX13" s="33"/>
      <c r="RY13" s="33"/>
      <c r="RZ13" s="33"/>
      <c r="SA13" s="33"/>
      <c r="SB13" s="33"/>
      <c r="SC13" s="33"/>
      <c r="SD13" s="33"/>
      <c r="SE13" s="33"/>
      <c r="SF13" s="33"/>
      <c r="SG13" s="33"/>
      <c r="SH13" s="33"/>
      <c r="SI13" s="33"/>
      <c r="SJ13" s="33"/>
      <c r="SK13" s="33"/>
      <c r="SL13" s="33"/>
      <c r="SM13" s="33"/>
      <c r="SN13" s="33"/>
      <c r="SO13" s="33"/>
      <c r="SP13" s="33"/>
      <c r="SQ13" s="33"/>
      <c r="SR13" s="33"/>
      <c r="SS13" s="33"/>
      <c r="ST13" s="33"/>
      <c r="SU13" s="33"/>
      <c r="SV13" s="33"/>
      <c r="SW13" s="33"/>
      <c r="SX13" s="33"/>
      <c r="SY13" s="33"/>
      <c r="SZ13" s="33"/>
      <c r="TA13" s="33"/>
      <c r="TB13" s="33"/>
      <c r="TC13" s="33"/>
      <c r="TD13" s="33"/>
      <c r="TE13" s="33"/>
      <c r="TF13" s="33"/>
      <c r="TG13" s="33"/>
      <c r="TH13" s="33"/>
      <c r="TI13" s="33"/>
      <c r="TJ13" s="33"/>
      <c r="TK13" s="33"/>
      <c r="TL13" s="33"/>
      <c r="TM13" s="33"/>
      <c r="TN13" s="33"/>
      <c r="TO13" s="33"/>
      <c r="TP13" s="33"/>
      <c r="TQ13" s="33"/>
      <c r="TR13" s="33"/>
      <c r="TS13" s="33"/>
      <c r="TT13" s="33"/>
      <c r="TU13" s="33"/>
      <c r="TV13" s="33"/>
      <c r="TW13" s="33"/>
      <c r="TX13" s="33"/>
      <c r="TY13" s="33"/>
      <c r="TZ13" s="33"/>
      <c r="UA13" s="33"/>
      <c r="UB13" s="33"/>
      <c r="UC13" s="33"/>
      <c r="UD13" s="33"/>
      <c r="UE13" s="33"/>
      <c r="UF13" s="33"/>
      <c r="UG13" s="33"/>
      <c r="UH13" s="33"/>
      <c r="UI13" s="33"/>
      <c r="UJ13" s="33"/>
      <c r="UK13" s="33"/>
      <c r="UL13" s="33"/>
      <c r="UM13" s="33"/>
      <c r="UN13" s="33"/>
      <c r="UO13" s="33"/>
      <c r="UP13" s="33"/>
      <c r="UQ13" s="33"/>
      <c r="UR13" s="33"/>
      <c r="US13" s="33"/>
      <c r="UT13" s="33"/>
      <c r="UU13" s="33"/>
      <c r="UV13" s="33"/>
      <c r="UW13" s="33"/>
      <c r="UX13" s="33"/>
      <c r="UY13" s="33"/>
      <c r="UZ13" s="33"/>
      <c r="VA13" s="33"/>
      <c r="VB13" s="33"/>
      <c r="VC13" s="33"/>
      <c r="VD13" s="33"/>
      <c r="VE13" s="33"/>
      <c r="VF13" s="33"/>
      <c r="VG13" s="33"/>
      <c r="VH13" s="33"/>
      <c r="VI13" s="33"/>
      <c r="VJ13" s="33"/>
      <c r="VK13" s="33"/>
      <c r="VL13" s="33"/>
      <c r="VM13" s="33"/>
      <c r="VN13" s="33"/>
      <c r="VO13" s="33"/>
      <c r="VP13" s="33"/>
      <c r="VQ13" s="33"/>
      <c r="VR13" s="33"/>
      <c r="VS13" s="33"/>
      <c r="VT13" s="33"/>
      <c r="VU13" s="33"/>
      <c r="VV13" s="33"/>
      <c r="VW13" s="33"/>
      <c r="VX13" s="33"/>
      <c r="VY13" s="33"/>
      <c r="VZ13" s="33"/>
      <c r="WA13" s="33"/>
      <c r="WB13" s="33"/>
      <c r="WC13" s="33"/>
      <c r="WD13" s="33"/>
      <c r="WE13" s="33"/>
      <c r="WF13" s="33"/>
      <c r="WG13" s="33"/>
      <c r="WH13" s="33"/>
      <c r="WI13" s="33"/>
      <c r="WJ13" s="33"/>
      <c r="WK13" s="33"/>
      <c r="WL13" s="33"/>
      <c r="WM13" s="33"/>
      <c r="WN13" s="33"/>
      <c r="WO13" s="33"/>
      <c r="WP13" s="33"/>
      <c r="WQ13" s="33"/>
      <c r="WR13" s="33"/>
      <c r="WS13" s="33"/>
      <c r="WT13" s="33"/>
      <c r="WU13" s="33"/>
      <c r="WV13" s="33"/>
      <c r="WW13" s="33"/>
      <c r="WX13" s="33"/>
      <c r="WY13" s="33"/>
      <c r="WZ13" s="33"/>
      <c r="XA13" s="33"/>
      <c r="XB13" s="33"/>
      <c r="XC13" s="33"/>
      <c r="XD13" s="33"/>
      <c r="XE13" s="33"/>
      <c r="XF13" s="33"/>
      <c r="XG13" s="33"/>
      <c r="XH13" s="33"/>
      <c r="XI13" s="33"/>
      <c r="XJ13" s="33"/>
      <c r="XK13" s="33"/>
      <c r="XL13" s="33"/>
      <c r="XM13" s="33"/>
      <c r="XN13" s="33"/>
      <c r="XO13" s="33"/>
      <c r="XP13" s="33"/>
      <c r="XQ13" s="33"/>
      <c r="XR13" s="33"/>
      <c r="XS13" s="33"/>
      <c r="XT13" s="33"/>
      <c r="XU13" s="33"/>
      <c r="XV13" s="33"/>
      <c r="XW13" s="33"/>
      <c r="XX13" s="33"/>
      <c r="XY13" s="33"/>
      <c r="XZ13" s="33"/>
      <c r="YA13" s="33"/>
      <c r="YB13" s="33"/>
      <c r="YC13" s="33"/>
      <c r="YD13" s="33"/>
      <c r="YE13" s="33"/>
      <c r="YF13" s="33"/>
      <c r="YG13" s="33"/>
      <c r="YH13" s="33"/>
      <c r="YI13" s="33"/>
      <c r="YJ13" s="33"/>
      <c r="YK13" s="33"/>
      <c r="YL13" s="33"/>
      <c r="YM13" s="33"/>
      <c r="YN13" s="33"/>
      <c r="YO13" s="33"/>
      <c r="YP13" s="33"/>
      <c r="YQ13" s="33"/>
      <c r="YR13" s="33"/>
      <c r="YS13" s="33"/>
      <c r="YT13" s="33"/>
      <c r="YU13" s="33"/>
      <c r="YV13" s="33"/>
      <c r="YW13" s="33"/>
      <c r="YX13" s="33"/>
      <c r="YY13" s="33"/>
      <c r="YZ13" s="33"/>
      <c r="ZA13" s="33"/>
      <c r="ZB13" s="33"/>
      <c r="ZC13" s="33"/>
      <c r="ZD13" s="33"/>
      <c r="ZE13" s="33"/>
      <c r="ZF13" s="33"/>
      <c r="ZG13" s="33"/>
      <c r="ZH13" s="33"/>
      <c r="ZI13" s="33"/>
      <c r="ZJ13" s="33"/>
      <c r="ZK13" s="33"/>
      <c r="ZL13" s="33"/>
      <c r="ZM13" s="33"/>
      <c r="ZN13" s="33"/>
      <c r="ZO13" s="33"/>
      <c r="ZP13" s="33"/>
      <c r="ZQ13" s="33"/>
      <c r="ZR13" s="33"/>
      <c r="ZS13" s="33"/>
      <c r="ZT13" s="33"/>
      <c r="ZU13" s="33"/>
      <c r="ZV13" s="33"/>
      <c r="ZW13" s="33"/>
      <c r="ZX13" s="33"/>
      <c r="ZY13" s="33"/>
      <c r="ZZ13" s="33"/>
      <c r="AAA13" s="33"/>
      <c r="AAB13" s="33"/>
      <c r="AAC13" s="33"/>
      <c r="AAD13" s="33"/>
      <c r="AAE13" s="33"/>
    </row>
    <row r="14" spans="1:707" ht="30" x14ac:dyDescent="0.2">
      <c r="A14" s="70" t="s">
        <v>259</v>
      </c>
      <c r="B14" s="71"/>
      <c r="C14" s="271" t="s">
        <v>8386</v>
      </c>
      <c r="D14" s="272"/>
      <c r="E14" s="72"/>
      <c r="F14" s="72"/>
      <c r="G14" s="72"/>
      <c r="H14" s="72"/>
      <c r="I14" s="72"/>
      <c r="J14" s="72"/>
      <c r="K14" s="72"/>
      <c r="L14" s="72"/>
      <c r="M14" s="72"/>
      <c r="N14" s="72"/>
      <c r="O14" s="84"/>
      <c r="P14" s="72"/>
      <c r="Q14" s="72"/>
      <c r="R14" s="84"/>
      <c r="S14" s="72"/>
      <c r="T14" s="72"/>
      <c r="U14" s="72"/>
      <c r="V14" s="72"/>
      <c r="W14" s="72"/>
      <c r="X14" s="72"/>
      <c r="Y14" s="72"/>
      <c r="Z14" s="72"/>
      <c r="AA14" s="84"/>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c r="CA14" s="72"/>
      <c r="CB14" s="72"/>
      <c r="CC14" s="72"/>
      <c r="CD14" s="72"/>
      <c r="CE14" s="97"/>
      <c r="CF14" s="98">
        <f>AVERAGE(CF8:CF13)</f>
        <v>55.8333333333333</v>
      </c>
      <c r="CG14" s="99">
        <f>AVERAGE(CG8:CG13)</f>
        <v>88.624338624338606</v>
      </c>
    </row>
    <row r="15" spans="1:707" s="103" customFormat="1" ht="39.75" customHeight="1" x14ac:dyDescent="0.2">
      <c r="A15" s="41" t="s">
        <v>485</v>
      </c>
      <c r="B15" s="42">
        <v>1</v>
      </c>
      <c r="C15" s="43" t="s">
        <v>488</v>
      </c>
      <c r="D15" s="43" t="s">
        <v>486</v>
      </c>
      <c r="E15" s="94">
        <v>1</v>
      </c>
      <c r="F15" s="94">
        <v>1</v>
      </c>
      <c r="G15" s="94">
        <v>1</v>
      </c>
      <c r="H15" s="94">
        <v>1</v>
      </c>
      <c r="I15" s="94">
        <v>1</v>
      </c>
      <c r="J15" s="94">
        <v>1</v>
      </c>
      <c r="K15" s="94">
        <v>1</v>
      </c>
      <c r="L15" s="94">
        <v>1</v>
      </c>
      <c r="M15" s="94">
        <v>1</v>
      </c>
      <c r="N15" s="94">
        <v>1</v>
      </c>
      <c r="O15" s="126"/>
      <c r="P15" s="94">
        <v>1</v>
      </c>
      <c r="Q15" s="94">
        <v>1</v>
      </c>
      <c r="R15" s="126"/>
      <c r="S15" s="94">
        <v>1</v>
      </c>
      <c r="T15" s="94">
        <v>0</v>
      </c>
      <c r="U15" s="94">
        <v>0</v>
      </c>
      <c r="V15" s="94">
        <v>1</v>
      </c>
      <c r="W15" s="94">
        <v>1</v>
      </c>
      <c r="X15" s="94">
        <v>1</v>
      </c>
      <c r="Y15" s="94">
        <v>1</v>
      </c>
      <c r="Z15" s="94">
        <v>1</v>
      </c>
      <c r="AA15" s="126"/>
      <c r="AB15" s="94">
        <v>1</v>
      </c>
      <c r="AC15" s="94">
        <v>1</v>
      </c>
      <c r="AD15" s="94">
        <v>1</v>
      </c>
      <c r="AE15" s="94">
        <v>1</v>
      </c>
      <c r="AF15" s="94">
        <v>1</v>
      </c>
      <c r="AG15" s="94">
        <v>1</v>
      </c>
      <c r="AH15" s="94">
        <v>1</v>
      </c>
      <c r="AI15" s="94">
        <v>1</v>
      </c>
      <c r="AJ15" s="94">
        <v>1</v>
      </c>
      <c r="AK15" s="94">
        <v>1</v>
      </c>
      <c r="AL15" s="94">
        <v>1</v>
      </c>
      <c r="AM15" s="94">
        <v>1</v>
      </c>
      <c r="AN15" s="94">
        <v>1</v>
      </c>
      <c r="AO15" s="94">
        <v>1</v>
      </c>
      <c r="AP15" s="94">
        <v>1</v>
      </c>
      <c r="AQ15" s="94">
        <v>0</v>
      </c>
      <c r="AR15" s="94">
        <v>1</v>
      </c>
      <c r="AS15" s="94">
        <v>0</v>
      </c>
      <c r="AT15" s="94">
        <v>1</v>
      </c>
      <c r="AU15" s="94">
        <v>1</v>
      </c>
      <c r="AV15" s="94">
        <v>1</v>
      </c>
      <c r="AW15" s="94">
        <v>1</v>
      </c>
      <c r="AX15" s="94">
        <v>1</v>
      </c>
      <c r="AY15" s="94">
        <v>1</v>
      </c>
      <c r="AZ15" s="94">
        <v>1</v>
      </c>
      <c r="BA15" s="94">
        <v>0</v>
      </c>
      <c r="BB15" s="94">
        <v>1</v>
      </c>
      <c r="BC15" s="94">
        <v>0</v>
      </c>
      <c r="BD15" s="94">
        <v>0</v>
      </c>
      <c r="BE15" s="95"/>
      <c r="BF15" s="94">
        <v>0</v>
      </c>
      <c r="BG15" s="94">
        <v>0</v>
      </c>
      <c r="BH15" s="94">
        <v>0</v>
      </c>
      <c r="BI15" s="94">
        <v>0</v>
      </c>
      <c r="BJ15" s="94">
        <v>0</v>
      </c>
      <c r="BK15" s="94">
        <v>0</v>
      </c>
      <c r="BL15" s="94">
        <v>1</v>
      </c>
      <c r="BM15" s="94">
        <v>1</v>
      </c>
      <c r="BN15" s="94">
        <v>1</v>
      </c>
      <c r="BO15" s="94">
        <v>1</v>
      </c>
      <c r="BP15" s="94">
        <v>1</v>
      </c>
      <c r="BQ15" s="94">
        <v>1</v>
      </c>
      <c r="BR15" s="94">
        <v>1</v>
      </c>
      <c r="BS15" s="94">
        <v>1</v>
      </c>
      <c r="BT15" s="94">
        <v>1</v>
      </c>
      <c r="BU15" s="94">
        <v>1</v>
      </c>
      <c r="BV15" s="94">
        <v>1</v>
      </c>
      <c r="BW15" s="94">
        <v>1</v>
      </c>
      <c r="BX15" s="94">
        <v>1</v>
      </c>
      <c r="BY15" s="94">
        <v>0</v>
      </c>
      <c r="BZ15" s="94">
        <v>0</v>
      </c>
      <c r="CA15" s="94">
        <v>0</v>
      </c>
      <c r="CB15" s="94">
        <v>0</v>
      </c>
      <c r="CC15" s="94">
        <v>0</v>
      </c>
      <c r="CD15" s="94">
        <v>0</v>
      </c>
      <c r="CE15" s="133"/>
      <c r="CF15" s="62">
        <f>SUM(E15:BF15)+SUM(BL15:BX15)</f>
        <v>55</v>
      </c>
      <c r="CG15" s="63">
        <f>CF15/($CE$2-16)*100</f>
        <v>87.301587301587304</v>
      </c>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c r="FN15" s="33"/>
      <c r="FO15" s="33"/>
      <c r="FP15" s="33"/>
      <c r="FQ15" s="33"/>
      <c r="FR15" s="33"/>
      <c r="FS15" s="33"/>
      <c r="FT15" s="33"/>
      <c r="FU15" s="33"/>
      <c r="FV15" s="33"/>
      <c r="FW15" s="33"/>
      <c r="FX15" s="33"/>
      <c r="FY15" s="33"/>
      <c r="FZ15" s="33"/>
      <c r="GA15" s="33"/>
      <c r="GB15" s="33"/>
      <c r="GC15" s="33"/>
      <c r="GD15" s="33"/>
      <c r="GE15" s="33"/>
      <c r="GF15" s="33"/>
      <c r="GG15" s="33"/>
      <c r="GH15" s="33"/>
      <c r="GI15" s="33"/>
      <c r="GJ15" s="33"/>
      <c r="GK15" s="33"/>
      <c r="GL15" s="33"/>
      <c r="GM15" s="33"/>
      <c r="GN15" s="33"/>
      <c r="GO15" s="33"/>
      <c r="GP15" s="33"/>
      <c r="GQ15" s="33"/>
      <c r="GR15" s="33"/>
      <c r="GS15" s="33"/>
      <c r="GT15" s="33"/>
      <c r="GU15" s="33"/>
      <c r="GV15" s="33"/>
      <c r="GW15" s="33"/>
      <c r="GX15" s="33"/>
      <c r="GY15" s="33"/>
      <c r="GZ15" s="33"/>
      <c r="HA15" s="33"/>
      <c r="HB15" s="33"/>
      <c r="HC15" s="33"/>
      <c r="HD15" s="33"/>
      <c r="HE15" s="33"/>
      <c r="HF15" s="33"/>
      <c r="HG15" s="33"/>
      <c r="HH15" s="33"/>
      <c r="HI15" s="33"/>
      <c r="HJ15" s="33"/>
      <c r="HK15" s="33"/>
      <c r="HL15" s="33"/>
      <c r="HM15" s="33"/>
      <c r="HN15" s="33"/>
      <c r="HO15" s="33"/>
      <c r="HP15" s="33"/>
      <c r="HQ15" s="33"/>
      <c r="HR15" s="33"/>
      <c r="HS15" s="33"/>
      <c r="HT15" s="33"/>
      <c r="HU15" s="33"/>
      <c r="HV15" s="33"/>
      <c r="HW15" s="33"/>
      <c r="HX15" s="33"/>
      <c r="HY15" s="33"/>
      <c r="HZ15" s="33"/>
      <c r="IA15" s="33"/>
      <c r="IB15" s="33"/>
      <c r="IC15" s="33"/>
      <c r="ID15" s="33"/>
      <c r="IE15" s="33"/>
      <c r="IF15" s="33"/>
      <c r="IG15" s="33"/>
      <c r="IH15" s="33"/>
      <c r="II15" s="33"/>
      <c r="IJ15" s="33"/>
      <c r="IK15" s="33"/>
      <c r="IL15" s="33"/>
      <c r="IM15" s="33"/>
      <c r="IN15" s="33"/>
      <c r="IO15" s="33"/>
      <c r="IP15" s="33"/>
      <c r="IQ15" s="33"/>
      <c r="IR15" s="33"/>
      <c r="IS15" s="33"/>
      <c r="IT15" s="33"/>
      <c r="IU15" s="33"/>
      <c r="IV15" s="33"/>
      <c r="IW15" s="33"/>
      <c r="IX15" s="33"/>
      <c r="IY15" s="33"/>
      <c r="IZ15" s="33"/>
      <c r="JA15" s="33"/>
      <c r="JB15" s="33"/>
      <c r="JC15" s="33"/>
      <c r="JD15" s="33"/>
      <c r="JE15" s="33"/>
      <c r="JF15" s="33"/>
      <c r="JG15" s="33"/>
      <c r="JH15" s="33"/>
      <c r="JI15" s="33"/>
      <c r="JJ15" s="33"/>
      <c r="JK15" s="33"/>
      <c r="JL15" s="33"/>
      <c r="JM15" s="33"/>
      <c r="JN15" s="33"/>
      <c r="JO15" s="33"/>
      <c r="JP15" s="33"/>
      <c r="JQ15" s="33"/>
      <c r="JR15" s="33"/>
      <c r="JS15" s="33"/>
      <c r="JT15" s="33"/>
      <c r="JU15" s="33"/>
      <c r="JV15" s="33"/>
      <c r="JW15" s="33"/>
      <c r="JX15" s="33"/>
      <c r="JY15" s="33"/>
      <c r="JZ15" s="33"/>
      <c r="KA15" s="33"/>
      <c r="KB15" s="33"/>
      <c r="KC15" s="33"/>
      <c r="KD15" s="33"/>
      <c r="KE15" s="33"/>
      <c r="KF15" s="33"/>
      <c r="KG15" s="33"/>
      <c r="KH15" s="33"/>
      <c r="KI15" s="33"/>
      <c r="KJ15" s="33"/>
      <c r="KK15" s="33"/>
      <c r="KL15" s="33"/>
      <c r="KM15" s="33"/>
      <c r="KN15" s="33"/>
      <c r="KO15" s="33"/>
      <c r="KP15" s="33"/>
      <c r="KQ15" s="33"/>
      <c r="KR15" s="33"/>
      <c r="KS15" s="33"/>
      <c r="KT15" s="33"/>
      <c r="KU15" s="33"/>
      <c r="KV15" s="33"/>
      <c r="KW15" s="33"/>
      <c r="KX15" s="33"/>
      <c r="KY15" s="33"/>
      <c r="KZ15" s="33"/>
      <c r="LA15" s="33"/>
      <c r="LB15" s="33"/>
      <c r="LC15" s="33"/>
      <c r="LD15" s="33"/>
      <c r="LE15" s="33"/>
      <c r="LF15" s="33"/>
      <c r="LG15" s="33"/>
      <c r="LH15" s="33"/>
      <c r="LI15" s="33"/>
      <c r="LJ15" s="33"/>
      <c r="LK15" s="33"/>
      <c r="LL15" s="33"/>
      <c r="LM15" s="33"/>
      <c r="LN15" s="33"/>
      <c r="LO15" s="33"/>
      <c r="LP15" s="33"/>
      <c r="LQ15" s="33"/>
      <c r="LR15" s="33"/>
      <c r="LS15" s="33"/>
      <c r="LT15" s="33"/>
      <c r="LU15" s="33"/>
      <c r="LV15" s="33"/>
      <c r="LW15" s="33"/>
      <c r="LX15" s="33"/>
      <c r="LY15" s="33"/>
      <c r="LZ15" s="33"/>
      <c r="MA15" s="33"/>
      <c r="MB15" s="33"/>
      <c r="MC15" s="33"/>
      <c r="MD15" s="33"/>
      <c r="ME15" s="33"/>
      <c r="MF15" s="33"/>
      <c r="MG15" s="33"/>
      <c r="MH15" s="33"/>
      <c r="MI15" s="33"/>
      <c r="MJ15" s="33"/>
      <c r="MK15" s="33"/>
      <c r="ML15" s="33"/>
      <c r="MM15" s="33"/>
      <c r="MN15" s="33"/>
      <c r="MO15" s="33"/>
      <c r="MP15" s="33"/>
      <c r="MQ15" s="33"/>
      <c r="MR15" s="33"/>
      <c r="MS15" s="33"/>
      <c r="MT15" s="33"/>
      <c r="MU15" s="33"/>
      <c r="MV15" s="33"/>
      <c r="MW15" s="33"/>
      <c r="MX15" s="33"/>
      <c r="MY15" s="33"/>
      <c r="MZ15" s="33"/>
      <c r="NA15" s="33"/>
      <c r="NB15" s="33"/>
      <c r="NC15" s="33"/>
      <c r="ND15" s="33"/>
      <c r="NE15" s="33"/>
      <c r="NF15" s="33"/>
      <c r="NG15" s="33"/>
      <c r="NH15" s="33"/>
      <c r="NI15" s="33"/>
      <c r="NJ15" s="33"/>
      <c r="NK15" s="33"/>
      <c r="NL15" s="33"/>
      <c r="NM15" s="33"/>
      <c r="NN15" s="33"/>
      <c r="NO15" s="33"/>
      <c r="NP15" s="33"/>
      <c r="NQ15" s="33"/>
      <c r="NR15" s="33"/>
      <c r="NS15" s="33"/>
      <c r="NT15" s="33"/>
      <c r="NU15" s="33"/>
      <c r="NV15" s="33"/>
      <c r="NW15" s="33"/>
      <c r="NX15" s="33"/>
      <c r="NY15" s="33"/>
      <c r="NZ15" s="33"/>
      <c r="OA15" s="33"/>
      <c r="OB15" s="33"/>
      <c r="OC15" s="33"/>
      <c r="OD15" s="33"/>
      <c r="OE15" s="33"/>
      <c r="OF15" s="33"/>
      <c r="OG15" s="33"/>
      <c r="OH15" s="33"/>
      <c r="OI15" s="33"/>
      <c r="OJ15" s="33"/>
      <c r="OK15" s="33"/>
      <c r="OL15" s="33"/>
      <c r="OM15" s="33"/>
      <c r="ON15" s="33"/>
      <c r="OO15" s="33"/>
      <c r="OP15" s="33"/>
      <c r="OQ15" s="33"/>
      <c r="OR15" s="33"/>
      <c r="OS15" s="33"/>
      <c r="OT15" s="33"/>
      <c r="OU15" s="33"/>
      <c r="OV15" s="33"/>
      <c r="OW15" s="33"/>
      <c r="OX15" s="33"/>
      <c r="OY15" s="33"/>
      <c r="OZ15" s="33"/>
      <c r="PA15" s="33"/>
      <c r="PB15" s="33"/>
      <c r="PC15" s="33"/>
      <c r="PD15" s="33"/>
      <c r="PE15" s="33"/>
      <c r="PF15" s="33"/>
      <c r="PG15" s="33"/>
      <c r="PH15" s="33"/>
      <c r="PI15" s="33"/>
      <c r="PJ15" s="33"/>
      <c r="PK15" s="33"/>
      <c r="PL15" s="33"/>
      <c r="PM15" s="33"/>
      <c r="PN15" s="33"/>
      <c r="PO15" s="33"/>
      <c r="PP15" s="33"/>
      <c r="PQ15" s="33"/>
      <c r="PR15" s="33"/>
      <c r="PS15" s="33"/>
      <c r="PT15" s="33"/>
      <c r="PU15" s="33"/>
      <c r="PV15" s="33"/>
      <c r="PW15" s="33"/>
      <c r="PX15" s="33"/>
      <c r="PY15" s="33"/>
      <c r="PZ15" s="33"/>
      <c r="QA15" s="33"/>
      <c r="QB15" s="33"/>
      <c r="QC15" s="33"/>
      <c r="QD15" s="33"/>
      <c r="QE15" s="33"/>
      <c r="QF15" s="33"/>
      <c r="QG15" s="33"/>
      <c r="QH15" s="33"/>
      <c r="QI15" s="33"/>
      <c r="QJ15" s="33"/>
      <c r="QK15" s="33"/>
      <c r="QL15" s="33"/>
      <c r="QM15" s="33"/>
      <c r="QN15" s="33"/>
      <c r="QO15" s="33"/>
      <c r="QP15" s="33"/>
      <c r="QQ15" s="33"/>
      <c r="QR15" s="33"/>
      <c r="QS15" s="33"/>
      <c r="QT15" s="33"/>
      <c r="QU15" s="33"/>
      <c r="QV15" s="33"/>
      <c r="QW15" s="33"/>
      <c r="QX15" s="33"/>
      <c r="QY15" s="33"/>
      <c r="QZ15" s="33"/>
      <c r="RA15" s="33"/>
      <c r="RB15" s="33"/>
      <c r="RC15" s="33"/>
      <c r="RD15" s="33"/>
      <c r="RE15" s="33"/>
      <c r="RF15" s="33"/>
      <c r="RG15" s="33"/>
      <c r="RH15" s="33"/>
      <c r="RI15" s="33"/>
      <c r="RJ15" s="33"/>
      <c r="RK15" s="33"/>
      <c r="RL15" s="33"/>
      <c r="RM15" s="33"/>
      <c r="RN15" s="33"/>
      <c r="RO15" s="33"/>
      <c r="RP15" s="33"/>
      <c r="RQ15" s="33"/>
      <c r="RR15" s="33"/>
      <c r="RS15" s="33"/>
      <c r="RT15" s="33"/>
      <c r="RU15" s="33"/>
      <c r="RV15" s="33"/>
      <c r="RW15" s="33"/>
      <c r="RX15" s="33"/>
      <c r="RY15" s="33"/>
      <c r="RZ15" s="33"/>
      <c r="SA15" s="33"/>
      <c r="SB15" s="33"/>
      <c r="SC15" s="33"/>
      <c r="SD15" s="33"/>
      <c r="SE15" s="33"/>
      <c r="SF15" s="33"/>
      <c r="SG15" s="33"/>
      <c r="SH15" s="33"/>
      <c r="SI15" s="33"/>
      <c r="SJ15" s="33"/>
      <c r="SK15" s="33"/>
      <c r="SL15" s="33"/>
      <c r="SM15" s="33"/>
      <c r="SN15" s="33"/>
      <c r="SO15" s="33"/>
      <c r="SP15" s="33"/>
      <c r="SQ15" s="33"/>
      <c r="SR15" s="33"/>
      <c r="SS15" s="33"/>
      <c r="ST15" s="33"/>
      <c r="SU15" s="33"/>
      <c r="SV15" s="33"/>
      <c r="SW15" s="33"/>
      <c r="SX15" s="33"/>
      <c r="SY15" s="33"/>
      <c r="SZ15" s="33"/>
      <c r="TA15" s="33"/>
      <c r="TB15" s="33"/>
      <c r="TC15" s="33"/>
      <c r="TD15" s="33"/>
      <c r="TE15" s="33"/>
      <c r="TF15" s="33"/>
      <c r="TG15" s="33"/>
      <c r="TH15" s="33"/>
      <c r="TI15" s="33"/>
      <c r="TJ15" s="33"/>
      <c r="TK15" s="33"/>
      <c r="TL15" s="33"/>
      <c r="TM15" s="33"/>
      <c r="TN15" s="33"/>
      <c r="TO15" s="33"/>
      <c r="TP15" s="33"/>
      <c r="TQ15" s="33"/>
      <c r="TR15" s="33"/>
      <c r="TS15" s="33"/>
      <c r="TT15" s="33"/>
      <c r="TU15" s="33"/>
      <c r="TV15" s="33"/>
      <c r="TW15" s="33"/>
      <c r="TX15" s="33"/>
      <c r="TY15" s="33"/>
      <c r="TZ15" s="33"/>
      <c r="UA15" s="33"/>
      <c r="UB15" s="33"/>
      <c r="UC15" s="33"/>
      <c r="UD15" s="33"/>
      <c r="UE15" s="33"/>
      <c r="UF15" s="33"/>
      <c r="UG15" s="33"/>
      <c r="UH15" s="33"/>
      <c r="UI15" s="33"/>
      <c r="UJ15" s="33"/>
      <c r="UK15" s="33"/>
      <c r="UL15" s="33"/>
      <c r="UM15" s="33"/>
      <c r="UN15" s="33"/>
      <c r="UO15" s="33"/>
      <c r="UP15" s="33"/>
      <c r="UQ15" s="33"/>
      <c r="UR15" s="33"/>
      <c r="US15" s="33"/>
      <c r="UT15" s="33"/>
      <c r="UU15" s="33"/>
      <c r="UV15" s="33"/>
      <c r="UW15" s="33"/>
      <c r="UX15" s="33"/>
      <c r="UY15" s="33"/>
      <c r="UZ15" s="33"/>
      <c r="VA15" s="33"/>
      <c r="VB15" s="33"/>
      <c r="VC15" s="33"/>
      <c r="VD15" s="33"/>
      <c r="VE15" s="33"/>
      <c r="VF15" s="33"/>
      <c r="VG15" s="33"/>
      <c r="VH15" s="33"/>
      <c r="VI15" s="33"/>
      <c r="VJ15" s="33"/>
      <c r="VK15" s="33"/>
      <c r="VL15" s="33"/>
      <c r="VM15" s="33"/>
      <c r="VN15" s="33"/>
      <c r="VO15" s="33"/>
      <c r="VP15" s="33"/>
      <c r="VQ15" s="33"/>
      <c r="VR15" s="33"/>
      <c r="VS15" s="33"/>
      <c r="VT15" s="33"/>
      <c r="VU15" s="33"/>
      <c r="VV15" s="33"/>
      <c r="VW15" s="33"/>
      <c r="VX15" s="33"/>
      <c r="VY15" s="33"/>
      <c r="VZ15" s="33"/>
      <c r="WA15" s="33"/>
      <c r="WB15" s="33"/>
      <c r="WC15" s="33"/>
      <c r="WD15" s="33"/>
      <c r="WE15" s="33"/>
      <c r="WF15" s="33"/>
      <c r="WG15" s="33"/>
      <c r="WH15" s="33"/>
      <c r="WI15" s="33"/>
      <c r="WJ15" s="33"/>
      <c r="WK15" s="33"/>
      <c r="WL15" s="33"/>
      <c r="WM15" s="33"/>
      <c r="WN15" s="33"/>
      <c r="WO15" s="33"/>
      <c r="WP15" s="33"/>
      <c r="WQ15" s="33"/>
      <c r="WR15" s="33"/>
      <c r="WS15" s="33"/>
      <c r="WT15" s="33"/>
      <c r="WU15" s="33"/>
      <c r="WV15" s="33"/>
      <c r="WW15" s="33"/>
      <c r="WX15" s="33"/>
      <c r="WY15" s="33"/>
      <c r="WZ15" s="33"/>
      <c r="XA15" s="33"/>
      <c r="XB15" s="33"/>
      <c r="XC15" s="33"/>
      <c r="XD15" s="33"/>
      <c r="XE15" s="33"/>
      <c r="XF15" s="33"/>
      <c r="XG15" s="33"/>
      <c r="XH15" s="33"/>
      <c r="XI15" s="33"/>
      <c r="XJ15" s="33"/>
      <c r="XK15" s="33"/>
      <c r="XL15" s="33"/>
      <c r="XM15" s="33"/>
      <c r="XN15" s="33"/>
      <c r="XO15" s="33"/>
      <c r="XP15" s="33"/>
      <c r="XQ15" s="33"/>
      <c r="XR15" s="33"/>
      <c r="XS15" s="33"/>
      <c r="XT15" s="33"/>
      <c r="XU15" s="33"/>
      <c r="XV15" s="33"/>
      <c r="XW15" s="33"/>
      <c r="XX15" s="33"/>
      <c r="XY15" s="33"/>
      <c r="XZ15" s="33"/>
      <c r="YA15" s="33"/>
      <c r="YB15" s="33"/>
      <c r="YC15" s="33"/>
      <c r="YD15" s="33"/>
      <c r="YE15" s="33"/>
      <c r="YF15" s="33"/>
      <c r="YG15" s="33"/>
      <c r="YH15" s="33"/>
      <c r="YI15" s="33"/>
      <c r="YJ15" s="33"/>
      <c r="YK15" s="33"/>
      <c r="YL15" s="33"/>
      <c r="YM15" s="33"/>
      <c r="YN15" s="33"/>
      <c r="YO15" s="33"/>
      <c r="YP15" s="33"/>
      <c r="YQ15" s="33"/>
      <c r="YR15" s="33"/>
      <c r="YS15" s="33"/>
      <c r="YT15" s="33"/>
      <c r="YU15" s="33"/>
      <c r="YV15" s="33"/>
      <c r="YW15" s="33"/>
      <c r="YX15" s="33"/>
      <c r="YY15" s="33"/>
      <c r="YZ15" s="33"/>
      <c r="ZA15" s="33"/>
      <c r="ZB15" s="33"/>
      <c r="ZC15" s="33"/>
      <c r="ZD15" s="33"/>
      <c r="ZE15" s="33"/>
      <c r="ZF15" s="33"/>
      <c r="ZG15" s="33"/>
      <c r="ZH15" s="33"/>
      <c r="ZI15" s="33"/>
      <c r="ZJ15" s="33"/>
      <c r="ZK15" s="33"/>
      <c r="ZL15" s="33"/>
      <c r="ZM15" s="33"/>
      <c r="ZN15" s="33"/>
      <c r="ZO15" s="33"/>
      <c r="ZP15" s="33"/>
      <c r="ZQ15" s="33"/>
      <c r="ZR15" s="33"/>
      <c r="ZS15" s="33"/>
      <c r="ZT15" s="33"/>
      <c r="ZU15" s="33"/>
      <c r="ZV15" s="33"/>
      <c r="ZW15" s="33"/>
      <c r="ZX15" s="33"/>
      <c r="ZY15" s="33"/>
      <c r="ZZ15" s="33"/>
      <c r="AAA15" s="33"/>
      <c r="AAB15" s="33"/>
      <c r="AAC15" s="33"/>
      <c r="AAD15" s="33"/>
      <c r="AAE15" s="33"/>
    </row>
    <row r="16" spans="1:707" s="103" customFormat="1" ht="45" customHeight="1" x14ac:dyDescent="0.2">
      <c r="A16" s="46" t="s">
        <v>485</v>
      </c>
      <c r="B16" s="47">
        <v>2</v>
      </c>
      <c r="C16" s="48" t="s">
        <v>517</v>
      </c>
      <c r="D16" s="48" t="s">
        <v>516</v>
      </c>
      <c r="E16" s="89">
        <v>1</v>
      </c>
      <c r="F16" s="89">
        <v>1</v>
      </c>
      <c r="G16" s="89">
        <v>1</v>
      </c>
      <c r="H16" s="89">
        <v>1</v>
      </c>
      <c r="I16" s="89">
        <v>1</v>
      </c>
      <c r="J16" s="89">
        <v>1</v>
      </c>
      <c r="K16" s="89">
        <v>1</v>
      </c>
      <c r="L16" s="89">
        <v>1</v>
      </c>
      <c r="M16" s="89">
        <v>1</v>
      </c>
      <c r="N16" s="89">
        <v>1</v>
      </c>
      <c r="O16" s="125"/>
      <c r="P16" s="89">
        <v>1</v>
      </c>
      <c r="Q16" s="89">
        <v>1</v>
      </c>
      <c r="R16" s="125"/>
      <c r="S16" s="89">
        <v>1</v>
      </c>
      <c r="T16" s="89">
        <v>1</v>
      </c>
      <c r="U16" s="89">
        <v>1</v>
      </c>
      <c r="V16" s="89">
        <v>1</v>
      </c>
      <c r="W16" s="89">
        <v>1</v>
      </c>
      <c r="X16" s="89">
        <v>1</v>
      </c>
      <c r="Y16" s="89">
        <v>1</v>
      </c>
      <c r="Z16" s="89">
        <v>1</v>
      </c>
      <c r="AA16" s="125"/>
      <c r="AB16" s="89">
        <v>1</v>
      </c>
      <c r="AC16" s="89">
        <v>1</v>
      </c>
      <c r="AD16" s="89">
        <v>1</v>
      </c>
      <c r="AE16" s="89">
        <v>1</v>
      </c>
      <c r="AF16" s="89">
        <v>1</v>
      </c>
      <c r="AG16" s="89">
        <v>1</v>
      </c>
      <c r="AH16" s="89">
        <v>1</v>
      </c>
      <c r="AI16" s="89">
        <v>1</v>
      </c>
      <c r="AJ16" s="89">
        <v>1</v>
      </c>
      <c r="AK16" s="89">
        <v>1</v>
      </c>
      <c r="AL16" s="89">
        <v>1</v>
      </c>
      <c r="AM16" s="89">
        <v>1</v>
      </c>
      <c r="AN16" s="89">
        <v>1</v>
      </c>
      <c r="AO16" s="89">
        <v>1</v>
      </c>
      <c r="AP16" s="89">
        <v>1</v>
      </c>
      <c r="AQ16" s="89">
        <v>0</v>
      </c>
      <c r="AR16" s="89">
        <v>1</v>
      </c>
      <c r="AS16" s="89">
        <v>0</v>
      </c>
      <c r="AT16" s="89">
        <v>1</v>
      </c>
      <c r="AU16" s="89">
        <v>1</v>
      </c>
      <c r="AV16" s="89">
        <v>1</v>
      </c>
      <c r="AW16" s="89">
        <v>1</v>
      </c>
      <c r="AX16" s="89">
        <v>1</v>
      </c>
      <c r="AY16" s="89">
        <v>1</v>
      </c>
      <c r="AZ16" s="89">
        <v>1</v>
      </c>
      <c r="BA16" s="89">
        <v>0</v>
      </c>
      <c r="BB16" s="89">
        <v>0</v>
      </c>
      <c r="BC16" s="89">
        <v>0</v>
      </c>
      <c r="BD16" s="89">
        <v>0</v>
      </c>
      <c r="BE16" s="93"/>
      <c r="BF16" s="89">
        <v>0</v>
      </c>
      <c r="BG16" s="89">
        <v>0</v>
      </c>
      <c r="BH16" s="89">
        <v>0</v>
      </c>
      <c r="BI16" s="89">
        <v>0</v>
      </c>
      <c r="BJ16" s="89">
        <v>0</v>
      </c>
      <c r="BK16" s="89">
        <v>0</v>
      </c>
      <c r="BL16" s="89">
        <v>0</v>
      </c>
      <c r="BM16" s="89">
        <v>1</v>
      </c>
      <c r="BN16" s="89">
        <v>1</v>
      </c>
      <c r="BO16" s="89">
        <v>1</v>
      </c>
      <c r="BP16" s="89">
        <v>1</v>
      </c>
      <c r="BQ16" s="89">
        <v>1</v>
      </c>
      <c r="BR16" s="89">
        <v>1</v>
      </c>
      <c r="BS16" s="89">
        <v>1</v>
      </c>
      <c r="BT16" s="89">
        <v>1</v>
      </c>
      <c r="BU16" s="89">
        <v>1</v>
      </c>
      <c r="BV16" s="89">
        <v>1</v>
      </c>
      <c r="BW16" s="89">
        <v>1</v>
      </c>
      <c r="BX16" s="89">
        <v>1</v>
      </c>
      <c r="BY16" s="89">
        <v>1</v>
      </c>
      <c r="BZ16" s="89">
        <v>1</v>
      </c>
      <c r="CA16" s="89">
        <v>1</v>
      </c>
      <c r="CB16" s="89">
        <v>1</v>
      </c>
      <c r="CC16" s="89">
        <v>1</v>
      </c>
      <c r="CD16" s="89">
        <v>1</v>
      </c>
      <c r="CE16" s="132"/>
      <c r="CF16" s="64">
        <f>SUM(E16:BF16)+SUM(BL16:BX16)</f>
        <v>55</v>
      </c>
      <c r="CG16" s="65">
        <f>CF16/($CE$2-16)*100</f>
        <v>87.301587301587304</v>
      </c>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c r="FN16" s="33"/>
      <c r="FO16" s="33"/>
      <c r="FP16" s="33"/>
      <c r="FQ16" s="33"/>
      <c r="FR16" s="33"/>
      <c r="FS16" s="33"/>
      <c r="FT16" s="33"/>
      <c r="FU16" s="33"/>
      <c r="FV16" s="33"/>
      <c r="FW16" s="33"/>
      <c r="FX16" s="33"/>
      <c r="FY16" s="33"/>
      <c r="FZ16" s="33"/>
      <c r="GA16" s="33"/>
      <c r="GB16" s="33"/>
      <c r="GC16" s="33"/>
      <c r="GD16" s="33"/>
      <c r="GE16" s="33"/>
      <c r="GF16" s="33"/>
      <c r="GG16" s="33"/>
      <c r="GH16" s="33"/>
      <c r="GI16" s="33"/>
      <c r="GJ16" s="33"/>
      <c r="GK16" s="33"/>
      <c r="GL16" s="33"/>
      <c r="GM16" s="33"/>
      <c r="GN16" s="33"/>
      <c r="GO16" s="33"/>
      <c r="GP16" s="33"/>
      <c r="GQ16" s="33"/>
      <c r="GR16" s="33"/>
      <c r="GS16" s="33"/>
      <c r="GT16" s="33"/>
      <c r="GU16" s="33"/>
      <c r="GV16" s="33"/>
      <c r="GW16" s="33"/>
      <c r="GX16" s="33"/>
      <c r="GY16" s="33"/>
      <c r="GZ16" s="33"/>
      <c r="HA16" s="33"/>
      <c r="HB16" s="33"/>
      <c r="HC16" s="33"/>
      <c r="HD16" s="33"/>
      <c r="HE16" s="33"/>
      <c r="HF16" s="33"/>
      <c r="HG16" s="33"/>
      <c r="HH16" s="33"/>
      <c r="HI16" s="33"/>
      <c r="HJ16" s="33"/>
      <c r="HK16" s="33"/>
      <c r="HL16" s="33"/>
      <c r="HM16" s="33"/>
      <c r="HN16" s="33"/>
      <c r="HO16" s="33"/>
      <c r="HP16" s="33"/>
      <c r="HQ16" s="33"/>
      <c r="HR16" s="33"/>
      <c r="HS16" s="33"/>
      <c r="HT16" s="33"/>
      <c r="HU16" s="33"/>
      <c r="HV16" s="33"/>
      <c r="HW16" s="33"/>
      <c r="HX16" s="33"/>
      <c r="HY16" s="33"/>
      <c r="HZ16" s="33"/>
      <c r="IA16" s="33"/>
      <c r="IB16" s="33"/>
      <c r="IC16" s="33"/>
      <c r="ID16" s="33"/>
      <c r="IE16" s="33"/>
      <c r="IF16" s="33"/>
      <c r="IG16" s="33"/>
      <c r="IH16" s="33"/>
      <c r="II16" s="33"/>
      <c r="IJ16" s="33"/>
      <c r="IK16" s="33"/>
      <c r="IL16" s="33"/>
      <c r="IM16" s="33"/>
      <c r="IN16" s="33"/>
      <c r="IO16" s="33"/>
      <c r="IP16" s="33"/>
      <c r="IQ16" s="33"/>
      <c r="IR16" s="33"/>
      <c r="IS16" s="33"/>
      <c r="IT16" s="33"/>
      <c r="IU16" s="33"/>
      <c r="IV16" s="33"/>
      <c r="IW16" s="33"/>
      <c r="IX16" s="33"/>
      <c r="IY16" s="33"/>
      <c r="IZ16" s="33"/>
      <c r="JA16" s="33"/>
      <c r="JB16" s="33"/>
      <c r="JC16" s="33"/>
      <c r="JD16" s="33"/>
      <c r="JE16" s="33"/>
      <c r="JF16" s="33"/>
      <c r="JG16" s="33"/>
      <c r="JH16" s="33"/>
      <c r="JI16" s="33"/>
      <c r="JJ16" s="33"/>
      <c r="JK16" s="33"/>
      <c r="JL16" s="33"/>
      <c r="JM16" s="33"/>
      <c r="JN16" s="33"/>
      <c r="JO16" s="33"/>
      <c r="JP16" s="33"/>
      <c r="JQ16" s="33"/>
      <c r="JR16" s="33"/>
      <c r="JS16" s="33"/>
      <c r="JT16" s="33"/>
      <c r="JU16" s="33"/>
      <c r="JV16" s="33"/>
      <c r="JW16" s="33"/>
      <c r="JX16" s="33"/>
      <c r="JY16" s="33"/>
      <c r="JZ16" s="33"/>
      <c r="KA16" s="33"/>
      <c r="KB16" s="33"/>
      <c r="KC16" s="33"/>
      <c r="KD16" s="33"/>
      <c r="KE16" s="33"/>
      <c r="KF16" s="33"/>
      <c r="KG16" s="33"/>
      <c r="KH16" s="33"/>
      <c r="KI16" s="33"/>
      <c r="KJ16" s="33"/>
      <c r="KK16" s="33"/>
      <c r="KL16" s="33"/>
      <c r="KM16" s="33"/>
      <c r="KN16" s="33"/>
      <c r="KO16" s="33"/>
      <c r="KP16" s="33"/>
      <c r="KQ16" s="33"/>
      <c r="KR16" s="33"/>
      <c r="KS16" s="33"/>
      <c r="KT16" s="33"/>
      <c r="KU16" s="33"/>
      <c r="KV16" s="33"/>
      <c r="KW16" s="33"/>
      <c r="KX16" s="33"/>
      <c r="KY16" s="33"/>
      <c r="KZ16" s="33"/>
      <c r="LA16" s="33"/>
      <c r="LB16" s="33"/>
      <c r="LC16" s="33"/>
      <c r="LD16" s="33"/>
      <c r="LE16" s="33"/>
      <c r="LF16" s="33"/>
      <c r="LG16" s="33"/>
      <c r="LH16" s="33"/>
      <c r="LI16" s="33"/>
      <c r="LJ16" s="33"/>
      <c r="LK16" s="33"/>
      <c r="LL16" s="33"/>
      <c r="LM16" s="33"/>
      <c r="LN16" s="33"/>
      <c r="LO16" s="33"/>
      <c r="LP16" s="33"/>
      <c r="LQ16" s="33"/>
      <c r="LR16" s="33"/>
      <c r="LS16" s="33"/>
      <c r="LT16" s="33"/>
      <c r="LU16" s="33"/>
      <c r="LV16" s="33"/>
      <c r="LW16" s="33"/>
      <c r="LX16" s="33"/>
      <c r="LY16" s="33"/>
      <c r="LZ16" s="33"/>
      <c r="MA16" s="33"/>
      <c r="MB16" s="33"/>
      <c r="MC16" s="33"/>
      <c r="MD16" s="33"/>
      <c r="ME16" s="33"/>
      <c r="MF16" s="33"/>
      <c r="MG16" s="33"/>
      <c r="MH16" s="33"/>
      <c r="MI16" s="33"/>
      <c r="MJ16" s="33"/>
      <c r="MK16" s="33"/>
      <c r="ML16" s="33"/>
      <c r="MM16" s="33"/>
      <c r="MN16" s="33"/>
      <c r="MO16" s="33"/>
      <c r="MP16" s="33"/>
      <c r="MQ16" s="33"/>
      <c r="MR16" s="33"/>
      <c r="MS16" s="33"/>
      <c r="MT16" s="33"/>
      <c r="MU16" s="33"/>
      <c r="MV16" s="33"/>
      <c r="MW16" s="33"/>
      <c r="MX16" s="33"/>
      <c r="MY16" s="33"/>
      <c r="MZ16" s="33"/>
      <c r="NA16" s="33"/>
      <c r="NB16" s="33"/>
      <c r="NC16" s="33"/>
      <c r="ND16" s="33"/>
      <c r="NE16" s="33"/>
      <c r="NF16" s="33"/>
      <c r="NG16" s="33"/>
      <c r="NH16" s="33"/>
      <c r="NI16" s="33"/>
      <c r="NJ16" s="33"/>
      <c r="NK16" s="33"/>
      <c r="NL16" s="33"/>
      <c r="NM16" s="33"/>
      <c r="NN16" s="33"/>
      <c r="NO16" s="33"/>
      <c r="NP16" s="33"/>
      <c r="NQ16" s="33"/>
      <c r="NR16" s="33"/>
      <c r="NS16" s="33"/>
      <c r="NT16" s="33"/>
      <c r="NU16" s="33"/>
      <c r="NV16" s="33"/>
      <c r="NW16" s="33"/>
      <c r="NX16" s="33"/>
      <c r="NY16" s="33"/>
      <c r="NZ16" s="33"/>
      <c r="OA16" s="33"/>
      <c r="OB16" s="33"/>
      <c r="OC16" s="33"/>
      <c r="OD16" s="33"/>
      <c r="OE16" s="33"/>
      <c r="OF16" s="33"/>
      <c r="OG16" s="33"/>
      <c r="OH16" s="33"/>
      <c r="OI16" s="33"/>
      <c r="OJ16" s="33"/>
      <c r="OK16" s="33"/>
      <c r="OL16" s="33"/>
      <c r="OM16" s="33"/>
      <c r="ON16" s="33"/>
      <c r="OO16" s="33"/>
      <c r="OP16" s="33"/>
      <c r="OQ16" s="33"/>
      <c r="OR16" s="33"/>
      <c r="OS16" s="33"/>
      <c r="OT16" s="33"/>
      <c r="OU16" s="33"/>
      <c r="OV16" s="33"/>
      <c r="OW16" s="33"/>
      <c r="OX16" s="33"/>
      <c r="OY16" s="33"/>
      <c r="OZ16" s="33"/>
      <c r="PA16" s="33"/>
      <c r="PB16" s="33"/>
      <c r="PC16" s="33"/>
      <c r="PD16" s="33"/>
      <c r="PE16" s="33"/>
      <c r="PF16" s="33"/>
      <c r="PG16" s="33"/>
      <c r="PH16" s="33"/>
      <c r="PI16" s="33"/>
      <c r="PJ16" s="33"/>
      <c r="PK16" s="33"/>
      <c r="PL16" s="33"/>
      <c r="PM16" s="33"/>
      <c r="PN16" s="33"/>
      <c r="PO16" s="33"/>
      <c r="PP16" s="33"/>
      <c r="PQ16" s="33"/>
      <c r="PR16" s="33"/>
      <c r="PS16" s="33"/>
      <c r="PT16" s="33"/>
      <c r="PU16" s="33"/>
      <c r="PV16" s="33"/>
      <c r="PW16" s="33"/>
      <c r="PX16" s="33"/>
      <c r="PY16" s="33"/>
      <c r="PZ16" s="33"/>
      <c r="QA16" s="33"/>
      <c r="QB16" s="33"/>
      <c r="QC16" s="33"/>
      <c r="QD16" s="33"/>
      <c r="QE16" s="33"/>
      <c r="QF16" s="33"/>
      <c r="QG16" s="33"/>
      <c r="QH16" s="33"/>
      <c r="QI16" s="33"/>
      <c r="QJ16" s="33"/>
      <c r="QK16" s="33"/>
      <c r="QL16" s="33"/>
      <c r="QM16" s="33"/>
      <c r="QN16" s="33"/>
      <c r="QO16" s="33"/>
      <c r="QP16" s="33"/>
      <c r="QQ16" s="33"/>
      <c r="QR16" s="33"/>
      <c r="QS16" s="33"/>
      <c r="QT16" s="33"/>
      <c r="QU16" s="33"/>
      <c r="QV16" s="33"/>
      <c r="QW16" s="33"/>
      <c r="QX16" s="33"/>
      <c r="QY16" s="33"/>
      <c r="QZ16" s="33"/>
      <c r="RA16" s="33"/>
      <c r="RB16" s="33"/>
      <c r="RC16" s="33"/>
      <c r="RD16" s="33"/>
      <c r="RE16" s="33"/>
      <c r="RF16" s="33"/>
      <c r="RG16" s="33"/>
      <c r="RH16" s="33"/>
      <c r="RI16" s="33"/>
      <c r="RJ16" s="33"/>
      <c r="RK16" s="33"/>
      <c r="RL16" s="33"/>
      <c r="RM16" s="33"/>
      <c r="RN16" s="33"/>
      <c r="RO16" s="33"/>
      <c r="RP16" s="33"/>
      <c r="RQ16" s="33"/>
      <c r="RR16" s="33"/>
      <c r="RS16" s="33"/>
      <c r="RT16" s="33"/>
      <c r="RU16" s="33"/>
      <c r="RV16" s="33"/>
      <c r="RW16" s="33"/>
      <c r="RX16" s="33"/>
      <c r="RY16" s="33"/>
      <c r="RZ16" s="33"/>
      <c r="SA16" s="33"/>
      <c r="SB16" s="33"/>
      <c r="SC16" s="33"/>
      <c r="SD16" s="33"/>
      <c r="SE16" s="33"/>
      <c r="SF16" s="33"/>
      <c r="SG16" s="33"/>
      <c r="SH16" s="33"/>
      <c r="SI16" s="33"/>
      <c r="SJ16" s="33"/>
      <c r="SK16" s="33"/>
      <c r="SL16" s="33"/>
      <c r="SM16" s="33"/>
      <c r="SN16" s="33"/>
      <c r="SO16" s="33"/>
      <c r="SP16" s="33"/>
      <c r="SQ16" s="33"/>
      <c r="SR16" s="33"/>
      <c r="SS16" s="33"/>
      <c r="ST16" s="33"/>
      <c r="SU16" s="33"/>
      <c r="SV16" s="33"/>
      <c r="SW16" s="33"/>
      <c r="SX16" s="33"/>
      <c r="SY16" s="33"/>
      <c r="SZ16" s="33"/>
      <c r="TA16" s="33"/>
      <c r="TB16" s="33"/>
      <c r="TC16" s="33"/>
      <c r="TD16" s="33"/>
      <c r="TE16" s="33"/>
      <c r="TF16" s="33"/>
      <c r="TG16" s="33"/>
      <c r="TH16" s="33"/>
      <c r="TI16" s="33"/>
      <c r="TJ16" s="33"/>
      <c r="TK16" s="33"/>
      <c r="TL16" s="33"/>
      <c r="TM16" s="33"/>
      <c r="TN16" s="33"/>
      <c r="TO16" s="33"/>
      <c r="TP16" s="33"/>
      <c r="TQ16" s="33"/>
      <c r="TR16" s="33"/>
      <c r="TS16" s="33"/>
      <c r="TT16" s="33"/>
      <c r="TU16" s="33"/>
      <c r="TV16" s="33"/>
      <c r="TW16" s="33"/>
      <c r="TX16" s="33"/>
      <c r="TY16" s="33"/>
      <c r="TZ16" s="33"/>
      <c r="UA16" s="33"/>
      <c r="UB16" s="33"/>
      <c r="UC16" s="33"/>
      <c r="UD16" s="33"/>
      <c r="UE16" s="33"/>
      <c r="UF16" s="33"/>
      <c r="UG16" s="33"/>
      <c r="UH16" s="33"/>
      <c r="UI16" s="33"/>
      <c r="UJ16" s="33"/>
      <c r="UK16" s="33"/>
      <c r="UL16" s="33"/>
      <c r="UM16" s="33"/>
      <c r="UN16" s="33"/>
      <c r="UO16" s="33"/>
      <c r="UP16" s="33"/>
      <c r="UQ16" s="33"/>
      <c r="UR16" s="33"/>
      <c r="US16" s="33"/>
      <c r="UT16" s="33"/>
      <c r="UU16" s="33"/>
      <c r="UV16" s="33"/>
      <c r="UW16" s="33"/>
      <c r="UX16" s="33"/>
      <c r="UY16" s="33"/>
      <c r="UZ16" s="33"/>
      <c r="VA16" s="33"/>
      <c r="VB16" s="33"/>
      <c r="VC16" s="33"/>
      <c r="VD16" s="33"/>
      <c r="VE16" s="33"/>
      <c r="VF16" s="33"/>
      <c r="VG16" s="33"/>
      <c r="VH16" s="33"/>
      <c r="VI16" s="33"/>
      <c r="VJ16" s="33"/>
      <c r="VK16" s="33"/>
      <c r="VL16" s="33"/>
      <c r="VM16" s="33"/>
      <c r="VN16" s="33"/>
      <c r="VO16" s="33"/>
      <c r="VP16" s="33"/>
      <c r="VQ16" s="33"/>
      <c r="VR16" s="33"/>
      <c r="VS16" s="33"/>
      <c r="VT16" s="33"/>
      <c r="VU16" s="33"/>
      <c r="VV16" s="33"/>
      <c r="VW16" s="33"/>
      <c r="VX16" s="33"/>
      <c r="VY16" s="33"/>
      <c r="VZ16" s="33"/>
      <c r="WA16" s="33"/>
      <c r="WB16" s="33"/>
      <c r="WC16" s="33"/>
      <c r="WD16" s="33"/>
      <c r="WE16" s="33"/>
      <c r="WF16" s="33"/>
      <c r="WG16" s="33"/>
      <c r="WH16" s="33"/>
      <c r="WI16" s="33"/>
      <c r="WJ16" s="33"/>
      <c r="WK16" s="33"/>
      <c r="WL16" s="33"/>
      <c r="WM16" s="33"/>
      <c r="WN16" s="33"/>
      <c r="WO16" s="33"/>
      <c r="WP16" s="33"/>
      <c r="WQ16" s="33"/>
      <c r="WR16" s="33"/>
      <c r="WS16" s="33"/>
      <c r="WT16" s="33"/>
      <c r="WU16" s="33"/>
      <c r="WV16" s="33"/>
      <c r="WW16" s="33"/>
      <c r="WX16" s="33"/>
      <c r="WY16" s="33"/>
      <c r="WZ16" s="33"/>
      <c r="XA16" s="33"/>
      <c r="XB16" s="33"/>
      <c r="XC16" s="33"/>
      <c r="XD16" s="33"/>
      <c r="XE16" s="33"/>
      <c r="XF16" s="33"/>
      <c r="XG16" s="33"/>
      <c r="XH16" s="33"/>
      <c r="XI16" s="33"/>
      <c r="XJ16" s="33"/>
      <c r="XK16" s="33"/>
      <c r="XL16" s="33"/>
      <c r="XM16" s="33"/>
      <c r="XN16" s="33"/>
      <c r="XO16" s="33"/>
      <c r="XP16" s="33"/>
      <c r="XQ16" s="33"/>
      <c r="XR16" s="33"/>
      <c r="XS16" s="33"/>
      <c r="XT16" s="33"/>
      <c r="XU16" s="33"/>
      <c r="XV16" s="33"/>
      <c r="XW16" s="33"/>
      <c r="XX16" s="33"/>
      <c r="XY16" s="33"/>
      <c r="XZ16" s="33"/>
      <c r="YA16" s="33"/>
      <c r="YB16" s="33"/>
      <c r="YC16" s="33"/>
      <c r="YD16" s="33"/>
      <c r="YE16" s="33"/>
      <c r="YF16" s="33"/>
      <c r="YG16" s="33"/>
      <c r="YH16" s="33"/>
      <c r="YI16" s="33"/>
      <c r="YJ16" s="33"/>
      <c r="YK16" s="33"/>
      <c r="YL16" s="33"/>
      <c r="YM16" s="33"/>
      <c r="YN16" s="33"/>
      <c r="YO16" s="33"/>
      <c r="YP16" s="33"/>
      <c r="YQ16" s="33"/>
      <c r="YR16" s="33"/>
      <c r="YS16" s="33"/>
      <c r="YT16" s="33"/>
      <c r="YU16" s="33"/>
      <c r="YV16" s="33"/>
      <c r="YW16" s="33"/>
      <c r="YX16" s="33"/>
      <c r="YY16" s="33"/>
      <c r="YZ16" s="33"/>
      <c r="ZA16" s="33"/>
      <c r="ZB16" s="33"/>
      <c r="ZC16" s="33"/>
      <c r="ZD16" s="33"/>
      <c r="ZE16" s="33"/>
      <c r="ZF16" s="33"/>
      <c r="ZG16" s="33"/>
      <c r="ZH16" s="33"/>
      <c r="ZI16" s="33"/>
      <c r="ZJ16" s="33"/>
      <c r="ZK16" s="33"/>
      <c r="ZL16" s="33"/>
      <c r="ZM16" s="33"/>
      <c r="ZN16" s="33"/>
      <c r="ZO16" s="33"/>
      <c r="ZP16" s="33"/>
      <c r="ZQ16" s="33"/>
      <c r="ZR16" s="33"/>
      <c r="ZS16" s="33"/>
      <c r="ZT16" s="33"/>
      <c r="ZU16" s="33"/>
      <c r="ZV16" s="33"/>
      <c r="ZW16" s="33"/>
      <c r="ZX16" s="33"/>
      <c r="ZY16" s="33"/>
      <c r="ZZ16" s="33"/>
      <c r="AAA16" s="33"/>
      <c r="AAB16" s="33"/>
      <c r="AAC16" s="33"/>
      <c r="AAD16" s="33"/>
      <c r="AAE16" s="33"/>
    </row>
    <row r="17" spans="1:707" s="103" customFormat="1" ht="45" customHeight="1" x14ac:dyDescent="0.2">
      <c r="A17" s="46" t="s">
        <v>485</v>
      </c>
      <c r="B17" s="47">
        <v>3</v>
      </c>
      <c r="C17" s="48" t="s">
        <v>552</v>
      </c>
      <c r="D17" s="48" t="s">
        <v>551</v>
      </c>
      <c r="E17" s="89">
        <v>1</v>
      </c>
      <c r="F17" s="89">
        <v>1</v>
      </c>
      <c r="G17" s="89">
        <v>1</v>
      </c>
      <c r="H17" s="89">
        <v>1</v>
      </c>
      <c r="I17" s="89">
        <v>1</v>
      </c>
      <c r="J17" s="89">
        <v>1</v>
      </c>
      <c r="K17" s="89">
        <v>1</v>
      </c>
      <c r="L17" s="89">
        <v>1</v>
      </c>
      <c r="M17" s="89">
        <v>1</v>
      </c>
      <c r="N17" s="89">
        <v>1</v>
      </c>
      <c r="O17" s="125"/>
      <c r="P17" s="89">
        <v>1</v>
      </c>
      <c r="Q17" s="89">
        <v>1</v>
      </c>
      <c r="R17" s="125"/>
      <c r="S17" s="89">
        <v>1</v>
      </c>
      <c r="T17" s="89">
        <v>0</v>
      </c>
      <c r="U17" s="89">
        <v>0</v>
      </c>
      <c r="V17" s="89">
        <v>1</v>
      </c>
      <c r="W17" s="89">
        <v>1</v>
      </c>
      <c r="X17" s="89">
        <v>1</v>
      </c>
      <c r="Y17" s="89">
        <v>1</v>
      </c>
      <c r="Z17" s="89">
        <v>1</v>
      </c>
      <c r="AA17" s="125"/>
      <c r="AB17" s="89">
        <v>1</v>
      </c>
      <c r="AC17" s="89">
        <v>1</v>
      </c>
      <c r="AD17" s="89">
        <v>1</v>
      </c>
      <c r="AE17" s="89">
        <v>1</v>
      </c>
      <c r="AF17" s="89">
        <v>1</v>
      </c>
      <c r="AG17" s="89">
        <v>0</v>
      </c>
      <c r="AH17" s="89">
        <v>1</v>
      </c>
      <c r="AI17" s="89">
        <v>1</v>
      </c>
      <c r="AJ17" s="89">
        <v>1</v>
      </c>
      <c r="AK17" s="89">
        <v>1</v>
      </c>
      <c r="AL17" s="89">
        <v>1</v>
      </c>
      <c r="AM17" s="89">
        <v>1</v>
      </c>
      <c r="AN17" s="89">
        <v>1</v>
      </c>
      <c r="AO17" s="89">
        <v>1</v>
      </c>
      <c r="AP17" s="89">
        <v>1</v>
      </c>
      <c r="AQ17" s="89">
        <v>1</v>
      </c>
      <c r="AR17" s="89">
        <v>1</v>
      </c>
      <c r="AS17" s="89">
        <v>0</v>
      </c>
      <c r="AT17" s="89">
        <v>1</v>
      </c>
      <c r="AU17" s="89">
        <v>1</v>
      </c>
      <c r="AV17" s="89">
        <v>1</v>
      </c>
      <c r="AW17" s="89">
        <v>1</v>
      </c>
      <c r="AX17" s="89">
        <v>1</v>
      </c>
      <c r="AY17" s="89">
        <v>1</v>
      </c>
      <c r="AZ17" s="89">
        <v>1</v>
      </c>
      <c r="BA17" s="89">
        <v>0</v>
      </c>
      <c r="BB17" s="89">
        <v>1</v>
      </c>
      <c r="BC17" s="89">
        <v>0</v>
      </c>
      <c r="BD17" s="89">
        <v>0</v>
      </c>
      <c r="BE17" s="93"/>
      <c r="BF17" s="89">
        <v>0</v>
      </c>
      <c r="BG17" s="89">
        <v>0</v>
      </c>
      <c r="BH17" s="89">
        <v>0</v>
      </c>
      <c r="BI17" s="89">
        <v>0</v>
      </c>
      <c r="BJ17" s="89">
        <v>0</v>
      </c>
      <c r="BK17" s="89">
        <v>0</v>
      </c>
      <c r="BL17" s="89">
        <v>1</v>
      </c>
      <c r="BM17" s="89">
        <v>1</v>
      </c>
      <c r="BN17" s="89">
        <v>1</v>
      </c>
      <c r="BO17" s="89">
        <v>1</v>
      </c>
      <c r="BP17" s="89">
        <v>1</v>
      </c>
      <c r="BQ17" s="89">
        <v>1</v>
      </c>
      <c r="BR17" s="89">
        <v>1</v>
      </c>
      <c r="BS17" s="89">
        <v>1</v>
      </c>
      <c r="BT17" s="89">
        <v>1</v>
      </c>
      <c r="BU17" s="89">
        <v>1</v>
      </c>
      <c r="BV17" s="89">
        <v>1</v>
      </c>
      <c r="BW17" s="89">
        <v>1</v>
      </c>
      <c r="BX17" s="89">
        <v>1</v>
      </c>
      <c r="BY17" s="89">
        <v>0</v>
      </c>
      <c r="BZ17" s="89">
        <v>0</v>
      </c>
      <c r="CA17" s="89">
        <v>1</v>
      </c>
      <c r="CB17" s="89">
        <v>1</v>
      </c>
      <c r="CC17" s="89">
        <v>1</v>
      </c>
      <c r="CD17" s="89">
        <v>1</v>
      </c>
      <c r="CE17" s="132"/>
      <c r="CF17" s="64">
        <f t="shared" ref="CF17:CF46" si="2">SUM(E17:BF17)+SUM(BL17:BX17)</f>
        <v>55</v>
      </c>
      <c r="CG17" s="65">
        <f t="shared" ref="CG17:CG80" si="3">CF17/($CE$2-16)*100</f>
        <v>87.301587301587304</v>
      </c>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c r="FO17" s="33"/>
      <c r="FP17" s="33"/>
      <c r="FQ17" s="33"/>
      <c r="FR17" s="33"/>
      <c r="FS17" s="33"/>
      <c r="FT17" s="33"/>
      <c r="FU17" s="33"/>
      <c r="FV17" s="33"/>
      <c r="FW17" s="33"/>
      <c r="FX17" s="33"/>
      <c r="FY17" s="33"/>
      <c r="FZ17" s="33"/>
      <c r="GA17" s="33"/>
      <c r="GB17" s="33"/>
      <c r="GC17" s="33"/>
      <c r="GD17" s="33"/>
      <c r="GE17" s="33"/>
      <c r="GF17" s="33"/>
      <c r="GG17" s="33"/>
      <c r="GH17" s="33"/>
      <c r="GI17" s="33"/>
      <c r="GJ17" s="33"/>
      <c r="GK17" s="33"/>
      <c r="GL17" s="33"/>
      <c r="GM17" s="33"/>
      <c r="GN17" s="33"/>
      <c r="GO17" s="33"/>
      <c r="GP17" s="33"/>
      <c r="GQ17" s="33"/>
      <c r="GR17" s="33"/>
      <c r="GS17" s="33"/>
      <c r="GT17" s="33"/>
      <c r="GU17" s="33"/>
      <c r="GV17" s="33"/>
      <c r="GW17" s="33"/>
      <c r="GX17" s="33"/>
      <c r="GY17" s="33"/>
      <c r="GZ17" s="33"/>
      <c r="HA17" s="33"/>
      <c r="HB17" s="33"/>
      <c r="HC17" s="33"/>
      <c r="HD17" s="33"/>
      <c r="HE17" s="33"/>
      <c r="HF17" s="33"/>
      <c r="HG17" s="33"/>
      <c r="HH17" s="33"/>
      <c r="HI17" s="33"/>
      <c r="HJ17" s="33"/>
      <c r="HK17" s="33"/>
      <c r="HL17" s="33"/>
      <c r="HM17" s="33"/>
      <c r="HN17" s="33"/>
      <c r="HO17" s="33"/>
      <c r="HP17" s="33"/>
      <c r="HQ17" s="33"/>
      <c r="HR17" s="33"/>
      <c r="HS17" s="33"/>
      <c r="HT17" s="33"/>
      <c r="HU17" s="33"/>
      <c r="HV17" s="33"/>
      <c r="HW17" s="33"/>
      <c r="HX17" s="33"/>
      <c r="HY17" s="33"/>
      <c r="HZ17" s="33"/>
      <c r="IA17" s="33"/>
      <c r="IB17" s="33"/>
      <c r="IC17" s="33"/>
      <c r="ID17" s="33"/>
      <c r="IE17" s="33"/>
      <c r="IF17" s="33"/>
      <c r="IG17" s="33"/>
      <c r="IH17" s="33"/>
      <c r="II17" s="33"/>
      <c r="IJ17" s="33"/>
      <c r="IK17" s="33"/>
      <c r="IL17" s="33"/>
      <c r="IM17" s="33"/>
      <c r="IN17" s="33"/>
      <c r="IO17" s="33"/>
      <c r="IP17" s="33"/>
      <c r="IQ17" s="33"/>
      <c r="IR17" s="33"/>
      <c r="IS17" s="33"/>
      <c r="IT17" s="33"/>
      <c r="IU17" s="33"/>
      <c r="IV17" s="33"/>
      <c r="IW17" s="33"/>
      <c r="IX17" s="33"/>
      <c r="IY17" s="33"/>
      <c r="IZ17" s="33"/>
      <c r="JA17" s="33"/>
      <c r="JB17" s="33"/>
      <c r="JC17" s="33"/>
      <c r="JD17" s="33"/>
      <c r="JE17" s="33"/>
      <c r="JF17" s="33"/>
      <c r="JG17" s="33"/>
      <c r="JH17" s="33"/>
      <c r="JI17" s="33"/>
      <c r="JJ17" s="33"/>
      <c r="JK17" s="33"/>
      <c r="JL17" s="33"/>
      <c r="JM17" s="33"/>
      <c r="JN17" s="33"/>
      <c r="JO17" s="33"/>
      <c r="JP17" s="33"/>
      <c r="JQ17" s="33"/>
      <c r="JR17" s="33"/>
      <c r="JS17" s="33"/>
      <c r="JT17" s="33"/>
      <c r="JU17" s="33"/>
      <c r="JV17" s="33"/>
      <c r="JW17" s="33"/>
      <c r="JX17" s="33"/>
      <c r="JY17" s="33"/>
      <c r="JZ17" s="33"/>
      <c r="KA17" s="33"/>
      <c r="KB17" s="33"/>
      <c r="KC17" s="33"/>
      <c r="KD17" s="33"/>
      <c r="KE17" s="33"/>
      <c r="KF17" s="33"/>
      <c r="KG17" s="33"/>
      <c r="KH17" s="33"/>
      <c r="KI17" s="33"/>
      <c r="KJ17" s="33"/>
      <c r="KK17" s="33"/>
      <c r="KL17" s="33"/>
      <c r="KM17" s="33"/>
      <c r="KN17" s="33"/>
      <c r="KO17" s="33"/>
      <c r="KP17" s="33"/>
      <c r="KQ17" s="33"/>
      <c r="KR17" s="33"/>
      <c r="KS17" s="33"/>
      <c r="KT17" s="33"/>
      <c r="KU17" s="33"/>
      <c r="KV17" s="33"/>
      <c r="KW17" s="33"/>
      <c r="KX17" s="33"/>
      <c r="KY17" s="33"/>
      <c r="KZ17" s="33"/>
      <c r="LA17" s="33"/>
      <c r="LB17" s="33"/>
      <c r="LC17" s="33"/>
      <c r="LD17" s="33"/>
      <c r="LE17" s="33"/>
      <c r="LF17" s="33"/>
      <c r="LG17" s="33"/>
      <c r="LH17" s="33"/>
      <c r="LI17" s="33"/>
      <c r="LJ17" s="33"/>
      <c r="LK17" s="33"/>
      <c r="LL17" s="33"/>
      <c r="LM17" s="33"/>
      <c r="LN17" s="33"/>
      <c r="LO17" s="33"/>
      <c r="LP17" s="33"/>
      <c r="LQ17" s="33"/>
      <c r="LR17" s="33"/>
      <c r="LS17" s="33"/>
      <c r="LT17" s="33"/>
      <c r="LU17" s="33"/>
      <c r="LV17" s="33"/>
      <c r="LW17" s="33"/>
      <c r="LX17" s="33"/>
      <c r="LY17" s="33"/>
      <c r="LZ17" s="33"/>
      <c r="MA17" s="33"/>
      <c r="MB17" s="33"/>
      <c r="MC17" s="33"/>
      <c r="MD17" s="33"/>
      <c r="ME17" s="33"/>
      <c r="MF17" s="33"/>
      <c r="MG17" s="33"/>
      <c r="MH17" s="33"/>
      <c r="MI17" s="33"/>
      <c r="MJ17" s="33"/>
      <c r="MK17" s="33"/>
      <c r="ML17" s="33"/>
      <c r="MM17" s="33"/>
      <c r="MN17" s="33"/>
      <c r="MO17" s="33"/>
      <c r="MP17" s="33"/>
      <c r="MQ17" s="33"/>
      <c r="MR17" s="33"/>
      <c r="MS17" s="33"/>
      <c r="MT17" s="33"/>
      <c r="MU17" s="33"/>
      <c r="MV17" s="33"/>
      <c r="MW17" s="33"/>
      <c r="MX17" s="33"/>
      <c r="MY17" s="33"/>
      <c r="MZ17" s="33"/>
      <c r="NA17" s="33"/>
      <c r="NB17" s="33"/>
      <c r="NC17" s="33"/>
      <c r="ND17" s="33"/>
      <c r="NE17" s="33"/>
      <c r="NF17" s="33"/>
      <c r="NG17" s="33"/>
      <c r="NH17" s="33"/>
      <c r="NI17" s="33"/>
      <c r="NJ17" s="33"/>
      <c r="NK17" s="33"/>
      <c r="NL17" s="33"/>
      <c r="NM17" s="33"/>
      <c r="NN17" s="33"/>
      <c r="NO17" s="33"/>
      <c r="NP17" s="33"/>
      <c r="NQ17" s="33"/>
      <c r="NR17" s="33"/>
      <c r="NS17" s="33"/>
      <c r="NT17" s="33"/>
      <c r="NU17" s="33"/>
      <c r="NV17" s="33"/>
      <c r="NW17" s="33"/>
      <c r="NX17" s="33"/>
      <c r="NY17" s="33"/>
      <c r="NZ17" s="33"/>
      <c r="OA17" s="33"/>
      <c r="OB17" s="33"/>
      <c r="OC17" s="33"/>
      <c r="OD17" s="33"/>
      <c r="OE17" s="33"/>
      <c r="OF17" s="33"/>
      <c r="OG17" s="33"/>
      <c r="OH17" s="33"/>
      <c r="OI17" s="33"/>
      <c r="OJ17" s="33"/>
      <c r="OK17" s="33"/>
      <c r="OL17" s="33"/>
      <c r="OM17" s="33"/>
      <c r="ON17" s="33"/>
      <c r="OO17" s="33"/>
      <c r="OP17" s="33"/>
      <c r="OQ17" s="33"/>
      <c r="OR17" s="33"/>
      <c r="OS17" s="33"/>
      <c r="OT17" s="33"/>
      <c r="OU17" s="33"/>
      <c r="OV17" s="33"/>
      <c r="OW17" s="33"/>
      <c r="OX17" s="33"/>
      <c r="OY17" s="33"/>
      <c r="OZ17" s="33"/>
      <c r="PA17" s="33"/>
      <c r="PB17" s="33"/>
      <c r="PC17" s="33"/>
      <c r="PD17" s="33"/>
      <c r="PE17" s="33"/>
      <c r="PF17" s="33"/>
      <c r="PG17" s="33"/>
      <c r="PH17" s="33"/>
      <c r="PI17" s="33"/>
      <c r="PJ17" s="33"/>
      <c r="PK17" s="33"/>
      <c r="PL17" s="33"/>
      <c r="PM17" s="33"/>
      <c r="PN17" s="33"/>
      <c r="PO17" s="33"/>
      <c r="PP17" s="33"/>
      <c r="PQ17" s="33"/>
      <c r="PR17" s="33"/>
      <c r="PS17" s="33"/>
      <c r="PT17" s="33"/>
      <c r="PU17" s="33"/>
      <c r="PV17" s="33"/>
      <c r="PW17" s="33"/>
      <c r="PX17" s="33"/>
      <c r="PY17" s="33"/>
      <c r="PZ17" s="33"/>
      <c r="QA17" s="33"/>
      <c r="QB17" s="33"/>
      <c r="QC17" s="33"/>
      <c r="QD17" s="33"/>
      <c r="QE17" s="33"/>
      <c r="QF17" s="33"/>
      <c r="QG17" s="33"/>
      <c r="QH17" s="33"/>
      <c r="QI17" s="33"/>
      <c r="QJ17" s="33"/>
      <c r="QK17" s="33"/>
      <c r="QL17" s="33"/>
      <c r="QM17" s="33"/>
      <c r="QN17" s="33"/>
      <c r="QO17" s="33"/>
      <c r="QP17" s="33"/>
      <c r="QQ17" s="33"/>
      <c r="QR17" s="33"/>
      <c r="QS17" s="33"/>
      <c r="QT17" s="33"/>
      <c r="QU17" s="33"/>
      <c r="QV17" s="33"/>
      <c r="QW17" s="33"/>
      <c r="QX17" s="33"/>
      <c r="QY17" s="33"/>
      <c r="QZ17" s="33"/>
      <c r="RA17" s="33"/>
      <c r="RB17" s="33"/>
      <c r="RC17" s="33"/>
      <c r="RD17" s="33"/>
      <c r="RE17" s="33"/>
      <c r="RF17" s="33"/>
      <c r="RG17" s="33"/>
      <c r="RH17" s="33"/>
      <c r="RI17" s="33"/>
      <c r="RJ17" s="33"/>
      <c r="RK17" s="33"/>
      <c r="RL17" s="33"/>
      <c r="RM17" s="33"/>
      <c r="RN17" s="33"/>
      <c r="RO17" s="33"/>
      <c r="RP17" s="33"/>
      <c r="RQ17" s="33"/>
      <c r="RR17" s="33"/>
      <c r="RS17" s="33"/>
      <c r="RT17" s="33"/>
      <c r="RU17" s="33"/>
      <c r="RV17" s="33"/>
      <c r="RW17" s="33"/>
      <c r="RX17" s="33"/>
      <c r="RY17" s="33"/>
      <c r="RZ17" s="33"/>
      <c r="SA17" s="33"/>
      <c r="SB17" s="33"/>
      <c r="SC17" s="33"/>
      <c r="SD17" s="33"/>
      <c r="SE17" s="33"/>
      <c r="SF17" s="33"/>
      <c r="SG17" s="33"/>
      <c r="SH17" s="33"/>
      <c r="SI17" s="33"/>
      <c r="SJ17" s="33"/>
      <c r="SK17" s="33"/>
      <c r="SL17" s="33"/>
      <c r="SM17" s="33"/>
      <c r="SN17" s="33"/>
      <c r="SO17" s="33"/>
      <c r="SP17" s="33"/>
      <c r="SQ17" s="33"/>
      <c r="SR17" s="33"/>
      <c r="SS17" s="33"/>
      <c r="ST17" s="33"/>
      <c r="SU17" s="33"/>
      <c r="SV17" s="33"/>
      <c r="SW17" s="33"/>
      <c r="SX17" s="33"/>
      <c r="SY17" s="33"/>
      <c r="SZ17" s="33"/>
      <c r="TA17" s="33"/>
      <c r="TB17" s="33"/>
      <c r="TC17" s="33"/>
      <c r="TD17" s="33"/>
      <c r="TE17" s="33"/>
      <c r="TF17" s="33"/>
      <c r="TG17" s="33"/>
      <c r="TH17" s="33"/>
      <c r="TI17" s="33"/>
      <c r="TJ17" s="33"/>
      <c r="TK17" s="33"/>
      <c r="TL17" s="33"/>
      <c r="TM17" s="33"/>
      <c r="TN17" s="33"/>
      <c r="TO17" s="33"/>
      <c r="TP17" s="33"/>
      <c r="TQ17" s="33"/>
      <c r="TR17" s="33"/>
      <c r="TS17" s="33"/>
      <c r="TT17" s="33"/>
      <c r="TU17" s="33"/>
      <c r="TV17" s="33"/>
      <c r="TW17" s="33"/>
      <c r="TX17" s="33"/>
      <c r="TY17" s="33"/>
      <c r="TZ17" s="33"/>
      <c r="UA17" s="33"/>
      <c r="UB17" s="33"/>
      <c r="UC17" s="33"/>
      <c r="UD17" s="33"/>
      <c r="UE17" s="33"/>
      <c r="UF17" s="33"/>
      <c r="UG17" s="33"/>
      <c r="UH17" s="33"/>
      <c r="UI17" s="33"/>
      <c r="UJ17" s="33"/>
      <c r="UK17" s="33"/>
      <c r="UL17" s="33"/>
      <c r="UM17" s="33"/>
      <c r="UN17" s="33"/>
      <c r="UO17" s="33"/>
      <c r="UP17" s="33"/>
      <c r="UQ17" s="33"/>
      <c r="UR17" s="33"/>
      <c r="US17" s="33"/>
      <c r="UT17" s="33"/>
      <c r="UU17" s="33"/>
      <c r="UV17" s="33"/>
      <c r="UW17" s="33"/>
      <c r="UX17" s="33"/>
      <c r="UY17" s="33"/>
      <c r="UZ17" s="33"/>
      <c r="VA17" s="33"/>
      <c r="VB17" s="33"/>
      <c r="VC17" s="33"/>
      <c r="VD17" s="33"/>
      <c r="VE17" s="33"/>
      <c r="VF17" s="33"/>
      <c r="VG17" s="33"/>
      <c r="VH17" s="33"/>
      <c r="VI17" s="33"/>
      <c r="VJ17" s="33"/>
      <c r="VK17" s="33"/>
      <c r="VL17" s="33"/>
      <c r="VM17" s="33"/>
      <c r="VN17" s="33"/>
      <c r="VO17" s="33"/>
      <c r="VP17" s="33"/>
      <c r="VQ17" s="33"/>
      <c r="VR17" s="33"/>
      <c r="VS17" s="33"/>
      <c r="VT17" s="33"/>
      <c r="VU17" s="33"/>
      <c r="VV17" s="33"/>
      <c r="VW17" s="33"/>
      <c r="VX17" s="33"/>
      <c r="VY17" s="33"/>
      <c r="VZ17" s="33"/>
      <c r="WA17" s="33"/>
      <c r="WB17" s="33"/>
      <c r="WC17" s="33"/>
      <c r="WD17" s="33"/>
      <c r="WE17" s="33"/>
      <c r="WF17" s="33"/>
      <c r="WG17" s="33"/>
      <c r="WH17" s="33"/>
      <c r="WI17" s="33"/>
      <c r="WJ17" s="33"/>
      <c r="WK17" s="33"/>
      <c r="WL17" s="33"/>
      <c r="WM17" s="33"/>
      <c r="WN17" s="33"/>
      <c r="WO17" s="33"/>
      <c r="WP17" s="33"/>
      <c r="WQ17" s="33"/>
      <c r="WR17" s="33"/>
      <c r="WS17" s="33"/>
      <c r="WT17" s="33"/>
      <c r="WU17" s="33"/>
      <c r="WV17" s="33"/>
      <c r="WW17" s="33"/>
      <c r="WX17" s="33"/>
      <c r="WY17" s="33"/>
      <c r="WZ17" s="33"/>
      <c r="XA17" s="33"/>
      <c r="XB17" s="33"/>
      <c r="XC17" s="33"/>
      <c r="XD17" s="33"/>
      <c r="XE17" s="33"/>
      <c r="XF17" s="33"/>
      <c r="XG17" s="33"/>
      <c r="XH17" s="33"/>
      <c r="XI17" s="33"/>
      <c r="XJ17" s="33"/>
      <c r="XK17" s="33"/>
      <c r="XL17" s="33"/>
      <c r="XM17" s="33"/>
      <c r="XN17" s="33"/>
      <c r="XO17" s="33"/>
      <c r="XP17" s="33"/>
      <c r="XQ17" s="33"/>
      <c r="XR17" s="33"/>
      <c r="XS17" s="33"/>
      <c r="XT17" s="33"/>
      <c r="XU17" s="33"/>
      <c r="XV17" s="33"/>
      <c r="XW17" s="33"/>
      <c r="XX17" s="33"/>
      <c r="XY17" s="33"/>
      <c r="XZ17" s="33"/>
      <c r="YA17" s="33"/>
      <c r="YB17" s="33"/>
      <c r="YC17" s="33"/>
      <c r="YD17" s="33"/>
      <c r="YE17" s="33"/>
      <c r="YF17" s="33"/>
      <c r="YG17" s="33"/>
      <c r="YH17" s="33"/>
      <c r="YI17" s="33"/>
      <c r="YJ17" s="33"/>
      <c r="YK17" s="33"/>
      <c r="YL17" s="33"/>
      <c r="YM17" s="33"/>
      <c r="YN17" s="33"/>
      <c r="YO17" s="33"/>
      <c r="YP17" s="33"/>
      <c r="YQ17" s="33"/>
      <c r="YR17" s="33"/>
      <c r="YS17" s="33"/>
      <c r="YT17" s="33"/>
      <c r="YU17" s="33"/>
      <c r="YV17" s="33"/>
      <c r="YW17" s="33"/>
      <c r="YX17" s="33"/>
      <c r="YY17" s="33"/>
      <c r="YZ17" s="33"/>
      <c r="ZA17" s="33"/>
      <c r="ZB17" s="33"/>
      <c r="ZC17" s="33"/>
      <c r="ZD17" s="33"/>
      <c r="ZE17" s="33"/>
      <c r="ZF17" s="33"/>
      <c r="ZG17" s="33"/>
      <c r="ZH17" s="33"/>
      <c r="ZI17" s="33"/>
      <c r="ZJ17" s="33"/>
      <c r="ZK17" s="33"/>
      <c r="ZL17" s="33"/>
      <c r="ZM17" s="33"/>
      <c r="ZN17" s="33"/>
      <c r="ZO17" s="33"/>
      <c r="ZP17" s="33"/>
      <c r="ZQ17" s="33"/>
      <c r="ZR17" s="33"/>
      <c r="ZS17" s="33"/>
      <c r="ZT17" s="33"/>
      <c r="ZU17" s="33"/>
      <c r="ZV17" s="33"/>
      <c r="ZW17" s="33"/>
      <c r="ZX17" s="33"/>
      <c r="ZY17" s="33"/>
      <c r="ZZ17" s="33"/>
      <c r="AAA17" s="33"/>
      <c r="AAB17" s="33"/>
      <c r="AAC17" s="33"/>
      <c r="AAD17" s="33"/>
      <c r="AAE17" s="33"/>
    </row>
    <row r="18" spans="1:707" s="103" customFormat="1" ht="45" customHeight="1" x14ac:dyDescent="0.2">
      <c r="A18" s="46" t="s">
        <v>485</v>
      </c>
      <c r="B18" s="47">
        <v>4</v>
      </c>
      <c r="C18" s="48" t="s">
        <v>583</v>
      </c>
      <c r="D18" s="48" t="s">
        <v>582</v>
      </c>
      <c r="E18" s="89">
        <v>1</v>
      </c>
      <c r="F18" s="89">
        <v>1</v>
      </c>
      <c r="G18" s="89">
        <v>1</v>
      </c>
      <c r="H18" s="89">
        <v>1</v>
      </c>
      <c r="I18" s="89">
        <v>1</v>
      </c>
      <c r="J18" s="89">
        <v>1</v>
      </c>
      <c r="K18" s="89">
        <v>1</v>
      </c>
      <c r="L18" s="89">
        <v>1</v>
      </c>
      <c r="M18" s="89">
        <v>1</v>
      </c>
      <c r="N18" s="89">
        <v>1</v>
      </c>
      <c r="O18" s="125"/>
      <c r="P18" s="89">
        <v>1</v>
      </c>
      <c r="Q18" s="89">
        <v>1</v>
      </c>
      <c r="R18" s="125"/>
      <c r="S18" s="89">
        <v>1</v>
      </c>
      <c r="T18" s="89">
        <v>1</v>
      </c>
      <c r="U18" s="89">
        <v>1</v>
      </c>
      <c r="V18" s="89">
        <v>1</v>
      </c>
      <c r="W18" s="89">
        <v>1</v>
      </c>
      <c r="X18" s="89">
        <v>1</v>
      </c>
      <c r="Y18" s="89">
        <v>1</v>
      </c>
      <c r="Z18" s="89">
        <v>1</v>
      </c>
      <c r="AA18" s="125"/>
      <c r="AB18" s="89">
        <v>1</v>
      </c>
      <c r="AC18" s="89">
        <v>1</v>
      </c>
      <c r="AD18" s="89">
        <v>0</v>
      </c>
      <c r="AE18" s="89">
        <v>0</v>
      </c>
      <c r="AF18" s="89">
        <v>1</v>
      </c>
      <c r="AG18" s="89">
        <v>1</v>
      </c>
      <c r="AH18" s="89">
        <v>1</v>
      </c>
      <c r="AI18" s="89">
        <v>1</v>
      </c>
      <c r="AJ18" s="89">
        <v>0</v>
      </c>
      <c r="AK18" s="89">
        <v>1</v>
      </c>
      <c r="AL18" s="89">
        <v>1</v>
      </c>
      <c r="AM18" s="89">
        <v>1</v>
      </c>
      <c r="AN18" s="89">
        <v>1</v>
      </c>
      <c r="AO18" s="89">
        <v>1</v>
      </c>
      <c r="AP18" s="89">
        <v>1</v>
      </c>
      <c r="AQ18" s="89">
        <v>1</v>
      </c>
      <c r="AR18" s="89">
        <v>1</v>
      </c>
      <c r="AS18" s="89">
        <v>0</v>
      </c>
      <c r="AT18" s="89">
        <v>1</v>
      </c>
      <c r="AU18" s="89">
        <v>1</v>
      </c>
      <c r="AV18" s="89">
        <v>1</v>
      </c>
      <c r="AW18" s="89">
        <v>1</v>
      </c>
      <c r="AX18" s="89">
        <v>1</v>
      </c>
      <c r="AY18" s="89">
        <v>1</v>
      </c>
      <c r="AZ18" s="89">
        <v>1</v>
      </c>
      <c r="BA18" s="89">
        <v>0</v>
      </c>
      <c r="BB18" s="89">
        <v>1</v>
      </c>
      <c r="BC18" s="89">
        <v>1</v>
      </c>
      <c r="BD18" s="89">
        <v>0</v>
      </c>
      <c r="BE18" s="93"/>
      <c r="BF18" s="89">
        <v>0</v>
      </c>
      <c r="BG18" s="89">
        <v>0</v>
      </c>
      <c r="BH18" s="89">
        <v>0</v>
      </c>
      <c r="BI18" s="89">
        <v>0</v>
      </c>
      <c r="BJ18" s="89">
        <v>0</v>
      </c>
      <c r="BK18" s="89">
        <v>0</v>
      </c>
      <c r="BL18" s="89">
        <v>0</v>
      </c>
      <c r="BM18" s="89">
        <v>1</v>
      </c>
      <c r="BN18" s="89">
        <v>1</v>
      </c>
      <c r="BO18" s="89">
        <v>1</v>
      </c>
      <c r="BP18" s="89">
        <v>1</v>
      </c>
      <c r="BQ18" s="89">
        <v>1</v>
      </c>
      <c r="BR18" s="89">
        <v>0</v>
      </c>
      <c r="BS18" s="89">
        <v>1</v>
      </c>
      <c r="BT18" s="89">
        <v>1</v>
      </c>
      <c r="BU18" s="89">
        <v>1</v>
      </c>
      <c r="BV18" s="89">
        <v>1</v>
      </c>
      <c r="BW18" s="89">
        <v>1</v>
      </c>
      <c r="BX18" s="89">
        <v>1</v>
      </c>
      <c r="BY18" s="89">
        <v>0</v>
      </c>
      <c r="BZ18" s="89">
        <v>0</v>
      </c>
      <c r="CA18" s="89">
        <v>0</v>
      </c>
      <c r="CB18" s="89">
        <v>0</v>
      </c>
      <c r="CC18" s="89">
        <v>0</v>
      </c>
      <c r="CD18" s="89">
        <v>0</v>
      </c>
      <c r="CE18" s="132"/>
      <c r="CF18" s="64">
        <f t="shared" si="2"/>
        <v>54</v>
      </c>
      <c r="CG18" s="65">
        <f t="shared" si="3"/>
        <v>85.714285714285694</v>
      </c>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c r="FN18" s="33"/>
      <c r="FO18" s="33"/>
      <c r="FP18" s="33"/>
      <c r="FQ18" s="33"/>
      <c r="FR18" s="33"/>
      <c r="FS18" s="33"/>
      <c r="FT18" s="33"/>
      <c r="FU18" s="33"/>
      <c r="FV18" s="33"/>
      <c r="FW18" s="33"/>
      <c r="FX18" s="33"/>
      <c r="FY18" s="33"/>
      <c r="FZ18" s="33"/>
      <c r="GA18" s="33"/>
      <c r="GB18" s="33"/>
      <c r="GC18" s="33"/>
      <c r="GD18" s="33"/>
      <c r="GE18" s="33"/>
      <c r="GF18" s="33"/>
      <c r="GG18" s="33"/>
      <c r="GH18" s="33"/>
      <c r="GI18" s="33"/>
      <c r="GJ18" s="33"/>
      <c r="GK18" s="33"/>
      <c r="GL18" s="33"/>
      <c r="GM18" s="33"/>
      <c r="GN18" s="33"/>
      <c r="GO18" s="33"/>
      <c r="GP18" s="33"/>
      <c r="GQ18" s="33"/>
      <c r="GR18" s="33"/>
      <c r="GS18" s="33"/>
      <c r="GT18" s="33"/>
      <c r="GU18" s="33"/>
      <c r="GV18" s="33"/>
      <c r="GW18" s="33"/>
      <c r="GX18" s="33"/>
      <c r="GY18" s="33"/>
      <c r="GZ18" s="33"/>
      <c r="HA18" s="33"/>
      <c r="HB18" s="33"/>
      <c r="HC18" s="33"/>
      <c r="HD18" s="33"/>
      <c r="HE18" s="33"/>
      <c r="HF18" s="33"/>
      <c r="HG18" s="33"/>
      <c r="HH18" s="33"/>
      <c r="HI18" s="33"/>
      <c r="HJ18" s="33"/>
      <c r="HK18" s="33"/>
      <c r="HL18" s="33"/>
      <c r="HM18" s="33"/>
      <c r="HN18" s="33"/>
      <c r="HO18" s="33"/>
      <c r="HP18" s="33"/>
      <c r="HQ18" s="33"/>
      <c r="HR18" s="33"/>
      <c r="HS18" s="33"/>
      <c r="HT18" s="33"/>
      <c r="HU18" s="33"/>
      <c r="HV18" s="33"/>
      <c r="HW18" s="33"/>
      <c r="HX18" s="33"/>
      <c r="HY18" s="33"/>
      <c r="HZ18" s="33"/>
      <c r="IA18" s="33"/>
      <c r="IB18" s="33"/>
      <c r="IC18" s="33"/>
      <c r="ID18" s="33"/>
      <c r="IE18" s="33"/>
      <c r="IF18" s="33"/>
      <c r="IG18" s="33"/>
      <c r="IH18" s="33"/>
      <c r="II18" s="33"/>
      <c r="IJ18" s="33"/>
      <c r="IK18" s="33"/>
      <c r="IL18" s="33"/>
      <c r="IM18" s="33"/>
      <c r="IN18" s="33"/>
      <c r="IO18" s="33"/>
      <c r="IP18" s="33"/>
      <c r="IQ18" s="33"/>
      <c r="IR18" s="33"/>
      <c r="IS18" s="33"/>
      <c r="IT18" s="33"/>
      <c r="IU18" s="33"/>
      <c r="IV18" s="33"/>
      <c r="IW18" s="33"/>
      <c r="IX18" s="33"/>
      <c r="IY18" s="33"/>
      <c r="IZ18" s="33"/>
      <c r="JA18" s="33"/>
      <c r="JB18" s="33"/>
      <c r="JC18" s="33"/>
      <c r="JD18" s="33"/>
      <c r="JE18" s="33"/>
      <c r="JF18" s="33"/>
      <c r="JG18" s="33"/>
      <c r="JH18" s="33"/>
      <c r="JI18" s="33"/>
      <c r="JJ18" s="33"/>
      <c r="JK18" s="33"/>
      <c r="JL18" s="33"/>
      <c r="JM18" s="33"/>
      <c r="JN18" s="33"/>
      <c r="JO18" s="33"/>
      <c r="JP18" s="33"/>
      <c r="JQ18" s="33"/>
      <c r="JR18" s="33"/>
      <c r="JS18" s="33"/>
      <c r="JT18" s="33"/>
      <c r="JU18" s="33"/>
      <c r="JV18" s="33"/>
      <c r="JW18" s="33"/>
      <c r="JX18" s="33"/>
      <c r="JY18" s="33"/>
      <c r="JZ18" s="33"/>
      <c r="KA18" s="33"/>
      <c r="KB18" s="33"/>
      <c r="KC18" s="33"/>
      <c r="KD18" s="33"/>
      <c r="KE18" s="33"/>
      <c r="KF18" s="33"/>
      <c r="KG18" s="33"/>
      <c r="KH18" s="33"/>
      <c r="KI18" s="33"/>
      <c r="KJ18" s="33"/>
      <c r="KK18" s="33"/>
      <c r="KL18" s="33"/>
      <c r="KM18" s="33"/>
      <c r="KN18" s="33"/>
      <c r="KO18" s="33"/>
      <c r="KP18" s="33"/>
      <c r="KQ18" s="33"/>
      <c r="KR18" s="33"/>
      <c r="KS18" s="33"/>
      <c r="KT18" s="33"/>
      <c r="KU18" s="33"/>
      <c r="KV18" s="33"/>
      <c r="KW18" s="33"/>
      <c r="KX18" s="33"/>
      <c r="KY18" s="33"/>
      <c r="KZ18" s="33"/>
      <c r="LA18" s="33"/>
      <c r="LB18" s="33"/>
      <c r="LC18" s="33"/>
      <c r="LD18" s="33"/>
      <c r="LE18" s="33"/>
      <c r="LF18" s="33"/>
      <c r="LG18" s="33"/>
      <c r="LH18" s="33"/>
      <c r="LI18" s="33"/>
      <c r="LJ18" s="33"/>
      <c r="LK18" s="33"/>
      <c r="LL18" s="33"/>
      <c r="LM18" s="33"/>
      <c r="LN18" s="33"/>
      <c r="LO18" s="33"/>
      <c r="LP18" s="33"/>
      <c r="LQ18" s="33"/>
      <c r="LR18" s="33"/>
      <c r="LS18" s="33"/>
      <c r="LT18" s="33"/>
      <c r="LU18" s="33"/>
      <c r="LV18" s="33"/>
      <c r="LW18" s="33"/>
      <c r="LX18" s="33"/>
      <c r="LY18" s="33"/>
      <c r="LZ18" s="33"/>
      <c r="MA18" s="33"/>
      <c r="MB18" s="33"/>
      <c r="MC18" s="33"/>
      <c r="MD18" s="33"/>
      <c r="ME18" s="33"/>
      <c r="MF18" s="33"/>
      <c r="MG18" s="33"/>
      <c r="MH18" s="33"/>
      <c r="MI18" s="33"/>
      <c r="MJ18" s="33"/>
      <c r="MK18" s="33"/>
      <c r="ML18" s="33"/>
      <c r="MM18" s="33"/>
      <c r="MN18" s="33"/>
      <c r="MO18" s="33"/>
      <c r="MP18" s="33"/>
      <c r="MQ18" s="33"/>
      <c r="MR18" s="33"/>
      <c r="MS18" s="33"/>
      <c r="MT18" s="33"/>
      <c r="MU18" s="33"/>
      <c r="MV18" s="33"/>
      <c r="MW18" s="33"/>
      <c r="MX18" s="33"/>
      <c r="MY18" s="33"/>
      <c r="MZ18" s="33"/>
      <c r="NA18" s="33"/>
      <c r="NB18" s="33"/>
      <c r="NC18" s="33"/>
      <c r="ND18" s="33"/>
      <c r="NE18" s="33"/>
      <c r="NF18" s="33"/>
      <c r="NG18" s="33"/>
      <c r="NH18" s="33"/>
      <c r="NI18" s="33"/>
      <c r="NJ18" s="33"/>
      <c r="NK18" s="33"/>
      <c r="NL18" s="33"/>
      <c r="NM18" s="33"/>
      <c r="NN18" s="33"/>
      <c r="NO18" s="33"/>
      <c r="NP18" s="33"/>
      <c r="NQ18" s="33"/>
      <c r="NR18" s="33"/>
      <c r="NS18" s="33"/>
      <c r="NT18" s="33"/>
      <c r="NU18" s="33"/>
      <c r="NV18" s="33"/>
      <c r="NW18" s="33"/>
      <c r="NX18" s="33"/>
      <c r="NY18" s="33"/>
      <c r="NZ18" s="33"/>
      <c r="OA18" s="33"/>
      <c r="OB18" s="33"/>
      <c r="OC18" s="33"/>
      <c r="OD18" s="33"/>
      <c r="OE18" s="33"/>
      <c r="OF18" s="33"/>
      <c r="OG18" s="33"/>
      <c r="OH18" s="33"/>
      <c r="OI18" s="33"/>
      <c r="OJ18" s="33"/>
      <c r="OK18" s="33"/>
      <c r="OL18" s="33"/>
      <c r="OM18" s="33"/>
      <c r="ON18" s="33"/>
      <c r="OO18" s="33"/>
      <c r="OP18" s="33"/>
      <c r="OQ18" s="33"/>
      <c r="OR18" s="33"/>
      <c r="OS18" s="33"/>
      <c r="OT18" s="33"/>
      <c r="OU18" s="33"/>
      <c r="OV18" s="33"/>
      <c r="OW18" s="33"/>
      <c r="OX18" s="33"/>
      <c r="OY18" s="33"/>
      <c r="OZ18" s="33"/>
      <c r="PA18" s="33"/>
      <c r="PB18" s="33"/>
      <c r="PC18" s="33"/>
      <c r="PD18" s="33"/>
      <c r="PE18" s="33"/>
      <c r="PF18" s="33"/>
      <c r="PG18" s="33"/>
      <c r="PH18" s="33"/>
      <c r="PI18" s="33"/>
      <c r="PJ18" s="33"/>
      <c r="PK18" s="33"/>
      <c r="PL18" s="33"/>
      <c r="PM18" s="33"/>
      <c r="PN18" s="33"/>
      <c r="PO18" s="33"/>
      <c r="PP18" s="33"/>
      <c r="PQ18" s="33"/>
      <c r="PR18" s="33"/>
      <c r="PS18" s="33"/>
      <c r="PT18" s="33"/>
      <c r="PU18" s="33"/>
      <c r="PV18" s="33"/>
      <c r="PW18" s="33"/>
      <c r="PX18" s="33"/>
      <c r="PY18" s="33"/>
      <c r="PZ18" s="33"/>
      <c r="QA18" s="33"/>
      <c r="QB18" s="33"/>
      <c r="QC18" s="33"/>
      <c r="QD18" s="33"/>
      <c r="QE18" s="33"/>
      <c r="QF18" s="33"/>
      <c r="QG18" s="33"/>
      <c r="QH18" s="33"/>
      <c r="QI18" s="33"/>
      <c r="QJ18" s="33"/>
      <c r="QK18" s="33"/>
      <c r="QL18" s="33"/>
      <c r="QM18" s="33"/>
      <c r="QN18" s="33"/>
      <c r="QO18" s="33"/>
      <c r="QP18" s="33"/>
      <c r="QQ18" s="33"/>
      <c r="QR18" s="33"/>
      <c r="QS18" s="33"/>
      <c r="QT18" s="33"/>
      <c r="QU18" s="33"/>
      <c r="QV18" s="33"/>
      <c r="QW18" s="33"/>
      <c r="QX18" s="33"/>
      <c r="QY18" s="33"/>
      <c r="QZ18" s="33"/>
      <c r="RA18" s="33"/>
      <c r="RB18" s="33"/>
      <c r="RC18" s="33"/>
      <c r="RD18" s="33"/>
      <c r="RE18" s="33"/>
      <c r="RF18" s="33"/>
      <c r="RG18" s="33"/>
      <c r="RH18" s="33"/>
      <c r="RI18" s="33"/>
      <c r="RJ18" s="33"/>
      <c r="RK18" s="33"/>
      <c r="RL18" s="33"/>
      <c r="RM18" s="33"/>
      <c r="RN18" s="33"/>
      <c r="RO18" s="33"/>
      <c r="RP18" s="33"/>
      <c r="RQ18" s="33"/>
      <c r="RR18" s="33"/>
      <c r="RS18" s="33"/>
      <c r="RT18" s="33"/>
      <c r="RU18" s="33"/>
      <c r="RV18" s="33"/>
      <c r="RW18" s="33"/>
      <c r="RX18" s="33"/>
      <c r="RY18" s="33"/>
      <c r="RZ18" s="33"/>
      <c r="SA18" s="33"/>
      <c r="SB18" s="33"/>
      <c r="SC18" s="33"/>
      <c r="SD18" s="33"/>
      <c r="SE18" s="33"/>
      <c r="SF18" s="33"/>
      <c r="SG18" s="33"/>
      <c r="SH18" s="33"/>
      <c r="SI18" s="33"/>
      <c r="SJ18" s="33"/>
      <c r="SK18" s="33"/>
      <c r="SL18" s="33"/>
      <c r="SM18" s="33"/>
      <c r="SN18" s="33"/>
      <c r="SO18" s="33"/>
      <c r="SP18" s="33"/>
      <c r="SQ18" s="33"/>
      <c r="SR18" s="33"/>
      <c r="SS18" s="33"/>
      <c r="ST18" s="33"/>
      <c r="SU18" s="33"/>
      <c r="SV18" s="33"/>
      <c r="SW18" s="33"/>
      <c r="SX18" s="33"/>
      <c r="SY18" s="33"/>
      <c r="SZ18" s="33"/>
      <c r="TA18" s="33"/>
      <c r="TB18" s="33"/>
      <c r="TC18" s="33"/>
      <c r="TD18" s="33"/>
      <c r="TE18" s="33"/>
      <c r="TF18" s="33"/>
      <c r="TG18" s="33"/>
      <c r="TH18" s="33"/>
      <c r="TI18" s="33"/>
      <c r="TJ18" s="33"/>
      <c r="TK18" s="33"/>
      <c r="TL18" s="33"/>
      <c r="TM18" s="33"/>
      <c r="TN18" s="33"/>
      <c r="TO18" s="33"/>
      <c r="TP18" s="33"/>
      <c r="TQ18" s="33"/>
      <c r="TR18" s="33"/>
      <c r="TS18" s="33"/>
      <c r="TT18" s="33"/>
      <c r="TU18" s="33"/>
      <c r="TV18" s="33"/>
      <c r="TW18" s="33"/>
      <c r="TX18" s="33"/>
      <c r="TY18" s="33"/>
      <c r="TZ18" s="33"/>
      <c r="UA18" s="33"/>
      <c r="UB18" s="33"/>
      <c r="UC18" s="33"/>
      <c r="UD18" s="33"/>
      <c r="UE18" s="33"/>
      <c r="UF18" s="33"/>
      <c r="UG18" s="33"/>
      <c r="UH18" s="33"/>
      <c r="UI18" s="33"/>
      <c r="UJ18" s="33"/>
      <c r="UK18" s="33"/>
      <c r="UL18" s="33"/>
      <c r="UM18" s="33"/>
      <c r="UN18" s="33"/>
      <c r="UO18" s="33"/>
      <c r="UP18" s="33"/>
      <c r="UQ18" s="33"/>
      <c r="UR18" s="33"/>
      <c r="US18" s="33"/>
      <c r="UT18" s="33"/>
      <c r="UU18" s="33"/>
      <c r="UV18" s="33"/>
      <c r="UW18" s="33"/>
      <c r="UX18" s="33"/>
      <c r="UY18" s="33"/>
      <c r="UZ18" s="33"/>
      <c r="VA18" s="33"/>
      <c r="VB18" s="33"/>
      <c r="VC18" s="33"/>
      <c r="VD18" s="33"/>
      <c r="VE18" s="33"/>
      <c r="VF18" s="33"/>
      <c r="VG18" s="33"/>
      <c r="VH18" s="33"/>
      <c r="VI18" s="33"/>
      <c r="VJ18" s="33"/>
      <c r="VK18" s="33"/>
      <c r="VL18" s="33"/>
      <c r="VM18" s="33"/>
      <c r="VN18" s="33"/>
      <c r="VO18" s="33"/>
      <c r="VP18" s="33"/>
      <c r="VQ18" s="33"/>
      <c r="VR18" s="33"/>
      <c r="VS18" s="33"/>
      <c r="VT18" s="33"/>
      <c r="VU18" s="33"/>
      <c r="VV18" s="33"/>
      <c r="VW18" s="33"/>
      <c r="VX18" s="33"/>
      <c r="VY18" s="33"/>
      <c r="VZ18" s="33"/>
      <c r="WA18" s="33"/>
      <c r="WB18" s="33"/>
      <c r="WC18" s="33"/>
      <c r="WD18" s="33"/>
      <c r="WE18" s="33"/>
      <c r="WF18" s="33"/>
      <c r="WG18" s="33"/>
      <c r="WH18" s="33"/>
      <c r="WI18" s="33"/>
      <c r="WJ18" s="33"/>
      <c r="WK18" s="33"/>
      <c r="WL18" s="33"/>
      <c r="WM18" s="33"/>
      <c r="WN18" s="33"/>
      <c r="WO18" s="33"/>
      <c r="WP18" s="33"/>
      <c r="WQ18" s="33"/>
      <c r="WR18" s="33"/>
      <c r="WS18" s="33"/>
      <c r="WT18" s="33"/>
      <c r="WU18" s="33"/>
      <c r="WV18" s="33"/>
      <c r="WW18" s="33"/>
      <c r="WX18" s="33"/>
      <c r="WY18" s="33"/>
      <c r="WZ18" s="33"/>
      <c r="XA18" s="33"/>
      <c r="XB18" s="33"/>
      <c r="XC18" s="33"/>
      <c r="XD18" s="33"/>
      <c r="XE18" s="33"/>
      <c r="XF18" s="33"/>
      <c r="XG18" s="33"/>
      <c r="XH18" s="33"/>
      <c r="XI18" s="33"/>
      <c r="XJ18" s="33"/>
      <c r="XK18" s="33"/>
      <c r="XL18" s="33"/>
      <c r="XM18" s="33"/>
      <c r="XN18" s="33"/>
      <c r="XO18" s="33"/>
      <c r="XP18" s="33"/>
      <c r="XQ18" s="33"/>
      <c r="XR18" s="33"/>
      <c r="XS18" s="33"/>
      <c r="XT18" s="33"/>
      <c r="XU18" s="33"/>
      <c r="XV18" s="33"/>
      <c r="XW18" s="33"/>
      <c r="XX18" s="33"/>
      <c r="XY18" s="33"/>
      <c r="XZ18" s="33"/>
      <c r="YA18" s="33"/>
      <c r="YB18" s="33"/>
      <c r="YC18" s="33"/>
      <c r="YD18" s="33"/>
      <c r="YE18" s="33"/>
      <c r="YF18" s="33"/>
      <c r="YG18" s="33"/>
      <c r="YH18" s="33"/>
      <c r="YI18" s="33"/>
      <c r="YJ18" s="33"/>
      <c r="YK18" s="33"/>
      <c r="YL18" s="33"/>
      <c r="YM18" s="33"/>
      <c r="YN18" s="33"/>
      <c r="YO18" s="33"/>
      <c r="YP18" s="33"/>
      <c r="YQ18" s="33"/>
      <c r="YR18" s="33"/>
      <c r="YS18" s="33"/>
      <c r="YT18" s="33"/>
      <c r="YU18" s="33"/>
      <c r="YV18" s="33"/>
      <c r="YW18" s="33"/>
      <c r="YX18" s="33"/>
      <c r="YY18" s="33"/>
      <c r="YZ18" s="33"/>
      <c r="ZA18" s="33"/>
      <c r="ZB18" s="33"/>
      <c r="ZC18" s="33"/>
      <c r="ZD18" s="33"/>
      <c r="ZE18" s="33"/>
      <c r="ZF18" s="33"/>
      <c r="ZG18" s="33"/>
      <c r="ZH18" s="33"/>
      <c r="ZI18" s="33"/>
      <c r="ZJ18" s="33"/>
      <c r="ZK18" s="33"/>
      <c r="ZL18" s="33"/>
      <c r="ZM18" s="33"/>
      <c r="ZN18" s="33"/>
      <c r="ZO18" s="33"/>
      <c r="ZP18" s="33"/>
      <c r="ZQ18" s="33"/>
      <c r="ZR18" s="33"/>
      <c r="ZS18" s="33"/>
      <c r="ZT18" s="33"/>
      <c r="ZU18" s="33"/>
      <c r="ZV18" s="33"/>
      <c r="ZW18" s="33"/>
      <c r="ZX18" s="33"/>
      <c r="ZY18" s="33"/>
      <c r="ZZ18" s="33"/>
      <c r="AAA18" s="33"/>
      <c r="AAB18" s="33"/>
      <c r="AAC18" s="33"/>
      <c r="AAD18" s="33"/>
      <c r="AAE18" s="33"/>
    </row>
    <row r="19" spans="1:707" s="103" customFormat="1" ht="57" customHeight="1" x14ac:dyDescent="0.2">
      <c r="A19" s="46" t="s">
        <v>485</v>
      </c>
      <c r="B19" s="47">
        <v>5</v>
      </c>
      <c r="C19" s="48" t="s">
        <v>609</v>
      </c>
      <c r="D19" s="48" t="s">
        <v>608</v>
      </c>
      <c r="E19" s="89">
        <v>1</v>
      </c>
      <c r="F19" s="89">
        <v>1</v>
      </c>
      <c r="G19" s="89">
        <v>1</v>
      </c>
      <c r="H19" s="89">
        <v>1</v>
      </c>
      <c r="I19" s="89">
        <v>1</v>
      </c>
      <c r="J19" s="89">
        <v>1</v>
      </c>
      <c r="K19" s="89">
        <v>1</v>
      </c>
      <c r="L19" s="89">
        <v>1</v>
      </c>
      <c r="M19" s="89">
        <v>1</v>
      </c>
      <c r="N19" s="89">
        <v>1</v>
      </c>
      <c r="O19" s="125"/>
      <c r="P19" s="89">
        <v>1</v>
      </c>
      <c r="Q19" s="89">
        <v>1</v>
      </c>
      <c r="R19" s="125"/>
      <c r="S19" s="89">
        <v>1</v>
      </c>
      <c r="T19" s="89">
        <v>0</v>
      </c>
      <c r="U19" s="89">
        <v>1</v>
      </c>
      <c r="V19" s="89">
        <v>1</v>
      </c>
      <c r="W19" s="89">
        <v>1</v>
      </c>
      <c r="X19" s="89">
        <v>1</v>
      </c>
      <c r="Y19" s="89">
        <v>1</v>
      </c>
      <c r="Z19" s="89">
        <v>1</v>
      </c>
      <c r="AA19" s="125"/>
      <c r="AB19" s="89">
        <v>1</v>
      </c>
      <c r="AC19" s="89">
        <v>1</v>
      </c>
      <c r="AD19" s="89">
        <v>1</v>
      </c>
      <c r="AE19" s="89">
        <v>1</v>
      </c>
      <c r="AF19" s="89">
        <v>1</v>
      </c>
      <c r="AG19" s="89">
        <v>1</v>
      </c>
      <c r="AH19" s="89">
        <v>1</v>
      </c>
      <c r="AI19" s="89">
        <v>1</v>
      </c>
      <c r="AJ19" s="89">
        <v>1</v>
      </c>
      <c r="AK19" s="89">
        <v>1</v>
      </c>
      <c r="AL19" s="89">
        <v>1</v>
      </c>
      <c r="AM19" s="89">
        <v>1</v>
      </c>
      <c r="AN19" s="89">
        <v>1</v>
      </c>
      <c r="AO19" s="89">
        <v>1</v>
      </c>
      <c r="AP19" s="89">
        <v>1</v>
      </c>
      <c r="AQ19" s="89">
        <v>1</v>
      </c>
      <c r="AR19" s="89">
        <v>1</v>
      </c>
      <c r="AS19" s="89">
        <v>0</v>
      </c>
      <c r="AT19" s="89">
        <v>1</v>
      </c>
      <c r="AU19" s="89">
        <v>1</v>
      </c>
      <c r="AV19" s="89">
        <v>1</v>
      </c>
      <c r="AW19" s="89">
        <v>1</v>
      </c>
      <c r="AX19" s="89">
        <v>1</v>
      </c>
      <c r="AY19" s="89">
        <v>1</v>
      </c>
      <c r="AZ19" s="89">
        <v>1</v>
      </c>
      <c r="BA19" s="89">
        <v>0</v>
      </c>
      <c r="BB19" s="89">
        <v>1</v>
      </c>
      <c r="BC19" s="89">
        <v>0</v>
      </c>
      <c r="BD19" s="89">
        <v>0</v>
      </c>
      <c r="BE19" s="93"/>
      <c r="BF19" s="89">
        <v>0</v>
      </c>
      <c r="BG19" s="89">
        <v>0</v>
      </c>
      <c r="BH19" s="89">
        <v>0</v>
      </c>
      <c r="BI19" s="89">
        <v>0</v>
      </c>
      <c r="BJ19" s="89">
        <v>0</v>
      </c>
      <c r="BK19" s="89">
        <v>0</v>
      </c>
      <c r="BL19" s="89">
        <v>1</v>
      </c>
      <c r="BM19" s="89">
        <v>1</v>
      </c>
      <c r="BN19" s="89">
        <v>1</v>
      </c>
      <c r="BO19" s="89">
        <v>1</v>
      </c>
      <c r="BP19" s="89">
        <v>1</v>
      </c>
      <c r="BQ19" s="89">
        <v>1</v>
      </c>
      <c r="BR19" s="89">
        <v>1</v>
      </c>
      <c r="BS19" s="89">
        <v>1</v>
      </c>
      <c r="BT19" s="89">
        <v>1</v>
      </c>
      <c r="BU19" s="89">
        <v>1</v>
      </c>
      <c r="BV19" s="89">
        <v>1</v>
      </c>
      <c r="BW19" s="89">
        <v>1</v>
      </c>
      <c r="BX19" s="89">
        <v>1</v>
      </c>
      <c r="BY19" s="89">
        <v>0</v>
      </c>
      <c r="BZ19" s="89">
        <v>0</v>
      </c>
      <c r="CA19" s="89">
        <v>0</v>
      </c>
      <c r="CB19" s="89">
        <v>0</v>
      </c>
      <c r="CC19" s="89">
        <v>0</v>
      </c>
      <c r="CD19" s="89">
        <v>0</v>
      </c>
      <c r="CE19" s="132"/>
      <c r="CF19" s="64">
        <f t="shared" si="2"/>
        <v>57</v>
      </c>
      <c r="CG19" s="65">
        <f t="shared" si="3"/>
        <v>90.476190476190496</v>
      </c>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c r="FO19" s="33"/>
      <c r="FP19" s="33"/>
      <c r="FQ19" s="33"/>
      <c r="FR19" s="33"/>
      <c r="FS19" s="33"/>
      <c r="FT19" s="33"/>
      <c r="FU19" s="33"/>
      <c r="FV19" s="33"/>
      <c r="FW19" s="33"/>
      <c r="FX19" s="33"/>
      <c r="FY19" s="33"/>
      <c r="FZ19" s="33"/>
      <c r="GA19" s="33"/>
      <c r="GB19" s="33"/>
      <c r="GC19" s="33"/>
      <c r="GD19" s="33"/>
      <c r="GE19" s="33"/>
      <c r="GF19" s="33"/>
      <c r="GG19" s="33"/>
      <c r="GH19" s="33"/>
      <c r="GI19" s="33"/>
      <c r="GJ19" s="33"/>
      <c r="GK19" s="33"/>
      <c r="GL19" s="33"/>
      <c r="GM19" s="33"/>
      <c r="GN19" s="33"/>
      <c r="GO19" s="33"/>
      <c r="GP19" s="33"/>
      <c r="GQ19" s="33"/>
      <c r="GR19" s="33"/>
      <c r="GS19" s="33"/>
      <c r="GT19" s="33"/>
      <c r="GU19" s="33"/>
      <c r="GV19" s="33"/>
      <c r="GW19" s="33"/>
      <c r="GX19" s="33"/>
      <c r="GY19" s="33"/>
      <c r="GZ19" s="33"/>
      <c r="HA19" s="33"/>
      <c r="HB19" s="33"/>
      <c r="HC19" s="33"/>
      <c r="HD19" s="33"/>
      <c r="HE19" s="33"/>
      <c r="HF19" s="33"/>
      <c r="HG19" s="33"/>
      <c r="HH19" s="33"/>
      <c r="HI19" s="33"/>
      <c r="HJ19" s="33"/>
      <c r="HK19" s="33"/>
      <c r="HL19" s="33"/>
      <c r="HM19" s="33"/>
      <c r="HN19" s="33"/>
      <c r="HO19" s="33"/>
      <c r="HP19" s="33"/>
      <c r="HQ19" s="33"/>
      <c r="HR19" s="33"/>
      <c r="HS19" s="33"/>
      <c r="HT19" s="33"/>
      <c r="HU19" s="33"/>
      <c r="HV19" s="33"/>
      <c r="HW19" s="33"/>
      <c r="HX19" s="33"/>
      <c r="HY19" s="33"/>
      <c r="HZ19" s="33"/>
      <c r="IA19" s="33"/>
      <c r="IB19" s="33"/>
      <c r="IC19" s="33"/>
      <c r="ID19" s="33"/>
      <c r="IE19" s="33"/>
      <c r="IF19" s="33"/>
      <c r="IG19" s="33"/>
      <c r="IH19" s="33"/>
      <c r="II19" s="33"/>
      <c r="IJ19" s="33"/>
      <c r="IK19" s="33"/>
      <c r="IL19" s="33"/>
      <c r="IM19" s="33"/>
      <c r="IN19" s="33"/>
      <c r="IO19" s="33"/>
      <c r="IP19" s="33"/>
      <c r="IQ19" s="33"/>
      <c r="IR19" s="33"/>
      <c r="IS19" s="33"/>
      <c r="IT19" s="33"/>
      <c r="IU19" s="33"/>
      <c r="IV19" s="33"/>
      <c r="IW19" s="33"/>
      <c r="IX19" s="33"/>
      <c r="IY19" s="33"/>
      <c r="IZ19" s="33"/>
      <c r="JA19" s="33"/>
      <c r="JB19" s="33"/>
      <c r="JC19" s="33"/>
      <c r="JD19" s="33"/>
      <c r="JE19" s="33"/>
      <c r="JF19" s="33"/>
      <c r="JG19" s="33"/>
      <c r="JH19" s="33"/>
      <c r="JI19" s="33"/>
      <c r="JJ19" s="33"/>
      <c r="JK19" s="33"/>
      <c r="JL19" s="33"/>
      <c r="JM19" s="33"/>
      <c r="JN19" s="33"/>
      <c r="JO19" s="33"/>
      <c r="JP19" s="33"/>
      <c r="JQ19" s="33"/>
      <c r="JR19" s="33"/>
      <c r="JS19" s="33"/>
      <c r="JT19" s="33"/>
      <c r="JU19" s="33"/>
      <c r="JV19" s="33"/>
      <c r="JW19" s="33"/>
      <c r="JX19" s="33"/>
      <c r="JY19" s="33"/>
      <c r="JZ19" s="33"/>
      <c r="KA19" s="33"/>
      <c r="KB19" s="33"/>
      <c r="KC19" s="33"/>
      <c r="KD19" s="33"/>
      <c r="KE19" s="33"/>
      <c r="KF19" s="33"/>
      <c r="KG19" s="33"/>
      <c r="KH19" s="33"/>
      <c r="KI19" s="33"/>
      <c r="KJ19" s="33"/>
      <c r="KK19" s="33"/>
      <c r="KL19" s="33"/>
      <c r="KM19" s="33"/>
      <c r="KN19" s="33"/>
      <c r="KO19" s="33"/>
      <c r="KP19" s="33"/>
      <c r="KQ19" s="33"/>
      <c r="KR19" s="33"/>
      <c r="KS19" s="33"/>
      <c r="KT19" s="33"/>
      <c r="KU19" s="33"/>
      <c r="KV19" s="33"/>
      <c r="KW19" s="33"/>
      <c r="KX19" s="33"/>
      <c r="KY19" s="33"/>
      <c r="KZ19" s="33"/>
      <c r="LA19" s="33"/>
      <c r="LB19" s="33"/>
      <c r="LC19" s="33"/>
      <c r="LD19" s="33"/>
      <c r="LE19" s="33"/>
      <c r="LF19" s="33"/>
      <c r="LG19" s="33"/>
      <c r="LH19" s="33"/>
      <c r="LI19" s="33"/>
      <c r="LJ19" s="33"/>
      <c r="LK19" s="33"/>
      <c r="LL19" s="33"/>
      <c r="LM19" s="33"/>
      <c r="LN19" s="33"/>
      <c r="LO19" s="33"/>
      <c r="LP19" s="33"/>
      <c r="LQ19" s="33"/>
      <c r="LR19" s="33"/>
      <c r="LS19" s="33"/>
      <c r="LT19" s="33"/>
      <c r="LU19" s="33"/>
      <c r="LV19" s="33"/>
      <c r="LW19" s="33"/>
      <c r="LX19" s="33"/>
      <c r="LY19" s="33"/>
      <c r="LZ19" s="33"/>
      <c r="MA19" s="33"/>
      <c r="MB19" s="33"/>
      <c r="MC19" s="33"/>
      <c r="MD19" s="33"/>
      <c r="ME19" s="33"/>
      <c r="MF19" s="33"/>
      <c r="MG19" s="33"/>
      <c r="MH19" s="33"/>
      <c r="MI19" s="33"/>
      <c r="MJ19" s="33"/>
      <c r="MK19" s="33"/>
      <c r="ML19" s="33"/>
      <c r="MM19" s="33"/>
      <c r="MN19" s="33"/>
      <c r="MO19" s="33"/>
      <c r="MP19" s="33"/>
      <c r="MQ19" s="33"/>
      <c r="MR19" s="33"/>
      <c r="MS19" s="33"/>
      <c r="MT19" s="33"/>
      <c r="MU19" s="33"/>
      <c r="MV19" s="33"/>
      <c r="MW19" s="33"/>
      <c r="MX19" s="33"/>
      <c r="MY19" s="33"/>
      <c r="MZ19" s="33"/>
      <c r="NA19" s="33"/>
      <c r="NB19" s="33"/>
      <c r="NC19" s="33"/>
      <c r="ND19" s="33"/>
      <c r="NE19" s="33"/>
      <c r="NF19" s="33"/>
      <c r="NG19" s="33"/>
      <c r="NH19" s="33"/>
      <c r="NI19" s="33"/>
      <c r="NJ19" s="33"/>
      <c r="NK19" s="33"/>
      <c r="NL19" s="33"/>
      <c r="NM19" s="33"/>
      <c r="NN19" s="33"/>
      <c r="NO19" s="33"/>
      <c r="NP19" s="33"/>
      <c r="NQ19" s="33"/>
      <c r="NR19" s="33"/>
      <c r="NS19" s="33"/>
      <c r="NT19" s="33"/>
      <c r="NU19" s="33"/>
      <c r="NV19" s="33"/>
      <c r="NW19" s="33"/>
      <c r="NX19" s="33"/>
      <c r="NY19" s="33"/>
      <c r="NZ19" s="33"/>
      <c r="OA19" s="33"/>
      <c r="OB19" s="33"/>
      <c r="OC19" s="33"/>
      <c r="OD19" s="33"/>
      <c r="OE19" s="33"/>
      <c r="OF19" s="33"/>
      <c r="OG19" s="33"/>
      <c r="OH19" s="33"/>
      <c r="OI19" s="33"/>
      <c r="OJ19" s="33"/>
      <c r="OK19" s="33"/>
      <c r="OL19" s="33"/>
      <c r="OM19" s="33"/>
      <c r="ON19" s="33"/>
      <c r="OO19" s="33"/>
      <c r="OP19" s="33"/>
      <c r="OQ19" s="33"/>
      <c r="OR19" s="33"/>
      <c r="OS19" s="33"/>
      <c r="OT19" s="33"/>
      <c r="OU19" s="33"/>
      <c r="OV19" s="33"/>
      <c r="OW19" s="33"/>
      <c r="OX19" s="33"/>
      <c r="OY19" s="33"/>
      <c r="OZ19" s="33"/>
      <c r="PA19" s="33"/>
      <c r="PB19" s="33"/>
      <c r="PC19" s="33"/>
      <c r="PD19" s="33"/>
      <c r="PE19" s="33"/>
      <c r="PF19" s="33"/>
      <c r="PG19" s="33"/>
      <c r="PH19" s="33"/>
      <c r="PI19" s="33"/>
      <c r="PJ19" s="33"/>
      <c r="PK19" s="33"/>
      <c r="PL19" s="33"/>
      <c r="PM19" s="33"/>
      <c r="PN19" s="33"/>
      <c r="PO19" s="33"/>
      <c r="PP19" s="33"/>
      <c r="PQ19" s="33"/>
      <c r="PR19" s="33"/>
      <c r="PS19" s="33"/>
      <c r="PT19" s="33"/>
      <c r="PU19" s="33"/>
      <c r="PV19" s="33"/>
      <c r="PW19" s="33"/>
      <c r="PX19" s="33"/>
      <c r="PY19" s="33"/>
      <c r="PZ19" s="33"/>
      <c r="QA19" s="33"/>
      <c r="QB19" s="33"/>
      <c r="QC19" s="33"/>
      <c r="QD19" s="33"/>
      <c r="QE19" s="33"/>
      <c r="QF19" s="33"/>
      <c r="QG19" s="33"/>
      <c r="QH19" s="33"/>
      <c r="QI19" s="33"/>
      <c r="QJ19" s="33"/>
      <c r="QK19" s="33"/>
      <c r="QL19" s="33"/>
      <c r="QM19" s="33"/>
      <c r="QN19" s="33"/>
      <c r="QO19" s="33"/>
      <c r="QP19" s="33"/>
      <c r="QQ19" s="33"/>
      <c r="QR19" s="33"/>
      <c r="QS19" s="33"/>
      <c r="QT19" s="33"/>
      <c r="QU19" s="33"/>
      <c r="QV19" s="33"/>
      <c r="QW19" s="33"/>
      <c r="QX19" s="33"/>
      <c r="QY19" s="33"/>
      <c r="QZ19" s="33"/>
      <c r="RA19" s="33"/>
      <c r="RB19" s="33"/>
      <c r="RC19" s="33"/>
      <c r="RD19" s="33"/>
      <c r="RE19" s="33"/>
      <c r="RF19" s="33"/>
      <c r="RG19" s="33"/>
      <c r="RH19" s="33"/>
      <c r="RI19" s="33"/>
      <c r="RJ19" s="33"/>
      <c r="RK19" s="33"/>
      <c r="RL19" s="33"/>
      <c r="RM19" s="33"/>
      <c r="RN19" s="33"/>
      <c r="RO19" s="33"/>
      <c r="RP19" s="33"/>
      <c r="RQ19" s="33"/>
      <c r="RR19" s="33"/>
      <c r="RS19" s="33"/>
      <c r="RT19" s="33"/>
      <c r="RU19" s="33"/>
      <c r="RV19" s="33"/>
      <c r="RW19" s="33"/>
      <c r="RX19" s="33"/>
      <c r="RY19" s="33"/>
      <c r="RZ19" s="33"/>
      <c r="SA19" s="33"/>
      <c r="SB19" s="33"/>
      <c r="SC19" s="33"/>
      <c r="SD19" s="33"/>
      <c r="SE19" s="33"/>
      <c r="SF19" s="33"/>
      <c r="SG19" s="33"/>
      <c r="SH19" s="33"/>
      <c r="SI19" s="33"/>
      <c r="SJ19" s="33"/>
      <c r="SK19" s="33"/>
      <c r="SL19" s="33"/>
      <c r="SM19" s="33"/>
      <c r="SN19" s="33"/>
      <c r="SO19" s="33"/>
      <c r="SP19" s="33"/>
      <c r="SQ19" s="33"/>
      <c r="SR19" s="33"/>
      <c r="SS19" s="33"/>
      <c r="ST19" s="33"/>
      <c r="SU19" s="33"/>
      <c r="SV19" s="33"/>
      <c r="SW19" s="33"/>
      <c r="SX19" s="33"/>
      <c r="SY19" s="33"/>
      <c r="SZ19" s="33"/>
      <c r="TA19" s="33"/>
      <c r="TB19" s="33"/>
      <c r="TC19" s="33"/>
      <c r="TD19" s="33"/>
      <c r="TE19" s="33"/>
      <c r="TF19" s="33"/>
      <c r="TG19" s="33"/>
      <c r="TH19" s="33"/>
      <c r="TI19" s="33"/>
      <c r="TJ19" s="33"/>
      <c r="TK19" s="33"/>
      <c r="TL19" s="33"/>
      <c r="TM19" s="33"/>
      <c r="TN19" s="33"/>
      <c r="TO19" s="33"/>
      <c r="TP19" s="33"/>
      <c r="TQ19" s="33"/>
      <c r="TR19" s="33"/>
      <c r="TS19" s="33"/>
      <c r="TT19" s="33"/>
      <c r="TU19" s="33"/>
      <c r="TV19" s="33"/>
      <c r="TW19" s="33"/>
      <c r="TX19" s="33"/>
      <c r="TY19" s="33"/>
      <c r="TZ19" s="33"/>
      <c r="UA19" s="33"/>
      <c r="UB19" s="33"/>
      <c r="UC19" s="33"/>
      <c r="UD19" s="33"/>
      <c r="UE19" s="33"/>
      <c r="UF19" s="33"/>
      <c r="UG19" s="33"/>
      <c r="UH19" s="33"/>
      <c r="UI19" s="33"/>
      <c r="UJ19" s="33"/>
      <c r="UK19" s="33"/>
      <c r="UL19" s="33"/>
      <c r="UM19" s="33"/>
      <c r="UN19" s="33"/>
      <c r="UO19" s="33"/>
      <c r="UP19" s="33"/>
      <c r="UQ19" s="33"/>
      <c r="UR19" s="33"/>
      <c r="US19" s="33"/>
      <c r="UT19" s="33"/>
      <c r="UU19" s="33"/>
      <c r="UV19" s="33"/>
      <c r="UW19" s="33"/>
      <c r="UX19" s="33"/>
      <c r="UY19" s="33"/>
      <c r="UZ19" s="33"/>
      <c r="VA19" s="33"/>
      <c r="VB19" s="33"/>
      <c r="VC19" s="33"/>
      <c r="VD19" s="33"/>
      <c r="VE19" s="33"/>
      <c r="VF19" s="33"/>
      <c r="VG19" s="33"/>
      <c r="VH19" s="33"/>
      <c r="VI19" s="33"/>
      <c r="VJ19" s="33"/>
      <c r="VK19" s="33"/>
      <c r="VL19" s="33"/>
      <c r="VM19" s="33"/>
      <c r="VN19" s="33"/>
      <c r="VO19" s="33"/>
      <c r="VP19" s="33"/>
      <c r="VQ19" s="33"/>
      <c r="VR19" s="33"/>
      <c r="VS19" s="33"/>
      <c r="VT19" s="33"/>
      <c r="VU19" s="33"/>
      <c r="VV19" s="33"/>
      <c r="VW19" s="33"/>
      <c r="VX19" s="33"/>
      <c r="VY19" s="33"/>
      <c r="VZ19" s="33"/>
      <c r="WA19" s="33"/>
      <c r="WB19" s="33"/>
      <c r="WC19" s="33"/>
      <c r="WD19" s="33"/>
      <c r="WE19" s="33"/>
      <c r="WF19" s="33"/>
      <c r="WG19" s="33"/>
      <c r="WH19" s="33"/>
      <c r="WI19" s="33"/>
      <c r="WJ19" s="33"/>
      <c r="WK19" s="33"/>
      <c r="WL19" s="33"/>
      <c r="WM19" s="33"/>
      <c r="WN19" s="33"/>
      <c r="WO19" s="33"/>
      <c r="WP19" s="33"/>
      <c r="WQ19" s="33"/>
      <c r="WR19" s="33"/>
      <c r="WS19" s="33"/>
      <c r="WT19" s="33"/>
      <c r="WU19" s="33"/>
      <c r="WV19" s="33"/>
      <c r="WW19" s="33"/>
      <c r="WX19" s="33"/>
      <c r="WY19" s="33"/>
      <c r="WZ19" s="33"/>
      <c r="XA19" s="33"/>
      <c r="XB19" s="33"/>
      <c r="XC19" s="33"/>
      <c r="XD19" s="33"/>
      <c r="XE19" s="33"/>
      <c r="XF19" s="33"/>
      <c r="XG19" s="33"/>
      <c r="XH19" s="33"/>
      <c r="XI19" s="33"/>
      <c r="XJ19" s="33"/>
      <c r="XK19" s="33"/>
      <c r="XL19" s="33"/>
      <c r="XM19" s="33"/>
      <c r="XN19" s="33"/>
      <c r="XO19" s="33"/>
      <c r="XP19" s="33"/>
      <c r="XQ19" s="33"/>
      <c r="XR19" s="33"/>
      <c r="XS19" s="33"/>
      <c r="XT19" s="33"/>
      <c r="XU19" s="33"/>
      <c r="XV19" s="33"/>
      <c r="XW19" s="33"/>
      <c r="XX19" s="33"/>
      <c r="XY19" s="33"/>
      <c r="XZ19" s="33"/>
      <c r="YA19" s="33"/>
      <c r="YB19" s="33"/>
      <c r="YC19" s="33"/>
      <c r="YD19" s="33"/>
      <c r="YE19" s="33"/>
      <c r="YF19" s="33"/>
      <c r="YG19" s="33"/>
      <c r="YH19" s="33"/>
      <c r="YI19" s="33"/>
      <c r="YJ19" s="33"/>
      <c r="YK19" s="33"/>
      <c r="YL19" s="33"/>
      <c r="YM19" s="33"/>
      <c r="YN19" s="33"/>
      <c r="YO19" s="33"/>
      <c r="YP19" s="33"/>
      <c r="YQ19" s="33"/>
      <c r="YR19" s="33"/>
      <c r="YS19" s="33"/>
      <c r="YT19" s="33"/>
      <c r="YU19" s="33"/>
      <c r="YV19" s="33"/>
      <c r="YW19" s="33"/>
      <c r="YX19" s="33"/>
      <c r="YY19" s="33"/>
      <c r="YZ19" s="33"/>
      <c r="ZA19" s="33"/>
      <c r="ZB19" s="33"/>
      <c r="ZC19" s="33"/>
      <c r="ZD19" s="33"/>
      <c r="ZE19" s="33"/>
      <c r="ZF19" s="33"/>
      <c r="ZG19" s="33"/>
      <c r="ZH19" s="33"/>
      <c r="ZI19" s="33"/>
      <c r="ZJ19" s="33"/>
      <c r="ZK19" s="33"/>
      <c r="ZL19" s="33"/>
      <c r="ZM19" s="33"/>
      <c r="ZN19" s="33"/>
      <c r="ZO19" s="33"/>
      <c r="ZP19" s="33"/>
      <c r="ZQ19" s="33"/>
      <c r="ZR19" s="33"/>
      <c r="ZS19" s="33"/>
      <c r="ZT19" s="33"/>
      <c r="ZU19" s="33"/>
      <c r="ZV19" s="33"/>
      <c r="ZW19" s="33"/>
      <c r="ZX19" s="33"/>
      <c r="ZY19" s="33"/>
      <c r="ZZ19" s="33"/>
      <c r="AAA19" s="33"/>
      <c r="AAB19" s="33"/>
      <c r="AAC19" s="33"/>
      <c r="AAD19" s="33"/>
      <c r="AAE19" s="33"/>
    </row>
    <row r="20" spans="1:707" ht="45" customHeight="1" x14ac:dyDescent="0.2">
      <c r="A20" s="46" t="s">
        <v>485</v>
      </c>
      <c r="B20" s="47">
        <v>6</v>
      </c>
      <c r="C20" s="48" t="s">
        <v>638</v>
      </c>
      <c r="D20" s="48" t="s">
        <v>637</v>
      </c>
      <c r="E20" s="89">
        <v>1</v>
      </c>
      <c r="F20" s="89">
        <v>1</v>
      </c>
      <c r="G20" s="89">
        <v>1</v>
      </c>
      <c r="H20" s="89">
        <v>0</v>
      </c>
      <c r="I20" s="89">
        <v>1</v>
      </c>
      <c r="J20" s="89">
        <v>1</v>
      </c>
      <c r="K20" s="89">
        <v>0</v>
      </c>
      <c r="L20" s="89">
        <v>1</v>
      </c>
      <c r="M20" s="89">
        <v>1</v>
      </c>
      <c r="N20" s="89">
        <v>1</v>
      </c>
      <c r="O20" s="125"/>
      <c r="P20" s="89">
        <v>1</v>
      </c>
      <c r="Q20" s="89">
        <v>1</v>
      </c>
      <c r="R20" s="125"/>
      <c r="S20" s="89">
        <v>1</v>
      </c>
      <c r="T20" s="89">
        <v>0</v>
      </c>
      <c r="U20" s="89">
        <v>1</v>
      </c>
      <c r="V20" s="89">
        <v>1</v>
      </c>
      <c r="W20" s="89">
        <v>0</v>
      </c>
      <c r="X20" s="89">
        <v>0</v>
      </c>
      <c r="Y20" s="89">
        <v>1</v>
      </c>
      <c r="Z20" s="89">
        <v>1</v>
      </c>
      <c r="AA20" s="125"/>
      <c r="AB20" s="89">
        <v>1</v>
      </c>
      <c r="AC20" s="89">
        <v>0</v>
      </c>
      <c r="AD20" s="89">
        <v>0</v>
      </c>
      <c r="AE20" s="89">
        <v>0</v>
      </c>
      <c r="AF20" s="89">
        <v>1</v>
      </c>
      <c r="AG20" s="89">
        <v>1</v>
      </c>
      <c r="AH20" s="89">
        <v>1</v>
      </c>
      <c r="AI20" s="89">
        <v>0</v>
      </c>
      <c r="AJ20" s="89">
        <v>1</v>
      </c>
      <c r="AK20" s="89">
        <v>1</v>
      </c>
      <c r="AL20" s="89">
        <v>1</v>
      </c>
      <c r="AM20" s="89">
        <v>1</v>
      </c>
      <c r="AN20" s="89">
        <v>1</v>
      </c>
      <c r="AO20" s="89">
        <v>1</v>
      </c>
      <c r="AP20" s="89">
        <v>1</v>
      </c>
      <c r="AQ20" s="89">
        <v>0</v>
      </c>
      <c r="AR20" s="89">
        <v>0</v>
      </c>
      <c r="AS20" s="89">
        <v>0</v>
      </c>
      <c r="AT20" s="89">
        <v>0</v>
      </c>
      <c r="AU20" s="89">
        <v>0</v>
      </c>
      <c r="AV20" s="89">
        <v>1</v>
      </c>
      <c r="AW20" s="89">
        <v>0</v>
      </c>
      <c r="AX20" s="89">
        <v>0</v>
      </c>
      <c r="AY20" s="89">
        <v>0</v>
      </c>
      <c r="AZ20" s="89">
        <v>0</v>
      </c>
      <c r="BA20" s="89">
        <v>0</v>
      </c>
      <c r="BB20" s="89">
        <v>0</v>
      </c>
      <c r="BC20" s="89">
        <v>0</v>
      </c>
      <c r="BD20" s="89">
        <v>0</v>
      </c>
      <c r="BE20" s="93"/>
      <c r="BF20" s="89">
        <v>0</v>
      </c>
      <c r="BG20" s="89">
        <v>0</v>
      </c>
      <c r="BH20" s="89">
        <v>0</v>
      </c>
      <c r="BI20" s="89">
        <v>0</v>
      </c>
      <c r="BJ20" s="89">
        <v>0</v>
      </c>
      <c r="BK20" s="89">
        <v>0</v>
      </c>
      <c r="BL20" s="89">
        <v>1</v>
      </c>
      <c r="BM20" s="89">
        <v>1</v>
      </c>
      <c r="BN20" s="89">
        <v>1</v>
      </c>
      <c r="BO20" s="89">
        <v>1</v>
      </c>
      <c r="BP20" s="89">
        <v>1</v>
      </c>
      <c r="BQ20" s="89">
        <v>1</v>
      </c>
      <c r="BR20" s="89">
        <v>0</v>
      </c>
      <c r="BS20" s="89">
        <v>0</v>
      </c>
      <c r="BT20" s="89">
        <v>0</v>
      </c>
      <c r="BU20" s="89">
        <v>1</v>
      </c>
      <c r="BV20" s="89">
        <v>1</v>
      </c>
      <c r="BW20" s="89">
        <v>1</v>
      </c>
      <c r="BX20" s="89">
        <v>0</v>
      </c>
      <c r="BY20" s="89">
        <v>0</v>
      </c>
      <c r="BZ20" s="89">
        <v>0</v>
      </c>
      <c r="CA20" s="89">
        <v>0</v>
      </c>
      <c r="CB20" s="89">
        <v>0</v>
      </c>
      <c r="CC20" s="89">
        <v>0</v>
      </c>
      <c r="CD20" s="89">
        <v>0</v>
      </c>
      <c r="CE20" s="132"/>
      <c r="CF20" s="64">
        <f t="shared" si="2"/>
        <v>36</v>
      </c>
      <c r="CG20" s="65">
        <f t="shared" si="3"/>
        <v>57.142857142857103</v>
      </c>
    </row>
    <row r="21" spans="1:707" ht="45" customHeight="1" x14ac:dyDescent="0.2">
      <c r="A21" s="46" t="s">
        <v>485</v>
      </c>
      <c r="B21" s="47">
        <v>7</v>
      </c>
      <c r="C21" s="48" t="s">
        <v>656</v>
      </c>
      <c r="D21" s="48" t="s">
        <v>655</v>
      </c>
      <c r="E21" s="89">
        <v>1</v>
      </c>
      <c r="F21" s="89">
        <v>1</v>
      </c>
      <c r="G21" s="89">
        <v>1</v>
      </c>
      <c r="H21" s="89">
        <v>1</v>
      </c>
      <c r="I21" s="89">
        <v>1</v>
      </c>
      <c r="J21" s="89">
        <v>1</v>
      </c>
      <c r="K21" s="89">
        <v>1</v>
      </c>
      <c r="L21" s="89">
        <v>1</v>
      </c>
      <c r="M21" s="89">
        <v>1</v>
      </c>
      <c r="N21" s="89">
        <v>1</v>
      </c>
      <c r="O21" s="125"/>
      <c r="P21" s="89">
        <v>1</v>
      </c>
      <c r="Q21" s="89">
        <v>1</v>
      </c>
      <c r="R21" s="93"/>
      <c r="S21" s="89">
        <v>1</v>
      </c>
      <c r="T21" s="89">
        <v>1</v>
      </c>
      <c r="U21" s="89">
        <v>1</v>
      </c>
      <c r="V21" s="89">
        <v>1</v>
      </c>
      <c r="W21" s="89">
        <v>1</v>
      </c>
      <c r="X21" s="89">
        <v>1</v>
      </c>
      <c r="Y21" s="89">
        <v>1</v>
      </c>
      <c r="Z21" s="89">
        <v>1</v>
      </c>
      <c r="AA21" s="125"/>
      <c r="AB21" s="89">
        <v>1</v>
      </c>
      <c r="AC21" s="89">
        <v>1</v>
      </c>
      <c r="AD21" s="89">
        <v>1</v>
      </c>
      <c r="AE21" s="89">
        <v>1</v>
      </c>
      <c r="AF21" s="89">
        <v>1</v>
      </c>
      <c r="AG21" s="89">
        <v>1</v>
      </c>
      <c r="AH21" s="89">
        <v>1</v>
      </c>
      <c r="AI21" s="89">
        <v>1</v>
      </c>
      <c r="AJ21" s="89">
        <v>1</v>
      </c>
      <c r="AK21" s="89">
        <v>1</v>
      </c>
      <c r="AL21" s="89">
        <v>1</v>
      </c>
      <c r="AM21" s="89">
        <v>1</v>
      </c>
      <c r="AN21" s="89">
        <v>1</v>
      </c>
      <c r="AO21" s="89">
        <v>1</v>
      </c>
      <c r="AP21" s="89">
        <v>1</v>
      </c>
      <c r="AQ21" s="89">
        <v>1</v>
      </c>
      <c r="AR21" s="89">
        <v>0</v>
      </c>
      <c r="AS21" s="89">
        <v>1</v>
      </c>
      <c r="AT21" s="89">
        <v>1</v>
      </c>
      <c r="AU21" s="89">
        <v>1</v>
      </c>
      <c r="AV21" s="89">
        <v>1</v>
      </c>
      <c r="AW21" s="89">
        <v>1</v>
      </c>
      <c r="AX21" s="89">
        <v>1</v>
      </c>
      <c r="AY21" s="89">
        <v>1</v>
      </c>
      <c r="AZ21" s="89">
        <v>1</v>
      </c>
      <c r="BA21" s="89">
        <v>0</v>
      </c>
      <c r="BB21" s="89">
        <v>1</v>
      </c>
      <c r="BC21" s="89">
        <v>0</v>
      </c>
      <c r="BD21" s="89">
        <v>0</v>
      </c>
      <c r="BE21" s="93"/>
      <c r="BF21" s="89">
        <v>0</v>
      </c>
      <c r="BG21" s="89">
        <v>0</v>
      </c>
      <c r="BH21" s="89">
        <v>0</v>
      </c>
      <c r="BI21" s="89">
        <v>0</v>
      </c>
      <c r="BJ21" s="89">
        <v>0</v>
      </c>
      <c r="BK21" s="89">
        <v>0</v>
      </c>
      <c r="BL21" s="89">
        <v>1</v>
      </c>
      <c r="BM21" s="89">
        <v>1</v>
      </c>
      <c r="BN21" s="89">
        <v>1</v>
      </c>
      <c r="BO21" s="89">
        <v>1</v>
      </c>
      <c r="BP21" s="89">
        <v>1</v>
      </c>
      <c r="BQ21" s="89">
        <v>1</v>
      </c>
      <c r="BR21" s="89">
        <v>1</v>
      </c>
      <c r="BS21" s="89">
        <v>1</v>
      </c>
      <c r="BT21" s="89">
        <v>1</v>
      </c>
      <c r="BU21" s="89">
        <v>1</v>
      </c>
      <c r="BV21" s="89">
        <v>1</v>
      </c>
      <c r="BW21" s="89">
        <v>1</v>
      </c>
      <c r="BX21" s="89">
        <v>1</v>
      </c>
      <c r="BY21" s="89">
        <v>0</v>
      </c>
      <c r="BZ21" s="89">
        <v>0</v>
      </c>
      <c r="CA21" s="89">
        <v>0</v>
      </c>
      <c r="CB21" s="89">
        <v>0</v>
      </c>
      <c r="CC21" s="89">
        <v>0</v>
      </c>
      <c r="CD21" s="89">
        <v>0</v>
      </c>
      <c r="CE21" s="132"/>
      <c r="CF21" s="64">
        <f t="shared" si="2"/>
        <v>58</v>
      </c>
      <c r="CG21" s="65">
        <f t="shared" si="3"/>
        <v>92.063492063492106</v>
      </c>
    </row>
    <row r="22" spans="1:707" ht="45" customHeight="1" x14ac:dyDescent="0.2">
      <c r="A22" s="46" t="s">
        <v>485</v>
      </c>
      <c r="B22" s="47">
        <v>8</v>
      </c>
      <c r="C22" s="48" t="s">
        <v>683</v>
      </c>
      <c r="D22" s="48" t="s">
        <v>682</v>
      </c>
      <c r="E22" s="89">
        <v>1</v>
      </c>
      <c r="F22" s="89">
        <v>1</v>
      </c>
      <c r="G22" s="89">
        <v>1</v>
      </c>
      <c r="H22" s="89">
        <v>1</v>
      </c>
      <c r="I22" s="89">
        <v>1</v>
      </c>
      <c r="J22" s="89">
        <v>1</v>
      </c>
      <c r="K22" s="89">
        <v>1</v>
      </c>
      <c r="L22" s="89">
        <v>1</v>
      </c>
      <c r="M22" s="89">
        <v>1</v>
      </c>
      <c r="N22" s="89">
        <v>1</v>
      </c>
      <c r="O22" s="125"/>
      <c r="P22" s="89">
        <v>1</v>
      </c>
      <c r="Q22" s="89">
        <v>1</v>
      </c>
      <c r="R22" s="125"/>
      <c r="S22" s="89">
        <v>1</v>
      </c>
      <c r="T22" s="89">
        <v>1</v>
      </c>
      <c r="U22" s="89">
        <v>1</v>
      </c>
      <c r="V22" s="89">
        <v>1</v>
      </c>
      <c r="W22" s="89">
        <v>1</v>
      </c>
      <c r="X22" s="89">
        <v>1</v>
      </c>
      <c r="Y22" s="89">
        <v>1</v>
      </c>
      <c r="Z22" s="89">
        <v>1</v>
      </c>
      <c r="AA22" s="125"/>
      <c r="AB22" s="89">
        <v>1</v>
      </c>
      <c r="AC22" s="89">
        <v>1</v>
      </c>
      <c r="AD22" s="89">
        <v>1</v>
      </c>
      <c r="AE22" s="89">
        <v>1</v>
      </c>
      <c r="AF22" s="89">
        <v>1</v>
      </c>
      <c r="AG22" s="89">
        <v>1</v>
      </c>
      <c r="AH22" s="89">
        <v>1</v>
      </c>
      <c r="AI22" s="89">
        <v>1</v>
      </c>
      <c r="AJ22" s="89">
        <v>1</v>
      </c>
      <c r="AK22" s="89">
        <v>1</v>
      </c>
      <c r="AL22" s="89">
        <v>1</v>
      </c>
      <c r="AM22" s="89">
        <v>1</v>
      </c>
      <c r="AN22" s="89">
        <v>1</v>
      </c>
      <c r="AO22" s="89">
        <v>1</v>
      </c>
      <c r="AP22" s="89">
        <v>1</v>
      </c>
      <c r="AQ22" s="89">
        <v>0</v>
      </c>
      <c r="AR22" s="89">
        <v>1</v>
      </c>
      <c r="AS22" s="89">
        <v>0</v>
      </c>
      <c r="AT22" s="89">
        <v>1</v>
      </c>
      <c r="AU22" s="89">
        <v>1</v>
      </c>
      <c r="AV22" s="89">
        <v>1</v>
      </c>
      <c r="AW22" s="89">
        <v>1</v>
      </c>
      <c r="AX22" s="89">
        <v>1</v>
      </c>
      <c r="AY22" s="89">
        <v>1</v>
      </c>
      <c r="AZ22" s="89">
        <v>1</v>
      </c>
      <c r="BA22" s="89">
        <v>0</v>
      </c>
      <c r="BB22" s="89">
        <v>1</v>
      </c>
      <c r="BC22" s="89">
        <v>0</v>
      </c>
      <c r="BD22" s="89">
        <v>0</v>
      </c>
      <c r="BE22" s="93"/>
      <c r="BF22" s="89">
        <v>0</v>
      </c>
      <c r="BG22" s="89">
        <v>0</v>
      </c>
      <c r="BH22" s="89">
        <v>0</v>
      </c>
      <c r="BI22" s="89">
        <v>0</v>
      </c>
      <c r="BJ22" s="89">
        <v>0</v>
      </c>
      <c r="BK22" s="89">
        <v>0</v>
      </c>
      <c r="BL22" s="89">
        <v>1</v>
      </c>
      <c r="BM22" s="89">
        <v>1</v>
      </c>
      <c r="BN22" s="89">
        <v>1</v>
      </c>
      <c r="BO22" s="89">
        <v>1</v>
      </c>
      <c r="BP22" s="89">
        <v>1</v>
      </c>
      <c r="BQ22" s="89">
        <v>1</v>
      </c>
      <c r="BR22" s="89">
        <v>1</v>
      </c>
      <c r="BS22" s="89">
        <v>1</v>
      </c>
      <c r="BT22" s="89">
        <v>1</v>
      </c>
      <c r="BU22" s="89">
        <v>1</v>
      </c>
      <c r="BV22" s="89">
        <v>1</v>
      </c>
      <c r="BW22" s="89">
        <v>1</v>
      </c>
      <c r="BX22" s="89">
        <v>1</v>
      </c>
      <c r="BY22" s="89">
        <v>0</v>
      </c>
      <c r="BZ22" s="89">
        <v>1</v>
      </c>
      <c r="CA22" s="89">
        <v>1</v>
      </c>
      <c r="CB22" s="89">
        <v>1</v>
      </c>
      <c r="CC22" s="89">
        <v>1</v>
      </c>
      <c r="CD22" s="89">
        <v>1</v>
      </c>
      <c r="CE22" s="132"/>
      <c r="CF22" s="64">
        <f t="shared" si="2"/>
        <v>57</v>
      </c>
      <c r="CG22" s="65">
        <f t="shared" si="3"/>
        <v>90.476190476190496</v>
      </c>
    </row>
    <row r="23" spans="1:707" s="67" customFormat="1" ht="45" customHeight="1" x14ac:dyDescent="0.2">
      <c r="A23" s="46" t="s">
        <v>485</v>
      </c>
      <c r="B23" s="47">
        <v>9</v>
      </c>
      <c r="C23" s="48" t="s">
        <v>715</v>
      </c>
      <c r="D23" s="48" t="s">
        <v>714</v>
      </c>
      <c r="E23" s="89">
        <v>1</v>
      </c>
      <c r="F23" s="89">
        <v>1</v>
      </c>
      <c r="G23" s="89">
        <v>1</v>
      </c>
      <c r="H23" s="89">
        <v>1</v>
      </c>
      <c r="I23" s="89">
        <v>1</v>
      </c>
      <c r="J23" s="89">
        <v>1</v>
      </c>
      <c r="K23" s="89">
        <v>1</v>
      </c>
      <c r="L23" s="89">
        <v>1</v>
      </c>
      <c r="M23" s="89">
        <v>1</v>
      </c>
      <c r="N23" s="89">
        <v>1</v>
      </c>
      <c r="O23" s="125"/>
      <c r="P23" s="89">
        <v>1</v>
      </c>
      <c r="Q23" s="89">
        <v>1</v>
      </c>
      <c r="R23" s="125"/>
      <c r="S23" s="89">
        <v>1</v>
      </c>
      <c r="T23" s="89">
        <v>1</v>
      </c>
      <c r="U23" s="89">
        <v>1</v>
      </c>
      <c r="V23" s="89">
        <v>1</v>
      </c>
      <c r="W23" s="89">
        <v>1</v>
      </c>
      <c r="X23" s="89">
        <v>1</v>
      </c>
      <c r="Y23" s="89">
        <v>1</v>
      </c>
      <c r="Z23" s="89">
        <v>1</v>
      </c>
      <c r="AA23" s="125"/>
      <c r="AB23" s="89">
        <v>1</v>
      </c>
      <c r="AC23" s="89">
        <v>1</v>
      </c>
      <c r="AD23" s="89">
        <v>1</v>
      </c>
      <c r="AE23" s="89">
        <v>1</v>
      </c>
      <c r="AF23" s="89">
        <v>1</v>
      </c>
      <c r="AG23" s="89">
        <v>1</v>
      </c>
      <c r="AH23" s="89">
        <v>1</v>
      </c>
      <c r="AI23" s="89">
        <v>1</v>
      </c>
      <c r="AJ23" s="89">
        <v>1</v>
      </c>
      <c r="AK23" s="89">
        <v>1</v>
      </c>
      <c r="AL23" s="89">
        <v>1</v>
      </c>
      <c r="AM23" s="89">
        <v>1</v>
      </c>
      <c r="AN23" s="89">
        <v>1</v>
      </c>
      <c r="AO23" s="89">
        <v>1</v>
      </c>
      <c r="AP23" s="89">
        <v>1</v>
      </c>
      <c r="AQ23" s="89">
        <v>1</v>
      </c>
      <c r="AR23" s="89">
        <v>1</v>
      </c>
      <c r="AS23" s="89">
        <v>1</v>
      </c>
      <c r="AT23" s="89">
        <v>1</v>
      </c>
      <c r="AU23" s="89">
        <v>1</v>
      </c>
      <c r="AV23" s="89">
        <v>1</v>
      </c>
      <c r="AW23" s="89">
        <v>1</v>
      </c>
      <c r="AX23" s="89">
        <v>1</v>
      </c>
      <c r="AY23" s="89">
        <v>1</v>
      </c>
      <c r="AZ23" s="89">
        <v>1</v>
      </c>
      <c r="BA23" s="89">
        <v>1</v>
      </c>
      <c r="BB23" s="89">
        <v>1</v>
      </c>
      <c r="BC23" s="89">
        <v>0</v>
      </c>
      <c r="BD23" s="89">
        <v>1</v>
      </c>
      <c r="BE23" s="93"/>
      <c r="BF23" s="89">
        <v>0</v>
      </c>
      <c r="BG23" s="89">
        <v>0</v>
      </c>
      <c r="BH23" s="89">
        <v>0</v>
      </c>
      <c r="BI23" s="89">
        <v>0</v>
      </c>
      <c r="BJ23" s="89">
        <v>0</v>
      </c>
      <c r="BK23" s="89">
        <v>0</v>
      </c>
      <c r="BL23" s="89">
        <v>1</v>
      </c>
      <c r="BM23" s="89">
        <v>1</v>
      </c>
      <c r="BN23" s="89">
        <v>1</v>
      </c>
      <c r="BO23" s="89">
        <v>1</v>
      </c>
      <c r="BP23" s="89">
        <v>1</v>
      </c>
      <c r="BQ23" s="89">
        <v>1</v>
      </c>
      <c r="BR23" s="89">
        <v>1</v>
      </c>
      <c r="BS23" s="89">
        <v>1</v>
      </c>
      <c r="BT23" s="89">
        <v>1</v>
      </c>
      <c r="BU23" s="89">
        <v>1</v>
      </c>
      <c r="BV23" s="89">
        <v>1</v>
      </c>
      <c r="BW23" s="89">
        <v>1</v>
      </c>
      <c r="BX23" s="89">
        <v>1</v>
      </c>
      <c r="BY23" s="89">
        <v>0</v>
      </c>
      <c r="BZ23" s="89">
        <v>0</v>
      </c>
      <c r="CA23" s="89">
        <v>0</v>
      </c>
      <c r="CB23" s="89">
        <v>0</v>
      </c>
      <c r="CC23" s="89">
        <v>0</v>
      </c>
      <c r="CD23" s="89">
        <v>0</v>
      </c>
      <c r="CE23" s="132"/>
      <c r="CF23" s="64">
        <f t="shared" si="2"/>
        <v>61</v>
      </c>
      <c r="CG23" s="65">
        <f t="shared" si="3"/>
        <v>96.825396825396794</v>
      </c>
      <c r="CH23" s="102"/>
      <c r="CI23" s="102"/>
      <c r="CJ23" s="102"/>
      <c r="CK23" s="102"/>
      <c r="CL23" s="102"/>
      <c r="CM23" s="102"/>
      <c r="CN23" s="102"/>
      <c r="CO23" s="102"/>
      <c r="CP23" s="102"/>
      <c r="CQ23" s="102"/>
      <c r="CR23" s="102"/>
      <c r="CS23" s="102"/>
      <c r="CT23" s="102"/>
      <c r="CU23" s="102"/>
      <c r="CV23" s="102"/>
      <c r="CW23" s="102"/>
      <c r="CX23" s="102"/>
      <c r="CY23" s="102"/>
      <c r="CZ23" s="102"/>
      <c r="DA23" s="102"/>
      <c r="DB23" s="102"/>
      <c r="DC23" s="102"/>
      <c r="DD23" s="102"/>
      <c r="DE23" s="102"/>
      <c r="DF23" s="102"/>
      <c r="DG23" s="102"/>
      <c r="DH23" s="102"/>
      <c r="DI23" s="102"/>
      <c r="DJ23" s="102"/>
      <c r="DK23" s="102"/>
      <c r="DL23" s="102"/>
      <c r="DM23" s="102"/>
      <c r="DN23" s="102"/>
      <c r="DO23" s="102"/>
      <c r="DP23" s="102"/>
      <c r="DQ23" s="102"/>
      <c r="DR23" s="102"/>
      <c r="DS23" s="102"/>
      <c r="DT23" s="102"/>
      <c r="DU23" s="102"/>
      <c r="DV23" s="102"/>
      <c r="DW23" s="102"/>
      <c r="DX23" s="102"/>
      <c r="DY23" s="102"/>
      <c r="DZ23" s="102"/>
      <c r="EA23" s="102"/>
      <c r="EB23" s="102"/>
      <c r="EC23" s="102"/>
      <c r="ED23" s="102"/>
      <c r="EE23" s="102"/>
      <c r="EF23" s="102"/>
      <c r="EG23" s="102"/>
      <c r="EH23" s="102"/>
      <c r="EI23" s="102"/>
      <c r="EJ23" s="102"/>
      <c r="EK23" s="102"/>
      <c r="EL23" s="102"/>
      <c r="EM23" s="102"/>
      <c r="EN23" s="102"/>
    </row>
    <row r="24" spans="1:707" ht="45" customHeight="1" x14ac:dyDescent="0.2">
      <c r="A24" s="46" t="s">
        <v>485</v>
      </c>
      <c r="B24" s="47">
        <v>10</v>
      </c>
      <c r="C24" s="48" t="s">
        <v>744</v>
      </c>
      <c r="D24" s="48" t="s">
        <v>743</v>
      </c>
      <c r="E24" s="89">
        <v>1</v>
      </c>
      <c r="F24" s="89">
        <v>1</v>
      </c>
      <c r="G24" s="89">
        <v>1</v>
      </c>
      <c r="H24" s="89">
        <v>1</v>
      </c>
      <c r="I24" s="89">
        <v>1</v>
      </c>
      <c r="J24" s="89">
        <v>1</v>
      </c>
      <c r="K24" s="89">
        <v>1</v>
      </c>
      <c r="L24" s="89">
        <v>1</v>
      </c>
      <c r="M24" s="89">
        <v>1</v>
      </c>
      <c r="N24" s="89">
        <v>1</v>
      </c>
      <c r="O24" s="125"/>
      <c r="P24" s="89">
        <v>1</v>
      </c>
      <c r="Q24" s="89">
        <v>1</v>
      </c>
      <c r="R24" s="125"/>
      <c r="S24" s="89">
        <v>1</v>
      </c>
      <c r="T24" s="89">
        <v>1</v>
      </c>
      <c r="U24" s="89">
        <v>1</v>
      </c>
      <c r="V24" s="89">
        <v>1</v>
      </c>
      <c r="W24" s="89">
        <v>1</v>
      </c>
      <c r="X24" s="89">
        <v>1</v>
      </c>
      <c r="Y24" s="89">
        <v>1</v>
      </c>
      <c r="Z24" s="89">
        <v>1</v>
      </c>
      <c r="AA24" s="125"/>
      <c r="AB24" s="89">
        <v>1</v>
      </c>
      <c r="AC24" s="89">
        <v>1</v>
      </c>
      <c r="AD24" s="89">
        <v>1</v>
      </c>
      <c r="AE24" s="89">
        <v>1</v>
      </c>
      <c r="AF24" s="89">
        <v>1</v>
      </c>
      <c r="AG24" s="89">
        <v>1</v>
      </c>
      <c r="AH24" s="89">
        <v>1</v>
      </c>
      <c r="AI24" s="89">
        <v>1</v>
      </c>
      <c r="AJ24" s="89">
        <v>1</v>
      </c>
      <c r="AK24" s="89">
        <v>1</v>
      </c>
      <c r="AL24" s="89">
        <v>1</v>
      </c>
      <c r="AM24" s="89">
        <v>1</v>
      </c>
      <c r="AN24" s="89">
        <v>1</v>
      </c>
      <c r="AO24" s="89">
        <v>1</v>
      </c>
      <c r="AP24" s="89">
        <v>1</v>
      </c>
      <c r="AQ24" s="89">
        <v>1</v>
      </c>
      <c r="AR24" s="89">
        <v>1</v>
      </c>
      <c r="AS24" s="89">
        <v>0</v>
      </c>
      <c r="AT24" s="89">
        <v>0</v>
      </c>
      <c r="AU24" s="89">
        <v>1</v>
      </c>
      <c r="AV24" s="89">
        <v>1</v>
      </c>
      <c r="AW24" s="89">
        <v>1</v>
      </c>
      <c r="AX24" s="89">
        <v>1</v>
      </c>
      <c r="AY24" s="89">
        <v>1</v>
      </c>
      <c r="AZ24" s="89">
        <v>1</v>
      </c>
      <c r="BA24" s="89">
        <v>0</v>
      </c>
      <c r="BB24" s="89">
        <v>1</v>
      </c>
      <c r="BC24" s="89">
        <v>0</v>
      </c>
      <c r="BD24" s="89">
        <v>0</v>
      </c>
      <c r="BE24" s="93"/>
      <c r="BF24" s="89">
        <v>0</v>
      </c>
      <c r="BG24" s="89">
        <v>0</v>
      </c>
      <c r="BH24" s="89">
        <v>0</v>
      </c>
      <c r="BI24" s="89">
        <v>0</v>
      </c>
      <c r="BJ24" s="89">
        <v>0</v>
      </c>
      <c r="BK24" s="89">
        <v>0</v>
      </c>
      <c r="BL24" s="89">
        <v>1</v>
      </c>
      <c r="BM24" s="89">
        <v>1</v>
      </c>
      <c r="BN24" s="89">
        <v>1</v>
      </c>
      <c r="BO24" s="89">
        <v>1</v>
      </c>
      <c r="BP24" s="89">
        <v>1</v>
      </c>
      <c r="BQ24" s="89">
        <v>1</v>
      </c>
      <c r="BR24" s="89">
        <v>1</v>
      </c>
      <c r="BS24" s="89">
        <v>1</v>
      </c>
      <c r="BT24" s="89">
        <v>1</v>
      </c>
      <c r="BU24" s="89">
        <v>1</v>
      </c>
      <c r="BV24" s="89">
        <v>1</v>
      </c>
      <c r="BW24" s="89">
        <v>1</v>
      </c>
      <c r="BX24" s="89">
        <v>1</v>
      </c>
      <c r="BY24" s="89">
        <v>1</v>
      </c>
      <c r="BZ24" s="89">
        <v>1</v>
      </c>
      <c r="CA24" s="89">
        <v>1</v>
      </c>
      <c r="CB24" s="89">
        <v>1</v>
      </c>
      <c r="CC24" s="89">
        <v>1</v>
      </c>
      <c r="CD24" s="89">
        <v>1</v>
      </c>
      <c r="CE24" s="132"/>
      <c r="CF24" s="64">
        <f t="shared" si="2"/>
        <v>57</v>
      </c>
      <c r="CG24" s="65">
        <f t="shared" si="3"/>
        <v>90.476190476190496</v>
      </c>
    </row>
    <row r="25" spans="1:707" s="104" customFormat="1" ht="45" customHeight="1" x14ac:dyDescent="0.2">
      <c r="A25" s="46" t="s">
        <v>485</v>
      </c>
      <c r="B25" s="47">
        <v>11</v>
      </c>
      <c r="C25" s="48" t="s">
        <v>773</v>
      </c>
      <c r="D25" s="48" t="s">
        <v>772</v>
      </c>
      <c r="E25" s="89">
        <v>1</v>
      </c>
      <c r="F25" s="89">
        <v>1</v>
      </c>
      <c r="G25" s="89">
        <v>1</v>
      </c>
      <c r="H25" s="89">
        <v>1</v>
      </c>
      <c r="I25" s="89">
        <v>1</v>
      </c>
      <c r="J25" s="89">
        <v>1</v>
      </c>
      <c r="K25" s="89">
        <v>1</v>
      </c>
      <c r="L25" s="89">
        <v>1</v>
      </c>
      <c r="M25" s="89">
        <v>1</v>
      </c>
      <c r="N25" s="89">
        <v>1</v>
      </c>
      <c r="O25" s="125"/>
      <c r="P25" s="89">
        <v>1</v>
      </c>
      <c r="Q25" s="89">
        <v>1</v>
      </c>
      <c r="R25" s="125"/>
      <c r="S25" s="89">
        <v>1</v>
      </c>
      <c r="T25" s="89">
        <v>1</v>
      </c>
      <c r="U25" s="89">
        <v>1</v>
      </c>
      <c r="V25" s="89">
        <v>1</v>
      </c>
      <c r="W25" s="89">
        <v>1</v>
      </c>
      <c r="X25" s="89">
        <v>1</v>
      </c>
      <c r="Y25" s="89">
        <v>1</v>
      </c>
      <c r="Z25" s="89">
        <v>1</v>
      </c>
      <c r="AA25" s="125"/>
      <c r="AB25" s="89">
        <v>1</v>
      </c>
      <c r="AC25" s="89">
        <v>1</v>
      </c>
      <c r="AD25" s="89">
        <v>1</v>
      </c>
      <c r="AE25" s="89">
        <v>1</v>
      </c>
      <c r="AF25" s="89">
        <v>1</v>
      </c>
      <c r="AG25" s="89">
        <v>1</v>
      </c>
      <c r="AH25" s="89">
        <v>1</v>
      </c>
      <c r="AI25" s="89">
        <v>1</v>
      </c>
      <c r="AJ25" s="89">
        <v>1</v>
      </c>
      <c r="AK25" s="89">
        <v>1</v>
      </c>
      <c r="AL25" s="89">
        <v>1</v>
      </c>
      <c r="AM25" s="89">
        <v>1</v>
      </c>
      <c r="AN25" s="89">
        <v>1</v>
      </c>
      <c r="AO25" s="89">
        <v>1</v>
      </c>
      <c r="AP25" s="89">
        <v>1</v>
      </c>
      <c r="AQ25" s="89">
        <v>0</v>
      </c>
      <c r="AR25" s="89">
        <v>1</v>
      </c>
      <c r="AS25" s="89">
        <v>0</v>
      </c>
      <c r="AT25" s="89">
        <v>1</v>
      </c>
      <c r="AU25" s="89">
        <v>1</v>
      </c>
      <c r="AV25" s="89">
        <v>1</v>
      </c>
      <c r="AW25" s="89">
        <v>1</v>
      </c>
      <c r="AX25" s="89">
        <v>1</v>
      </c>
      <c r="AY25" s="89">
        <v>1</v>
      </c>
      <c r="AZ25" s="89">
        <v>1</v>
      </c>
      <c r="BA25" s="89">
        <v>0</v>
      </c>
      <c r="BB25" s="89">
        <v>1</v>
      </c>
      <c r="BC25" s="89">
        <v>0</v>
      </c>
      <c r="BD25" s="89">
        <v>0</v>
      </c>
      <c r="BE25" s="93"/>
      <c r="BF25" s="89">
        <v>0</v>
      </c>
      <c r="BG25" s="89">
        <v>0</v>
      </c>
      <c r="BH25" s="89">
        <v>0</v>
      </c>
      <c r="BI25" s="89">
        <v>0</v>
      </c>
      <c r="BJ25" s="89">
        <v>0</v>
      </c>
      <c r="BK25" s="89">
        <v>0</v>
      </c>
      <c r="BL25" s="89">
        <v>0</v>
      </c>
      <c r="BM25" s="89">
        <v>1</v>
      </c>
      <c r="BN25" s="89">
        <v>1</v>
      </c>
      <c r="BO25" s="89">
        <v>1</v>
      </c>
      <c r="BP25" s="89">
        <v>1</v>
      </c>
      <c r="BQ25" s="89">
        <v>1</v>
      </c>
      <c r="BR25" s="89">
        <v>1</v>
      </c>
      <c r="BS25" s="89">
        <v>1</v>
      </c>
      <c r="BT25" s="89">
        <v>1</v>
      </c>
      <c r="BU25" s="89">
        <v>1</v>
      </c>
      <c r="BV25" s="89">
        <v>1</v>
      </c>
      <c r="BW25" s="89">
        <v>1</v>
      </c>
      <c r="BX25" s="89">
        <v>1</v>
      </c>
      <c r="BY25" s="89">
        <v>0</v>
      </c>
      <c r="BZ25" s="89">
        <v>0</v>
      </c>
      <c r="CA25" s="89">
        <v>0</v>
      </c>
      <c r="CB25" s="89">
        <v>0</v>
      </c>
      <c r="CC25" s="89">
        <v>0</v>
      </c>
      <c r="CD25" s="89">
        <v>0</v>
      </c>
      <c r="CE25" s="132"/>
      <c r="CF25" s="64">
        <f t="shared" si="2"/>
        <v>56</v>
      </c>
      <c r="CG25" s="65">
        <f t="shared" si="3"/>
        <v>88.8888888888889</v>
      </c>
      <c r="CH25" s="33"/>
      <c r="CI25" s="33"/>
      <c r="CJ25" s="33"/>
      <c r="CK25" s="33"/>
      <c r="CL25" s="33"/>
      <c r="CM25" s="33"/>
      <c r="CN25" s="33"/>
      <c r="CO25" s="33"/>
      <c r="CP25" s="33"/>
      <c r="CQ25" s="33"/>
      <c r="CR25" s="33"/>
      <c r="CS25" s="33"/>
      <c r="CT25" s="33"/>
      <c r="CU25" s="33"/>
      <c r="CV25" s="33"/>
      <c r="CW25" s="33"/>
      <c r="CX25" s="33"/>
      <c r="CY25" s="33"/>
      <c r="CZ25" s="33"/>
      <c r="DA25" s="33"/>
      <c r="DB25" s="33"/>
      <c r="DC25" s="33"/>
      <c r="DD25" s="33"/>
      <c r="DE25" s="33"/>
      <c r="DF25" s="33"/>
      <c r="DG25" s="33"/>
      <c r="DH25" s="33"/>
      <c r="DI25" s="33"/>
      <c r="DJ25" s="33"/>
      <c r="DK25" s="33"/>
      <c r="DL25" s="33"/>
      <c r="DM25" s="33"/>
      <c r="DN25" s="33"/>
      <c r="DO25" s="33"/>
      <c r="DP25" s="33"/>
      <c r="DQ25" s="33"/>
      <c r="DR25" s="33"/>
      <c r="DS25" s="33"/>
      <c r="DT25" s="33"/>
      <c r="DU25" s="33"/>
      <c r="DV25" s="33"/>
      <c r="DW25" s="33"/>
      <c r="DX25" s="33"/>
      <c r="DY25" s="33"/>
      <c r="DZ25" s="33"/>
      <c r="EA25" s="33"/>
      <c r="EB25" s="33"/>
      <c r="EC25" s="33"/>
      <c r="ED25" s="33"/>
      <c r="EE25" s="33"/>
      <c r="EF25" s="33"/>
      <c r="EG25" s="33"/>
      <c r="EH25" s="33"/>
      <c r="EI25" s="33"/>
      <c r="EJ25" s="33"/>
      <c r="EK25" s="33"/>
      <c r="EL25" s="33"/>
      <c r="EM25" s="33"/>
      <c r="EN25" s="33"/>
      <c r="EO25" s="33"/>
      <c r="EP25" s="33"/>
      <c r="EQ25" s="33"/>
      <c r="ER25" s="33"/>
      <c r="ES25" s="33"/>
      <c r="ET25" s="33"/>
      <c r="EU25" s="33"/>
      <c r="EV25" s="33"/>
      <c r="EW25" s="33"/>
      <c r="EX25" s="33"/>
      <c r="EY25" s="33"/>
      <c r="EZ25" s="33"/>
      <c r="FA25" s="33"/>
      <c r="FB25" s="33"/>
      <c r="FC25" s="33"/>
      <c r="FD25" s="33"/>
      <c r="FE25" s="33"/>
      <c r="FF25" s="33"/>
      <c r="FG25" s="33"/>
      <c r="FH25" s="33"/>
      <c r="FI25" s="33"/>
      <c r="FJ25" s="33"/>
      <c r="FK25" s="33"/>
      <c r="FL25" s="33"/>
      <c r="FM25" s="33"/>
      <c r="FN25" s="33"/>
      <c r="FO25" s="33"/>
      <c r="FP25" s="33"/>
      <c r="FQ25" s="33"/>
      <c r="FR25" s="33"/>
      <c r="FS25" s="33"/>
      <c r="FT25" s="33"/>
      <c r="FU25" s="33"/>
      <c r="FV25" s="33"/>
      <c r="FW25" s="33"/>
      <c r="FX25" s="33"/>
      <c r="FY25" s="33"/>
      <c r="FZ25" s="33"/>
      <c r="GA25" s="33"/>
      <c r="GB25" s="33"/>
      <c r="GC25" s="33"/>
      <c r="GD25" s="33"/>
      <c r="GE25" s="33"/>
      <c r="GF25" s="33"/>
      <c r="GG25" s="33"/>
      <c r="GH25" s="33"/>
      <c r="GI25" s="33"/>
      <c r="GJ25" s="33"/>
      <c r="GK25" s="33"/>
      <c r="GL25" s="33"/>
      <c r="GM25" s="33"/>
      <c r="GN25" s="33"/>
      <c r="GO25" s="33"/>
      <c r="GP25" s="33"/>
      <c r="GQ25" s="33"/>
      <c r="GR25" s="33"/>
      <c r="GS25" s="33"/>
      <c r="GT25" s="33"/>
      <c r="GU25" s="33"/>
      <c r="GV25" s="33"/>
      <c r="GW25" s="33"/>
      <c r="GX25" s="33"/>
      <c r="GY25" s="33"/>
      <c r="GZ25" s="33"/>
      <c r="HA25" s="33"/>
      <c r="HB25" s="33"/>
      <c r="HC25" s="33"/>
      <c r="HD25" s="33"/>
      <c r="HE25" s="33"/>
      <c r="HF25" s="33"/>
      <c r="HG25" s="33"/>
      <c r="HH25" s="33"/>
      <c r="HI25" s="33"/>
      <c r="HJ25" s="33"/>
      <c r="HK25" s="33"/>
      <c r="HL25" s="33"/>
      <c r="HM25" s="33"/>
      <c r="HN25" s="33"/>
      <c r="HO25" s="33"/>
      <c r="HP25" s="33"/>
      <c r="HQ25" s="33"/>
      <c r="HR25" s="33"/>
      <c r="HS25" s="33"/>
      <c r="HT25" s="33"/>
      <c r="HU25" s="33"/>
      <c r="HV25" s="33"/>
      <c r="HW25" s="33"/>
      <c r="HX25" s="33"/>
      <c r="HY25" s="33"/>
      <c r="HZ25" s="33"/>
      <c r="IA25" s="33"/>
      <c r="IB25" s="33"/>
      <c r="IC25" s="33"/>
      <c r="ID25" s="33"/>
      <c r="IE25" s="33"/>
      <c r="IF25" s="33"/>
      <c r="IG25" s="33"/>
      <c r="IH25" s="33"/>
      <c r="II25" s="33"/>
      <c r="IJ25" s="33"/>
      <c r="IK25" s="33"/>
      <c r="IL25" s="33"/>
      <c r="IM25" s="33"/>
      <c r="IN25" s="33"/>
      <c r="IO25" s="33"/>
      <c r="IP25" s="33"/>
      <c r="IQ25" s="33"/>
      <c r="IR25" s="33"/>
      <c r="IS25" s="33"/>
      <c r="IT25" s="33"/>
      <c r="IU25" s="33"/>
      <c r="IV25" s="33"/>
      <c r="IW25" s="33"/>
      <c r="IX25" s="33"/>
      <c r="IY25" s="33"/>
      <c r="IZ25" s="33"/>
      <c r="JA25" s="33"/>
      <c r="JB25" s="33"/>
      <c r="JC25" s="33"/>
      <c r="JD25" s="33"/>
      <c r="JE25" s="33"/>
      <c r="JF25" s="33"/>
      <c r="JG25" s="33"/>
      <c r="JH25" s="33"/>
      <c r="JI25" s="33"/>
      <c r="JJ25" s="33"/>
      <c r="JK25" s="33"/>
      <c r="JL25" s="33"/>
      <c r="JM25" s="33"/>
      <c r="JN25" s="33"/>
      <c r="JO25" s="33"/>
      <c r="JP25" s="33"/>
      <c r="JQ25" s="33"/>
      <c r="JR25" s="33"/>
      <c r="JS25" s="33"/>
      <c r="JT25" s="33"/>
      <c r="JU25" s="33"/>
      <c r="JV25" s="33"/>
      <c r="JW25" s="33"/>
      <c r="JX25" s="33"/>
      <c r="JY25" s="33"/>
      <c r="JZ25" s="33"/>
      <c r="KA25" s="33"/>
      <c r="KB25" s="33"/>
      <c r="KC25" s="33"/>
      <c r="KD25" s="33"/>
      <c r="KE25" s="33"/>
      <c r="KF25" s="33"/>
      <c r="KG25" s="33"/>
      <c r="KH25" s="33"/>
      <c r="KI25" s="33"/>
      <c r="KJ25" s="33"/>
      <c r="KK25" s="33"/>
      <c r="KL25" s="33"/>
      <c r="KM25" s="33"/>
      <c r="KN25" s="33"/>
      <c r="KO25" s="33"/>
      <c r="KP25" s="33"/>
      <c r="KQ25" s="33"/>
      <c r="KR25" s="33"/>
      <c r="KS25" s="33"/>
      <c r="KT25" s="33"/>
      <c r="KU25" s="33"/>
      <c r="KV25" s="33"/>
      <c r="KW25" s="33"/>
      <c r="KX25" s="33"/>
      <c r="KY25" s="33"/>
      <c r="KZ25" s="33"/>
      <c r="LA25" s="33"/>
      <c r="LB25" s="33"/>
      <c r="LC25" s="33"/>
      <c r="LD25" s="33"/>
      <c r="LE25" s="33"/>
      <c r="LF25" s="33"/>
      <c r="LG25" s="33"/>
      <c r="LH25" s="33"/>
      <c r="LI25" s="33"/>
      <c r="LJ25" s="33"/>
      <c r="LK25" s="33"/>
      <c r="LL25" s="33"/>
      <c r="LM25" s="33"/>
      <c r="LN25" s="33"/>
      <c r="LO25" s="33"/>
      <c r="LP25" s="33"/>
      <c r="LQ25" s="33"/>
      <c r="LR25" s="33"/>
      <c r="LS25" s="33"/>
      <c r="LT25" s="33"/>
      <c r="LU25" s="33"/>
      <c r="LV25" s="33"/>
      <c r="LW25" s="33"/>
      <c r="LX25" s="33"/>
      <c r="LY25" s="33"/>
      <c r="LZ25" s="33"/>
      <c r="MA25" s="33"/>
      <c r="MB25" s="33"/>
      <c r="MC25" s="33"/>
      <c r="MD25" s="33"/>
      <c r="ME25" s="33"/>
      <c r="MF25" s="33"/>
      <c r="MG25" s="33"/>
      <c r="MH25" s="33"/>
      <c r="MI25" s="33"/>
      <c r="MJ25" s="33"/>
      <c r="MK25" s="33"/>
      <c r="ML25" s="33"/>
      <c r="MM25" s="33"/>
      <c r="MN25" s="33"/>
      <c r="MO25" s="33"/>
      <c r="MP25" s="33"/>
      <c r="MQ25" s="33"/>
      <c r="MR25" s="33"/>
      <c r="MS25" s="33"/>
      <c r="MT25" s="33"/>
      <c r="MU25" s="33"/>
      <c r="MV25" s="33"/>
      <c r="MW25" s="33"/>
      <c r="MX25" s="33"/>
      <c r="MY25" s="33"/>
      <c r="MZ25" s="33"/>
      <c r="NA25" s="33"/>
      <c r="NB25" s="33"/>
      <c r="NC25" s="33"/>
      <c r="ND25" s="33"/>
      <c r="NE25" s="33"/>
      <c r="NF25" s="33"/>
      <c r="NG25" s="33"/>
      <c r="NH25" s="33"/>
      <c r="NI25" s="33"/>
      <c r="NJ25" s="33"/>
      <c r="NK25" s="33"/>
      <c r="NL25" s="33"/>
      <c r="NM25" s="33"/>
      <c r="NN25" s="33"/>
      <c r="NO25" s="33"/>
      <c r="NP25" s="33"/>
      <c r="NQ25" s="33"/>
      <c r="NR25" s="33"/>
      <c r="NS25" s="33"/>
      <c r="NT25" s="33"/>
      <c r="NU25" s="33"/>
      <c r="NV25" s="33"/>
      <c r="NW25" s="33"/>
      <c r="NX25" s="33"/>
      <c r="NY25" s="33"/>
      <c r="NZ25" s="33"/>
      <c r="OA25" s="33"/>
      <c r="OB25" s="33"/>
      <c r="OC25" s="33"/>
      <c r="OD25" s="33"/>
      <c r="OE25" s="33"/>
      <c r="OF25" s="33"/>
      <c r="OG25" s="33"/>
      <c r="OH25" s="33"/>
      <c r="OI25" s="33"/>
      <c r="OJ25" s="33"/>
      <c r="OK25" s="33"/>
      <c r="OL25" s="33"/>
      <c r="OM25" s="33"/>
      <c r="ON25" s="33"/>
      <c r="OO25" s="33"/>
      <c r="OP25" s="33"/>
      <c r="OQ25" s="33"/>
      <c r="OR25" s="33"/>
      <c r="OS25" s="33"/>
      <c r="OT25" s="33"/>
      <c r="OU25" s="33"/>
      <c r="OV25" s="33"/>
      <c r="OW25" s="33"/>
      <c r="OX25" s="33"/>
      <c r="OY25" s="33"/>
      <c r="OZ25" s="33"/>
      <c r="PA25" s="33"/>
      <c r="PB25" s="33"/>
      <c r="PC25" s="33"/>
      <c r="PD25" s="33"/>
      <c r="PE25" s="33"/>
      <c r="PF25" s="33"/>
      <c r="PG25" s="33"/>
      <c r="PH25" s="33"/>
      <c r="PI25" s="33"/>
      <c r="PJ25" s="33"/>
      <c r="PK25" s="33"/>
      <c r="PL25" s="33"/>
      <c r="PM25" s="33"/>
      <c r="PN25" s="33"/>
      <c r="PO25" s="33"/>
      <c r="PP25" s="33"/>
      <c r="PQ25" s="33"/>
      <c r="PR25" s="33"/>
      <c r="PS25" s="33"/>
      <c r="PT25" s="33"/>
      <c r="PU25" s="33"/>
      <c r="PV25" s="33"/>
      <c r="PW25" s="33"/>
      <c r="PX25" s="33"/>
      <c r="PY25" s="33"/>
      <c r="PZ25" s="33"/>
      <c r="QA25" s="33"/>
      <c r="QB25" s="33"/>
      <c r="QC25" s="33"/>
      <c r="QD25" s="33"/>
      <c r="QE25" s="33"/>
      <c r="QF25" s="33"/>
      <c r="QG25" s="33"/>
      <c r="QH25" s="33"/>
      <c r="QI25" s="33"/>
      <c r="QJ25" s="33"/>
      <c r="QK25" s="33"/>
      <c r="QL25" s="33"/>
      <c r="QM25" s="33"/>
      <c r="QN25" s="33"/>
      <c r="QO25" s="33"/>
      <c r="QP25" s="33"/>
      <c r="QQ25" s="33"/>
      <c r="QR25" s="33"/>
      <c r="QS25" s="33"/>
      <c r="QT25" s="33"/>
      <c r="QU25" s="33"/>
      <c r="QV25" s="33"/>
      <c r="QW25" s="33"/>
      <c r="QX25" s="33"/>
      <c r="QY25" s="33"/>
      <c r="QZ25" s="33"/>
      <c r="RA25" s="33"/>
      <c r="RB25" s="33"/>
      <c r="RC25" s="33"/>
      <c r="RD25" s="33"/>
      <c r="RE25" s="33"/>
      <c r="RF25" s="33"/>
      <c r="RG25" s="33"/>
      <c r="RH25" s="33"/>
      <c r="RI25" s="33"/>
      <c r="RJ25" s="33"/>
      <c r="RK25" s="33"/>
      <c r="RL25" s="33"/>
      <c r="RM25" s="33"/>
      <c r="RN25" s="33"/>
      <c r="RO25" s="33"/>
      <c r="RP25" s="33"/>
      <c r="RQ25" s="33"/>
      <c r="RR25" s="33"/>
      <c r="RS25" s="33"/>
      <c r="RT25" s="33"/>
      <c r="RU25" s="33"/>
      <c r="RV25" s="33"/>
      <c r="RW25" s="33"/>
      <c r="RX25" s="33"/>
      <c r="RY25" s="33"/>
      <c r="RZ25" s="33"/>
      <c r="SA25" s="33"/>
      <c r="SB25" s="33"/>
      <c r="SC25" s="33"/>
      <c r="SD25" s="33"/>
      <c r="SE25" s="33"/>
      <c r="SF25" s="33"/>
      <c r="SG25" s="33"/>
      <c r="SH25" s="33"/>
      <c r="SI25" s="33"/>
      <c r="SJ25" s="33"/>
      <c r="SK25" s="33"/>
      <c r="SL25" s="33"/>
      <c r="SM25" s="33"/>
      <c r="SN25" s="33"/>
      <c r="SO25" s="33"/>
      <c r="SP25" s="33"/>
      <c r="SQ25" s="33"/>
      <c r="SR25" s="33"/>
      <c r="SS25" s="33"/>
      <c r="ST25" s="33"/>
      <c r="SU25" s="33"/>
      <c r="SV25" s="33"/>
      <c r="SW25" s="33"/>
      <c r="SX25" s="33"/>
      <c r="SY25" s="33"/>
      <c r="SZ25" s="33"/>
      <c r="TA25" s="33"/>
      <c r="TB25" s="33"/>
      <c r="TC25" s="33"/>
      <c r="TD25" s="33"/>
      <c r="TE25" s="33"/>
      <c r="TF25" s="33"/>
      <c r="TG25" s="33"/>
      <c r="TH25" s="33"/>
      <c r="TI25" s="33"/>
      <c r="TJ25" s="33"/>
      <c r="TK25" s="33"/>
      <c r="TL25" s="33"/>
      <c r="TM25" s="33"/>
      <c r="TN25" s="33"/>
      <c r="TO25" s="33"/>
      <c r="TP25" s="33"/>
      <c r="TQ25" s="33"/>
      <c r="TR25" s="33"/>
      <c r="TS25" s="33"/>
      <c r="TT25" s="33"/>
      <c r="TU25" s="33"/>
      <c r="TV25" s="33"/>
      <c r="TW25" s="33"/>
      <c r="TX25" s="33"/>
      <c r="TY25" s="33"/>
      <c r="TZ25" s="33"/>
      <c r="UA25" s="33"/>
      <c r="UB25" s="33"/>
      <c r="UC25" s="33"/>
      <c r="UD25" s="33"/>
      <c r="UE25" s="33"/>
      <c r="UF25" s="33"/>
      <c r="UG25" s="33"/>
      <c r="UH25" s="33"/>
      <c r="UI25" s="33"/>
      <c r="UJ25" s="33"/>
      <c r="UK25" s="33"/>
      <c r="UL25" s="33"/>
      <c r="UM25" s="33"/>
      <c r="UN25" s="33"/>
      <c r="UO25" s="33"/>
      <c r="UP25" s="33"/>
      <c r="UQ25" s="33"/>
      <c r="UR25" s="33"/>
      <c r="US25" s="33"/>
      <c r="UT25" s="33"/>
      <c r="UU25" s="33"/>
      <c r="UV25" s="33"/>
      <c r="UW25" s="33"/>
      <c r="UX25" s="33"/>
      <c r="UY25" s="33"/>
      <c r="UZ25" s="33"/>
      <c r="VA25" s="33"/>
      <c r="VB25" s="33"/>
      <c r="VC25" s="33"/>
      <c r="VD25" s="33"/>
      <c r="VE25" s="33"/>
      <c r="VF25" s="33"/>
      <c r="VG25" s="33"/>
      <c r="VH25" s="33"/>
      <c r="VI25" s="33"/>
      <c r="VJ25" s="33"/>
      <c r="VK25" s="33"/>
      <c r="VL25" s="33"/>
      <c r="VM25" s="33"/>
      <c r="VN25" s="33"/>
      <c r="VO25" s="33"/>
      <c r="VP25" s="33"/>
      <c r="VQ25" s="33"/>
      <c r="VR25" s="33"/>
      <c r="VS25" s="33"/>
      <c r="VT25" s="33"/>
      <c r="VU25" s="33"/>
      <c r="VV25" s="33"/>
      <c r="VW25" s="33"/>
      <c r="VX25" s="33"/>
      <c r="VY25" s="33"/>
      <c r="VZ25" s="33"/>
      <c r="WA25" s="33"/>
      <c r="WB25" s="33"/>
      <c r="WC25" s="33"/>
      <c r="WD25" s="33"/>
      <c r="WE25" s="33"/>
      <c r="WF25" s="33"/>
      <c r="WG25" s="33"/>
      <c r="WH25" s="33"/>
      <c r="WI25" s="33"/>
      <c r="WJ25" s="33"/>
      <c r="WK25" s="33"/>
      <c r="WL25" s="33"/>
      <c r="WM25" s="33"/>
      <c r="WN25" s="33"/>
      <c r="WO25" s="33"/>
      <c r="WP25" s="33"/>
      <c r="WQ25" s="33"/>
      <c r="WR25" s="33"/>
      <c r="WS25" s="33"/>
      <c r="WT25" s="33"/>
      <c r="WU25" s="33"/>
      <c r="WV25" s="33"/>
      <c r="WW25" s="33"/>
      <c r="WX25" s="33"/>
      <c r="WY25" s="33"/>
      <c r="WZ25" s="33"/>
      <c r="XA25" s="33"/>
      <c r="XB25" s="33"/>
      <c r="XC25" s="33"/>
      <c r="XD25" s="33"/>
      <c r="XE25" s="33"/>
      <c r="XF25" s="33"/>
      <c r="XG25" s="33"/>
      <c r="XH25" s="33"/>
      <c r="XI25" s="33"/>
      <c r="XJ25" s="33"/>
      <c r="XK25" s="33"/>
      <c r="XL25" s="33"/>
      <c r="XM25" s="33"/>
      <c r="XN25" s="33"/>
      <c r="XO25" s="33"/>
      <c r="XP25" s="33"/>
      <c r="XQ25" s="33"/>
      <c r="XR25" s="33"/>
      <c r="XS25" s="33"/>
      <c r="XT25" s="33"/>
      <c r="XU25" s="33"/>
      <c r="XV25" s="33"/>
      <c r="XW25" s="33"/>
      <c r="XX25" s="33"/>
      <c r="XY25" s="33"/>
      <c r="XZ25" s="33"/>
      <c r="YA25" s="33"/>
      <c r="YB25" s="33"/>
      <c r="YC25" s="33"/>
      <c r="YD25" s="33"/>
      <c r="YE25" s="33"/>
      <c r="YF25" s="33"/>
      <c r="YG25" s="33"/>
      <c r="YH25" s="33"/>
      <c r="YI25" s="33"/>
      <c r="YJ25" s="33"/>
      <c r="YK25" s="33"/>
      <c r="YL25" s="33"/>
      <c r="YM25" s="33"/>
      <c r="YN25" s="33"/>
      <c r="YO25" s="33"/>
      <c r="YP25" s="33"/>
      <c r="YQ25" s="33"/>
      <c r="YR25" s="33"/>
      <c r="YS25" s="33"/>
      <c r="YT25" s="33"/>
      <c r="YU25" s="33"/>
      <c r="YV25" s="33"/>
      <c r="YW25" s="33"/>
      <c r="YX25" s="33"/>
      <c r="YY25" s="33"/>
      <c r="YZ25" s="33"/>
      <c r="ZA25" s="33"/>
      <c r="ZB25" s="33"/>
      <c r="ZC25" s="33"/>
      <c r="ZD25" s="33"/>
      <c r="ZE25" s="33"/>
      <c r="ZF25" s="33"/>
      <c r="ZG25" s="33"/>
      <c r="ZH25" s="33"/>
      <c r="ZI25" s="33"/>
      <c r="ZJ25" s="33"/>
      <c r="ZK25" s="33"/>
      <c r="ZL25" s="33"/>
      <c r="ZM25" s="33"/>
      <c r="ZN25" s="33"/>
      <c r="ZO25" s="33"/>
      <c r="ZP25" s="33"/>
      <c r="ZQ25" s="33"/>
      <c r="ZR25" s="33"/>
      <c r="ZS25" s="33"/>
      <c r="ZT25" s="33"/>
      <c r="ZU25" s="33"/>
      <c r="ZV25" s="33"/>
      <c r="ZW25" s="33"/>
      <c r="ZX25" s="33"/>
      <c r="ZY25" s="33"/>
      <c r="ZZ25" s="33"/>
      <c r="AAA25" s="33"/>
      <c r="AAB25" s="33"/>
      <c r="AAC25" s="33"/>
      <c r="AAD25" s="33"/>
      <c r="AAE25" s="33"/>
    </row>
    <row r="26" spans="1:707" ht="45" customHeight="1" x14ac:dyDescent="0.2">
      <c r="A26" s="46" t="s">
        <v>485</v>
      </c>
      <c r="B26" s="47">
        <v>12</v>
      </c>
      <c r="C26" s="48" t="s">
        <v>801</v>
      </c>
      <c r="D26" s="48" t="s">
        <v>800</v>
      </c>
      <c r="E26" s="89">
        <v>1</v>
      </c>
      <c r="F26" s="89">
        <v>1</v>
      </c>
      <c r="G26" s="89">
        <v>1</v>
      </c>
      <c r="H26" s="89">
        <v>1</v>
      </c>
      <c r="I26" s="89">
        <v>1</v>
      </c>
      <c r="J26" s="89">
        <v>1</v>
      </c>
      <c r="K26" s="89">
        <v>1</v>
      </c>
      <c r="L26" s="89">
        <v>1</v>
      </c>
      <c r="M26" s="89">
        <v>1</v>
      </c>
      <c r="N26" s="89">
        <v>1</v>
      </c>
      <c r="O26" s="125"/>
      <c r="P26" s="89">
        <v>1</v>
      </c>
      <c r="Q26" s="89">
        <v>1</v>
      </c>
      <c r="R26" s="125"/>
      <c r="S26" s="89">
        <v>1</v>
      </c>
      <c r="T26" s="89">
        <v>1</v>
      </c>
      <c r="U26" s="89">
        <v>1</v>
      </c>
      <c r="V26" s="89">
        <v>1</v>
      </c>
      <c r="W26" s="89">
        <v>1</v>
      </c>
      <c r="X26" s="89">
        <v>1</v>
      </c>
      <c r="Y26" s="89">
        <v>1</v>
      </c>
      <c r="Z26" s="89">
        <v>1</v>
      </c>
      <c r="AA26" s="125"/>
      <c r="AB26" s="89">
        <v>1</v>
      </c>
      <c r="AC26" s="89">
        <v>1</v>
      </c>
      <c r="AD26" s="89">
        <v>1</v>
      </c>
      <c r="AE26" s="89">
        <v>1</v>
      </c>
      <c r="AF26" s="89">
        <v>1</v>
      </c>
      <c r="AG26" s="89">
        <v>1</v>
      </c>
      <c r="AH26" s="89">
        <v>1</v>
      </c>
      <c r="AI26" s="89">
        <v>1</v>
      </c>
      <c r="AJ26" s="89">
        <v>1</v>
      </c>
      <c r="AK26" s="89">
        <v>1</v>
      </c>
      <c r="AL26" s="89">
        <v>1</v>
      </c>
      <c r="AM26" s="89">
        <v>1</v>
      </c>
      <c r="AN26" s="89">
        <v>1</v>
      </c>
      <c r="AO26" s="89">
        <v>1</v>
      </c>
      <c r="AP26" s="89">
        <v>1</v>
      </c>
      <c r="AQ26" s="89">
        <v>1</v>
      </c>
      <c r="AR26" s="89">
        <v>0</v>
      </c>
      <c r="AS26" s="89">
        <v>1</v>
      </c>
      <c r="AT26" s="89">
        <v>1</v>
      </c>
      <c r="AU26" s="89">
        <v>1</v>
      </c>
      <c r="AV26" s="89">
        <v>1</v>
      </c>
      <c r="AW26" s="89">
        <v>1</v>
      </c>
      <c r="AX26" s="89">
        <v>1</v>
      </c>
      <c r="AY26" s="89">
        <v>1</v>
      </c>
      <c r="AZ26" s="89">
        <v>1</v>
      </c>
      <c r="BA26" s="89">
        <v>0</v>
      </c>
      <c r="BB26" s="89">
        <v>1</v>
      </c>
      <c r="BC26" s="89">
        <v>0</v>
      </c>
      <c r="BD26" s="89">
        <v>0</v>
      </c>
      <c r="BE26" s="93"/>
      <c r="BF26" s="89">
        <v>0</v>
      </c>
      <c r="BG26" s="89">
        <v>0</v>
      </c>
      <c r="BH26" s="89">
        <v>0</v>
      </c>
      <c r="BI26" s="89">
        <v>0</v>
      </c>
      <c r="BJ26" s="89">
        <v>0</v>
      </c>
      <c r="BK26" s="89">
        <v>0</v>
      </c>
      <c r="BL26" s="89">
        <v>1</v>
      </c>
      <c r="BM26" s="89">
        <v>1</v>
      </c>
      <c r="BN26" s="89">
        <v>1</v>
      </c>
      <c r="BO26" s="89">
        <v>1</v>
      </c>
      <c r="BP26" s="89">
        <v>1</v>
      </c>
      <c r="BQ26" s="89">
        <v>1</v>
      </c>
      <c r="BR26" s="89">
        <v>1</v>
      </c>
      <c r="BS26" s="89">
        <v>1</v>
      </c>
      <c r="BT26" s="89">
        <v>1</v>
      </c>
      <c r="BU26" s="89">
        <v>1</v>
      </c>
      <c r="BV26" s="89">
        <v>1</v>
      </c>
      <c r="BW26" s="89">
        <v>1</v>
      </c>
      <c r="BX26" s="89">
        <v>1</v>
      </c>
      <c r="BY26" s="89">
        <v>0</v>
      </c>
      <c r="BZ26" s="89">
        <v>0</v>
      </c>
      <c r="CA26" s="89">
        <v>0</v>
      </c>
      <c r="CB26" s="89">
        <v>0</v>
      </c>
      <c r="CC26" s="89">
        <v>0</v>
      </c>
      <c r="CD26" s="89">
        <v>0</v>
      </c>
      <c r="CE26" s="132"/>
      <c r="CF26" s="64">
        <f t="shared" si="2"/>
        <v>58</v>
      </c>
      <c r="CG26" s="65">
        <f t="shared" si="3"/>
        <v>92.063492063492106</v>
      </c>
      <c r="CH26" s="104"/>
      <c r="CI26" s="104"/>
      <c r="CJ26" s="104"/>
      <c r="CK26" s="104"/>
      <c r="CL26" s="104"/>
      <c r="CM26" s="104"/>
      <c r="CN26" s="104"/>
      <c r="CO26" s="104"/>
      <c r="CP26" s="104"/>
      <c r="CQ26" s="104"/>
      <c r="CR26" s="104"/>
      <c r="CS26" s="104"/>
      <c r="CT26" s="104"/>
      <c r="CU26" s="104"/>
      <c r="CV26" s="104"/>
      <c r="CW26" s="104"/>
      <c r="CX26" s="104"/>
      <c r="CY26" s="104"/>
      <c r="CZ26" s="104"/>
      <c r="DA26" s="104"/>
      <c r="DB26" s="104"/>
      <c r="DC26" s="104"/>
      <c r="DD26" s="104"/>
      <c r="DE26" s="104"/>
      <c r="DF26" s="104"/>
      <c r="DG26" s="104"/>
      <c r="DH26" s="104"/>
      <c r="DI26" s="104"/>
      <c r="DJ26" s="104"/>
      <c r="DK26" s="104"/>
      <c r="DL26" s="104"/>
      <c r="DM26" s="104"/>
      <c r="DN26" s="104"/>
      <c r="DO26" s="104"/>
      <c r="DP26" s="104"/>
      <c r="DQ26" s="104"/>
      <c r="DR26" s="104"/>
      <c r="DS26" s="104"/>
      <c r="DT26" s="104"/>
      <c r="DU26" s="104"/>
      <c r="DV26" s="104"/>
      <c r="DW26" s="104"/>
      <c r="DX26" s="104"/>
      <c r="DY26" s="104"/>
      <c r="DZ26" s="104"/>
      <c r="EA26" s="104"/>
      <c r="EB26" s="104"/>
      <c r="EC26" s="104"/>
      <c r="ED26" s="104"/>
      <c r="EE26" s="104"/>
      <c r="EF26" s="104"/>
      <c r="EG26" s="104"/>
      <c r="EH26" s="104"/>
      <c r="EI26" s="104"/>
      <c r="EJ26" s="104"/>
      <c r="EK26" s="104"/>
      <c r="EL26" s="104"/>
      <c r="EM26" s="104"/>
      <c r="EN26" s="104"/>
      <c r="EO26" s="104"/>
      <c r="EP26" s="104"/>
      <c r="EQ26" s="104"/>
      <c r="ER26" s="104"/>
      <c r="ES26" s="104"/>
      <c r="ET26" s="104"/>
      <c r="EU26" s="104"/>
      <c r="EV26" s="104"/>
      <c r="EW26" s="104"/>
      <c r="EX26" s="104"/>
      <c r="EY26" s="104"/>
      <c r="EZ26" s="104"/>
      <c r="FA26" s="104"/>
      <c r="FB26" s="104"/>
      <c r="FC26" s="104"/>
      <c r="FD26" s="104"/>
      <c r="FE26" s="104"/>
      <c r="FF26" s="104"/>
      <c r="FG26" s="104"/>
      <c r="FH26" s="104"/>
      <c r="FI26" s="104"/>
      <c r="FJ26" s="104"/>
      <c r="FK26" s="104"/>
      <c r="FL26" s="104"/>
      <c r="FM26" s="104"/>
      <c r="FN26" s="104"/>
      <c r="FO26" s="104"/>
      <c r="FP26" s="104"/>
      <c r="FQ26" s="104"/>
      <c r="FR26" s="104"/>
      <c r="FS26" s="104"/>
      <c r="FT26" s="104"/>
      <c r="FU26" s="104"/>
      <c r="FV26" s="104"/>
      <c r="FW26" s="104"/>
      <c r="FX26" s="104"/>
      <c r="FY26" s="104"/>
      <c r="FZ26" s="104"/>
      <c r="GA26" s="104"/>
      <c r="GB26" s="104"/>
      <c r="GC26" s="104"/>
      <c r="GD26" s="104"/>
      <c r="GE26" s="104"/>
      <c r="GF26" s="104"/>
      <c r="GG26" s="104"/>
      <c r="GH26" s="104"/>
      <c r="GI26" s="104"/>
      <c r="GJ26" s="104"/>
      <c r="GK26" s="104"/>
      <c r="GL26" s="104"/>
      <c r="GM26" s="104"/>
      <c r="GN26" s="104"/>
      <c r="GO26" s="104"/>
      <c r="GP26" s="104"/>
      <c r="GQ26" s="104"/>
      <c r="GR26" s="104"/>
      <c r="GS26" s="104"/>
      <c r="GT26" s="104"/>
      <c r="GU26" s="104"/>
      <c r="GV26" s="104"/>
      <c r="GW26" s="104"/>
      <c r="GX26" s="104"/>
      <c r="GY26" s="104"/>
      <c r="GZ26" s="104"/>
      <c r="HA26" s="104"/>
      <c r="HB26" s="104"/>
      <c r="HC26" s="104"/>
      <c r="HD26" s="104"/>
      <c r="HE26" s="104"/>
      <c r="HF26" s="104"/>
      <c r="HG26" s="104"/>
      <c r="HH26" s="104"/>
      <c r="HI26" s="104"/>
      <c r="HJ26" s="104"/>
      <c r="HK26" s="104"/>
      <c r="HL26" s="104"/>
      <c r="HM26" s="104"/>
      <c r="HN26" s="104"/>
      <c r="HO26" s="104"/>
      <c r="HP26" s="104"/>
      <c r="HQ26" s="104"/>
      <c r="HR26" s="104"/>
      <c r="HS26" s="104"/>
      <c r="HT26" s="104"/>
      <c r="HU26" s="104"/>
      <c r="HV26" s="104"/>
      <c r="HW26" s="104"/>
      <c r="HX26" s="104"/>
      <c r="HY26" s="104"/>
      <c r="HZ26" s="104"/>
      <c r="IA26" s="104"/>
      <c r="IB26" s="104"/>
      <c r="IC26" s="104"/>
      <c r="ID26" s="104"/>
      <c r="IE26" s="104"/>
      <c r="IF26" s="104"/>
      <c r="IG26" s="104"/>
      <c r="IH26" s="104"/>
      <c r="II26" s="104"/>
      <c r="IJ26" s="104"/>
      <c r="IK26" s="104"/>
      <c r="IL26" s="104"/>
      <c r="IM26" s="104"/>
      <c r="IN26" s="104"/>
      <c r="IO26" s="104"/>
      <c r="IP26" s="104"/>
      <c r="IQ26" s="104"/>
      <c r="IR26" s="104"/>
      <c r="IS26" s="104"/>
      <c r="IT26" s="104"/>
      <c r="IU26" s="104"/>
      <c r="IV26" s="104"/>
      <c r="IW26" s="104"/>
      <c r="IX26" s="104"/>
      <c r="IY26" s="104"/>
      <c r="IZ26" s="104"/>
      <c r="JA26" s="104"/>
      <c r="JB26" s="104"/>
      <c r="JC26" s="104"/>
      <c r="JD26" s="104"/>
      <c r="JE26" s="104"/>
      <c r="JF26" s="104"/>
      <c r="JG26" s="104"/>
      <c r="JH26" s="104"/>
      <c r="JI26" s="104"/>
      <c r="JJ26" s="104"/>
      <c r="JK26" s="104"/>
      <c r="JL26" s="104"/>
      <c r="JM26" s="104"/>
      <c r="JN26" s="104"/>
      <c r="JO26" s="104"/>
      <c r="JP26" s="104"/>
      <c r="JQ26" s="104"/>
      <c r="JR26" s="104"/>
      <c r="JS26" s="104"/>
      <c r="JT26" s="104"/>
      <c r="JU26" s="104"/>
      <c r="JV26" s="104"/>
      <c r="JW26" s="104"/>
      <c r="JX26" s="104"/>
      <c r="JY26" s="104"/>
      <c r="JZ26" s="104"/>
      <c r="KA26" s="104"/>
      <c r="KB26" s="104"/>
      <c r="KC26" s="104"/>
      <c r="KD26" s="104"/>
      <c r="KE26" s="104"/>
      <c r="KF26" s="104"/>
      <c r="KG26" s="104"/>
      <c r="KH26" s="104"/>
      <c r="KI26" s="104"/>
      <c r="KJ26" s="104"/>
      <c r="KK26" s="104"/>
      <c r="KL26" s="104"/>
      <c r="KM26" s="104"/>
      <c r="KN26" s="104"/>
      <c r="KO26" s="104"/>
      <c r="KP26" s="104"/>
      <c r="KQ26" s="104"/>
      <c r="KR26" s="104"/>
      <c r="KS26" s="104"/>
      <c r="KT26" s="104"/>
      <c r="KU26" s="104"/>
      <c r="KV26" s="104"/>
      <c r="KW26" s="104"/>
      <c r="KX26" s="104"/>
      <c r="KY26" s="104"/>
      <c r="KZ26" s="104"/>
      <c r="LA26" s="104"/>
      <c r="LB26" s="104"/>
      <c r="LC26" s="104"/>
      <c r="LD26" s="104"/>
      <c r="LE26" s="104"/>
      <c r="LF26" s="104"/>
      <c r="LG26" s="104"/>
      <c r="LH26" s="104"/>
      <c r="LI26" s="104"/>
      <c r="LJ26" s="104"/>
      <c r="LK26" s="104"/>
      <c r="LL26" s="104"/>
      <c r="LM26" s="104"/>
      <c r="LN26" s="104"/>
      <c r="LO26" s="104"/>
      <c r="LP26" s="104"/>
      <c r="LQ26" s="104"/>
      <c r="LR26" s="104"/>
      <c r="LS26" s="104"/>
      <c r="LT26" s="104"/>
      <c r="LU26" s="104"/>
      <c r="LV26" s="104"/>
      <c r="LW26" s="104"/>
      <c r="LX26" s="104"/>
      <c r="LY26" s="104"/>
      <c r="LZ26" s="104"/>
      <c r="MA26" s="104"/>
      <c r="MB26" s="104"/>
      <c r="MC26" s="104"/>
      <c r="MD26" s="104"/>
      <c r="ME26" s="104"/>
      <c r="MF26" s="104"/>
      <c r="MG26" s="104"/>
      <c r="MH26" s="104"/>
      <c r="MI26" s="104"/>
      <c r="MJ26" s="104"/>
      <c r="MK26" s="104"/>
      <c r="ML26" s="104"/>
      <c r="MM26" s="104"/>
      <c r="MN26" s="104"/>
      <c r="MO26" s="104"/>
      <c r="MP26" s="104"/>
      <c r="MQ26" s="104"/>
      <c r="MR26" s="104"/>
      <c r="MS26" s="104"/>
      <c r="MT26" s="104"/>
      <c r="MU26" s="104"/>
      <c r="MV26" s="104"/>
      <c r="MW26" s="104"/>
      <c r="MX26" s="104"/>
      <c r="MY26" s="104"/>
      <c r="MZ26" s="104"/>
      <c r="NA26" s="104"/>
      <c r="NB26" s="104"/>
      <c r="NC26" s="104"/>
      <c r="ND26" s="104"/>
      <c r="NE26" s="104"/>
      <c r="NF26" s="104"/>
      <c r="NG26" s="104"/>
      <c r="NH26" s="104"/>
      <c r="NI26" s="104"/>
      <c r="NJ26" s="104"/>
      <c r="NK26" s="104"/>
      <c r="NL26" s="104"/>
      <c r="NM26" s="104"/>
      <c r="NN26" s="104"/>
      <c r="NO26" s="104"/>
      <c r="NP26" s="104"/>
      <c r="NQ26" s="104"/>
      <c r="NR26" s="104"/>
      <c r="NS26" s="104"/>
      <c r="NT26" s="104"/>
      <c r="NU26" s="104"/>
      <c r="NV26" s="104"/>
      <c r="NW26" s="104"/>
      <c r="NX26" s="104"/>
      <c r="NY26" s="104"/>
      <c r="NZ26" s="104"/>
      <c r="OA26" s="104"/>
      <c r="OB26" s="104"/>
      <c r="OC26" s="104"/>
      <c r="OD26" s="104"/>
      <c r="OE26" s="104"/>
      <c r="OF26" s="104"/>
      <c r="OG26" s="104"/>
      <c r="OH26" s="104"/>
      <c r="OI26" s="104"/>
      <c r="OJ26" s="104"/>
      <c r="OK26" s="104"/>
      <c r="OL26" s="104"/>
      <c r="OM26" s="104"/>
      <c r="ON26" s="104"/>
      <c r="OO26" s="104"/>
      <c r="OP26" s="104"/>
      <c r="OQ26" s="104"/>
      <c r="OR26" s="104"/>
      <c r="OS26" s="104"/>
      <c r="OT26" s="104"/>
      <c r="OU26" s="104"/>
      <c r="OV26" s="104"/>
      <c r="OW26" s="104"/>
      <c r="OX26" s="104"/>
      <c r="OY26" s="104"/>
      <c r="OZ26" s="104"/>
      <c r="PA26" s="104"/>
      <c r="PB26" s="104"/>
      <c r="PC26" s="104"/>
      <c r="PD26" s="104"/>
      <c r="PE26" s="104"/>
      <c r="PF26" s="104"/>
      <c r="PG26" s="104"/>
      <c r="PH26" s="104"/>
      <c r="PI26" s="104"/>
      <c r="PJ26" s="104"/>
      <c r="PK26" s="104"/>
      <c r="PL26" s="104"/>
      <c r="PM26" s="104"/>
      <c r="PN26" s="104"/>
      <c r="PO26" s="104"/>
      <c r="PP26" s="104"/>
      <c r="PQ26" s="104"/>
      <c r="PR26" s="104"/>
      <c r="PS26" s="104"/>
      <c r="PT26" s="104"/>
      <c r="PU26" s="104"/>
      <c r="PV26" s="104"/>
      <c r="PW26" s="104"/>
      <c r="PX26" s="104"/>
      <c r="PY26" s="104"/>
      <c r="PZ26" s="104"/>
      <c r="QA26" s="104"/>
      <c r="QB26" s="104"/>
      <c r="QC26" s="104"/>
      <c r="QD26" s="104"/>
      <c r="QE26" s="104"/>
      <c r="QF26" s="104"/>
      <c r="QG26" s="104"/>
      <c r="QH26" s="104"/>
      <c r="QI26" s="104"/>
      <c r="QJ26" s="104"/>
      <c r="QK26" s="104"/>
      <c r="QL26" s="104"/>
      <c r="QM26" s="104"/>
      <c r="QN26" s="104"/>
      <c r="QO26" s="104"/>
      <c r="QP26" s="104"/>
      <c r="QQ26" s="104"/>
      <c r="QR26" s="104"/>
      <c r="QS26" s="104"/>
      <c r="QT26" s="104"/>
      <c r="QU26" s="104"/>
      <c r="QV26" s="104"/>
      <c r="QW26" s="104"/>
      <c r="QX26" s="104"/>
      <c r="QY26" s="104"/>
      <c r="QZ26" s="104"/>
      <c r="RA26" s="104"/>
      <c r="RB26" s="104"/>
      <c r="RC26" s="104"/>
      <c r="RD26" s="104"/>
      <c r="RE26" s="104"/>
      <c r="RF26" s="104"/>
      <c r="RG26" s="104"/>
      <c r="RH26" s="104"/>
      <c r="RI26" s="104"/>
      <c r="RJ26" s="104"/>
      <c r="RK26" s="104"/>
      <c r="RL26" s="104"/>
      <c r="RM26" s="104"/>
      <c r="RN26" s="104"/>
      <c r="RO26" s="104"/>
      <c r="RP26" s="104"/>
      <c r="RQ26" s="104"/>
      <c r="RR26" s="104"/>
      <c r="RS26" s="104"/>
      <c r="RT26" s="104"/>
      <c r="RU26" s="104"/>
      <c r="RV26" s="104"/>
      <c r="RW26" s="104"/>
      <c r="RX26" s="104"/>
      <c r="RY26" s="104"/>
      <c r="RZ26" s="104"/>
      <c r="SA26" s="104"/>
      <c r="SB26" s="104"/>
      <c r="SC26" s="104"/>
      <c r="SD26" s="104"/>
      <c r="SE26" s="104"/>
      <c r="SF26" s="104"/>
      <c r="SG26" s="104"/>
      <c r="SH26" s="104"/>
      <c r="SI26" s="104"/>
      <c r="SJ26" s="104"/>
      <c r="SK26" s="104"/>
      <c r="SL26" s="104"/>
      <c r="SM26" s="104"/>
      <c r="SN26" s="104"/>
      <c r="SO26" s="104"/>
      <c r="SP26" s="104"/>
      <c r="SQ26" s="104"/>
      <c r="SR26" s="104"/>
      <c r="SS26" s="104"/>
      <c r="ST26" s="104"/>
      <c r="SU26" s="104"/>
      <c r="SV26" s="104"/>
      <c r="SW26" s="104"/>
      <c r="SX26" s="104"/>
      <c r="SY26" s="104"/>
      <c r="SZ26" s="104"/>
      <c r="TA26" s="104"/>
      <c r="TB26" s="104"/>
      <c r="TC26" s="104"/>
      <c r="TD26" s="104"/>
      <c r="TE26" s="104"/>
      <c r="TF26" s="104"/>
      <c r="TG26" s="104"/>
      <c r="TH26" s="104"/>
      <c r="TI26" s="104"/>
      <c r="TJ26" s="104"/>
      <c r="TK26" s="104"/>
      <c r="TL26" s="104"/>
      <c r="TM26" s="104"/>
      <c r="TN26" s="104"/>
      <c r="TO26" s="104"/>
      <c r="TP26" s="104"/>
      <c r="TQ26" s="104"/>
      <c r="TR26" s="104"/>
      <c r="TS26" s="104"/>
      <c r="TT26" s="104"/>
      <c r="TU26" s="104"/>
      <c r="TV26" s="104"/>
      <c r="TW26" s="104"/>
      <c r="TX26" s="104"/>
      <c r="TY26" s="104"/>
      <c r="TZ26" s="104"/>
      <c r="UA26" s="104"/>
      <c r="UB26" s="104"/>
      <c r="UC26" s="104"/>
      <c r="UD26" s="104"/>
      <c r="UE26" s="104"/>
      <c r="UF26" s="104"/>
      <c r="UG26" s="104"/>
      <c r="UH26" s="104"/>
      <c r="UI26" s="104"/>
      <c r="UJ26" s="104"/>
      <c r="UK26" s="104"/>
      <c r="UL26" s="104"/>
      <c r="UM26" s="104"/>
      <c r="UN26" s="104"/>
      <c r="UO26" s="104"/>
      <c r="UP26" s="104"/>
      <c r="UQ26" s="104"/>
      <c r="UR26" s="104"/>
      <c r="US26" s="104"/>
      <c r="UT26" s="104"/>
      <c r="UU26" s="104"/>
      <c r="UV26" s="104"/>
      <c r="UW26" s="104"/>
      <c r="UX26" s="104"/>
      <c r="UY26" s="104"/>
      <c r="UZ26" s="104"/>
      <c r="VA26" s="104"/>
      <c r="VB26" s="104"/>
      <c r="VC26" s="104"/>
      <c r="VD26" s="104"/>
      <c r="VE26" s="104"/>
      <c r="VF26" s="104"/>
      <c r="VG26" s="104"/>
      <c r="VH26" s="104"/>
      <c r="VI26" s="104"/>
      <c r="VJ26" s="104"/>
      <c r="VK26" s="104"/>
      <c r="VL26" s="104"/>
      <c r="VM26" s="104"/>
      <c r="VN26" s="104"/>
      <c r="VO26" s="104"/>
      <c r="VP26" s="104"/>
      <c r="VQ26" s="104"/>
      <c r="VR26" s="104"/>
      <c r="VS26" s="104"/>
      <c r="VT26" s="104"/>
      <c r="VU26" s="104"/>
      <c r="VV26" s="104"/>
      <c r="VW26" s="104"/>
      <c r="VX26" s="104"/>
      <c r="VY26" s="104"/>
      <c r="VZ26" s="104"/>
      <c r="WA26" s="104"/>
      <c r="WB26" s="104"/>
      <c r="WC26" s="104"/>
      <c r="WD26" s="104"/>
      <c r="WE26" s="104"/>
      <c r="WF26" s="104"/>
      <c r="WG26" s="104"/>
      <c r="WH26" s="104"/>
      <c r="WI26" s="104"/>
      <c r="WJ26" s="104"/>
      <c r="WK26" s="104"/>
      <c r="WL26" s="104"/>
      <c r="WM26" s="104"/>
      <c r="WN26" s="104"/>
      <c r="WO26" s="104"/>
      <c r="WP26" s="104"/>
      <c r="WQ26" s="104"/>
      <c r="WR26" s="104"/>
      <c r="WS26" s="104"/>
      <c r="WT26" s="104"/>
      <c r="WU26" s="104"/>
      <c r="WV26" s="104"/>
      <c r="WW26" s="104"/>
      <c r="WX26" s="104"/>
      <c r="WY26" s="104"/>
      <c r="WZ26" s="104"/>
      <c r="XA26" s="104"/>
      <c r="XB26" s="104"/>
      <c r="XC26" s="104"/>
      <c r="XD26" s="104"/>
      <c r="XE26" s="104"/>
      <c r="XF26" s="104"/>
      <c r="XG26" s="104"/>
      <c r="XH26" s="104"/>
      <c r="XI26" s="104"/>
      <c r="XJ26" s="104"/>
      <c r="XK26" s="104"/>
      <c r="XL26" s="104"/>
      <c r="XM26" s="104"/>
      <c r="XN26" s="104"/>
      <c r="XO26" s="104"/>
      <c r="XP26" s="104"/>
      <c r="XQ26" s="104"/>
      <c r="XR26" s="104"/>
      <c r="XS26" s="104"/>
      <c r="XT26" s="104"/>
      <c r="XU26" s="104"/>
      <c r="XV26" s="104"/>
      <c r="XW26" s="104"/>
      <c r="XX26" s="104"/>
      <c r="XY26" s="104"/>
      <c r="XZ26" s="104"/>
      <c r="YA26" s="104"/>
      <c r="YB26" s="104"/>
      <c r="YC26" s="104"/>
      <c r="YD26" s="104"/>
      <c r="YE26" s="104"/>
      <c r="YF26" s="104"/>
      <c r="YG26" s="104"/>
      <c r="YH26" s="104"/>
      <c r="YI26" s="104"/>
      <c r="YJ26" s="104"/>
      <c r="YK26" s="104"/>
      <c r="YL26" s="104"/>
      <c r="YM26" s="104"/>
      <c r="YN26" s="104"/>
      <c r="YO26" s="104"/>
      <c r="YP26" s="104"/>
      <c r="YQ26" s="104"/>
      <c r="YR26" s="104"/>
      <c r="YS26" s="104"/>
      <c r="YT26" s="104"/>
      <c r="YU26" s="104"/>
      <c r="YV26" s="104"/>
      <c r="YW26" s="104"/>
      <c r="YX26" s="104"/>
      <c r="YY26" s="104"/>
      <c r="YZ26" s="104"/>
      <c r="ZA26" s="104"/>
      <c r="ZB26" s="104"/>
      <c r="ZC26" s="104"/>
      <c r="ZD26" s="104"/>
      <c r="ZE26" s="104"/>
      <c r="ZF26" s="104"/>
      <c r="ZG26" s="104"/>
      <c r="ZH26" s="104"/>
      <c r="ZI26" s="104"/>
      <c r="ZJ26" s="104"/>
      <c r="ZK26" s="104"/>
      <c r="ZL26" s="104"/>
      <c r="ZM26" s="104"/>
      <c r="ZN26" s="104"/>
      <c r="ZO26" s="104"/>
      <c r="ZP26" s="104"/>
      <c r="ZQ26" s="104"/>
      <c r="ZR26" s="104"/>
      <c r="ZS26" s="104"/>
      <c r="ZT26" s="104"/>
      <c r="ZU26" s="104"/>
      <c r="ZV26" s="104"/>
      <c r="ZW26" s="104"/>
      <c r="ZX26" s="104"/>
      <c r="ZY26" s="104"/>
      <c r="ZZ26" s="104"/>
      <c r="AAA26" s="104"/>
      <c r="AAB26" s="104"/>
      <c r="AAC26" s="104"/>
      <c r="AAD26" s="104"/>
      <c r="AAE26" s="104"/>
    </row>
    <row r="27" spans="1:707" ht="45" customHeight="1" x14ac:dyDescent="0.2">
      <c r="A27" s="46" t="s">
        <v>485</v>
      </c>
      <c r="B27" s="47">
        <v>13</v>
      </c>
      <c r="C27" s="48" t="s">
        <v>827</v>
      </c>
      <c r="D27" s="48" t="s">
        <v>826</v>
      </c>
      <c r="E27" s="89">
        <v>1</v>
      </c>
      <c r="F27" s="89">
        <v>1</v>
      </c>
      <c r="G27" s="89">
        <v>1</v>
      </c>
      <c r="H27" s="89">
        <v>1</v>
      </c>
      <c r="I27" s="89">
        <v>1</v>
      </c>
      <c r="J27" s="89">
        <v>1</v>
      </c>
      <c r="K27" s="89">
        <v>1</v>
      </c>
      <c r="L27" s="89">
        <v>1</v>
      </c>
      <c r="M27" s="89">
        <v>1</v>
      </c>
      <c r="N27" s="89">
        <v>1</v>
      </c>
      <c r="O27" s="125"/>
      <c r="P27" s="89">
        <v>1</v>
      </c>
      <c r="Q27" s="89">
        <v>1</v>
      </c>
      <c r="R27" s="125"/>
      <c r="S27" s="89">
        <v>1</v>
      </c>
      <c r="T27" s="89">
        <v>1</v>
      </c>
      <c r="U27" s="89">
        <v>1</v>
      </c>
      <c r="V27" s="89">
        <v>1</v>
      </c>
      <c r="W27" s="89">
        <v>1</v>
      </c>
      <c r="X27" s="89">
        <v>1</v>
      </c>
      <c r="Y27" s="89">
        <v>1</v>
      </c>
      <c r="Z27" s="89">
        <v>1</v>
      </c>
      <c r="AA27" s="125"/>
      <c r="AB27" s="89">
        <v>1</v>
      </c>
      <c r="AC27" s="89">
        <v>1</v>
      </c>
      <c r="AD27" s="89">
        <v>1</v>
      </c>
      <c r="AE27" s="89">
        <v>1</v>
      </c>
      <c r="AF27" s="89">
        <v>1</v>
      </c>
      <c r="AG27" s="89">
        <v>1</v>
      </c>
      <c r="AH27" s="89">
        <v>1</v>
      </c>
      <c r="AI27" s="89">
        <v>1</v>
      </c>
      <c r="AJ27" s="89">
        <v>1</v>
      </c>
      <c r="AK27" s="89">
        <v>1</v>
      </c>
      <c r="AL27" s="89">
        <v>1</v>
      </c>
      <c r="AM27" s="89">
        <v>1</v>
      </c>
      <c r="AN27" s="89">
        <v>1</v>
      </c>
      <c r="AO27" s="89">
        <v>1</v>
      </c>
      <c r="AP27" s="89">
        <v>1</v>
      </c>
      <c r="AQ27" s="89">
        <v>1</v>
      </c>
      <c r="AR27" s="89">
        <v>1</v>
      </c>
      <c r="AS27" s="89">
        <v>0</v>
      </c>
      <c r="AT27" s="89">
        <v>1</v>
      </c>
      <c r="AU27" s="89">
        <v>1</v>
      </c>
      <c r="AV27" s="89">
        <v>1</v>
      </c>
      <c r="AW27" s="89">
        <v>1</v>
      </c>
      <c r="AX27" s="89">
        <v>1</v>
      </c>
      <c r="AY27" s="89">
        <v>1</v>
      </c>
      <c r="AZ27" s="89">
        <v>1</v>
      </c>
      <c r="BA27" s="89">
        <v>0</v>
      </c>
      <c r="BB27" s="89">
        <v>1</v>
      </c>
      <c r="BC27" s="89">
        <v>0</v>
      </c>
      <c r="BD27" s="89">
        <v>0</v>
      </c>
      <c r="BE27" s="93"/>
      <c r="BF27" s="89">
        <v>0</v>
      </c>
      <c r="BG27" s="89">
        <v>0</v>
      </c>
      <c r="BH27" s="89">
        <v>0</v>
      </c>
      <c r="BI27" s="89">
        <v>0</v>
      </c>
      <c r="BJ27" s="89">
        <v>0</v>
      </c>
      <c r="BK27" s="89">
        <v>0</v>
      </c>
      <c r="BL27" s="89">
        <v>1</v>
      </c>
      <c r="BM27" s="89">
        <v>1</v>
      </c>
      <c r="BN27" s="89">
        <v>1</v>
      </c>
      <c r="BO27" s="89">
        <v>1</v>
      </c>
      <c r="BP27" s="89">
        <v>1</v>
      </c>
      <c r="BQ27" s="89">
        <v>1</v>
      </c>
      <c r="BR27" s="89">
        <v>1</v>
      </c>
      <c r="BS27" s="89">
        <v>1</v>
      </c>
      <c r="BT27" s="89">
        <v>1</v>
      </c>
      <c r="BU27" s="89">
        <v>1</v>
      </c>
      <c r="BV27" s="89">
        <v>1</v>
      </c>
      <c r="BW27" s="89">
        <v>1</v>
      </c>
      <c r="BX27" s="89">
        <v>1</v>
      </c>
      <c r="BY27" s="89">
        <v>0</v>
      </c>
      <c r="BZ27" s="89">
        <v>0</v>
      </c>
      <c r="CA27" s="89">
        <v>0</v>
      </c>
      <c r="CB27" s="89">
        <v>0</v>
      </c>
      <c r="CC27" s="89">
        <v>0</v>
      </c>
      <c r="CD27" s="89">
        <v>0</v>
      </c>
      <c r="CE27" s="132"/>
      <c r="CF27" s="64">
        <f t="shared" si="2"/>
        <v>58</v>
      </c>
      <c r="CG27" s="65">
        <f t="shared" si="3"/>
        <v>92.063492063492106</v>
      </c>
    </row>
    <row r="28" spans="1:707" ht="45" customHeight="1" x14ac:dyDescent="0.2">
      <c r="A28" s="46" t="s">
        <v>485</v>
      </c>
      <c r="B28" s="47">
        <v>14</v>
      </c>
      <c r="C28" s="48" t="s">
        <v>856</v>
      </c>
      <c r="D28" s="48" t="s">
        <v>855</v>
      </c>
      <c r="E28" s="89">
        <v>1</v>
      </c>
      <c r="F28" s="89">
        <v>1</v>
      </c>
      <c r="G28" s="89">
        <v>1</v>
      </c>
      <c r="H28" s="89">
        <v>1</v>
      </c>
      <c r="I28" s="89">
        <v>1</v>
      </c>
      <c r="J28" s="89">
        <v>1</v>
      </c>
      <c r="K28" s="89">
        <v>1</v>
      </c>
      <c r="L28" s="89">
        <v>1</v>
      </c>
      <c r="M28" s="89">
        <v>1</v>
      </c>
      <c r="N28" s="89">
        <v>1</v>
      </c>
      <c r="O28" s="125"/>
      <c r="P28" s="89">
        <v>1</v>
      </c>
      <c r="Q28" s="89">
        <v>1</v>
      </c>
      <c r="R28" s="93"/>
      <c r="S28" s="89">
        <v>1</v>
      </c>
      <c r="T28" s="89">
        <v>1</v>
      </c>
      <c r="U28" s="89">
        <v>1</v>
      </c>
      <c r="V28" s="89">
        <v>1</v>
      </c>
      <c r="W28" s="89">
        <v>1</v>
      </c>
      <c r="X28" s="89">
        <v>1</v>
      </c>
      <c r="Y28" s="89">
        <v>1</v>
      </c>
      <c r="Z28" s="89">
        <v>1</v>
      </c>
      <c r="AA28" s="125"/>
      <c r="AB28" s="89">
        <v>1</v>
      </c>
      <c r="AC28" s="89">
        <v>1</v>
      </c>
      <c r="AD28" s="89">
        <v>1</v>
      </c>
      <c r="AE28" s="89">
        <v>1</v>
      </c>
      <c r="AF28" s="89">
        <v>1</v>
      </c>
      <c r="AG28" s="89">
        <v>1</v>
      </c>
      <c r="AH28" s="89">
        <v>1</v>
      </c>
      <c r="AI28" s="89">
        <v>1</v>
      </c>
      <c r="AJ28" s="89">
        <v>1</v>
      </c>
      <c r="AK28" s="89">
        <v>1</v>
      </c>
      <c r="AL28" s="89">
        <v>1</v>
      </c>
      <c r="AM28" s="89">
        <v>1</v>
      </c>
      <c r="AN28" s="89">
        <v>1</v>
      </c>
      <c r="AO28" s="89">
        <v>1</v>
      </c>
      <c r="AP28" s="89">
        <v>1</v>
      </c>
      <c r="AQ28" s="89">
        <v>1</v>
      </c>
      <c r="AR28" s="89">
        <v>1</v>
      </c>
      <c r="AS28" s="89">
        <v>0</v>
      </c>
      <c r="AT28" s="89">
        <v>1</v>
      </c>
      <c r="AU28" s="89">
        <v>1</v>
      </c>
      <c r="AV28" s="89">
        <v>1</v>
      </c>
      <c r="AW28" s="89">
        <v>1</v>
      </c>
      <c r="AX28" s="89">
        <v>1</v>
      </c>
      <c r="AY28" s="89">
        <v>1</v>
      </c>
      <c r="AZ28" s="89">
        <v>1</v>
      </c>
      <c r="BA28" s="89">
        <v>0</v>
      </c>
      <c r="BB28" s="89">
        <v>0</v>
      </c>
      <c r="BC28" s="89">
        <v>0</v>
      </c>
      <c r="BD28" s="89">
        <v>1</v>
      </c>
      <c r="BE28" s="93"/>
      <c r="BF28" s="89">
        <v>0</v>
      </c>
      <c r="BG28" s="89">
        <v>0</v>
      </c>
      <c r="BH28" s="89">
        <v>0</v>
      </c>
      <c r="BI28" s="89">
        <v>0</v>
      </c>
      <c r="BJ28" s="89">
        <v>0</v>
      </c>
      <c r="BK28" s="89">
        <v>0</v>
      </c>
      <c r="BL28" s="89">
        <v>1</v>
      </c>
      <c r="BM28" s="89">
        <v>1</v>
      </c>
      <c r="BN28" s="89">
        <v>1</v>
      </c>
      <c r="BO28" s="89">
        <v>1</v>
      </c>
      <c r="BP28" s="89">
        <v>1</v>
      </c>
      <c r="BQ28" s="89">
        <v>1</v>
      </c>
      <c r="BR28" s="89">
        <v>1</v>
      </c>
      <c r="BS28" s="89">
        <v>1</v>
      </c>
      <c r="BT28" s="89">
        <v>1</v>
      </c>
      <c r="BU28" s="89">
        <v>1</v>
      </c>
      <c r="BV28" s="89">
        <v>1</v>
      </c>
      <c r="BW28" s="89">
        <v>1</v>
      </c>
      <c r="BX28" s="89">
        <v>1</v>
      </c>
      <c r="BY28" s="89">
        <v>0</v>
      </c>
      <c r="BZ28" s="89">
        <v>0</v>
      </c>
      <c r="CA28" s="89">
        <v>0</v>
      </c>
      <c r="CB28" s="89">
        <v>0</v>
      </c>
      <c r="CC28" s="89">
        <v>0</v>
      </c>
      <c r="CD28" s="89">
        <v>0</v>
      </c>
      <c r="CE28" s="132"/>
      <c r="CF28" s="64">
        <f t="shared" si="2"/>
        <v>58</v>
      </c>
      <c r="CG28" s="65">
        <f t="shared" si="3"/>
        <v>92.063492063492106</v>
      </c>
    </row>
    <row r="29" spans="1:707" ht="45" customHeight="1" x14ac:dyDescent="0.25">
      <c r="A29" s="46" t="s">
        <v>485</v>
      </c>
      <c r="B29" s="47">
        <v>15</v>
      </c>
      <c r="C29" s="48" t="s">
        <v>885</v>
      </c>
      <c r="D29" s="48" t="s">
        <v>884</v>
      </c>
      <c r="E29" s="121">
        <v>1</v>
      </c>
      <c r="F29" s="49">
        <v>1</v>
      </c>
      <c r="G29" s="49">
        <v>1</v>
      </c>
      <c r="H29" s="49">
        <v>1</v>
      </c>
      <c r="I29" s="49">
        <v>1</v>
      </c>
      <c r="J29" s="49">
        <v>1</v>
      </c>
      <c r="K29" s="49">
        <v>1</v>
      </c>
      <c r="L29" s="49">
        <v>1</v>
      </c>
      <c r="M29" s="49">
        <v>1</v>
      </c>
      <c r="N29" s="49">
        <v>1</v>
      </c>
      <c r="O29" s="50"/>
      <c r="P29" s="49">
        <v>1</v>
      </c>
      <c r="Q29" s="49">
        <v>1</v>
      </c>
      <c r="R29" s="50"/>
      <c r="S29" s="49">
        <v>1</v>
      </c>
      <c r="T29" s="49">
        <v>1</v>
      </c>
      <c r="U29" s="49">
        <v>1</v>
      </c>
      <c r="V29" s="49">
        <v>1</v>
      </c>
      <c r="W29" s="49">
        <v>1</v>
      </c>
      <c r="X29" s="49">
        <v>1</v>
      </c>
      <c r="Y29" s="49">
        <v>1</v>
      </c>
      <c r="Z29" s="49">
        <v>1</v>
      </c>
      <c r="AA29" s="50"/>
      <c r="AB29" s="49">
        <v>1</v>
      </c>
      <c r="AC29" s="49">
        <v>1</v>
      </c>
      <c r="AD29" s="49">
        <v>1</v>
      </c>
      <c r="AE29" s="49">
        <v>1</v>
      </c>
      <c r="AF29" s="49">
        <v>1</v>
      </c>
      <c r="AG29" s="49">
        <v>1</v>
      </c>
      <c r="AH29" s="89">
        <v>1</v>
      </c>
      <c r="AI29" s="49">
        <v>1</v>
      </c>
      <c r="AJ29" s="49">
        <v>1</v>
      </c>
      <c r="AK29" s="49">
        <v>1</v>
      </c>
      <c r="AL29" s="49">
        <v>1</v>
      </c>
      <c r="AM29" s="89">
        <v>1</v>
      </c>
      <c r="AN29" s="49">
        <v>1</v>
      </c>
      <c r="AO29" s="49">
        <v>1</v>
      </c>
      <c r="AP29" s="49">
        <v>1</v>
      </c>
      <c r="AQ29" s="49">
        <v>1</v>
      </c>
      <c r="AR29" s="49">
        <v>1</v>
      </c>
      <c r="AS29" s="49">
        <v>0</v>
      </c>
      <c r="AT29" s="49">
        <v>1</v>
      </c>
      <c r="AU29" s="49">
        <v>1</v>
      </c>
      <c r="AV29" s="49">
        <v>1</v>
      </c>
      <c r="AW29" s="49">
        <v>1</v>
      </c>
      <c r="AX29" s="49">
        <v>1</v>
      </c>
      <c r="AY29" s="49">
        <v>1</v>
      </c>
      <c r="AZ29" s="49">
        <v>1</v>
      </c>
      <c r="BA29" s="49">
        <v>0</v>
      </c>
      <c r="BB29" s="49">
        <v>1</v>
      </c>
      <c r="BC29" s="49">
        <v>0</v>
      </c>
      <c r="BD29" s="49">
        <v>0</v>
      </c>
      <c r="BE29" s="50"/>
      <c r="BF29" s="49">
        <v>0</v>
      </c>
      <c r="BG29" s="49">
        <v>1</v>
      </c>
      <c r="BH29" s="49">
        <v>0</v>
      </c>
      <c r="BI29" s="49">
        <v>0</v>
      </c>
      <c r="BJ29" s="49">
        <v>0</v>
      </c>
      <c r="BK29" s="49">
        <v>0</v>
      </c>
      <c r="BL29" s="49">
        <v>1</v>
      </c>
      <c r="BM29" s="49">
        <v>1</v>
      </c>
      <c r="BN29" s="49">
        <v>1</v>
      </c>
      <c r="BO29" s="49">
        <v>1</v>
      </c>
      <c r="BP29" s="49">
        <v>1</v>
      </c>
      <c r="BQ29" s="49">
        <v>1</v>
      </c>
      <c r="BR29" s="49">
        <v>1</v>
      </c>
      <c r="BS29" s="49">
        <v>1</v>
      </c>
      <c r="BT29" s="49">
        <v>1</v>
      </c>
      <c r="BU29" s="49">
        <v>1</v>
      </c>
      <c r="BV29" s="49">
        <v>1</v>
      </c>
      <c r="BW29" s="49">
        <v>1</v>
      </c>
      <c r="BX29" s="49">
        <v>1</v>
      </c>
      <c r="BY29" s="49">
        <v>1</v>
      </c>
      <c r="BZ29" s="49">
        <v>1</v>
      </c>
      <c r="CA29" s="49">
        <v>1</v>
      </c>
      <c r="CB29" s="49">
        <v>1</v>
      </c>
      <c r="CC29" s="49">
        <v>1</v>
      </c>
      <c r="CD29" s="49">
        <v>1</v>
      </c>
      <c r="CE29" s="50"/>
      <c r="CF29" s="64">
        <f t="shared" si="2"/>
        <v>58</v>
      </c>
      <c r="CG29" s="65">
        <f t="shared" si="3"/>
        <v>92.063492063492106</v>
      </c>
    </row>
    <row r="30" spans="1:707" ht="45" customHeight="1" x14ac:dyDescent="0.25">
      <c r="A30" s="46" t="s">
        <v>485</v>
      </c>
      <c r="B30" s="47">
        <v>16</v>
      </c>
      <c r="C30" s="48" t="s">
        <v>915</v>
      </c>
      <c r="D30" s="48" t="s">
        <v>914</v>
      </c>
      <c r="E30" s="49">
        <v>1</v>
      </c>
      <c r="F30" s="49">
        <v>1</v>
      </c>
      <c r="G30" s="49">
        <v>1</v>
      </c>
      <c r="H30" s="49">
        <v>1</v>
      </c>
      <c r="I30" s="49">
        <v>1</v>
      </c>
      <c r="J30" s="49">
        <v>1</v>
      </c>
      <c r="K30" s="49">
        <v>1</v>
      </c>
      <c r="L30" s="49">
        <v>1</v>
      </c>
      <c r="M30" s="49">
        <v>1</v>
      </c>
      <c r="N30" s="49">
        <v>1</v>
      </c>
      <c r="O30" s="50"/>
      <c r="P30" s="49">
        <v>1</v>
      </c>
      <c r="Q30" s="49">
        <v>1</v>
      </c>
      <c r="R30" s="50"/>
      <c r="S30" s="49">
        <v>1</v>
      </c>
      <c r="T30" s="49">
        <v>0</v>
      </c>
      <c r="U30" s="49">
        <v>1</v>
      </c>
      <c r="V30" s="49">
        <v>1</v>
      </c>
      <c r="W30" s="49">
        <v>1</v>
      </c>
      <c r="X30" s="49">
        <v>1</v>
      </c>
      <c r="Y30" s="49">
        <v>1</v>
      </c>
      <c r="Z30" s="49">
        <v>1</v>
      </c>
      <c r="AA30" s="50"/>
      <c r="AB30" s="49">
        <v>1</v>
      </c>
      <c r="AC30" s="49">
        <v>1</v>
      </c>
      <c r="AD30" s="49">
        <v>1</v>
      </c>
      <c r="AE30" s="49">
        <v>1</v>
      </c>
      <c r="AF30" s="49">
        <v>1</v>
      </c>
      <c r="AG30" s="49">
        <v>1</v>
      </c>
      <c r="AH30" s="89">
        <v>1</v>
      </c>
      <c r="AI30" s="49">
        <v>1</v>
      </c>
      <c r="AJ30" s="49">
        <v>1</v>
      </c>
      <c r="AK30" s="49">
        <v>1</v>
      </c>
      <c r="AL30" s="49">
        <v>1</v>
      </c>
      <c r="AM30" s="49">
        <v>1</v>
      </c>
      <c r="AN30" s="49">
        <v>1</v>
      </c>
      <c r="AO30" s="49">
        <v>1</v>
      </c>
      <c r="AP30" s="49">
        <v>1</v>
      </c>
      <c r="AQ30" s="49">
        <v>1</v>
      </c>
      <c r="AR30" s="49">
        <v>1</v>
      </c>
      <c r="AS30" s="49">
        <v>0</v>
      </c>
      <c r="AT30" s="49">
        <v>1</v>
      </c>
      <c r="AU30" s="49">
        <v>1</v>
      </c>
      <c r="AV30" s="49">
        <v>1</v>
      </c>
      <c r="AW30" s="49">
        <v>1</v>
      </c>
      <c r="AX30" s="49">
        <v>1</v>
      </c>
      <c r="AY30" s="49">
        <v>1</v>
      </c>
      <c r="AZ30" s="49">
        <v>1</v>
      </c>
      <c r="BA30" s="49">
        <v>0</v>
      </c>
      <c r="BB30" s="49">
        <v>0</v>
      </c>
      <c r="BC30" s="49">
        <v>0</v>
      </c>
      <c r="BD30" s="49">
        <v>0</v>
      </c>
      <c r="BE30" s="50"/>
      <c r="BF30" s="49">
        <v>0</v>
      </c>
      <c r="BG30" s="49">
        <v>0</v>
      </c>
      <c r="BH30" s="49">
        <v>0</v>
      </c>
      <c r="BI30" s="49">
        <v>0</v>
      </c>
      <c r="BJ30" s="49">
        <v>0</v>
      </c>
      <c r="BK30" s="49">
        <v>0</v>
      </c>
      <c r="BL30" s="49">
        <v>1</v>
      </c>
      <c r="BM30" s="49">
        <v>1</v>
      </c>
      <c r="BN30" s="49">
        <v>1</v>
      </c>
      <c r="BO30" s="49">
        <v>1</v>
      </c>
      <c r="BP30" s="49">
        <v>1</v>
      </c>
      <c r="BQ30" s="49">
        <v>1</v>
      </c>
      <c r="BR30" s="49">
        <v>0</v>
      </c>
      <c r="BS30" s="49">
        <v>1</v>
      </c>
      <c r="BT30" s="49">
        <v>1</v>
      </c>
      <c r="BU30" s="49">
        <v>1</v>
      </c>
      <c r="BV30" s="49">
        <v>1</v>
      </c>
      <c r="BW30" s="49">
        <v>1</v>
      </c>
      <c r="BX30" s="49">
        <v>1</v>
      </c>
      <c r="BY30" s="49">
        <v>0</v>
      </c>
      <c r="BZ30" s="49">
        <v>0</v>
      </c>
      <c r="CA30" s="49">
        <v>0</v>
      </c>
      <c r="CB30" s="49">
        <v>0</v>
      </c>
      <c r="CC30" s="49">
        <v>0</v>
      </c>
      <c r="CD30" s="49">
        <v>0</v>
      </c>
      <c r="CE30" s="50"/>
      <c r="CF30" s="64">
        <f t="shared" si="2"/>
        <v>55</v>
      </c>
      <c r="CG30" s="65">
        <f t="shared" si="3"/>
        <v>87.301587301587304</v>
      </c>
    </row>
    <row r="31" spans="1:707" ht="45" customHeight="1" x14ac:dyDescent="0.25">
      <c r="A31" s="46" t="s">
        <v>485</v>
      </c>
      <c r="B31" s="47">
        <v>17</v>
      </c>
      <c r="C31" s="48" t="s">
        <v>938</v>
      </c>
      <c r="D31" s="48" t="s">
        <v>937</v>
      </c>
      <c r="E31" s="49">
        <v>1</v>
      </c>
      <c r="F31" s="49">
        <v>1</v>
      </c>
      <c r="G31" s="49">
        <v>1</v>
      </c>
      <c r="H31" s="49">
        <v>1</v>
      </c>
      <c r="I31" s="49">
        <v>1</v>
      </c>
      <c r="J31" s="49">
        <v>1</v>
      </c>
      <c r="K31" s="49">
        <v>1</v>
      </c>
      <c r="L31" s="49">
        <v>1</v>
      </c>
      <c r="M31" s="49">
        <v>1</v>
      </c>
      <c r="N31" s="49">
        <v>1</v>
      </c>
      <c r="O31" s="50"/>
      <c r="P31" s="49">
        <v>1</v>
      </c>
      <c r="Q31" s="49">
        <v>1</v>
      </c>
      <c r="R31" s="50"/>
      <c r="S31" s="49">
        <v>1</v>
      </c>
      <c r="T31" s="49">
        <v>1</v>
      </c>
      <c r="U31" s="49">
        <v>1</v>
      </c>
      <c r="V31" s="49">
        <v>1</v>
      </c>
      <c r="W31" s="49">
        <v>1</v>
      </c>
      <c r="X31" s="49">
        <v>1</v>
      </c>
      <c r="Y31" s="49">
        <v>1</v>
      </c>
      <c r="Z31" s="49">
        <v>1</v>
      </c>
      <c r="AA31" s="50"/>
      <c r="AB31" s="49">
        <v>1</v>
      </c>
      <c r="AC31" s="49">
        <v>1</v>
      </c>
      <c r="AD31" s="49">
        <v>1</v>
      </c>
      <c r="AE31" s="49">
        <v>1</v>
      </c>
      <c r="AF31" s="49">
        <v>1</v>
      </c>
      <c r="AG31" s="49">
        <v>1</v>
      </c>
      <c r="AH31" s="49">
        <v>1</v>
      </c>
      <c r="AI31" s="49">
        <v>1</v>
      </c>
      <c r="AJ31" s="49">
        <v>1</v>
      </c>
      <c r="AK31" s="49">
        <v>1</v>
      </c>
      <c r="AL31" s="49">
        <v>1</v>
      </c>
      <c r="AM31" s="49">
        <v>1</v>
      </c>
      <c r="AN31" s="49">
        <v>1</v>
      </c>
      <c r="AO31" s="49">
        <v>1</v>
      </c>
      <c r="AP31" s="49">
        <v>1</v>
      </c>
      <c r="AQ31" s="49">
        <v>1</v>
      </c>
      <c r="AR31" s="49">
        <v>1</v>
      </c>
      <c r="AS31" s="49">
        <v>0</v>
      </c>
      <c r="AT31" s="49">
        <v>1</v>
      </c>
      <c r="AU31" s="49">
        <v>1</v>
      </c>
      <c r="AV31" s="49">
        <v>1</v>
      </c>
      <c r="AW31" s="49">
        <v>1</v>
      </c>
      <c r="AX31" s="49">
        <v>1</v>
      </c>
      <c r="AY31" s="49">
        <v>1</v>
      </c>
      <c r="AZ31" s="49">
        <v>1</v>
      </c>
      <c r="BA31" s="49">
        <v>0</v>
      </c>
      <c r="BB31" s="49">
        <v>1</v>
      </c>
      <c r="BC31" s="49">
        <v>0</v>
      </c>
      <c r="BD31" s="49">
        <v>0</v>
      </c>
      <c r="BE31" s="50"/>
      <c r="BF31" s="49">
        <v>0</v>
      </c>
      <c r="BG31" s="49">
        <v>0</v>
      </c>
      <c r="BH31" s="49">
        <v>0</v>
      </c>
      <c r="BI31" s="49">
        <v>0</v>
      </c>
      <c r="BJ31" s="49">
        <v>0</v>
      </c>
      <c r="BK31" s="49">
        <v>0</v>
      </c>
      <c r="BL31" s="49">
        <v>1</v>
      </c>
      <c r="BM31" s="49">
        <v>1</v>
      </c>
      <c r="BN31" s="49">
        <v>1</v>
      </c>
      <c r="BO31" s="49">
        <v>1</v>
      </c>
      <c r="BP31" s="49">
        <v>1</v>
      </c>
      <c r="BQ31" s="49">
        <v>1</v>
      </c>
      <c r="BR31" s="49">
        <v>1</v>
      </c>
      <c r="BS31" s="49">
        <v>1</v>
      </c>
      <c r="BT31" s="49">
        <v>1</v>
      </c>
      <c r="BU31" s="49">
        <v>1</v>
      </c>
      <c r="BV31" s="49">
        <v>1</v>
      </c>
      <c r="BW31" s="49">
        <v>1</v>
      </c>
      <c r="BX31" s="49">
        <v>1</v>
      </c>
      <c r="BY31" s="49">
        <v>1</v>
      </c>
      <c r="BZ31" s="49">
        <v>1</v>
      </c>
      <c r="CA31" s="49">
        <v>1</v>
      </c>
      <c r="CB31" s="49">
        <v>1</v>
      </c>
      <c r="CC31" s="49">
        <v>1</v>
      </c>
      <c r="CD31" s="49">
        <v>1</v>
      </c>
      <c r="CE31" s="50"/>
      <c r="CF31" s="64">
        <f t="shared" si="2"/>
        <v>58</v>
      </c>
      <c r="CG31" s="65">
        <f t="shared" si="3"/>
        <v>92.063492063492106</v>
      </c>
    </row>
    <row r="32" spans="1:707" ht="45" customHeight="1" x14ac:dyDescent="0.25">
      <c r="A32" s="46" t="s">
        <v>485</v>
      </c>
      <c r="B32" s="47">
        <v>18</v>
      </c>
      <c r="C32" s="48" t="s">
        <v>971</v>
      </c>
      <c r="D32" s="48" t="s">
        <v>970</v>
      </c>
      <c r="E32" s="49">
        <v>1</v>
      </c>
      <c r="F32" s="49">
        <v>1</v>
      </c>
      <c r="G32" s="49">
        <v>1</v>
      </c>
      <c r="H32" s="49">
        <v>1</v>
      </c>
      <c r="I32" s="49">
        <v>1</v>
      </c>
      <c r="J32" s="49">
        <v>1</v>
      </c>
      <c r="K32" s="49">
        <v>1</v>
      </c>
      <c r="L32" s="49">
        <v>1</v>
      </c>
      <c r="M32" s="49">
        <v>1</v>
      </c>
      <c r="N32" s="49">
        <v>1</v>
      </c>
      <c r="O32" s="50"/>
      <c r="P32" s="49">
        <v>1</v>
      </c>
      <c r="Q32" s="49">
        <v>1</v>
      </c>
      <c r="R32" s="50"/>
      <c r="S32" s="49">
        <v>1</v>
      </c>
      <c r="T32" s="49">
        <v>0</v>
      </c>
      <c r="U32" s="49">
        <v>1</v>
      </c>
      <c r="V32" s="49">
        <v>1</v>
      </c>
      <c r="W32" s="49">
        <v>1</v>
      </c>
      <c r="X32" s="49">
        <v>1</v>
      </c>
      <c r="Y32" s="49">
        <v>1</v>
      </c>
      <c r="Z32" s="49">
        <v>1</v>
      </c>
      <c r="AA32" s="50"/>
      <c r="AB32" s="49">
        <v>1</v>
      </c>
      <c r="AC32" s="49">
        <v>1</v>
      </c>
      <c r="AD32" s="49">
        <v>1</v>
      </c>
      <c r="AE32" s="49">
        <v>1</v>
      </c>
      <c r="AF32" s="49">
        <v>1</v>
      </c>
      <c r="AG32" s="49">
        <v>1</v>
      </c>
      <c r="AH32" s="49">
        <v>1</v>
      </c>
      <c r="AI32" s="49">
        <v>1</v>
      </c>
      <c r="AJ32" s="49">
        <v>1</v>
      </c>
      <c r="AK32" s="49">
        <v>1</v>
      </c>
      <c r="AL32" s="49">
        <v>1</v>
      </c>
      <c r="AM32" s="49">
        <v>1</v>
      </c>
      <c r="AN32" s="49">
        <v>1</v>
      </c>
      <c r="AO32" s="49">
        <v>1</v>
      </c>
      <c r="AP32" s="49">
        <v>1</v>
      </c>
      <c r="AQ32" s="49">
        <v>1</v>
      </c>
      <c r="AR32" s="49">
        <v>0</v>
      </c>
      <c r="AS32" s="49">
        <v>0</v>
      </c>
      <c r="AT32" s="49">
        <v>0</v>
      </c>
      <c r="AU32" s="49">
        <v>0</v>
      </c>
      <c r="AV32" s="49">
        <v>1</v>
      </c>
      <c r="AW32" s="49">
        <v>1</v>
      </c>
      <c r="AX32" s="49">
        <v>1</v>
      </c>
      <c r="AY32" s="49">
        <v>1</v>
      </c>
      <c r="AZ32" s="49">
        <v>1</v>
      </c>
      <c r="BA32" s="49">
        <v>0</v>
      </c>
      <c r="BB32" s="49">
        <v>1</v>
      </c>
      <c r="BC32" s="49">
        <v>0</v>
      </c>
      <c r="BD32" s="49">
        <v>0</v>
      </c>
      <c r="BE32" s="50"/>
      <c r="BF32" s="49">
        <v>0</v>
      </c>
      <c r="BG32" s="49">
        <v>0</v>
      </c>
      <c r="BH32" s="49">
        <v>0</v>
      </c>
      <c r="BI32" s="49">
        <v>0</v>
      </c>
      <c r="BJ32" s="49">
        <v>0</v>
      </c>
      <c r="BK32" s="49">
        <v>0</v>
      </c>
      <c r="BL32" s="49">
        <v>1</v>
      </c>
      <c r="BM32" s="49">
        <v>1</v>
      </c>
      <c r="BN32" s="49">
        <v>1</v>
      </c>
      <c r="BO32" s="49">
        <v>1</v>
      </c>
      <c r="BP32" s="49">
        <v>1</v>
      </c>
      <c r="BQ32" s="49">
        <v>1</v>
      </c>
      <c r="BR32" s="49">
        <v>1</v>
      </c>
      <c r="BS32" s="49">
        <v>1</v>
      </c>
      <c r="BT32" s="49">
        <v>1</v>
      </c>
      <c r="BU32" s="49">
        <v>1</v>
      </c>
      <c r="BV32" s="49">
        <v>1</v>
      </c>
      <c r="BW32" s="49">
        <v>1</v>
      </c>
      <c r="BX32" s="49">
        <v>1</v>
      </c>
      <c r="BY32" s="49">
        <v>0</v>
      </c>
      <c r="BZ32" s="49">
        <v>1</v>
      </c>
      <c r="CA32" s="49">
        <v>1</v>
      </c>
      <c r="CB32" s="49">
        <v>1</v>
      </c>
      <c r="CC32" s="49">
        <v>1</v>
      </c>
      <c r="CD32" s="49">
        <v>1</v>
      </c>
      <c r="CE32" s="50"/>
      <c r="CF32" s="64">
        <f t="shared" si="2"/>
        <v>54</v>
      </c>
      <c r="CG32" s="65">
        <f t="shared" si="3"/>
        <v>85.714285714285694</v>
      </c>
    </row>
    <row r="33" spans="1:85" ht="45" customHeight="1" x14ac:dyDescent="0.25">
      <c r="A33" s="46" t="s">
        <v>485</v>
      </c>
      <c r="B33" s="47">
        <v>19</v>
      </c>
      <c r="C33" s="48" t="s">
        <v>999</v>
      </c>
      <c r="D33" s="48" t="s">
        <v>998</v>
      </c>
      <c r="E33" s="49">
        <v>1</v>
      </c>
      <c r="F33" s="49">
        <v>1</v>
      </c>
      <c r="G33" s="49">
        <v>1</v>
      </c>
      <c r="H33" s="49">
        <v>1</v>
      </c>
      <c r="I33" s="49">
        <v>1</v>
      </c>
      <c r="J33" s="49">
        <v>1</v>
      </c>
      <c r="K33" s="49">
        <v>1</v>
      </c>
      <c r="L33" s="49">
        <v>1</v>
      </c>
      <c r="M33" s="49">
        <v>1</v>
      </c>
      <c r="N33" s="49">
        <v>1</v>
      </c>
      <c r="O33" s="50"/>
      <c r="P33" s="49">
        <v>1</v>
      </c>
      <c r="Q33" s="49">
        <v>1</v>
      </c>
      <c r="R33" s="50"/>
      <c r="S33" s="49">
        <v>1</v>
      </c>
      <c r="T33" s="49">
        <v>1</v>
      </c>
      <c r="U33" s="49">
        <v>1</v>
      </c>
      <c r="V33" s="49">
        <v>1</v>
      </c>
      <c r="W33" s="49">
        <v>1</v>
      </c>
      <c r="X33" s="49">
        <v>1</v>
      </c>
      <c r="Y33" s="49">
        <v>1</v>
      </c>
      <c r="Z33" s="49">
        <v>1</v>
      </c>
      <c r="AA33" s="50"/>
      <c r="AB33" s="49">
        <v>1</v>
      </c>
      <c r="AC33" s="49">
        <v>1</v>
      </c>
      <c r="AD33" s="49">
        <v>1</v>
      </c>
      <c r="AE33" s="49">
        <v>1</v>
      </c>
      <c r="AF33" s="49">
        <v>1</v>
      </c>
      <c r="AG33" s="49">
        <v>1</v>
      </c>
      <c r="AH33" s="49">
        <v>1</v>
      </c>
      <c r="AI33" s="49">
        <v>1</v>
      </c>
      <c r="AJ33" s="49">
        <v>1</v>
      </c>
      <c r="AK33" s="49">
        <v>1</v>
      </c>
      <c r="AL33" s="49">
        <v>1</v>
      </c>
      <c r="AM33" s="49">
        <v>1</v>
      </c>
      <c r="AN33" s="49">
        <v>1</v>
      </c>
      <c r="AO33" s="49">
        <v>1</v>
      </c>
      <c r="AP33" s="49">
        <v>1</v>
      </c>
      <c r="AQ33" s="49">
        <v>1</v>
      </c>
      <c r="AR33" s="49">
        <v>1</v>
      </c>
      <c r="AS33" s="49">
        <v>0</v>
      </c>
      <c r="AT33" s="49">
        <v>1</v>
      </c>
      <c r="AU33" s="49">
        <v>1</v>
      </c>
      <c r="AV33" s="49">
        <v>1</v>
      </c>
      <c r="AW33" s="49">
        <v>1</v>
      </c>
      <c r="AX33" s="49">
        <v>1</v>
      </c>
      <c r="AY33" s="49">
        <v>1</v>
      </c>
      <c r="AZ33" s="49">
        <v>1</v>
      </c>
      <c r="BA33" s="49">
        <v>0</v>
      </c>
      <c r="BB33" s="49">
        <v>1</v>
      </c>
      <c r="BC33" s="49">
        <v>0</v>
      </c>
      <c r="BD33" s="49">
        <v>0</v>
      </c>
      <c r="BE33" s="50"/>
      <c r="BF33" s="49">
        <v>0</v>
      </c>
      <c r="BG33" s="49">
        <v>0</v>
      </c>
      <c r="BH33" s="49">
        <v>0</v>
      </c>
      <c r="BI33" s="49">
        <v>0</v>
      </c>
      <c r="BJ33" s="49">
        <v>0</v>
      </c>
      <c r="BK33" s="49">
        <v>0</v>
      </c>
      <c r="BL33" s="49">
        <v>1</v>
      </c>
      <c r="BM33" s="49">
        <v>1</v>
      </c>
      <c r="BN33" s="49">
        <v>1</v>
      </c>
      <c r="BO33" s="49">
        <v>1</v>
      </c>
      <c r="BP33" s="49">
        <v>1</v>
      </c>
      <c r="BQ33" s="49">
        <v>1</v>
      </c>
      <c r="BR33" s="49">
        <v>1</v>
      </c>
      <c r="BS33" s="49">
        <v>1</v>
      </c>
      <c r="BT33" s="49">
        <v>1</v>
      </c>
      <c r="BU33" s="49">
        <v>1</v>
      </c>
      <c r="BV33" s="49">
        <v>1</v>
      </c>
      <c r="BW33" s="49">
        <v>1</v>
      </c>
      <c r="BX33" s="49">
        <v>1</v>
      </c>
      <c r="BY33" s="49">
        <v>1</v>
      </c>
      <c r="BZ33" s="49">
        <v>1</v>
      </c>
      <c r="CA33" s="49">
        <v>1</v>
      </c>
      <c r="CB33" s="49">
        <v>1</v>
      </c>
      <c r="CC33" s="49">
        <v>1</v>
      </c>
      <c r="CD33" s="49">
        <v>1</v>
      </c>
      <c r="CE33" s="50"/>
      <c r="CF33" s="64">
        <f t="shared" si="2"/>
        <v>58</v>
      </c>
      <c r="CG33" s="65">
        <f t="shared" si="3"/>
        <v>92.063492063492106</v>
      </c>
    </row>
    <row r="34" spans="1:85" ht="45" customHeight="1" x14ac:dyDescent="0.25">
      <c r="A34" s="46" t="s">
        <v>485</v>
      </c>
      <c r="B34" s="47">
        <v>20</v>
      </c>
      <c r="C34" s="48" t="s">
        <v>1030</v>
      </c>
      <c r="D34" s="48" t="s">
        <v>1029</v>
      </c>
      <c r="E34" s="49">
        <v>1</v>
      </c>
      <c r="F34" s="49">
        <v>1</v>
      </c>
      <c r="G34" s="49">
        <v>1</v>
      </c>
      <c r="H34" s="49">
        <v>1</v>
      </c>
      <c r="I34" s="49">
        <v>1</v>
      </c>
      <c r="J34" s="49">
        <v>1</v>
      </c>
      <c r="K34" s="49">
        <v>1</v>
      </c>
      <c r="L34" s="49">
        <v>1</v>
      </c>
      <c r="M34" s="49">
        <v>1</v>
      </c>
      <c r="N34" s="49">
        <v>1</v>
      </c>
      <c r="O34" s="50"/>
      <c r="P34" s="49">
        <v>1</v>
      </c>
      <c r="Q34" s="49">
        <v>1</v>
      </c>
      <c r="R34" s="50"/>
      <c r="S34" s="49">
        <v>1</v>
      </c>
      <c r="T34" s="49">
        <v>1</v>
      </c>
      <c r="U34" s="49">
        <v>1</v>
      </c>
      <c r="V34" s="49">
        <v>1</v>
      </c>
      <c r="W34" s="49">
        <v>1</v>
      </c>
      <c r="X34" s="49">
        <v>1</v>
      </c>
      <c r="Y34" s="49">
        <v>1</v>
      </c>
      <c r="Z34" s="49">
        <v>1</v>
      </c>
      <c r="AA34" s="50"/>
      <c r="AB34" s="49">
        <v>1</v>
      </c>
      <c r="AC34" s="49">
        <v>1</v>
      </c>
      <c r="AD34" s="49">
        <v>1</v>
      </c>
      <c r="AE34" s="49">
        <v>1</v>
      </c>
      <c r="AF34" s="49">
        <v>1</v>
      </c>
      <c r="AG34" s="49">
        <v>1</v>
      </c>
      <c r="AH34" s="49">
        <v>1</v>
      </c>
      <c r="AI34" s="49">
        <v>0</v>
      </c>
      <c r="AJ34" s="49">
        <v>1</v>
      </c>
      <c r="AK34" s="49">
        <v>1</v>
      </c>
      <c r="AL34" s="49">
        <v>1</v>
      </c>
      <c r="AM34" s="49">
        <v>1</v>
      </c>
      <c r="AN34" s="49">
        <v>1</v>
      </c>
      <c r="AO34" s="49">
        <v>1</v>
      </c>
      <c r="AP34" s="49">
        <v>1</v>
      </c>
      <c r="AQ34" s="49">
        <v>1</v>
      </c>
      <c r="AR34" s="49">
        <v>1</v>
      </c>
      <c r="AS34" s="49">
        <v>0</v>
      </c>
      <c r="AT34" s="49">
        <v>1</v>
      </c>
      <c r="AU34" s="49">
        <v>1</v>
      </c>
      <c r="AV34" s="49">
        <v>1</v>
      </c>
      <c r="AW34" s="49">
        <v>1</v>
      </c>
      <c r="AX34" s="49">
        <v>1</v>
      </c>
      <c r="AY34" s="49">
        <v>1</v>
      </c>
      <c r="AZ34" s="49">
        <v>1</v>
      </c>
      <c r="BA34" s="49">
        <v>0</v>
      </c>
      <c r="BB34" s="49">
        <v>1</v>
      </c>
      <c r="BC34" s="49">
        <v>0</v>
      </c>
      <c r="BD34" s="49">
        <v>0</v>
      </c>
      <c r="BE34" s="50"/>
      <c r="BF34" s="49">
        <v>0</v>
      </c>
      <c r="BG34" s="49">
        <v>0</v>
      </c>
      <c r="BH34" s="49">
        <v>0</v>
      </c>
      <c r="BI34" s="49">
        <v>0</v>
      </c>
      <c r="BJ34" s="49">
        <v>0</v>
      </c>
      <c r="BK34" s="49">
        <v>0</v>
      </c>
      <c r="BL34" s="49">
        <v>1</v>
      </c>
      <c r="BM34" s="49">
        <v>1</v>
      </c>
      <c r="BN34" s="49">
        <v>1</v>
      </c>
      <c r="BO34" s="49">
        <v>1</v>
      </c>
      <c r="BP34" s="49">
        <v>1</v>
      </c>
      <c r="BQ34" s="49">
        <v>1</v>
      </c>
      <c r="BR34" s="49">
        <v>1</v>
      </c>
      <c r="BS34" s="49">
        <v>1</v>
      </c>
      <c r="BT34" s="49">
        <v>1</v>
      </c>
      <c r="BU34" s="49">
        <v>1</v>
      </c>
      <c r="BV34" s="49">
        <v>1</v>
      </c>
      <c r="BW34" s="49">
        <v>1</v>
      </c>
      <c r="BX34" s="49">
        <v>1</v>
      </c>
      <c r="BY34" s="49">
        <v>0</v>
      </c>
      <c r="BZ34" s="49">
        <v>0</v>
      </c>
      <c r="CA34" s="49">
        <v>0</v>
      </c>
      <c r="CB34" s="49">
        <v>0</v>
      </c>
      <c r="CC34" s="49">
        <v>0</v>
      </c>
      <c r="CD34" s="49">
        <v>0</v>
      </c>
      <c r="CE34" s="50"/>
      <c r="CF34" s="64">
        <f t="shared" si="2"/>
        <v>57</v>
      </c>
      <c r="CG34" s="65">
        <f t="shared" si="3"/>
        <v>90.476190476190496</v>
      </c>
    </row>
    <row r="35" spans="1:85" ht="45" customHeight="1" x14ac:dyDescent="0.25">
      <c r="A35" s="46" t="s">
        <v>485</v>
      </c>
      <c r="B35" s="47">
        <v>21</v>
      </c>
      <c r="C35" s="48" t="s">
        <v>1056</v>
      </c>
      <c r="D35" s="48" t="s">
        <v>1055</v>
      </c>
      <c r="E35" s="49">
        <v>1</v>
      </c>
      <c r="F35" s="49">
        <v>1</v>
      </c>
      <c r="G35" s="49">
        <v>1</v>
      </c>
      <c r="H35" s="49">
        <v>1</v>
      </c>
      <c r="I35" s="49">
        <v>1</v>
      </c>
      <c r="J35" s="49">
        <v>1</v>
      </c>
      <c r="K35" s="49">
        <v>1</v>
      </c>
      <c r="L35" s="49">
        <v>1</v>
      </c>
      <c r="M35" s="49">
        <v>1</v>
      </c>
      <c r="N35" s="49">
        <v>1</v>
      </c>
      <c r="O35" s="50"/>
      <c r="P35" s="49">
        <v>1</v>
      </c>
      <c r="Q35" s="49">
        <v>1</v>
      </c>
      <c r="R35" s="50"/>
      <c r="S35" s="49">
        <v>1</v>
      </c>
      <c r="T35" s="49">
        <v>1</v>
      </c>
      <c r="U35" s="49">
        <v>1</v>
      </c>
      <c r="V35" s="49">
        <v>1</v>
      </c>
      <c r="W35" s="49">
        <v>1</v>
      </c>
      <c r="X35" s="49">
        <v>1</v>
      </c>
      <c r="Y35" s="49">
        <v>1</v>
      </c>
      <c r="Z35" s="49">
        <v>1</v>
      </c>
      <c r="AA35" s="50"/>
      <c r="AB35" s="49">
        <v>1</v>
      </c>
      <c r="AC35" s="49">
        <v>1</v>
      </c>
      <c r="AD35" s="49">
        <v>1</v>
      </c>
      <c r="AE35" s="49">
        <v>1</v>
      </c>
      <c r="AF35" s="49">
        <v>1</v>
      </c>
      <c r="AG35" s="49">
        <v>1</v>
      </c>
      <c r="AH35" s="49">
        <v>1</v>
      </c>
      <c r="AI35" s="49">
        <v>1</v>
      </c>
      <c r="AJ35" s="49">
        <v>1</v>
      </c>
      <c r="AK35" s="49">
        <v>1</v>
      </c>
      <c r="AL35" s="49">
        <v>1</v>
      </c>
      <c r="AM35" s="49">
        <v>1</v>
      </c>
      <c r="AN35" s="49">
        <v>1</v>
      </c>
      <c r="AO35" s="49">
        <v>1</v>
      </c>
      <c r="AP35" s="49">
        <v>1</v>
      </c>
      <c r="AQ35" s="49">
        <v>0</v>
      </c>
      <c r="AR35" s="49">
        <v>1</v>
      </c>
      <c r="AS35" s="49">
        <v>0</v>
      </c>
      <c r="AT35" s="49">
        <v>1</v>
      </c>
      <c r="AU35" s="49">
        <v>1</v>
      </c>
      <c r="AV35" s="49">
        <v>1</v>
      </c>
      <c r="AW35" s="49">
        <v>1</v>
      </c>
      <c r="AX35" s="49">
        <v>1</v>
      </c>
      <c r="AY35" s="49">
        <v>1</v>
      </c>
      <c r="AZ35" s="49">
        <v>1</v>
      </c>
      <c r="BA35" s="49">
        <v>0</v>
      </c>
      <c r="BB35" s="49">
        <v>0</v>
      </c>
      <c r="BC35" s="49">
        <v>0</v>
      </c>
      <c r="BD35" s="49">
        <v>0</v>
      </c>
      <c r="BE35" s="50"/>
      <c r="BF35" s="49">
        <v>0</v>
      </c>
      <c r="BG35" s="49">
        <v>0</v>
      </c>
      <c r="BH35" s="49">
        <v>0</v>
      </c>
      <c r="BI35" s="49">
        <v>0</v>
      </c>
      <c r="BJ35" s="49">
        <v>0</v>
      </c>
      <c r="BK35" s="49">
        <v>0</v>
      </c>
      <c r="BL35" s="49">
        <v>1</v>
      </c>
      <c r="BM35" s="49">
        <v>1</v>
      </c>
      <c r="BN35" s="49">
        <v>1</v>
      </c>
      <c r="BO35" s="49">
        <v>1</v>
      </c>
      <c r="BP35" s="49">
        <v>1</v>
      </c>
      <c r="BQ35" s="49">
        <v>1</v>
      </c>
      <c r="BR35" s="49">
        <v>1</v>
      </c>
      <c r="BS35" s="49">
        <v>1</v>
      </c>
      <c r="BT35" s="49">
        <v>1</v>
      </c>
      <c r="BU35" s="49">
        <v>1</v>
      </c>
      <c r="BV35" s="49">
        <v>1</v>
      </c>
      <c r="BW35" s="49">
        <v>1</v>
      </c>
      <c r="BX35" s="49">
        <v>1</v>
      </c>
      <c r="BY35" s="49">
        <v>0</v>
      </c>
      <c r="BZ35" s="49">
        <v>1</v>
      </c>
      <c r="CA35" s="49">
        <v>1</v>
      </c>
      <c r="CB35" s="49">
        <v>1</v>
      </c>
      <c r="CC35" s="49">
        <v>1</v>
      </c>
      <c r="CD35" s="49">
        <v>1</v>
      </c>
      <c r="CE35" s="50"/>
      <c r="CF35" s="64">
        <f t="shared" si="2"/>
        <v>56</v>
      </c>
      <c r="CG35" s="65">
        <f t="shared" si="3"/>
        <v>88.8888888888889</v>
      </c>
    </row>
    <row r="36" spans="1:85" ht="45" customHeight="1" x14ac:dyDescent="0.25">
      <c r="A36" s="46" t="s">
        <v>485</v>
      </c>
      <c r="B36" s="47">
        <v>22</v>
      </c>
      <c r="C36" s="48" t="s">
        <v>1092</v>
      </c>
      <c r="D36" s="48" t="s">
        <v>1091</v>
      </c>
      <c r="E36" s="49">
        <v>1</v>
      </c>
      <c r="F36" s="49">
        <v>1</v>
      </c>
      <c r="G36" s="49">
        <v>1</v>
      </c>
      <c r="H36" s="49">
        <v>1</v>
      </c>
      <c r="I36" s="49">
        <v>1</v>
      </c>
      <c r="J36" s="49">
        <v>1</v>
      </c>
      <c r="K36" s="49">
        <v>1</v>
      </c>
      <c r="L36" s="49">
        <v>1</v>
      </c>
      <c r="M36" s="49">
        <v>1</v>
      </c>
      <c r="N36" s="49">
        <v>1</v>
      </c>
      <c r="O36" s="50"/>
      <c r="P36" s="49">
        <v>1</v>
      </c>
      <c r="Q36" s="49">
        <v>1</v>
      </c>
      <c r="R36" s="50"/>
      <c r="S36" s="49">
        <v>1</v>
      </c>
      <c r="T36" s="49">
        <v>1</v>
      </c>
      <c r="U36" s="49">
        <v>1</v>
      </c>
      <c r="V36" s="49">
        <v>0</v>
      </c>
      <c r="W36" s="49">
        <v>1</v>
      </c>
      <c r="X36" s="49">
        <v>1</v>
      </c>
      <c r="Y36" s="49">
        <v>1</v>
      </c>
      <c r="Z36" s="49">
        <v>1</v>
      </c>
      <c r="AA36" s="50"/>
      <c r="AB36" s="49">
        <v>0</v>
      </c>
      <c r="AC36" s="49">
        <v>0</v>
      </c>
      <c r="AD36" s="49">
        <v>1</v>
      </c>
      <c r="AE36" s="49">
        <v>1</v>
      </c>
      <c r="AF36" s="49">
        <v>1</v>
      </c>
      <c r="AG36" s="49">
        <v>1</v>
      </c>
      <c r="AH36" s="49">
        <v>1</v>
      </c>
      <c r="AI36" s="49">
        <v>1</v>
      </c>
      <c r="AJ36" s="49">
        <v>1</v>
      </c>
      <c r="AK36" s="49">
        <v>1</v>
      </c>
      <c r="AL36" s="49">
        <v>1</v>
      </c>
      <c r="AM36" s="49">
        <v>1</v>
      </c>
      <c r="AN36" s="49">
        <v>1</v>
      </c>
      <c r="AO36" s="49">
        <v>1</v>
      </c>
      <c r="AP36" s="49">
        <v>1</v>
      </c>
      <c r="AQ36" s="49">
        <v>1</v>
      </c>
      <c r="AR36" s="49">
        <v>0</v>
      </c>
      <c r="AS36" s="49">
        <v>1</v>
      </c>
      <c r="AT36" s="49">
        <v>1</v>
      </c>
      <c r="AU36" s="49">
        <v>1</v>
      </c>
      <c r="AV36" s="49">
        <v>1</v>
      </c>
      <c r="AW36" s="49">
        <v>1</v>
      </c>
      <c r="AX36" s="49">
        <v>1</v>
      </c>
      <c r="AY36" s="49">
        <v>1</v>
      </c>
      <c r="AZ36" s="49">
        <v>1</v>
      </c>
      <c r="BA36" s="49">
        <v>0</v>
      </c>
      <c r="BB36" s="49">
        <v>0</v>
      </c>
      <c r="BC36" s="49">
        <v>0</v>
      </c>
      <c r="BD36" s="49">
        <v>0</v>
      </c>
      <c r="BE36" s="50"/>
      <c r="BF36" s="49">
        <v>0</v>
      </c>
      <c r="BG36" s="49">
        <v>0</v>
      </c>
      <c r="BH36" s="49">
        <v>0</v>
      </c>
      <c r="BI36" s="49">
        <v>0</v>
      </c>
      <c r="BJ36" s="49">
        <v>0</v>
      </c>
      <c r="BK36" s="49">
        <v>0</v>
      </c>
      <c r="BL36" s="49">
        <v>1</v>
      </c>
      <c r="BM36" s="49">
        <v>1</v>
      </c>
      <c r="BN36" s="49">
        <v>1</v>
      </c>
      <c r="BO36" s="49">
        <v>1</v>
      </c>
      <c r="BP36" s="49">
        <v>1</v>
      </c>
      <c r="BQ36" s="49">
        <v>1</v>
      </c>
      <c r="BR36" s="49">
        <v>0</v>
      </c>
      <c r="BS36" s="49">
        <v>1</v>
      </c>
      <c r="BT36" s="49">
        <v>1</v>
      </c>
      <c r="BU36" s="49">
        <v>1</v>
      </c>
      <c r="BV36" s="49">
        <v>1</v>
      </c>
      <c r="BW36" s="49">
        <v>1</v>
      </c>
      <c r="BX36" s="49">
        <v>1</v>
      </c>
      <c r="BY36" s="49">
        <v>0</v>
      </c>
      <c r="BZ36" s="49">
        <v>0</v>
      </c>
      <c r="CA36" s="49">
        <v>0</v>
      </c>
      <c r="CB36" s="49">
        <v>0</v>
      </c>
      <c r="CC36" s="49">
        <v>0</v>
      </c>
      <c r="CD36" s="49">
        <v>0</v>
      </c>
      <c r="CE36" s="50"/>
      <c r="CF36" s="64">
        <f t="shared" si="2"/>
        <v>53</v>
      </c>
      <c r="CG36" s="65">
        <f t="shared" si="3"/>
        <v>84.126984126984098</v>
      </c>
    </row>
    <row r="37" spans="1:85" ht="45" customHeight="1" x14ac:dyDescent="0.25">
      <c r="A37" s="46" t="s">
        <v>485</v>
      </c>
      <c r="B37" s="47">
        <v>23</v>
      </c>
      <c r="C37" s="48" t="s">
        <v>1113</v>
      </c>
      <c r="D37" s="48" t="s">
        <v>1112</v>
      </c>
      <c r="E37" s="49">
        <v>1</v>
      </c>
      <c r="F37" s="49">
        <v>1</v>
      </c>
      <c r="G37" s="49">
        <v>1</v>
      </c>
      <c r="H37" s="49">
        <v>1</v>
      </c>
      <c r="I37" s="49">
        <v>1</v>
      </c>
      <c r="J37" s="49">
        <v>1</v>
      </c>
      <c r="K37" s="49">
        <v>1</v>
      </c>
      <c r="L37" s="49">
        <v>1</v>
      </c>
      <c r="M37" s="49">
        <v>1</v>
      </c>
      <c r="N37" s="49">
        <v>1</v>
      </c>
      <c r="O37" s="50"/>
      <c r="P37" s="49">
        <v>1</v>
      </c>
      <c r="Q37" s="49">
        <v>1</v>
      </c>
      <c r="R37" s="50"/>
      <c r="S37" s="49">
        <v>1</v>
      </c>
      <c r="T37" s="49">
        <v>1</v>
      </c>
      <c r="U37" s="49">
        <v>1</v>
      </c>
      <c r="V37" s="49">
        <v>1</v>
      </c>
      <c r="W37" s="49">
        <v>1</v>
      </c>
      <c r="X37" s="49">
        <v>1</v>
      </c>
      <c r="Y37" s="49">
        <v>1</v>
      </c>
      <c r="Z37" s="49">
        <v>1</v>
      </c>
      <c r="AA37" s="50"/>
      <c r="AB37" s="49">
        <v>1</v>
      </c>
      <c r="AC37" s="49">
        <v>1</v>
      </c>
      <c r="AD37" s="49">
        <v>1</v>
      </c>
      <c r="AE37" s="49">
        <v>1</v>
      </c>
      <c r="AF37" s="49">
        <v>1</v>
      </c>
      <c r="AG37" s="49">
        <v>1</v>
      </c>
      <c r="AH37" s="49">
        <v>1</v>
      </c>
      <c r="AI37" s="49">
        <v>1</v>
      </c>
      <c r="AJ37" s="49">
        <v>1</v>
      </c>
      <c r="AK37" s="49">
        <v>1</v>
      </c>
      <c r="AL37" s="49">
        <v>1</v>
      </c>
      <c r="AM37" s="49">
        <v>1</v>
      </c>
      <c r="AN37" s="49">
        <v>1</v>
      </c>
      <c r="AO37" s="49">
        <v>1</v>
      </c>
      <c r="AP37" s="49">
        <v>1</v>
      </c>
      <c r="AQ37" s="49">
        <v>1</v>
      </c>
      <c r="AR37" s="49">
        <v>1</v>
      </c>
      <c r="AS37" s="49">
        <v>1</v>
      </c>
      <c r="AT37" s="49">
        <v>1</v>
      </c>
      <c r="AU37" s="49">
        <v>1</v>
      </c>
      <c r="AV37" s="49">
        <v>1</v>
      </c>
      <c r="AW37" s="49">
        <v>1</v>
      </c>
      <c r="AX37" s="49">
        <v>1</v>
      </c>
      <c r="AY37" s="49">
        <v>1</v>
      </c>
      <c r="AZ37" s="49">
        <v>1</v>
      </c>
      <c r="BA37" s="49">
        <v>0</v>
      </c>
      <c r="BB37" s="49">
        <v>1</v>
      </c>
      <c r="BC37" s="49">
        <v>0</v>
      </c>
      <c r="BD37" s="49">
        <v>1</v>
      </c>
      <c r="BE37" s="50"/>
      <c r="BF37" s="49">
        <v>0</v>
      </c>
      <c r="BG37" s="49">
        <v>0</v>
      </c>
      <c r="BH37" s="49">
        <v>0</v>
      </c>
      <c r="BI37" s="49">
        <v>0</v>
      </c>
      <c r="BJ37" s="49">
        <v>0</v>
      </c>
      <c r="BK37" s="49">
        <v>0</v>
      </c>
      <c r="BL37" s="49">
        <v>0</v>
      </c>
      <c r="BM37" s="49">
        <v>1</v>
      </c>
      <c r="BN37" s="49">
        <v>1</v>
      </c>
      <c r="BO37" s="49">
        <v>1</v>
      </c>
      <c r="BP37" s="49">
        <v>1</v>
      </c>
      <c r="BQ37" s="49">
        <v>1</v>
      </c>
      <c r="BR37" s="49">
        <v>1</v>
      </c>
      <c r="BS37" s="49">
        <v>1</v>
      </c>
      <c r="BT37" s="49">
        <v>1</v>
      </c>
      <c r="BU37" s="49">
        <v>1</v>
      </c>
      <c r="BV37" s="49">
        <v>1</v>
      </c>
      <c r="BW37" s="49">
        <v>1</v>
      </c>
      <c r="BX37" s="49">
        <v>1</v>
      </c>
      <c r="BY37" s="49">
        <v>0</v>
      </c>
      <c r="BZ37" s="49">
        <v>0</v>
      </c>
      <c r="CA37" s="49">
        <v>0</v>
      </c>
      <c r="CB37" s="49">
        <v>0</v>
      </c>
      <c r="CC37" s="49">
        <v>0</v>
      </c>
      <c r="CD37" s="49">
        <v>0</v>
      </c>
      <c r="CE37" s="50"/>
      <c r="CF37" s="64">
        <f t="shared" si="2"/>
        <v>59</v>
      </c>
      <c r="CG37" s="65">
        <f t="shared" si="3"/>
        <v>93.650793650793602</v>
      </c>
    </row>
    <row r="38" spans="1:85" ht="45" customHeight="1" x14ac:dyDescent="0.25">
      <c r="A38" s="46" t="s">
        <v>485</v>
      </c>
      <c r="B38" s="47">
        <v>24</v>
      </c>
      <c r="C38" s="48" t="s">
        <v>1138</v>
      </c>
      <c r="D38" s="48" t="s">
        <v>1137</v>
      </c>
      <c r="E38" s="49">
        <v>1</v>
      </c>
      <c r="F38" s="49">
        <v>1</v>
      </c>
      <c r="G38" s="49">
        <v>1</v>
      </c>
      <c r="H38" s="49">
        <v>1</v>
      </c>
      <c r="I38" s="49">
        <v>1</v>
      </c>
      <c r="J38" s="49">
        <v>1</v>
      </c>
      <c r="K38" s="49">
        <v>0</v>
      </c>
      <c r="L38" s="49">
        <v>1</v>
      </c>
      <c r="M38" s="49">
        <v>0</v>
      </c>
      <c r="N38" s="49">
        <v>1</v>
      </c>
      <c r="O38" s="50"/>
      <c r="P38" s="49">
        <v>1</v>
      </c>
      <c r="Q38" s="49">
        <v>1</v>
      </c>
      <c r="R38" s="50"/>
      <c r="S38" s="49">
        <v>1</v>
      </c>
      <c r="T38" s="49">
        <v>0</v>
      </c>
      <c r="U38" s="49">
        <v>1</v>
      </c>
      <c r="V38" s="49">
        <v>1</v>
      </c>
      <c r="W38" s="49">
        <v>1</v>
      </c>
      <c r="X38" s="49">
        <v>0</v>
      </c>
      <c r="Y38" s="49">
        <v>1</v>
      </c>
      <c r="Z38" s="49">
        <v>1</v>
      </c>
      <c r="AA38" s="50"/>
      <c r="AB38" s="49">
        <v>1</v>
      </c>
      <c r="AC38" s="49">
        <v>1</v>
      </c>
      <c r="AD38" s="49">
        <v>0</v>
      </c>
      <c r="AE38" s="49">
        <v>0</v>
      </c>
      <c r="AF38" s="49">
        <v>1</v>
      </c>
      <c r="AG38" s="49">
        <v>0</v>
      </c>
      <c r="AH38" s="49">
        <v>1</v>
      </c>
      <c r="AI38" s="49">
        <v>1</v>
      </c>
      <c r="AJ38" s="49">
        <v>0</v>
      </c>
      <c r="AK38" s="49">
        <v>1</v>
      </c>
      <c r="AL38" s="49">
        <v>1</v>
      </c>
      <c r="AM38" s="49">
        <v>1</v>
      </c>
      <c r="AN38" s="49">
        <v>1</v>
      </c>
      <c r="AO38" s="49">
        <v>1</v>
      </c>
      <c r="AP38" s="49">
        <v>1</v>
      </c>
      <c r="AQ38" s="49">
        <v>1</v>
      </c>
      <c r="AR38" s="49">
        <v>1</v>
      </c>
      <c r="AS38" s="49">
        <v>1</v>
      </c>
      <c r="AT38" s="49">
        <v>1</v>
      </c>
      <c r="AU38" s="49">
        <v>0</v>
      </c>
      <c r="AV38" s="49">
        <v>1</v>
      </c>
      <c r="AW38" s="49">
        <v>1</v>
      </c>
      <c r="AX38" s="49">
        <v>1</v>
      </c>
      <c r="AY38" s="49">
        <v>1</v>
      </c>
      <c r="AZ38" s="49">
        <v>1</v>
      </c>
      <c r="BA38" s="49">
        <v>0</v>
      </c>
      <c r="BB38" s="49">
        <v>0</v>
      </c>
      <c r="BC38" s="49">
        <v>0</v>
      </c>
      <c r="BD38" s="49">
        <v>0</v>
      </c>
      <c r="BE38" s="50"/>
      <c r="BF38" s="49">
        <v>0</v>
      </c>
      <c r="BG38" s="49">
        <v>0</v>
      </c>
      <c r="BH38" s="49">
        <v>0</v>
      </c>
      <c r="BI38" s="49">
        <v>0</v>
      </c>
      <c r="BJ38" s="49">
        <v>0</v>
      </c>
      <c r="BK38" s="49">
        <v>0</v>
      </c>
      <c r="BL38" s="49">
        <v>0</v>
      </c>
      <c r="BM38" s="49">
        <v>1</v>
      </c>
      <c r="BN38" s="49">
        <v>1</v>
      </c>
      <c r="BO38" s="49">
        <v>1</v>
      </c>
      <c r="BP38" s="49">
        <v>1</v>
      </c>
      <c r="BQ38" s="49">
        <v>1</v>
      </c>
      <c r="BR38" s="49">
        <v>0</v>
      </c>
      <c r="BS38" s="49">
        <v>1</v>
      </c>
      <c r="BT38" s="49">
        <v>1</v>
      </c>
      <c r="BU38" s="49">
        <v>1</v>
      </c>
      <c r="BV38" s="49">
        <v>1</v>
      </c>
      <c r="BW38" s="49">
        <v>1</v>
      </c>
      <c r="BX38" s="49">
        <v>1</v>
      </c>
      <c r="BY38" s="49">
        <v>0</v>
      </c>
      <c r="BZ38" s="49">
        <v>0</v>
      </c>
      <c r="CA38" s="49">
        <v>0</v>
      </c>
      <c r="CB38" s="49">
        <v>0</v>
      </c>
      <c r="CC38" s="49">
        <v>0</v>
      </c>
      <c r="CD38" s="49">
        <v>0</v>
      </c>
      <c r="CE38" s="50"/>
      <c r="CF38" s="64">
        <f t="shared" si="2"/>
        <v>47</v>
      </c>
      <c r="CG38" s="65">
        <f t="shared" si="3"/>
        <v>74.603174603174594</v>
      </c>
    </row>
    <row r="39" spans="1:85" ht="45" customHeight="1" x14ac:dyDescent="0.25">
      <c r="A39" s="46" t="s">
        <v>485</v>
      </c>
      <c r="B39" s="47">
        <v>25</v>
      </c>
      <c r="C39" s="48" t="s">
        <v>1154</v>
      </c>
      <c r="D39" s="48" t="s">
        <v>1153</v>
      </c>
      <c r="E39" s="49">
        <v>1</v>
      </c>
      <c r="F39" s="49">
        <v>1</v>
      </c>
      <c r="G39" s="49">
        <v>1</v>
      </c>
      <c r="H39" s="49">
        <v>0</v>
      </c>
      <c r="I39" s="49">
        <v>1</v>
      </c>
      <c r="J39" s="49">
        <v>1</v>
      </c>
      <c r="K39" s="49">
        <v>0</v>
      </c>
      <c r="L39" s="49">
        <v>1</v>
      </c>
      <c r="M39" s="49">
        <v>0</v>
      </c>
      <c r="N39" s="49">
        <v>1</v>
      </c>
      <c r="O39" s="50"/>
      <c r="P39" s="49">
        <v>1</v>
      </c>
      <c r="Q39" s="49">
        <v>1</v>
      </c>
      <c r="R39" s="50"/>
      <c r="S39" s="49">
        <v>1</v>
      </c>
      <c r="T39" s="49">
        <v>0</v>
      </c>
      <c r="U39" s="49">
        <v>0</v>
      </c>
      <c r="V39" s="49">
        <v>0</v>
      </c>
      <c r="W39" s="49">
        <v>0</v>
      </c>
      <c r="X39" s="49">
        <v>0</v>
      </c>
      <c r="Y39" s="49">
        <v>1</v>
      </c>
      <c r="Z39" s="49">
        <v>1</v>
      </c>
      <c r="AA39" s="50"/>
      <c r="AB39" s="49">
        <v>0</v>
      </c>
      <c r="AC39" s="49">
        <v>0</v>
      </c>
      <c r="AD39" s="49">
        <v>0</v>
      </c>
      <c r="AE39" s="49">
        <v>0</v>
      </c>
      <c r="AF39" s="49">
        <v>0</v>
      </c>
      <c r="AG39" s="49">
        <v>0</v>
      </c>
      <c r="AH39" s="49">
        <v>0</v>
      </c>
      <c r="AI39" s="49">
        <v>0</v>
      </c>
      <c r="AJ39" s="49">
        <v>0</v>
      </c>
      <c r="AK39" s="49">
        <v>1</v>
      </c>
      <c r="AL39" s="49">
        <v>1</v>
      </c>
      <c r="AM39" s="49">
        <v>0</v>
      </c>
      <c r="AN39" s="49">
        <v>0</v>
      </c>
      <c r="AO39" s="49">
        <v>1</v>
      </c>
      <c r="AP39" s="49">
        <v>0</v>
      </c>
      <c r="AQ39" s="49">
        <v>0</v>
      </c>
      <c r="AR39" s="49">
        <v>0</v>
      </c>
      <c r="AS39" s="49">
        <v>0</v>
      </c>
      <c r="AT39" s="49">
        <v>1</v>
      </c>
      <c r="AU39" s="49">
        <v>0</v>
      </c>
      <c r="AV39" s="49">
        <v>0</v>
      </c>
      <c r="AW39" s="49">
        <v>0</v>
      </c>
      <c r="AX39" s="49">
        <v>0</v>
      </c>
      <c r="AY39" s="49">
        <v>0</v>
      </c>
      <c r="AZ39" s="49">
        <v>0</v>
      </c>
      <c r="BA39" s="49">
        <v>0</v>
      </c>
      <c r="BB39" s="49">
        <v>0</v>
      </c>
      <c r="BC39" s="49">
        <v>0</v>
      </c>
      <c r="BD39" s="49">
        <v>0</v>
      </c>
      <c r="BE39" s="50"/>
      <c r="BF39" s="49">
        <v>0</v>
      </c>
      <c r="BG39" s="49">
        <v>0</v>
      </c>
      <c r="BH39" s="49">
        <v>0</v>
      </c>
      <c r="BI39" s="49">
        <v>0</v>
      </c>
      <c r="BJ39" s="49">
        <v>0</v>
      </c>
      <c r="BK39" s="49">
        <v>0</v>
      </c>
      <c r="BL39" s="49">
        <v>0</v>
      </c>
      <c r="BM39" s="49">
        <v>0</v>
      </c>
      <c r="BN39" s="49">
        <v>0</v>
      </c>
      <c r="BO39" s="49">
        <v>0</v>
      </c>
      <c r="BP39" s="49">
        <v>0</v>
      </c>
      <c r="BQ39" s="49">
        <v>0</v>
      </c>
      <c r="BR39" s="49">
        <v>0</v>
      </c>
      <c r="BS39" s="49">
        <v>0</v>
      </c>
      <c r="BT39" s="49">
        <v>0</v>
      </c>
      <c r="BU39" s="49">
        <v>0</v>
      </c>
      <c r="BV39" s="49">
        <v>0</v>
      </c>
      <c r="BW39" s="49">
        <v>0</v>
      </c>
      <c r="BX39" s="49">
        <v>0</v>
      </c>
      <c r="BY39" s="49">
        <v>0</v>
      </c>
      <c r="BZ39" s="49">
        <v>0</v>
      </c>
      <c r="CA39" s="49">
        <v>0</v>
      </c>
      <c r="CB39" s="49">
        <v>0</v>
      </c>
      <c r="CC39" s="49">
        <v>0</v>
      </c>
      <c r="CD39" s="49">
        <v>0</v>
      </c>
      <c r="CE39" s="50"/>
      <c r="CF39" s="64">
        <f t="shared" si="2"/>
        <v>16</v>
      </c>
      <c r="CG39" s="65">
        <f t="shared" si="3"/>
        <v>25.396825396825399</v>
      </c>
    </row>
    <row r="40" spans="1:85" ht="45" customHeight="1" x14ac:dyDescent="0.25">
      <c r="A40" s="46" t="s">
        <v>485</v>
      </c>
      <c r="B40" s="47">
        <v>26</v>
      </c>
      <c r="C40" s="48" t="s">
        <v>1160</v>
      </c>
      <c r="D40" s="48" t="s">
        <v>1159</v>
      </c>
      <c r="E40" s="49">
        <v>1</v>
      </c>
      <c r="F40" s="49">
        <v>1</v>
      </c>
      <c r="G40" s="49">
        <v>1</v>
      </c>
      <c r="H40" s="51">
        <v>1</v>
      </c>
      <c r="I40" s="49">
        <v>1</v>
      </c>
      <c r="J40" s="49">
        <v>1</v>
      </c>
      <c r="K40" s="51">
        <v>1</v>
      </c>
      <c r="L40" s="49">
        <v>1</v>
      </c>
      <c r="M40" s="51">
        <v>1</v>
      </c>
      <c r="N40" s="49">
        <v>1</v>
      </c>
      <c r="O40" s="52"/>
      <c r="P40" s="49">
        <v>1</v>
      </c>
      <c r="Q40" s="49">
        <v>1</v>
      </c>
      <c r="R40" s="52"/>
      <c r="S40" s="49">
        <v>1</v>
      </c>
      <c r="T40" s="49">
        <v>1</v>
      </c>
      <c r="U40" s="51">
        <v>1</v>
      </c>
      <c r="V40" s="51">
        <v>1</v>
      </c>
      <c r="W40" s="51">
        <v>1</v>
      </c>
      <c r="X40" s="51">
        <v>1</v>
      </c>
      <c r="Y40" s="51">
        <v>1</v>
      </c>
      <c r="Z40" s="51">
        <v>1</v>
      </c>
      <c r="AA40" s="52"/>
      <c r="AB40" s="51">
        <v>1</v>
      </c>
      <c r="AC40" s="51">
        <v>1</v>
      </c>
      <c r="AD40" s="49">
        <v>1</v>
      </c>
      <c r="AE40" s="49">
        <v>1</v>
      </c>
      <c r="AF40" s="51">
        <v>1</v>
      </c>
      <c r="AG40" s="51">
        <v>1</v>
      </c>
      <c r="AH40" s="51">
        <v>1</v>
      </c>
      <c r="AI40" s="51">
        <v>1</v>
      </c>
      <c r="AJ40" s="51">
        <v>1</v>
      </c>
      <c r="AK40" s="51">
        <v>1</v>
      </c>
      <c r="AL40" s="51">
        <v>1</v>
      </c>
      <c r="AM40" s="51">
        <v>1</v>
      </c>
      <c r="AN40" s="51">
        <v>1</v>
      </c>
      <c r="AO40" s="51">
        <v>1</v>
      </c>
      <c r="AP40" s="51">
        <v>1</v>
      </c>
      <c r="AQ40" s="51">
        <v>0</v>
      </c>
      <c r="AR40" s="51">
        <v>0</v>
      </c>
      <c r="AS40" s="51">
        <v>1</v>
      </c>
      <c r="AT40" s="51">
        <v>1</v>
      </c>
      <c r="AU40" s="51">
        <v>1</v>
      </c>
      <c r="AV40" s="51">
        <v>1</v>
      </c>
      <c r="AW40" s="51">
        <v>1</v>
      </c>
      <c r="AX40" s="51">
        <v>1</v>
      </c>
      <c r="AY40" s="51">
        <v>1</v>
      </c>
      <c r="AZ40" s="51">
        <v>1</v>
      </c>
      <c r="BA40" s="51">
        <v>0</v>
      </c>
      <c r="BB40" s="51">
        <v>1</v>
      </c>
      <c r="BC40" s="51">
        <v>0</v>
      </c>
      <c r="BD40" s="51">
        <v>0</v>
      </c>
      <c r="BE40" s="52"/>
      <c r="BF40" s="49">
        <v>0</v>
      </c>
      <c r="BG40" s="49">
        <v>0</v>
      </c>
      <c r="BH40" s="49">
        <v>0</v>
      </c>
      <c r="BI40" s="49">
        <v>0</v>
      </c>
      <c r="BJ40" s="49">
        <v>0</v>
      </c>
      <c r="BK40" s="49">
        <v>0</v>
      </c>
      <c r="BL40" s="49">
        <v>1</v>
      </c>
      <c r="BM40" s="49">
        <v>1</v>
      </c>
      <c r="BN40" s="49">
        <v>1</v>
      </c>
      <c r="BO40" s="49">
        <v>1</v>
      </c>
      <c r="BP40" s="49">
        <v>1</v>
      </c>
      <c r="BQ40" s="49">
        <v>1</v>
      </c>
      <c r="BR40" s="49">
        <v>1</v>
      </c>
      <c r="BS40" s="51">
        <v>1</v>
      </c>
      <c r="BT40" s="51">
        <v>1</v>
      </c>
      <c r="BU40" s="51">
        <v>1</v>
      </c>
      <c r="BV40" s="51">
        <v>1</v>
      </c>
      <c r="BW40" s="51">
        <v>1</v>
      </c>
      <c r="BX40" s="51">
        <v>1</v>
      </c>
      <c r="BY40" s="49">
        <v>0</v>
      </c>
      <c r="BZ40" s="49">
        <v>0</v>
      </c>
      <c r="CA40" s="49">
        <v>0</v>
      </c>
      <c r="CB40" s="49">
        <v>0</v>
      </c>
      <c r="CC40" s="49">
        <v>0</v>
      </c>
      <c r="CD40" s="49">
        <v>0</v>
      </c>
      <c r="CE40" s="52"/>
      <c r="CF40" s="64">
        <f t="shared" si="2"/>
        <v>57</v>
      </c>
      <c r="CG40" s="65">
        <f t="shared" si="3"/>
        <v>90.476190476190496</v>
      </c>
    </row>
    <row r="41" spans="1:85" ht="45" customHeight="1" x14ac:dyDescent="0.25">
      <c r="A41" s="46" t="s">
        <v>485</v>
      </c>
      <c r="B41" s="47">
        <v>27</v>
      </c>
      <c r="C41" s="48" t="s">
        <v>1189</v>
      </c>
      <c r="D41" s="48" t="s">
        <v>1188</v>
      </c>
      <c r="E41" s="49">
        <v>1</v>
      </c>
      <c r="F41" s="49">
        <v>1</v>
      </c>
      <c r="G41" s="49">
        <v>1</v>
      </c>
      <c r="H41" s="51">
        <v>0</v>
      </c>
      <c r="I41" s="49">
        <v>1</v>
      </c>
      <c r="J41" s="49">
        <v>1</v>
      </c>
      <c r="K41" s="51">
        <v>0</v>
      </c>
      <c r="L41" s="49">
        <v>1</v>
      </c>
      <c r="M41" s="51">
        <v>0</v>
      </c>
      <c r="N41" s="49">
        <v>1</v>
      </c>
      <c r="O41" s="52"/>
      <c r="P41" s="49">
        <v>1</v>
      </c>
      <c r="Q41" s="49">
        <v>1</v>
      </c>
      <c r="R41" s="52"/>
      <c r="S41" s="49">
        <v>1</v>
      </c>
      <c r="T41" s="49">
        <v>0</v>
      </c>
      <c r="U41" s="51">
        <v>0</v>
      </c>
      <c r="V41" s="51">
        <v>0</v>
      </c>
      <c r="W41" s="51">
        <v>0</v>
      </c>
      <c r="X41" s="51">
        <v>0</v>
      </c>
      <c r="Y41" s="51">
        <v>1</v>
      </c>
      <c r="Z41" s="51">
        <v>1</v>
      </c>
      <c r="AA41" s="52"/>
      <c r="AB41" s="51">
        <v>0</v>
      </c>
      <c r="AC41" s="51">
        <v>0</v>
      </c>
      <c r="AD41" s="49">
        <v>0</v>
      </c>
      <c r="AE41" s="49">
        <v>0</v>
      </c>
      <c r="AF41" s="49">
        <v>0</v>
      </c>
      <c r="AG41" s="49">
        <v>0</v>
      </c>
      <c r="AH41" s="49">
        <v>0</v>
      </c>
      <c r="AI41" s="49">
        <v>0</v>
      </c>
      <c r="AJ41" s="49">
        <v>0</v>
      </c>
      <c r="AK41" s="51">
        <v>0</v>
      </c>
      <c r="AL41" s="51">
        <v>0</v>
      </c>
      <c r="AM41" s="51">
        <v>0</v>
      </c>
      <c r="AN41" s="51">
        <v>0</v>
      </c>
      <c r="AO41" s="51">
        <v>0</v>
      </c>
      <c r="AP41" s="51">
        <v>0</v>
      </c>
      <c r="AQ41" s="51">
        <v>0</v>
      </c>
      <c r="AR41" s="51">
        <v>0</v>
      </c>
      <c r="AS41" s="51">
        <v>0</v>
      </c>
      <c r="AT41" s="51">
        <v>0</v>
      </c>
      <c r="AU41" s="51">
        <v>0</v>
      </c>
      <c r="AV41" s="51">
        <v>0</v>
      </c>
      <c r="AW41" s="51">
        <v>0</v>
      </c>
      <c r="AX41" s="51">
        <v>0</v>
      </c>
      <c r="AY41" s="51">
        <v>0</v>
      </c>
      <c r="AZ41" s="51">
        <v>0</v>
      </c>
      <c r="BA41" s="51">
        <v>0</v>
      </c>
      <c r="BB41" s="51">
        <v>0</v>
      </c>
      <c r="BC41" s="51">
        <v>0</v>
      </c>
      <c r="BD41" s="51">
        <v>0</v>
      </c>
      <c r="BE41" s="52"/>
      <c r="BF41" s="49">
        <v>0</v>
      </c>
      <c r="BG41" s="49">
        <v>0</v>
      </c>
      <c r="BH41" s="49">
        <v>0</v>
      </c>
      <c r="BI41" s="49">
        <v>0</v>
      </c>
      <c r="BJ41" s="49">
        <v>0</v>
      </c>
      <c r="BK41" s="49">
        <v>0</v>
      </c>
      <c r="BL41" s="49">
        <v>0</v>
      </c>
      <c r="BM41" s="49">
        <v>0</v>
      </c>
      <c r="BN41" s="49">
        <v>0</v>
      </c>
      <c r="BO41" s="49">
        <v>0</v>
      </c>
      <c r="BP41" s="49">
        <v>0</v>
      </c>
      <c r="BQ41" s="49">
        <v>0</v>
      </c>
      <c r="BR41" s="49">
        <v>0</v>
      </c>
      <c r="BS41" s="49">
        <v>0</v>
      </c>
      <c r="BT41" s="49">
        <v>0</v>
      </c>
      <c r="BU41" s="49">
        <v>0</v>
      </c>
      <c r="BV41" s="49">
        <v>0</v>
      </c>
      <c r="BW41" s="49">
        <v>0</v>
      </c>
      <c r="BX41" s="49">
        <v>0</v>
      </c>
      <c r="BY41" s="49">
        <v>0</v>
      </c>
      <c r="BZ41" s="49">
        <v>0</v>
      </c>
      <c r="CA41" s="49">
        <v>0</v>
      </c>
      <c r="CB41" s="49">
        <v>0</v>
      </c>
      <c r="CC41" s="49">
        <v>0</v>
      </c>
      <c r="CD41" s="49">
        <v>0</v>
      </c>
      <c r="CE41" s="52"/>
      <c r="CF41" s="64">
        <f t="shared" si="2"/>
        <v>12</v>
      </c>
      <c r="CG41" s="65">
        <f t="shared" si="3"/>
        <v>19.047619047619001</v>
      </c>
    </row>
    <row r="42" spans="1:85" ht="45" customHeight="1" x14ac:dyDescent="0.25">
      <c r="A42" s="46" t="s">
        <v>485</v>
      </c>
      <c r="B42" s="47">
        <v>28</v>
      </c>
      <c r="C42" s="48" t="s">
        <v>1193</v>
      </c>
      <c r="D42" s="48" t="s">
        <v>1192</v>
      </c>
      <c r="E42" s="49">
        <v>1</v>
      </c>
      <c r="F42" s="49">
        <v>1</v>
      </c>
      <c r="G42" s="49">
        <v>1</v>
      </c>
      <c r="H42" s="51">
        <v>1</v>
      </c>
      <c r="I42" s="49">
        <v>1</v>
      </c>
      <c r="J42" s="49">
        <v>1</v>
      </c>
      <c r="K42" s="51">
        <v>1</v>
      </c>
      <c r="L42" s="49">
        <v>1</v>
      </c>
      <c r="M42" s="51">
        <v>1</v>
      </c>
      <c r="N42" s="49">
        <v>1</v>
      </c>
      <c r="O42" s="52"/>
      <c r="P42" s="49">
        <v>1</v>
      </c>
      <c r="Q42" s="49">
        <v>1</v>
      </c>
      <c r="R42" s="52"/>
      <c r="S42" s="49">
        <v>1</v>
      </c>
      <c r="T42" s="49">
        <v>1</v>
      </c>
      <c r="U42" s="51">
        <v>1</v>
      </c>
      <c r="V42" s="51">
        <v>1</v>
      </c>
      <c r="W42" s="51">
        <v>1</v>
      </c>
      <c r="X42" s="51">
        <v>1</v>
      </c>
      <c r="Y42" s="51">
        <v>1</v>
      </c>
      <c r="Z42" s="51">
        <v>1</v>
      </c>
      <c r="AA42" s="52"/>
      <c r="AB42" s="51">
        <v>1</v>
      </c>
      <c r="AC42" s="51">
        <v>1</v>
      </c>
      <c r="AD42" s="49">
        <v>1</v>
      </c>
      <c r="AE42" s="49">
        <v>1</v>
      </c>
      <c r="AF42" s="49">
        <v>1</v>
      </c>
      <c r="AG42" s="49">
        <v>1</v>
      </c>
      <c r="AH42" s="49">
        <v>1</v>
      </c>
      <c r="AI42" s="49">
        <v>1</v>
      </c>
      <c r="AJ42" s="49">
        <v>1</v>
      </c>
      <c r="AK42" s="51">
        <v>1</v>
      </c>
      <c r="AL42" s="51">
        <v>1</v>
      </c>
      <c r="AM42" s="51">
        <v>1</v>
      </c>
      <c r="AN42" s="51">
        <v>1</v>
      </c>
      <c r="AO42" s="51">
        <v>1</v>
      </c>
      <c r="AP42" s="51">
        <v>1</v>
      </c>
      <c r="AQ42" s="51">
        <v>1</v>
      </c>
      <c r="AR42" s="51">
        <v>1</v>
      </c>
      <c r="AS42" s="51">
        <v>0</v>
      </c>
      <c r="AT42" s="51">
        <v>1</v>
      </c>
      <c r="AU42" s="51">
        <v>1</v>
      </c>
      <c r="AV42" s="51">
        <v>1</v>
      </c>
      <c r="AW42" s="51">
        <v>1</v>
      </c>
      <c r="AX42" s="51">
        <v>1</v>
      </c>
      <c r="AY42" s="51">
        <v>1</v>
      </c>
      <c r="AZ42" s="51">
        <v>1</v>
      </c>
      <c r="BA42" s="51">
        <v>0</v>
      </c>
      <c r="BB42" s="51">
        <v>1</v>
      </c>
      <c r="BC42" s="51">
        <v>0</v>
      </c>
      <c r="BD42" s="51">
        <v>0</v>
      </c>
      <c r="BE42" s="52"/>
      <c r="BF42" s="49">
        <v>0</v>
      </c>
      <c r="BG42" s="49">
        <v>0</v>
      </c>
      <c r="BH42" s="49">
        <v>0</v>
      </c>
      <c r="BI42" s="49">
        <v>0</v>
      </c>
      <c r="BJ42" s="49">
        <v>0</v>
      </c>
      <c r="BK42" s="49">
        <v>0</v>
      </c>
      <c r="BL42" s="49">
        <v>1</v>
      </c>
      <c r="BM42" s="49">
        <v>1</v>
      </c>
      <c r="BN42" s="49">
        <v>1</v>
      </c>
      <c r="BO42" s="49">
        <v>1</v>
      </c>
      <c r="BP42" s="49">
        <v>1</v>
      </c>
      <c r="BQ42" s="49">
        <v>1</v>
      </c>
      <c r="BR42" s="49">
        <v>1</v>
      </c>
      <c r="BS42" s="49">
        <v>1</v>
      </c>
      <c r="BT42" s="49">
        <v>1</v>
      </c>
      <c r="BU42" s="49">
        <v>1</v>
      </c>
      <c r="BV42" s="49">
        <v>1</v>
      </c>
      <c r="BW42" s="49">
        <v>1</v>
      </c>
      <c r="BX42" s="49">
        <v>1</v>
      </c>
      <c r="BY42" s="49">
        <v>1</v>
      </c>
      <c r="BZ42" s="49">
        <v>1</v>
      </c>
      <c r="CA42" s="49">
        <v>1</v>
      </c>
      <c r="CB42" s="49">
        <v>1</v>
      </c>
      <c r="CC42" s="49">
        <v>1</v>
      </c>
      <c r="CD42" s="49">
        <v>0</v>
      </c>
      <c r="CE42" s="52"/>
      <c r="CF42" s="64">
        <f t="shared" si="2"/>
        <v>58</v>
      </c>
      <c r="CG42" s="65">
        <f t="shared" si="3"/>
        <v>92.063492063492106</v>
      </c>
    </row>
    <row r="43" spans="1:85" ht="45" customHeight="1" x14ac:dyDescent="0.25">
      <c r="A43" s="46" t="s">
        <v>485</v>
      </c>
      <c r="B43" s="47">
        <v>29</v>
      </c>
      <c r="C43" s="48" t="s">
        <v>1222</v>
      </c>
      <c r="D43" s="48" t="s">
        <v>1221</v>
      </c>
      <c r="E43" s="49">
        <v>1</v>
      </c>
      <c r="F43" s="49">
        <v>1</v>
      </c>
      <c r="G43" s="49">
        <v>1</v>
      </c>
      <c r="H43" s="51">
        <v>1</v>
      </c>
      <c r="I43" s="49">
        <v>1</v>
      </c>
      <c r="J43" s="49">
        <v>1</v>
      </c>
      <c r="K43" s="51">
        <v>1</v>
      </c>
      <c r="L43" s="49">
        <v>1</v>
      </c>
      <c r="M43" s="51">
        <v>1</v>
      </c>
      <c r="N43" s="49">
        <v>1</v>
      </c>
      <c r="O43" s="52"/>
      <c r="P43" s="49">
        <v>1</v>
      </c>
      <c r="Q43" s="49">
        <v>1</v>
      </c>
      <c r="R43" s="52"/>
      <c r="S43" s="49">
        <v>1</v>
      </c>
      <c r="T43" s="49">
        <v>1</v>
      </c>
      <c r="U43" s="51">
        <v>1</v>
      </c>
      <c r="V43" s="51">
        <v>1</v>
      </c>
      <c r="W43" s="51">
        <v>1</v>
      </c>
      <c r="X43" s="51">
        <v>1</v>
      </c>
      <c r="Y43" s="51">
        <v>1</v>
      </c>
      <c r="Z43" s="51">
        <v>1</v>
      </c>
      <c r="AA43" s="52"/>
      <c r="AB43" s="51">
        <v>1</v>
      </c>
      <c r="AC43" s="51">
        <v>1</v>
      </c>
      <c r="AD43" s="49">
        <v>0</v>
      </c>
      <c r="AE43" s="49">
        <v>0</v>
      </c>
      <c r="AF43" s="49">
        <v>1</v>
      </c>
      <c r="AG43" s="49">
        <v>1</v>
      </c>
      <c r="AH43" s="49">
        <v>1</v>
      </c>
      <c r="AI43" s="49">
        <v>1</v>
      </c>
      <c r="AJ43" s="49">
        <v>1</v>
      </c>
      <c r="AK43" s="51">
        <v>1</v>
      </c>
      <c r="AL43" s="51">
        <v>1</v>
      </c>
      <c r="AM43" s="51">
        <v>1</v>
      </c>
      <c r="AN43" s="51">
        <v>1</v>
      </c>
      <c r="AO43" s="51">
        <v>1</v>
      </c>
      <c r="AP43" s="51">
        <v>1</v>
      </c>
      <c r="AQ43" s="51">
        <v>1</v>
      </c>
      <c r="AR43" s="51">
        <v>1</v>
      </c>
      <c r="AS43" s="51">
        <v>0</v>
      </c>
      <c r="AT43" s="51">
        <v>1</v>
      </c>
      <c r="AU43" s="51">
        <v>1</v>
      </c>
      <c r="AV43" s="51">
        <v>1</v>
      </c>
      <c r="AW43" s="51">
        <v>1</v>
      </c>
      <c r="AX43" s="51">
        <v>1</v>
      </c>
      <c r="AY43" s="51">
        <v>1</v>
      </c>
      <c r="AZ43" s="51">
        <v>1</v>
      </c>
      <c r="BA43" s="51">
        <v>0</v>
      </c>
      <c r="BB43" s="51">
        <v>1</v>
      </c>
      <c r="BC43" s="51">
        <v>0</v>
      </c>
      <c r="BD43" s="51">
        <v>0</v>
      </c>
      <c r="BE43" s="52"/>
      <c r="BF43" s="49">
        <v>0</v>
      </c>
      <c r="BG43" s="49">
        <v>0</v>
      </c>
      <c r="BH43" s="49">
        <v>0</v>
      </c>
      <c r="BI43" s="49">
        <v>0</v>
      </c>
      <c r="BJ43" s="49">
        <v>0</v>
      </c>
      <c r="BK43" s="49">
        <v>0</v>
      </c>
      <c r="BL43" s="49">
        <v>1</v>
      </c>
      <c r="BM43" s="49">
        <v>1</v>
      </c>
      <c r="BN43" s="49">
        <v>1</v>
      </c>
      <c r="BO43" s="49">
        <v>1</v>
      </c>
      <c r="BP43" s="49">
        <v>1</v>
      </c>
      <c r="BQ43" s="49">
        <v>1</v>
      </c>
      <c r="BR43" s="49">
        <v>1</v>
      </c>
      <c r="BS43" s="49">
        <v>1</v>
      </c>
      <c r="BT43" s="49">
        <v>1</v>
      </c>
      <c r="BU43" s="49">
        <v>1</v>
      </c>
      <c r="BV43" s="49">
        <v>1</v>
      </c>
      <c r="BW43" s="49">
        <v>1</v>
      </c>
      <c r="BX43" s="49">
        <v>1</v>
      </c>
      <c r="BY43" s="49">
        <v>0</v>
      </c>
      <c r="BZ43" s="49">
        <v>0</v>
      </c>
      <c r="CA43" s="49">
        <v>0</v>
      </c>
      <c r="CB43" s="49">
        <v>0</v>
      </c>
      <c r="CC43" s="49">
        <v>0</v>
      </c>
      <c r="CD43" s="49">
        <v>0</v>
      </c>
      <c r="CE43" s="52"/>
      <c r="CF43" s="64">
        <f t="shared" si="2"/>
        <v>56</v>
      </c>
      <c r="CG43" s="65">
        <f t="shared" si="3"/>
        <v>88.8888888888889</v>
      </c>
    </row>
    <row r="44" spans="1:85" ht="45" customHeight="1" x14ac:dyDescent="0.25">
      <c r="A44" s="46" t="s">
        <v>485</v>
      </c>
      <c r="B44" s="47">
        <v>30</v>
      </c>
      <c r="C44" s="48" t="s">
        <v>1243</v>
      </c>
      <c r="D44" s="48" t="s">
        <v>1242</v>
      </c>
      <c r="E44" s="49">
        <v>1</v>
      </c>
      <c r="F44" s="49">
        <v>1</v>
      </c>
      <c r="G44" s="49">
        <v>1</v>
      </c>
      <c r="H44" s="51">
        <v>1</v>
      </c>
      <c r="I44" s="49">
        <v>1</v>
      </c>
      <c r="J44" s="49">
        <v>1</v>
      </c>
      <c r="K44" s="51">
        <v>1</v>
      </c>
      <c r="L44" s="49">
        <v>1</v>
      </c>
      <c r="M44" s="51">
        <v>1</v>
      </c>
      <c r="N44" s="49">
        <v>1</v>
      </c>
      <c r="O44" s="52"/>
      <c r="P44" s="49">
        <v>1</v>
      </c>
      <c r="Q44" s="49">
        <v>1</v>
      </c>
      <c r="R44" s="52"/>
      <c r="S44" s="49">
        <v>1</v>
      </c>
      <c r="T44" s="51">
        <v>1</v>
      </c>
      <c r="U44" s="51">
        <v>1</v>
      </c>
      <c r="V44" s="51">
        <v>1</v>
      </c>
      <c r="W44" s="51">
        <v>1</v>
      </c>
      <c r="X44" s="51">
        <v>1</v>
      </c>
      <c r="Y44" s="51">
        <v>1</v>
      </c>
      <c r="Z44" s="51">
        <v>1</v>
      </c>
      <c r="AA44" s="52"/>
      <c r="AB44" s="51">
        <v>1</v>
      </c>
      <c r="AC44" s="51">
        <v>1</v>
      </c>
      <c r="AD44" s="51">
        <v>0</v>
      </c>
      <c r="AE44" s="51">
        <v>0</v>
      </c>
      <c r="AF44" s="51">
        <v>1</v>
      </c>
      <c r="AG44" s="51">
        <v>0</v>
      </c>
      <c r="AH44" s="51">
        <v>1</v>
      </c>
      <c r="AI44" s="51">
        <v>1</v>
      </c>
      <c r="AJ44" s="51">
        <v>1</v>
      </c>
      <c r="AK44" s="51">
        <v>1</v>
      </c>
      <c r="AL44" s="51">
        <v>1</v>
      </c>
      <c r="AM44" s="51">
        <v>1</v>
      </c>
      <c r="AN44" s="51">
        <v>1</v>
      </c>
      <c r="AO44" s="51">
        <v>1</v>
      </c>
      <c r="AP44" s="51">
        <v>1</v>
      </c>
      <c r="AQ44" s="51">
        <v>1</v>
      </c>
      <c r="AR44" s="51">
        <v>1</v>
      </c>
      <c r="AS44" s="51">
        <v>0</v>
      </c>
      <c r="AT44" s="51">
        <v>1</v>
      </c>
      <c r="AU44" s="51">
        <v>1</v>
      </c>
      <c r="AV44" s="51">
        <v>1</v>
      </c>
      <c r="AW44" s="51">
        <v>1</v>
      </c>
      <c r="AX44" s="51">
        <v>1</v>
      </c>
      <c r="AY44" s="51">
        <v>1</v>
      </c>
      <c r="AZ44" s="51">
        <v>1</v>
      </c>
      <c r="BA44" s="51">
        <v>0</v>
      </c>
      <c r="BB44" s="51">
        <v>0</v>
      </c>
      <c r="BC44" s="51">
        <v>0</v>
      </c>
      <c r="BD44" s="51">
        <v>0</v>
      </c>
      <c r="BE44" s="52"/>
      <c r="BF44" s="51">
        <v>0</v>
      </c>
      <c r="BG44" s="51">
        <v>0</v>
      </c>
      <c r="BH44" s="51">
        <v>0</v>
      </c>
      <c r="BI44" s="51">
        <v>0</v>
      </c>
      <c r="BJ44" s="51">
        <v>0</v>
      </c>
      <c r="BK44" s="51">
        <v>0</v>
      </c>
      <c r="BL44" s="51">
        <v>1</v>
      </c>
      <c r="BM44" s="51">
        <v>1</v>
      </c>
      <c r="BN44" s="51">
        <v>1</v>
      </c>
      <c r="BO44" s="51">
        <v>1</v>
      </c>
      <c r="BP44" s="51">
        <v>1</v>
      </c>
      <c r="BQ44" s="51">
        <v>1</v>
      </c>
      <c r="BR44" s="51">
        <v>1</v>
      </c>
      <c r="BS44" s="51">
        <v>1</v>
      </c>
      <c r="BT44" s="51">
        <v>1</v>
      </c>
      <c r="BU44" s="51">
        <v>1</v>
      </c>
      <c r="BV44" s="51">
        <v>1</v>
      </c>
      <c r="BW44" s="51">
        <v>1</v>
      </c>
      <c r="BX44" s="51">
        <v>1</v>
      </c>
      <c r="BY44" s="51">
        <v>0</v>
      </c>
      <c r="BZ44" s="51">
        <v>1</v>
      </c>
      <c r="CA44" s="51">
        <v>1</v>
      </c>
      <c r="CB44" s="51">
        <v>1</v>
      </c>
      <c r="CC44" s="51">
        <v>1</v>
      </c>
      <c r="CD44" s="51">
        <v>1</v>
      </c>
      <c r="CE44" s="52"/>
      <c r="CF44" s="64">
        <f t="shared" si="2"/>
        <v>54</v>
      </c>
      <c r="CG44" s="65">
        <f t="shared" si="3"/>
        <v>85.714285714285694</v>
      </c>
    </row>
    <row r="45" spans="1:85" ht="45" customHeight="1" x14ac:dyDescent="0.25">
      <c r="A45" s="46" t="s">
        <v>485</v>
      </c>
      <c r="B45" s="47">
        <v>31</v>
      </c>
      <c r="C45" s="48" t="s">
        <v>1273</v>
      </c>
      <c r="D45" s="48" t="s">
        <v>1272</v>
      </c>
      <c r="E45" s="49">
        <v>1</v>
      </c>
      <c r="F45" s="49">
        <v>1</v>
      </c>
      <c r="G45" s="49">
        <v>1</v>
      </c>
      <c r="H45" s="51">
        <v>1</v>
      </c>
      <c r="I45" s="49">
        <v>1</v>
      </c>
      <c r="J45" s="49">
        <v>1</v>
      </c>
      <c r="K45" s="51">
        <v>1</v>
      </c>
      <c r="L45" s="49">
        <v>1</v>
      </c>
      <c r="M45" s="51">
        <v>1</v>
      </c>
      <c r="N45" s="49">
        <v>1</v>
      </c>
      <c r="O45" s="52"/>
      <c r="P45" s="49">
        <v>1</v>
      </c>
      <c r="Q45" s="49">
        <v>1</v>
      </c>
      <c r="R45" s="52"/>
      <c r="S45" s="49">
        <v>1</v>
      </c>
      <c r="T45" s="51">
        <v>1</v>
      </c>
      <c r="U45" s="51">
        <v>1</v>
      </c>
      <c r="V45" s="51">
        <v>1</v>
      </c>
      <c r="W45" s="51">
        <v>0</v>
      </c>
      <c r="X45" s="51">
        <v>0</v>
      </c>
      <c r="Y45" s="51">
        <v>1</v>
      </c>
      <c r="Z45" s="51">
        <v>1</v>
      </c>
      <c r="AA45" s="52"/>
      <c r="AB45" s="51">
        <v>1</v>
      </c>
      <c r="AC45" s="51">
        <v>1</v>
      </c>
      <c r="AD45" s="51">
        <v>1</v>
      </c>
      <c r="AE45" s="51">
        <v>1</v>
      </c>
      <c r="AF45" s="51">
        <v>1</v>
      </c>
      <c r="AG45" s="51">
        <v>1</v>
      </c>
      <c r="AH45" s="51">
        <v>1</v>
      </c>
      <c r="AI45" s="51">
        <v>1</v>
      </c>
      <c r="AJ45" s="51">
        <v>1</v>
      </c>
      <c r="AK45" s="51">
        <v>1</v>
      </c>
      <c r="AL45" s="51">
        <v>1</v>
      </c>
      <c r="AM45" s="51">
        <v>1</v>
      </c>
      <c r="AN45" s="51">
        <v>1</v>
      </c>
      <c r="AO45" s="51">
        <v>1</v>
      </c>
      <c r="AP45" s="51">
        <v>1</v>
      </c>
      <c r="AQ45" s="51">
        <v>1</v>
      </c>
      <c r="AR45" s="51">
        <v>0</v>
      </c>
      <c r="AS45" s="51">
        <v>1</v>
      </c>
      <c r="AT45" s="51">
        <v>1</v>
      </c>
      <c r="AU45" s="51">
        <v>1</v>
      </c>
      <c r="AV45" s="51">
        <v>1</v>
      </c>
      <c r="AW45" s="51">
        <v>1</v>
      </c>
      <c r="AX45" s="51">
        <v>1</v>
      </c>
      <c r="AY45" s="51">
        <v>1</v>
      </c>
      <c r="AZ45" s="51">
        <v>1</v>
      </c>
      <c r="BA45" s="51">
        <v>0</v>
      </c>
      <c r="BB45" s="51">
        <v>0</v>
      </c>
      <c r="BC45" s="51">
        <v>0</v>
      </c>
      <c r="BD45" s="51">
        <v>0</v>
      </c>
      <c r="BE45" s="52"/>
      <c r="BF45" s="51">
        <v>0</v>
      </c>
      <c r="BG45" s="51">
        <v>0</v>
      </c>
      <c r="BH45" s="51">
        <v>0</v>
      </c>
      <c r="BI45" s="51">
        <v>0</v>
      </c>
      <c r="BJ45" s="51">
        <v>0</v>
      </c>
      <c r="BK45" s="51">
        <v>0</v>
      </c>
      <c r="BL45" s="51">
        <v>1</v>
      </c>
      <c r="BM45" s="51">
        <v>1</v>
      </c>
      <c r="BN45" s="51">
        <v>1</v>
      </c>
      <c r="BO45" s="51">
        <v>1</v>
      </c>
      <c r="BP45" s="51">
        <v>1</v>
      </c>
      <c r="BQ45" s="51">
        <v>1</v>
      </c>
      <c r="BR45" s="51">
        <v>1</v>
      </c>
      <c r="BS45" s="51">
        <v>1</v>
      </c>
      <c r="BT45" s="51">
        <v>1</v>
      </c>
      <c r="BU45" s="51">
        <v>1</v>
      </c>
      <c r="BV45" s="51">
        <v>1</v>
      </c>
      <c r="BW45" s="51">
        <v>1</v>
      </c>
      <c r="BX45" s="51">
        <v>1</v>
      </c>
      <c r="BY45" s="51">
        <v>0</v>
      </c>
      <c r="BZ45" s="51">
        <v>0</v>
      </c>
      <c r="CA45" s="51">
        <v>0</v>
      </c>
      <c r="CB45" s="51">
        <v>0</v>
      </c>
      <c r="CC45" s="51">
        <v>0</v>
      </c>
      <c r="CD45" s="51">
        <v>0</v>
      </c>
      <c r="CE45" s="52"/>
      <c r="CF45" s="64">
        <f t="shared" si="2"/>
        <v>55</v>
      </c>
      <c r="CG45" s="65">
        <f t="shared" si="3"/>
        <v>87.301587301587304</v>
      </c>
    </row>
    <row r="46" spans="1:85" ht="45" customHeight="1" x14ac:dyDescent="0.25">
      <c r="A46" s="46" t="s">
        <v>485</v>
      </c>
      <c r="B46" s="47">
        <v>32</v>
      </c>
      <c r="C46" s="48" t="s">
        <v>1298</v>
      </c>
      <c r="D46" s="48" t="s">
        <v>1296</v>
      </c>
      <c r="E46" s="49">
        <v>1</v>
      </c>
      <c r="F46" s="49">
        <v>1</v>
      </c>
      <c r="G46" s="49">
        <v>1</v>
      </c>
      <c r="H46" s="51">
        <v>1</v>
      </c>
      <c r="I46" s="49">
        <v>1</v>
      </c>
      <c r="J46" s="49">
        <v>1</v>
      </c>
      <c r="K46" s="51">
        <v>1</v>
      </c>
      <c r="L46" s="49">
        <v>1</v>
      </c>
      <c r="M46" s="51">
        <v>1</v>
      </c>
      <c r="N46" s="49">
        <v>1</v>
      </c>
      <c r="O46" s="52"/>
      <c r="P46" s="49">
        <v>1</v>
      </c>
      <c r="Q46" s="49">
        <v>1</v>
      </c>
      <c r="R46" s="52"/>
      <c r="S46" s="49">
        <v>1</v>
      </c>
      <c r="T46" s="51">
        <v>1</v>
      </c>
      <c r="U46" s="51">
        <v>1</v>
      </c>
      <c r="V46" s="51">
        <v>1</v>
      </c>
      <c r="W46" s="51">
        <v>1</v>
      </c>
      <c r="X46" s="51">
        <v>1</v>
      </c>
      <c r="Y46" s="51">
        <v>1</v>
      </c>
      <c r="Z46" s="51">
        <v>1</v>
      </c>
      <c r="AA46" s="52"/>
      <c r="AB46" s="51">
        <v>1</v>
      </c>
      <c r="AC46" s="51">
        <v>1</v>
      </c>
      <c r="AD46" s="51">
        <v>1</v>
      </c>
      <c r="AE46" s="51">
        <v>1</v>
      </c>
      <c r="AF46" s="51">
        <v>1</v>
      </c>
      <c r="AG46" s="51">
        <v>1</v>
      </c>
      <c r="AH46" s="51">
        <v>1</v>
      </c>
      <c r="AI46" s="51">
        <v>1</v>
      </c>
      <c r="AJ46" s="51">
        <v>1</v>
      </c>
      <c r="AK46" s="51">
        <v>1</v>
      </c>
      <c r="AL46" s="51">
        <v>1</v>
      </c>
      <c r="AM46" s="51">
        <v>1</v>
      </c>
      <c r="AN46" s="51">
        <v>1</v>
      </c>
      <c r="AO46" s="51">
        <v>1</v>
      </c>
      <c r="AP46" s="51">
        <v>1</v>
      </c>
      <c r="AQ46" s="51">
        <v>1</v>
      </c>
      <c r="AR46" s="51">
        <v>1</v>
      </c>
      <c r="AS46" s="51">
        <v>1</v>
      </c>
      <c r="AT46" s="51">
        <v>1</v>
      </c>
      <c r="AU46" s="51">
        <v>1</v>
      </c>
      <c r="AV46" s="51">
        <v>1</v>
      </c>
      <c r="AW46" s="51">
        <v>1</v>
      </c>
      <c r="AX46" s="51">
        <v>1</v>
      </c>
      <c r="AY46" s="51">
        <v>1</v>
      </c>
      <c r="AZ46" s="51">
        <v>1</v>
      </c>
      <c r="BA46" s="51">
        <v>1</v>
      </c>
      <c r="BB46" s="51">
        <v>0</v>
      </c>
      <c r="BC46" s="51">
        <v>0</v>
      </c>
      <c r="BD46" s="51">
        <v>0</v>
      </c>
      <c r="BE46" s="52"/>
      <c r="BF46" s="51">
        <v>0</v>
      </c>
      <c r="BG46" s="51">
        <v>0</v>
      </c>
      <c r="BH46" s="51">
        <v>0</v>
      </c>
      <c r="BI46" s="51">
        <v>0</v>
      </c>
      <c r="BJ46" s="51">
        <v>0</v>
      </c>
      <c r="BK46" s="51">
        <v>0</v>
      </c>
      <c r="BL46" s="51">
        <v>1</v>
      </c>
      <c r="BM46" s="51">
        <v>1</v>
      </c>
      <c r="BN46" s="51">
        <v>1</v>
      </c>
      <c r="BO46" s="51">
        <v>1</v>
      </c>
      <c r="BP46" s="51">
        <v>1</v>
      </c>
      <c r="BQ46" s="51">
        <v>1</v>
      </c>
      <c r="BR46" s="51">
        <v>1</v>
      </c>
      <c r="BS46" s="51">
        <v>1</v>
      </c>
      <c r="BT46" s="51">
        <v>1</v>
      </c>
      <c r="BU46" s="51">
        <v>1</v>
      </c>
      <c r="BV46" s="51">
        <v>1</v>
      </c>
      <c r="BW46" s="51">
        <v>1</v>
      </c>
      <c r="BX46" s="51">
        <v>1</v>
      </c>
      <c r="BY46" s="51">
        <v>0</v>
      </c>
      <c r="BZ46" s="51">
        <v>1</v>
      </c>
      <c r="CA46" s="51">
        <v>1</v>
      </c>
      <c r="CB46" s="51">
        <v>1</v>
      </c>
      <c r="CC46" s="51">
        <v>1</v>
      </c>
      <c r="CD46" s="51">
        <v>1</v>
      </c>
      <c r="CE46" s="52"/>
      <c r="CF46" s="64">
        <f t="shared" si="2"/>
        <v>59</v>
      </c>
      <c r="CG46" s="65">
        <f t="shared" si="3"/>
        <v>93.650793650793602</v>
      </c>
    </row>
    <row r="47" spans="1:85" ht="30" x14ac:dyDescent="0.2">
      <c r="A47" s="70" t="s">
        <v>485</v>
      </c>
      <c r="B47" s="71"/>
      <c r="C47" s="271" t="s">
        <v>8386</v>
      </c>
      <c r="D47" s="272"/>
      <c r="E47" s="72"/>
      <c r="F47" s="72"/>
      <c r="G47" s="72"/>
      <c r="H47" s="72"/>
      <c r="I47" s="72"/>
      <c r="J47" s="72"/>
      <c r="K47" s="72"/>
      <c r="L47" s="72"/>
      <c r="M47" s="72"/>
      <c r="N47" s="72"/>
      <c r="O47" s="84"/>
      <c r="P47" s="72"/>
      <c r="Q47" s="72"/>
      <c r="R47" s="84"/>
      <c r="S47" s="72"/>
      <c r="T47" s="72"/>
      <c r="U47" s="72"/>
      <c r="V47" s="72"/>
      <c r="W47" s="72"/>
      <c r="X47" s="72"/>
      <c r="Y47" s="72"/>
      <c r="Z47" s="72"/>
      <c r="AA47" s="84"/>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2"/>
      <c r="BM47" s="72"/>
      <c r="BN47" s="72"/>
      <c r="BO47" s="72"/>
      <c r="BP47" s="72"/>
      <c r="BQ47" s="72"/>
      <c r="BR47" s="72"/>
      <c r="BS47" s="72"/>
      <c r="BT47" s="72"/>
      <c r="BU47" s="72"/>
      <c r="BV47" s="72"/>
      <c r="BW47" s="72"/>
      <c r="BX47" s="72"/>
      <c r="BY47" s="72"/>
      <c r="BZ47" s="72"/>
      <c r="CA47" s="72"/>
      <c r="CB47" s="72"/>
      <c r="CC47" s="72"/>
      <c r="CD47" s="72"/>
      <c r="CE47" s="97"/>
      <c r="CF47" s="98">
        <f>AVERAGE(CF15:CF46)</f>
        <v>53.03125</v>
      </c>
      <c r="CG47" s="99">
        <f>AVERAGE(CG15:CG46)</f>
        <v>84.176587301587304</v>
      </c>
    </row>
    <row r="48" spans="1:85" ht="45" customHeight="1" x14ac:dyDescent="0.25">
      <c r="A48" s="73" t="s">
        <v>1325</v>
      </c>
      <c r="B48" s="77">
        <v>1</v>
      </c>
      <c r="C48" s="75" t="s">
        <v>1327</v>
      </c>
      <c r="D48" s="75" t="s">
        <v>1326</v>
      </c>
      <c r="E48" s="44">
        <v>1</v>
      </c>
      <c r="F48" s="44">
        <v>1</v>
      </c>
      <c r="G48" s="44">
        <v>1</v>
      </c>
      <c r="H48" s="44">
        <v>1</v>
      </c>
      <c r="I48" s="44">
        <v>1</v>
      </c>
      <c r="J48" s="44">
        <v>1</v>
      </c>
      <c r="K48" s="44">
        <v>1</v>
      </c>
      <c r="L48" s="44">
        <v>1</v>
      </c>
      <c r="M48" s="44">
        <v>1</v>
      </c>
      <c r="N48" s="44">
        <v>1</v>
      </c>
      <c r="O48" s="45"/>
      <c r="P48" s="44">
        <v>1</v>
      </c>
      <c r="Q48" s="44">
        <v>1</v>
      </c>
      <c r="R48" s="45"/>
      <c r="S48" s="44">
        <v>1</v>
      </c>
      <c r="T48" s="44">
        <v>1</v>
      </c>
      <c r="U48" s="44">
        <v>1</v>
      </c>
      <c r="V48" s="44">
        <v>1</v>
      </c>
      <c r="W48" s="44">
        <v>1</v>
      </c>
      <c r="X48" s="44">
        <v>1</v>
      </c>
      <c r="Y48" s="44">
        <v>1</v>
      </c>
      <c r="Z48" s="44">
        <v>1</v>
      </c>
      <c r="AA48" s="45"/>
      <c r="AB48" s="44">
        <v>1</v>
      </c>
      <c r="AC48" s="44">
        <v>1</v>
      </c>
      <c r="AD48" s="44">
        <v>1</v>
      </c>
      <c r="AE48" s="44">
        <v>1</v>
      </c>
      <c r="AF48" s="44">
        <v>1</v>
      </c>
      <c r="AG48" s="44">
        <v>1</v>
      </c>
      <c r="AH48" s="44">
        <v>1</v>
      </c>
      <c r="AI48" s="44">
        <v>1</v>
      </c>
      <c r="AJ48" s="44">
        <v>1</v>
      </c>
      <c r="AK48" s="44">
        <v>1</v>
      </c>
      <c r="AL48" s="44">
        <v>1</v>
      </c>
      <c r="AM48" s="44">
        <v>1</v>
      </c>
      <c r="AN48" s="44">
        <v>1</v>
      </c>
      <c r="AO48" s="44">
        <v>1</v>
      </c>
      <c r="AP48" s="44">
        <v>1</v>
      </c>
      <c r="AQ48" s="44">
        <v>1</v>
      </c>
      <c r="AR48" s="44">
        <v>1</v>
      </c>
      <c r="AS48" s="44">
        <v>0</v>
      </c>
      <c r="AT48" s="44">
        <v>1</v>
      </c>
      <c r="AU48" s="44">
        <v>1</v>
      </c>
      <c r="AV48" s="44">
        <v>1</v>
      </c>
      <c r="AW48" s="44">
        <v>1</v>
      </c>
      <c r="AX48" s="44">
        <v>1</v>
      </c>
      <c r="AY48" s="44">
        <v>1</v>
      </c>
      <c r="AZ48" s="44">
        <v>1</v>
      </c>
      <c r="BA48" s="44">
        <v>0</v>
      </c>
      <c r="BB48" s="44">
        <v>1</v>
      </c>
      <c r="BC48" s="44">
        <v>0</v>
      </c>
      <c r="BD48" s="44">
        <v>0</v>
      </c>
      <c r="BE48" s="45"/>
      <c r="BF48" s="44">
        <v>0</v>
      </c>
      <c r="BG48" s="44">
        <v>1</v>
      </c>
      <c r="BH48" s="44">
        <v>1</v>
      </c>
      <c r="BI48" s="44">
        <v>1</v>
      </c>
      <c r="BJ48" s="44">
        <v>1</v>
      </c>
      <c r="BK48" s="44">
        <v>1</v>
      </c>
      <c r="BL48" s="44">
        <v>1</v>
      </c>
      <c r="BM48" s="44">
        <v>1</v>
      </c>
      <c r="BN48" s="44">
        <v>1</v>
      </c>
      <c r="BO48" s="44">
        <v>1</v>
      </c>
      <c r="BP48" s="44">
        <v>1</v>
      </c>
      <c r="BQ48" s="44">
        <v>1</v>
      </c>
      <c r="BR48" s="44">
        <v>1</v>
      </c>
      <c r="BS48" s="44">
        <v>1</v>
      </c>
      <c r="BT48" s="44">
        <v>1</v>
      </c>
      <c r="BU48" s="44">
        <v>1</v>
      </c>
      <c r="BV48" s="44">
        <v>1</v>
      </c>
      <c r="BW48" s="44">
        <v>1</v>
      </c>
      <c r="BX48" s="44">
        <v>1</v>
      </c>
      <c r="BY48" s="44">
        <v>1</v>
      </c>
      <c r="BZ48" s="44">
        <v>1</v>
      </c>
      <c r="CA48" s="44">
        <v>1</v>
      </c>
      <c r="CB48" s="44">
        <v>1</v>
      </c>
      <c r="CC48" s="44">
        <v>1</v>
      </c>
      <c r="CD48" s="44">
        <v>1</v>
      </c>
      <c r="CE48" s="45"/>
      <c r="CF48" s="62">
        <f t="shared" ref="CF48:CF49" si="4">SUM(E48:BF48)+SUM(BL48:BX48)</f>
        <v>58</v>
      </c>
      <c r="CG48" s="63">
        <f t="shared" si="3"/>
        <v>92.063492063492106</v>
      </c>
    </row>
    <row r="49" spans="1:85" ht="45" customHeight="1" x14ac:dyDescent="0.25">
      <c r="A49" s="79" t="s">
        <v>1325</v>
      </c>
      <c r="B49" s="80">
        <v>2</v>
      </c>
      <c r="C49" s="81" t="s">
        <v>1367</v>
      </c>
      <c r="D49" s="81" t="s">
        <v>1366</v>
      </c>
      <c r="E49" s="49">
        <v>1</v>
      </c>
      <c r="F49" s="49">
        <v>1</v>
      </c>
      <c r="G49" s="49">
        <v>1</v>
      </c>
      <c r="H49" s="49">
        <v>1</v>
      </c>
      <c r="I49" s="49">
        <v>1</v>
      </c>
      <c r="J49" s="49">
        <v>1</v>
      </c>
      <c r="K49" s="49">
        <v>1</v>
      </c>
      <c r="L49" s="49">
        <v>1</v>
      </c>
      <c r="M49" s="49">
        <v>1</v>
      </c>
      <c r="N49" s="49">
        <v>1</v>
      </c>
      <c r="O49" s="50"/>
      <c r="P49" s="49">
        <v>1</v>
      </c>
      <c r="Q49" s="49">
        <v>1</v>
      </c>
      <c r="R49" s="50"/>
      <c r="S49" s="49">
        <v>1</v>
      </c>
      <c r="T49" s="49">
        <v>1</v>
      </c>
      <c r="U49" s="49">
        <v>1</v>
      </c>
      <c r="V49" s="49">
        <v>1</v>
      </c>
      <c r="W49" s="49">
        <v>1</v>
      </c>
      <c r="X49" s="49">
        <v>1</v>
      </c>
      <c r="Y49" s="49">
        <v>1</v>
      </c>
      <c r="Z49" s="49">
        <v>1</v>
      </c>
      <c r="AA49" s="50"/>
      <c r="AB49" s="49">
        <v>1</v>
      </c>
      <c r="AC49" s="49">
        <v>1</v>
      </c>
      <c r="AD49" s="49">
        <v>1</v>
      </c>
      <c r="AE49" s="49">
        <v>1</v>
      </c>
      <c r="AF49" s="49">
        <v>1</v>
      </c>
      <c r="AG49" s="49">
        <v>1</v>
      </c>
      <c r="AH49" s="49">
        <v>1</v>
      </c>
      <c r="AI49" s="49">
        <v>1</v>
      </c>
      <c r="AJ49" s="49">
        <v>1</v>
      </c>
      <c r="AK49" s="49">
        <v>1</v>
      </c>
      <c r="AL49" s="49">
        <v>1</v>
      </c>
      <c r="AM49" s="49">
        <v>1</v>
      </c>
      <c r="AN49" s="49">
        <v>1</v>
      </c>
      <c r="AO49" s="49">
        <v>1</v>
      </c>
      <c r="AP49" s="49">
        <v>1</v>
      </c>
      <c r="AQ49" s="49">
        <v>1</v>
      </c>
      <c r="AR49" s="49">
        <v>1</v>
      </c>
      <c r="AS49" s="49">
        <v>0</v>
      </c>
      <c r="AT49" s="49">
        <v>1</v>
      </c>
      <c r="AU49" s="49">
        <v>1</v>
      </c>
      <c r="AV49" s="49">
        <v>1</v>
      </c>
      <c r="AW49" s="49">
        <v>1</v>
      </c>
      <c r="AX49" s="49">
        <v>1</v>
      </c>
      <c r="AY49" s="49">
        <v>1</v>
      </c>
      <c r="AZ49" s="49">
        <v>1</v>
      </c>
      <c r="BA49" s="49">
        <v>0</v>
      </c>
      <c r="BB49" s="49">
        <v>1</v>
      </c>
      <c r="BC49" s="49">
        <v>0</v>
      </c>
      <c r="BD49" s="49">
        <v>0</v>
      </c>
      <c r="BE49" s="50"/>
      <c r="BF49" s="49">
        <v>0</v>
      </c>
      <c r="BG49" s="49">
        <v>0</v>
      </c>
      <c r="BH49" s="49">
        <v>0</v>
      </c>
      <c r="BI49" s="49">
        <v>0</v>
      </c>
      <c r="BJ49" s="49">
        <v>0</v>
      </c>
      <c r="BK49" s="49">
        <v>0</v>
      </c>
      <c r="BL49" s="49">
        <v>1</v>
      </c>
      <c r="BM49" s="49">
        <v>1</v>
      </c>
      <c r="BN49" s="49">
        <v>1</v>
      </c>
      <c r="BO49" s="49">
        <v>1</v>
      </c>
      <c r="BP49" s="49">
        <v>1</v>
      </c>
      <c r="BQ49" s="49">
        <v>1</v>
      </c>
      <c r="BR49" s="49">
        <v>1</v>
      </c>
      <c r="BS49" s="49">
        <v>1</v>
      </c>
      <c r="BT49" s="49">
        <v>1</v>
      </c>
      <c r="BU49" s="49">
        <v>1</v>
      </c>
      <c r="BV49" s="49">
        <v>1</v>
      </c>
      <c r="BW49" s="49">
        <v>1</v>
      </c>
      <c r="BX49" s="49">
        <v>1</v>
      </c>
      <c r="BY49" s="49">
        <v>0</v>
      </c>
      <c r="BZ49" s="49">
        <v>1</v>
      </c>
      <c r="CA49" s="49">
        <v>1</v>
      </c>
      <c r="CB49" s="49">
        <v>1</v>
      </c>
      <c r="CC49" s="49">
        <v>1</v>
      </c>
      <c r="CD49" s="49">
        <v>1</v>
      </c>
      <c r="CE49" s="50"/>
      <c r="CF49" s="64">
        <f t="shared" si="4"/>
        <v>58</v>
      </c>
      <c r="CG49" s="65">
        <f t="shared" si="3"/>
        <v>92.063492063492106</v>
      </c>
    </row>
    <row r="50" spans="1:85" ht="45" customHeight="1" x14ac:dyDescent="0.25">
      <c r="A50" s="79" t="s">
        <v>1325</v>
      </c>
      <c r="B50" s="80">
        <v>3</v>
      </c>
      <c r="C50" s="81" t="s">
        <v>1394</v>
      </c>
      <c r="D50" s="81" t="s">
        <v>1393</v>
      </c>
      <c r="E50" s="49">
        <v>1</v>
      </c>
      <c r="F50" s="49">
        <v>1</v>
      </c>
      <c r="G50" s="49">
        <v>1</v>
      </c>
      <c r="H50" s="49">
        <v>1</v>
      </c>
      <c r="I50" s="49">
        <v>1</v>
      </c>
      <c r="J50" s="49">
        <v>1</v>
      </c>
      <c r="K50" s="49">
        <v>1</v>
      </c>
      <c r="L50" s="49">
        <v>1</v>
      </c>
      <c r="M50" s="49">
        <v>1</v>
      </c>
      <c r="N50" s="49">
        <v>1</v>
      </c>
      <c r="O50" s="50"/>
      <c r="P50" s="49">
        <v>1</v>
      </c>
      <c r="Q50" s="49">
        <v>1</v>
      </c>
      <c r="R50" s="50"/>
      <c r="S50" s="49">
        <v>1</v>
      </c>
      <c r="T50" s="49">
        <v>1</v>
      </c>
      <c r="U50" s="49">
        <v>1</v>
      </c>
      <c r="V50" s="49">
        <v>1</v>
      </c>
      <c r="W50" s="49">
        <v>1</v>
      </c>
      <c r="X50" s="49">
        <v>1</v>
      </c>
      <c r="Y50" s="49">
        <v>1</v>
      </c>
      <c r="Z50" s="49">
        <v>1</v>
      </c>
      <c r="AA50" s="50"/>
      <c r="AB50" s="49">
        <v>1</v>
      </c>
      <c r="AC50" s="49">
        <v>1</v>
      </c>
      <c r="AD50" s="49">
        <v>1</v>
      </c>
      <c r="AE50" s="49">
        <v>1</v>
      </c>
      <c r="AF50" s="49">
        <v>1</v>
      </c>
      <c r="AG50" s="49">
        <v>1</v>
      </c>
      <c r="AH50" s="49">
        <v>1</v>
      </c>
      <c r="AI50" s="49">
        <v>1</v>
      </c>
      <c r="AJ50" s="49">
        <v>1</v>
      </c>
      <c r="AK50" s="49">
        <v>1</v>
      </c>
      <c r="AL50" s="49">
        <v>1</v>
      </c>
      <c r="AM50" s="49">
        <v>1</v>
      </c>
      <c r="AN50" s="49">
        <v>1</v>
      </c>
      <c r="AO50" s="49">
        <v>1</v>
      </c>
      <c r="AP50" s="49">
        <v>1</v>
      </c>
      <c r="AQ50" s="49">
        <v>1</v>
      </c>
      <c r="AR50" s="49">
        <v>1</v>
      </c>
      <c r="AS50" s="49">
        <v>0</v>
      </c>
      <c r="AT50" s="49">
        <v>1</v>
      </c>
      <c r="AU50" s="49">
        <v>1</v>
      </c>
      <c r="AV50" s="49">
        <v>1</v>
      </c>
      <c r="AW50" s="49">
        <v>1</v>
      </c>
      <c r="AX50" s="49">
        <v>1</v>
      </c>
      <c r="AY50" s="49">
        <v>1</v>
      </c>
      <c r="AZ50" s="49">
        <v>1</v>
      </c>
      <c r="BA50" s="49">
        <v>0</v>
      </c>
      <c r="BB50" s="49">
        <v>1</v>
      </c>
      <c r="BC50" s="49">
        <v>0</v>
      </c>
      <c r="BD50" s="49">
        <v>0</v>
      </c>
      <c r="BE50" s="50"/>
      <c r="BF50" s="49">
        <v>0</v>
      </c>
      <c r="BG50" s="49">
        <v>0</v>
      </c>
      <c r="BH50" s="49">
        <v>0</v>
      </c>
      <c r="BI50" s="49">
        <v>0</v>
      </c>
      <c r="BJ50" s="49">
        <v>0</v>
      </c>
      <c r="BK50" s="49">
        <v>0</v>
      </c>
      <c r="BL50" s="49">
        <v>1</v>
      </c>
      <c r="BM50" s="49">
        <v>1</v>
      </c>
      <c r="BN50" s="49">
        <v>1</v>
      </c>
      <c r="BO50" s="49">
        <v>1</v>
      </c>
      <c r="BP50" s="49">
        <v>1</v>
      </c>
      <c r="BQ50" s="49">
        <v>1</v>
      </c>
      <c r="BR50" s="49">
        <v>1</v>
      </c>
      <c r="BS50" s="49">
        <v>1</v>
      </c>
      <c r="BT50" s="49">
        <v>1</v>
      </c>
      <c r="BU50" s="49">
        <v>1</v>
      </c>
      <c r="BV50" s="49">
        <v>1</v>
      </c>
      <c r="BW50" s="49">
        <v>1</v>
      </c>
      <c r="BX50" s="49">
        <v>1</v>
      </c>
      <c r="BY50" s="49">
        <v>1</v>
      </c>
      <c r="BZ50" s="49">
        <v>1</v>
      </c>
      <c r="CA50" s="49">
        <v>1</v>
      </c>
      <c r="CB50" s="49">
        <v>1</v>
      </c>
      <c r="CC50" s="49">
        <v>1</v>
      </c>
      <c r="CD50" s="49">
        <v>1</v>
      </c>
      <c r="CE50" s="50"/>
      <c r="CF50" s="64">
        <f t="shared" ref="CF50:CF52" si="5">SUM(E50:BF50)+SUM(BL50:BX50)</f>
        <v>58</v>
      </c>
      <c r="CG50" s="65">
        <f t="shared" si="3"/>
        <v>92.063492063492106</v>
      </c>
    </row>
    <row r="51" spans="1:85" ht="45" customHeight="1" x14ac:dyDescent="0.25">
      <c r="A51" s="79" t="s">
        <v>1325</v>
      </c>
      <c r="B51" s="80">
        <v>4</v>
      </c>
      <c r="C51" s="81" t="s">
        <v>1427</v>
      </c>
      <c r="D51" s="81" t="s">
        <v>1426</v>
      </c>
      <c r="E51" s="49">
        <v>1</v>
      </c>
      <c r="F51" s="49">
        <v>1</v>
      </c>
      <c r="G51" s="49">
        <v>1</v>
      </c>
      <c r="H51" s="49">
        <v>1</v>
      </c>
      <c r="I51" s="49">
        <v>1</v>
      </c>
      <c r="J51" s="49">
        <v>1</v>
      </c>
      <c r="K51" s="49">
        <v>1</v>
      </c>
      <c r="L51" s="49">
        <v>1</v>
      </c>
      <c r="M51" s="49">
        <v>1</v>
      </c>
      <c r="N51" s="49">
        <v>1</v>
      </c>
      <c r="O51" s="50"/>
      <c r="P51" s="49">
        <v>1</v>
      </c>
      <c r="Q51" s="49">
        <v>1</v>
      </c>
      <c r="R51" s="50"/>
      <c r="S51" s="49">
        <v>1</v>
      </c>
      <c r="T51" s="49">
        <v>1</v>
      </c>
      <c r="U51" s="49">
        <v>0</v>
      </c>
      <c r="V51" s="49">
        <v>1</v>
      </c>
      <c r="W51" s="49">
        <v>1</v>
      </c>
      <c r="X51" s="49">
        <v>1</v>
      </c>
      <c r="Y51" s="49">
        <v>1</v>
      </c>
      <c r="Z51" s="49">
        <v>1</v>
      </c>
      <c r="AA51" s="50"/>
      <c r="AB51" s="49">
        <v>0</v>
      </c>
      <c r="AC51" s="49">
        <v>0</v>
      </c>
      <c r="AD51" s="49">
        <v>1</v>
      </c>
      <c r="AE51" s="49">
        <v>1</v>
      </c>
      <c r="AF51" s="49">
        <v>1</v>
      </c>
      <c r="AG51" s="49">
        <v>1</v>
      </c>
      <c r="AH51" s="49">
        <v>1</v>
      </c>
      <c r="AI51" s="49">
        <v>0</v>
      </c>
      <c r="AJ51" s="49">
        <v>1</v>
      </c>
      <c r="AK51" s="49">
        <v>1</v>
      </c>
      <c r="AL51" s="49">
        <v>1</v>
      </c>
      <c r="AM51" s="49">
        <v>1</v>
      </c>
      <c r="AN51" s="49">
        <v>1</v>
      </c>
      <c r="AO51" s="49">
        <v>1</v>
      </c>
      <c r="AP51" s="49">
        <v>1</v>
      </c>
      <c r="AQ51" s="49">
        <v>1</v>
      </c>
      <c r="AR51" s="49">
        <v>1</v>
      </c>
      <c r="AS51" s="49">
        <v>0</v>
      </c>
      <c r="AT51" s="49">
        <v>1</v>
      </c>
      <c r="AU51" s="49">
        <v>1</v>
      </c>
      <c r="AV51" s="49">
        <v>1</v>
      </c>
      <c r="AW51" s="49">
        <v>1</v>
      </c>
      <c r="AX51" s="49">
        <v>1</v>
      </c>
      <c r="AY51" s="49">
        <v>1</v>
      </c>
      <c r="AZ51" s="49">
        <v>1</v>
      </c>
      <c r="BA51" s="49">
        <v>0</v>
      </c>
      <c r="BB51" s="49">
        <v>1</v>
      </c>
      <c r="BC51" s="49">
        <v>0</v>
      </c>
      <c r="BD51" s="49">
        <v>0</v>
      </c>
      <c r="BE51" s="50"/>
      <c r="BF51" s="49">
        <v>0</v>
      </c>
      <c r="BG51" s="49">
        <v>0</v>
      </c>
      <c r="BH51" s="49">
        <v>0</v>
      </c>
      <c r="BI51" s="49">
        <v>0</v>
      </c>
      <c r="BJ51" s="49">
        <v>0</v>
      </c>
      <c r="BK51" s="49">
        <v>0</v>
      </c>
      <c r="BL51" s="49">
        <v>1</v>
      </c>
      <c r="BM51" s="49">
        <v>1</v>
      </c>
      <c r="BN51" s="49">
        <v>1</v>
      </c>
      <c r="BO51" s="49">
        <v>1</v>
      </c>
      <c r="BP51" s="49">
        <v>1</v>
      </c>
      <c r="BQ51" s="49">
        <v>1</v>
      </c>
      <c r="BR51" s="49">
        <v>1</v>
      </c>
      <c r="BS51" s="49">
        <v>1</v>
      </c>
      <c r="BT51" s="49">
        <v>1</v>
      </c>
      <c r="BU51" s="49">
        <v>1</v>
      </c>
      <c r="BV51" s="49">
        <v>1</v>
      </c>
      <c r="BW51" s="49">
        <v>1</v>
      </c>
      <c r="BX51" s="49">
        <v>1</v>
      </c>
      <c r="BY51" s="49">
        <v>0</v>
      </c>
      <c r="BZ51" s="49">
        <v>0</v>
      </c>
      <c r="CA51" s="49">
        <v>0</v>
      </c>
      <c r="CB51" s="49">
        <v>0</v>
      </c>
      <c r="CC51" s="49">
        <v>0</v>
      </c>
      <c r="CD51" s="49">
        <v>0</v>
      </c>
      <c r="CE51" s="50"/>
      <c r="CF51" s="64">
        <f t="shared" si="5"/>
        <v>54</v>
      </c>
      <c r="CG51" s="65">
        <f t="shared" si="3"/>
        <v>85.714285714285694</v>
      </c>
    </row>
    <row r="52" spans="1:85" ht="45" customHeight="1" x14ac:dyDescent="0.25">
      <c r="A52" s="79" t="s">
        <v>1325</v>
      </c>
      <c r="B52" s="80">
        <v>5</v>
      </c>
      <c r="C52" s="81" t="s">
        <v>1455</v>
      </c>
      <c r="D52" s="81" t="s">
        <v>1453</v>
      </c>
      <c r="E52" s="49">
        <v>1</v>
      </c>
      <c r="F52" s="49">
        <v>1</v>
      </c>
      <c r="G52" s="49">
        <v>1</v>
      </c>
      <c r="H52" s="49">
        <v>1</v>
      </c>
      <c r="I52" s="49">
        <v>1</v>
      </c>
      <c r="J52" s="49">
        <v>1</v>
      </c>
      <c r="K52" s="49">
        <v>0</v>
      </c>
      <c r="L52" s="49">
        <v>1</v>
      </c>
      <c r="M52" s="49">
        <v>1</v>
      </c>
      <c r="N52" s="49">
        <v>1</v>
      </c>
      <c r="O52" s="50"/>
      <c r="P52" s="49">
        <v>1</v>
      </c>
      <c r="Q52" s="49">
        <v>1</v>
      </c>
      <c r="R52" s="50"/>
      <c r="S52" s="49">
        <v>1</v>
      </c>
      <c r="T52" s="49">
        <v>0</v>
      </c>
      <c r="U52" s="49">
        <v>1</v>
      </c>
      <c r="V52" s="49">
        <v>1</v>
      </c>
      <c r="W52" s="49">
        <v>1</v>
      </c>
      <c r="X52" s="49">
        <v>1</v>
      </c>
      <c r="Y52" s="49">
        <v>1</v>
      </c>
      <c r="Z52" s="49">
        <v>1</v>
      </c>
      <c r="AA52" s="50"/>
      <c r="AB52" s="49">
        <v>0</v>
      </c>
      <c r="AC52" s="49">
        <v>0</v>
      </c>
      <c r="AD52" s="49">
        <v>0</v>
      </c>
      <c r="AE52" s="49">
        <v>0</v>
      </c>
      <c r="AF52" s="49">
        <v>0</v>
      </c>
      <c r="AG52" s="49">
        <v>0</v>
      </c>
      <c r="AH52" s="49">
        <v>0</v>
      </c>
      <c r="AI52" s="49">
        <v>0</v>
      </c>
      <c r="AJ52" s="49">
        <v>0</v>
      </c>
      <c r="AK52" s="49">
        <v>1</v>
      </c>
      <c r="AL52" s="49">
        <v>1</v>
      </c>
      <c r="AM52" s="49">
        <v>1</v>
      </c>
      <c r="AN52" s="49">
        <v>1</v>
      </c>
      <c r="AO52" s="49">
        <v>1</v>
      </c>
      <c r="AP52" s="49">
        <v>1</v>
      </c>
      <c r="AQ52" s="49">
        <v>0</v>
      </c>
      <c r="AR52" s="49">
        <v>0</v>
      </c>
      <c r="AS52" s="49">
        <v>1</v>
      </c>
      <c r="AT52" s="49">
        <v>0</v>
      </c>
      <c r="AU52" s="49">
        <v>1</v>
      </c>
      <c r="AV52" s="49">
        <v>1</v>
      </c>
      <c r="AW52" s="49">
        <v>1</v>
      </c>
      <c r="AX52" s="49">
        <v>1</v>
      </c>
      <c r="AY52" s="49">
        <v>1</v>
      </c>
      <c r="AZ52" s="49">
        <v>1</v>
      </c>
      <c r="BA52" s="49">
        <v>0</v>
      </c>
      <c r="BB52" s="49">
        <v>1</v>
      </c>
      <c r="BC52" s="49">
        <v>0</v>
      </c>
      <c r="BD52" s="49">
        <v>1</v>
      </c>
      <c r="BE52" s="50"/>
      <c r="BF52" s="49">
        <v>0</v>
      </c>
      <c r="BG52" s="49">
        <v>0</v>
      </c>
      <c r="BH52" s="49">
        <v>0</v>
      </c>
      <c r="BI52" s="49">
        <v>0</v>
      </c>
      <c r="BJ52" s="49">
        <v>0</v>
      </c>
      <c r="BK52" s="49">
        <v>0</v>
      </c>
      <c r="BL52" s="49">
        <v>0</v>
      </c>
      <c r="BM52" s="49">
        <v>0</v>
      </c>
      <c r="BN52" s="49">
        <v>0</v>
      </c>
      <c r="BO52" s="49">
        <v>0</v>
      </c>
      <c r="BP52" s="49">
        <v>0</v>
      </c>
      <c r="BQ52" s="49">
        <v>0</v>
      </c>
      <c r="BR52" s="49">
        <v>0</v>
      </c>
      <c r="BS52" s="49">
        <v>0</v>
      </c>
      <c r="BT52" s="49">
        <v>0</v>
      </c>
      <c r="BU52" s="49">
        <v>0</v>
      </c>
      <c r="BV52" s="49">
        <v>0</v>
      </c>
      <c r="BW52" s="49">
        <v>0</v>
      </c>
      <c r="BX52" s="49">
        <v>0</v>
      </c>
      <c r="BY52" s="49">
        <v>0</v>
      </c>
      <c r="BZ52" s="49">
        <v>0</v>
      </c>
      <c r="CA52" s="49">
        <v>0</v>
      </c>
      <c r="CB52" s="49">
        <v>0</v>
      </c>
      <c r="CC52" s="49">
        <v>0</v>
      </c>
      <c r="CD52" s="49">
        <v>0</v>
      </c>
      <c r="CE52" s="50"/>
      <c r="CF52" s="64">
        <f t="shared" si="5"/>
        <v>33</v>
      </c>
      <c r="CG52" s="65">
        <f t="shared" si="3"/>
        <v>52.380952380952401</v>
      </c>
    </row>
    <row r="53" spans="1:85" ht="45" x14ac:dyDescent="0.2">
      <c r="A53" s="70" t="s">
        <v>1325</v>
      </c>
      <c r="B53" s="71"/>
      <c r="C53" s="271" t="s">
        <v>8386</v>
      </c>
      <c r="D53" s="272"/>
      <c r="E53" s="72"/>
      <c r="F53" s="72"/>
      <c r="G53" s="72"/>
      <c r="H53" s="72"/>
      <c r="I53" s="72"/>
      <c r="J53" s="72"/>
      <c r="K53" s="72"/>
      <c r="L53" s="72"/>
      <c r="M53" s="72"/>
      <c r="N53" s="72"/>
      <c r="O53" s="84"/>
      <c r="P53" s="72"/>
      <c r="Q53" s="72"/>
      <c r="R53" s="84"/>
      <c r="S53" s="72"/>
      <c r="T53" s="72"/>
      <c r="U53" s="72"/>
      <c r="V53" s="72"/>
      <c r="W53" s="72"/>
      <c r="X53" s="72"/>
      <c r="Y53" s="72"/>
      <c r="Z53" s="72"/>
      <c r="AA53" s="84"/>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c r="BG53" s="72"/>
      <c r="BH53" s="72"/>
      <c r="BI53" s="72"/>
      <c r="BJ53" s="72"/>
      <c r="BK53" s="72"/>
      <c r="BL53" s="72"/>
      <c r="BM53" s="72"/>
      <c r="BN53" s="72"/>
      <c r="BO53" s="72"/>
      <c r="BP53" s="72"/>
      <c r="BQ53" s="72"/>
      <c r="BR53" s="72"/>
      <c r="BS53" s="72"/>
      <c r="BT53" s="72"/>
      <c r="BU53" s="72"/>
      <c r="BV53" s="72"/>
      <c r="BW53" s="72"/>
      <c r="BX53" s="72"/>
      <c r="BY53" s="72"/>
      <c r="BZ53" s="72"/>
      <c r="CA53" s="72"/>
      <c r="CB53" s="72"/>
      <c r="CC53" s="72"/>
      <c r="CD53" s="72"/>
      <c r="CE53" s="97"/>
      <c r="CF53" s="98">
        <f>AVERAGE(CF48:CF52)</f>
        <v>52.2</v>
      </c>
      <c r="CG53" s="99">
        <f>AVERAGE(CG48:CG52)</f>
        <v>82.857142857142904</v>
      </c>
    </row>
    <row r="54" spans="1:85" ht="45" customHeight="1" x14ac:dyDescent="0.25">
      <c r="A54" s="41" t="s">
        <v>1468</v>
      </c>
      <c r="B54" s="42">
        <v>1</v>
      </c>
      <c r="C54" s="43" t="s">
        <v>1470</v>
      </c>
      <c r="D54" s="43" t="s">
        <v>1469</v>
      </c>
      <c r="E54" s="44">
        <v>1</v>
      </c>
      <c r="F54" s="44">
        <v>1</v>
      </c>
      <c r="G54" s="44">
        <v>1</v>
      </c>
      <c r="H54" s="44">
        <v>1</v>
      </c>
      <c r="I54" s="44">
        <v>1</v>
      </c>
      <c r="J54" s="44">
        <v>1</v>
      </c>
      <c r="K54" s="44">
        <v>1</v>
      </c>
      <c r="L54" s="44">
        <v>1</v>
      </c>
      <c r="M54" s="44">
        <v>1</v>
      </c>
      <c r="N54" s="44">
        <v>1</v>
      </c>
      <c r="O54" s="45"/>
      <c r="P54" s="44">
        <v>1</v>
      </c>
      <c r="Q54" s="44">
        <v>1</v>
      </c>
      <c r="R54" s="45"/>
      <c r="S54" s="44">
        <v>1</v>
      </c>
      <c r="T54" s="44">
        <v>1</v>
      </c>
      <c r="U54" s="44">
        <v>1</v>
      </c>
      <c r="V54" s="44">
        <v>1</v>
      </c>
      <c r="W54" s="44">
        <v>1</v>
      </c>
      <c r="X54" s="44">
        <v>1</v>
      </c>
      <c r="Y54" s="44">
        <v>1</v>
      </c>
      <c r="Z54" s="44">
        <v>1</v>
      </c>
      <c r="AA54" s="45"/>
      <c r="AB54" s="44">
        <v>1</v>
      </c>
      <c r="AC54" s="44">
        <v>1</v>
      </c>
      <c r="AD54" s="44">
        <v>0</v>
      </c>
      <c r="AE54" s="44">
        <v>0</v>
      </c>
      <c r="AF54" s="44">
        <v>1</v>
      </c>
      <c r="AG54" s="44">
        <v>1</v>
      </c>
      <c r="AH54" s="44">
        <v>1</v>
      </c>
      <c r="AI54" s="44">
        <v>1</v>
      </c>
      <c r="AJ54" s="44">
        <v>1</v>
      </c>
      <c r="AK54" s="44">
        <v>1</v>
      </c>
      <c r="AL54" s="44">
        <v>1</v>
      </c>
      <c r="AM54" s="44">
        <v>1</v>
      </c>
      <c r="AN54" s="44">
        <v>1</v>
      </c>
      <c r="AO54" s="44">
        <v>1</v>
      </c>
      <c r="AP54" s="44">
        <v>1</v>
      </c>
      <c r="AQ54" s="44">
        <v>0</v>
      </c>
      <c r="AR54" s="44">
        <v>1</v>
      </c>
      <c r="AS54" s="44">
        <v>0</v>
      </c>
      <c r="AT54" s="44">
        <v>1</v>
      </c>
      <c r="AU54" s="44">
        <v>1</v>
      </c>
      <c r="AV54" s="44">
        <v>1</v>
      </c>
      <c r="AW54" s="44">
        <v>1</v>
      </c>
      <c r="AX54" s="44">
        <v>1</v>
      </c>
      <c r="AY54" s="44">
        <v>1</v>
      </c>
      <c r="AZ54" s="44">
        <v>1</v>
      </c>
      <c r="BA54" s="44">
        <v>0</v>
      </c>
      <c r="BB54" s="44">
        <v>0</v>
      </c>
      <c r="BC54" s="44">
        <v>0</v>
      </c>
      <c r="BD54" s="44">
        <v>0</v>
      </c>
      <c r="BE54" s="45"/>
      <c r="BF54" s="44">
        <v>0</v>
      </c>
      <c r="BG54" s="44">
        <v>0</v>
      </c>
      <c r="BH54" s="44">
        <v>0</v>
      </c>
      <c r="BI54" s="44">
        <v>0</v>
      </c>
      <c r="BJ54" s="44">
        <v>0</v>
      </c>
      <c r="BK54" s="44">
        <v>0</v>
      </c>
      <c r="BL54" s="44">
        <v>0</v>
      </c>
      <c r="BM54" s="44">
        <v>1</v>
      </c>
      <c r="BN54" s="44">
        <v>1</v>
      </c>
      <c r="BO54" s="44">
        <v>0</v>
      </c>
      <c r="BP54" s="44">
        <v>1</v>
      </c>
      <c r="BQ54" s="44">
        <v>1</v>
      </c>
      <c r="BR54" s="44">
        <v>1</v>
      </c>
      <c r="BS54" s="44">
        <v>1</v>
      </c>
      <c r="BT54" s="44">
        <v>1</v>
      </c>
      <c r="BU54" s="44">
        <v>1</v>
      </c>
      <c r="BV54" s="44">
        <v>1</v>
      </c>
      <c r="BW54" s="44">
        <v>1</v>
      </c>
      <c r="BX54" s="44">
        <v>1</v>
      </c>
      <c r="BY54" s="44">
        <v>0</v>
      </c>
      <c r="BZ54" s="44">
        <v>0</v>
      </c>
      <c r="CA54" s="44">
        <v>0</v>
      </c>
      <c r="CB54" s="44">
        <v>0</v>
      </c>
      <c r="CC54" s="44">
        <v>0</v>
      </c>
      <c r="CD54" s="44">
        <v>0</v>
      </c>
      <c r="CE54" s="45"/>
      <c r="CF54" s="62">
        <f t="shared" ref="CF54:CF55" si="6">SUM(E54:BF54)+SUM(BL54:BX54)</f>
        <v>52</v>
      </c>
      <c r="CG54" s="63">
        <f t="shared" si="3"/>
        <v>82.539682539682502</v>
      </c>
    </row>
    <row r="55" spans="1:85" ht="45" customHeight="1" x14ac:dyDescent="0.25">
      <c r="A55" s="46" t="s">
        <v>1468</v>
      </c>
      <c r="B55" s="47">
        <v>2</v>
      </c>
      <c r="C55" s="48" t="s">
        <v>1500</v>
      </c>
      <c r="D55" s="48" t="s">
        <v>1499</v>
      </c>
      <c r="E55" s="49">
        <v>1</v>
      </c>
      <c r="F55" s="49">
        <v>1</v>
      </c>
      <c r="G55" s="49">
        <v>1</v>
      </c>
      <c r="H55" s="49">
        <v>1</v>
      </c>
      <c r="I55" s="49">
        <v>1</v>
      </c>
      <c r="J55" s="49">
        <v>1</v>
      </c>
      <c r="K55" s="49">
        <v>1</v>
      </c>
      <c r="L55" s="49">
        <v>1</v>
      </c>
      <c r="M55" s="49">
        <v>1</v>
      </c>
      <c r="N55" s="49">
        <v>1</v>
      </c>
      <c r="O55" s="50"/>
      <c r="P55" s="49">
        <v>1</v>
      </c>
      <c r="Q55" s="49">
        <v>1</v>
      </c>
      <c r="R55" s="50"/>
      <c r="S55" s="49">
        <v>1</v>
      </c>
      <c r="T55" s="49">
        <v>1</v>
      </c>
      <c r="U55" s="49">
        <v>1</v>
      </c>
      <c r="V55" s="49">
        <v>1</v>
      </c>
      <c r="W55" s="49">
        <v>1</v>
      </c>
      <c r="X55" s="49">
        <v>1</v>
      </c>
      <c r="Y55" s="49">
        <v>1</v>
      </c>
      <c r="Z55" s="49">
        <v>1</v>
      </c>
      <c r="AA55" s="50"/>
      <c r="AB55" s="49">
        <v>1</v>
      </c>
      <c r="AC55" s="49">
        <v>1</v>
      </c>
      <c r="AD55" s="49">
        <v>1</v>
      </c>
      <c r="AE55" s="49">
        <v>1</v>
      </c>
      <c r="AF55" s="49">
        <v>1</v>
      </c>
      <c r="AG55" s="49">
        <v>1</v>
      </c>
      <c r="AH55" s="49">
        <v>1</v>
      </c>
      <c r="AI55" s="49">
        <v>1</v>
      </c>
      <c r="AJ55" s="49">
        <v>1</v>
      </c>
      <c r="AK55" s="49">
        <v>1</v>
      </c>
      <c r="AL55" s="49">
        <v>1</v>
      </c>
      <c r="AM55" s="49">
        <v>1</v>
      </c>
      <c r="AN55" s="49">
        <v>1</v>
      </c>
      <c r="AO55" s="49">
        <v>1</v>
      </c>
      <c r="AP55" s="49">
        <v>1</v>
      </c>
      <c r="AQ55" s="49">
        <v>1</v>
      </c>
      <c r="AR55" s="49">
        <v>1</v>
      </c>
      <c r="AS55" s="49">
        <v>1</v>
      </c>
      <c r="AT55" s="49">
        <v>1</v>
      </c>
      <c r="AU55" s="49">
        <v>1</v>
      </c>
      <c r="AV55" s="49">
        <v>1</v>
      </c>
      <c r="AW55" s="49">
        <v>1</v>
      </c>
      <c r="AX55" s="49">
        <v>1</v>
      </c>
      <c r="AY55" s="49">
        <v>1</v>
      </c>
      <c r="AZ55" s="49">
        <v>1</v>
      </c>
      <c r="BA55" s="49">
        <v>0</v>
      </c>
      <c r="BB55" s="49">
        <v>0</v>
      </c>
      <c r="BC55" s="49">
        <v>0</v>
      </c>
      <c r="BD55" s="49">
        <v>0</v>
      </c>
      <c r="BE55" s="50"/>
      <c r="BF55" s="49">
        <v>0</v>
      </c>
      <c r="BG55" s="49">
        <v>0</v>
      </c>
      <c r="BH55" s="49">
        <v>0</v>
      </c>
      <c r="BI55" s="49">
        <v>0</v>
      </c>
      <c r="BJ55" s="49">
        <v>0</v>
      </c>
      <c r="BK55" s="49">
        <v>0</v>
      </c>
      <c r="BL55" s="49">
        <v>0</v>
      </c>
      <c r="BM55" s="49">
        <v>1</v>
      </c>
      <c r="BN55" s="49">
        <v>1</v>
      </c>
      <c r="BO55" s="49">
        <v>1</v>
      </c>
      <c r="BP55" s="49">
        <v>1</v>
      </c>
      <c r="BQ55" s="49">
        <v>1</v>
      </c>
      <c r="BR55" s="49">
        <v>1</v>
      </c>
      <c r="BS55" s="49">
        <v>1</v>
      </c>
      <c r="BT55" s="49">
        <v>1</v>
      </c>
      <c r="BU55" s="49">
        <v>1</v>
      </c>
      <c r="BV55" s="49">
        <v>1</v>
      </c>
      <c r="BW55" s="49">
        <v>1</v>
      </c>
      <c r="BX55" s="49">
        <v>1</v>
      </c>
      <c r="BY55" s="49">
        <v>1</v>
      </c>
      <c r="BZ55" s="49">
        <v>1</v>
      </c>
      <c r="CA55" s="49">
        <v>1</v>
      </c>
      <c r="CB55" s="49">
        <v>1</v>
      </c>
      <c r="CC55" s="49">
        <v>1</v>
      </c>
      <c r="CD55" s="49">
        <v>1</v>
      </c>
      <c r="CE55" s="50"/>
      <c r="CF55" s="64">
        <f t="shared" si="6"/>
        <v>57</v>
      </c>
      <c r="CG55" s="65">
        <f t="shared" si="3"/>
        <v>90.476190476190496</v>
      </c>
    </row>
    <row r="56" spans="1:85" ht="45" customHeight="1" x14ac:dyDescent="0.25">
      <c r="A56" s="46" t="s">
        <v>1468</v>
      </c>
      <c r="B56" s="47">
        <v>3</v>
      </c>
      <c r="C56" s="48" t="s">
        <v>1529</v>
      </c>
      <c r="D56" s="48" t="s">
        <v>1528</v>
      </c>
      <c r="E56" s="49">
        <v>1</v>
      </c>
      <c r="F56" s="49">
        <v>1</v>
      </c>
      <c r="G56" s="49">
        <v>1</v>
      </c>
      <c r="H56" s="49">
        <v>1</v>
      </c>
      <c r="I56" s="49">
        <v>1</v>
      </c>
      <c r="J56" s="49">
        <v>1</v>
      </c>
      <c r="K56" s="49">
        <v>1</v>
      </c>
      <c r="L56" s="49">
        <v>1</v>
      </c>
      <c r="M56" s="49">
        <v>1</v>
      </c>
      <c r="N56" s="49">
        <v>1</v>
      </c>
      <c r="O56" s="50"/>
      <c r="P56" s="49">
        <v>1</v>
      </c>
      <c r="Q56" s="49">
        <v>1</v>
      </c>
      <c r="R56" s="50"/>
      <c r="S56" s="49">
        <v>1</v>
      </c>
      <c r="T56" s="49">
        <v>1</v>
      </c>
      <c r="U56" s="49">
        <v>1</v>
      </c>
      <c r="V56" s="49">
        <v>1</v>
      </c>
      <c r="W56" s="49">
        <v>1</v>
      </c>
      <c r="X56" s="49">
        <v>1</v>
      </c>
      <c r="Y56" s="49">
        <v>1</v>
      </c>
      <c r="Z56" s="49">
        <v>1</v>
      </c>
      <c r="AA56" s="50"/>
      <c r="AB56" s="49">
        <v>1</v>
      </c>
      <c r="AC56" s="49">
        <v>1</v>
      </c>
      <c r="AD56" s="49">
        <v>1</v>
      </c>
      <c r="AE56" s="49">
        <v>1</v>
      </c>
      <c r="AF56" s="49">
        <v>1</v>
      </c>
      <c r="AG56" s="49">
        <v>1</v>
      </c>
      <c r="AH56" s="49">
        <v>1</v>
      </c>
      <c r="AI56" s="49">
        <v>0</v>
      </c>
      <c r="AJ56" s="49">
        <v>1</v>
      </c>
      <c r="AK56" s="49">
        <v>1</v>
      </c>
      <c r="AL56" s="49">
        <v>1</v>
      </c>
      <c r="AM56" s="49">
        <v>1</v>
      </c>
      <c r="AN56" s="49">
        <v>1</v>
      </c>
      <c r="AO56" s="49">
        <v>1</v>
      </c>
      <c r="AP56" s="49">
        <v>1</v>
      </c>
      <c r="AQ56" s="49">
        <v>1</v>
      </c>
      <c r="AR56" s="49">
        <v>1</v>
      </c>
      <c r="AS56" s="49">
        <v>0</v>
      </c>
      <c r="AT56" s="49">
        <v>1</v>
      </c>
      <c r="AU56" s="49">
        <v>1</v>
      </c>
      <c r="AV56" s="49">
        <v>1</v>
      </c>
      <c r="AW56" s="49">
        <v>1</v>
      </c>
      <c r="AX56" s="49">
        <v>1</v>
      </c>
      <c r="AY56" s="49">
        <v>1</v>
      </c>
      <c r="AZ56" s="49">
        <v>1</v>
      </c>
      <c r="BA56" s="49">
        <v>0</v>
      </c>
      <c r="BB56" s="49">
        <v>0</v>
      </c>
      <c r="BC56" s="49">
        <v>0</v>
      </c>
      <c r="BD56" s="49">
        <v>0</v>
      </c>
      <c r="BE56" s="50"/>
      <c r="BF56" s="49">
        <v>0</v>
      </c>
      <c r="BG56" s="49">
        <v>0</v>
      </c>
      <c r="BH56" s="49">
        <v>0</v>
      </c>
      <c r="BI56" s="49">
        <v>0</v>
      </c>
      <c r="BJ56" s="49">
        <v>0</v>
      </c>
      <c r="BK56" s="49">
        <v>0</v>
      </c>
      <c r="BL56" s="49">
        <v>1</v>
      </c>
      <c r="BM56" s="49">
        <v>1</v>
      </c>
      <c r="BN56" s="49">
        <v>1</v>
      </c>
      <c r="BO56" s="49">
        <v>1</v>
      </c>
      <c r="BP56" s="49">
        <v>1</v>
      </c>
      <c r="BQ56" s="49">
        <v>1</v>
      </c>
      <c r="BR56" s="49">
        <v>1</v>
      </c>
      <c r="BS56" s="49">
        <v>1</v>
      </c>
      <c r="BT56" s="49">
        <v>1</v>
      </c>
      <c r="BU56" s="49">
        <v>1</v>
      </c>
      <c r="BV56" s="49">
        <v>1</v>
      </c>
      <c r="BW56" s="49">
        <v>1</v>
      </c>
      <c r="BX56" s="49">
        <v>1</v>
      </c>
      <c r="BY56" s="49">
        <v>0</v>
      </c>
      <c r="BZ56" s="49">
        <v>0</v>
      </c>
      <c r="CA56" s="49">
        <v>0</v>
      </c>
      <c r="CB56" s="49">
        <v>0</v>
      </c>
      <c r="CC56" s="49">
        <v>0</v>
      </c>
      <c r="CD56" s="49">
        <v>0</v>
      </c>
      <c r="CE56" s="50"/>
      <c r="CF56" s="64">
        <f t="shared" ref="CF56:CF59" si="7">SUM(E56:BF56)+SUM(BL56:BX56)</f>
        <v>56</v>
      </c>
      <c r="CG56" s="65">
        <f t="shared" si="3"/>
        <v>88.8888888888889</v>
      </c>
    </row>
    <row r="57" spans="1:85" ht="45" customHeight="1" x14ac:dyDescent="0.25">
      <c r="A57" s="46" t="s">
        <v>1468</v>
      </c>
      <c r="B57" s="47">
        <v>4</v>
      </c>
      <c r="C57" s="48" t="s">
        <v>1556</v>
      </c>
      <c r="D57" s="48" t="s">
        <v>1555</v>
      </c>
      <c r="E57" s="49">
        <v>1</v>
      </c>
      <c r="F57" s="49">
        <v>1</v>
      </c>
      <c r="G57" s="49">
        <v>1</v>
      </c>
      <c r="H57" s="49">
        <v>1</v>
      </c>
      <c r="I57" s="49">
        <v>1</v>
      </c>
      <c r="J57" s="49">
        <v>1</v>
      </c>
      <c r="K57" s="49">
        <v>1</v>
      </c>
      <c r="L57" s="49">
        <v>1</v>
      </c>
      <c r="M57" s="49">
        <v>1</v>
      </c>
      <c r="N57" s="49">
        <v>1</v>
      </c>
      <c r="O57" s="50"/>
      <c r="P57" s="49">
        <v>1</v>
      </c>
      <c r="Q57" s="49">
        <v>1</v>
      </c>
      <c r="R57" s="50"/>
      <c r="S57" s="49">
        <v>1</v>
      </c>
      <c r="T57" s="49">
        <v>1</v>
      </c>
      <c r="U57" s="49">
        <v>1</v>
      </c>
      <c r="V57" s="49">
        <v>1</v>
      </c>
      <c r="W57" s="49">
        <v>0</v>
      </c>
      <c r="X57" s="49">
        <v>1</v>
      </c>
      <c r="Y57" s="49">
        <v>1</v>
      </c>
      <c r="Z57" s="49">
        <v>1</v>
      </c>
      <c r="AA57" s="50"/>
      <c r="AB57" s="49">
        <v>1</v>
      </c>
      <c r="AC57" s="49">
        <v>1</v>
      </c>
      <c r="AD57" s="49">
        <v>1</v>
      </c>
      <c r="AE57" s="49">
        <v>1</v>
      </c>
      <c r="AF57" s="49">
        <v>1</v>
      </c>
      <c r="AG57" s="49">
        <v>1</v>
      </c>
      <c r="AH57" s="49">
        <v>1</v>
      </c>
      <c r="AI57" s="49">
        <v>0</v>
      </c>
      <c r="AJ57" s="49">
        <v>1</v>
      </c>
      <c r="AK57" s="49">
        <v>1</v>
      </c>
      <c r="AL57" s="49">
        <v>1</v>
      </c>
      <c r="AM57" s="49">
        <v>1</v>
      </c>
      <c r="AN57" s="49">
        <v>1</v>
      </c>
      <c r="AO57" s="49">
        <v>1</v>
      </c>
      <c r="AP57" s="49">
        <v>1</v>
      </c>
      <c r="AQ57" s="49">
        <v>1</v>
      </c>
      <c r="AR57" s="49">
        <v>1</v>
      </c>
      <c r="AS57" s="49">
        <v>0</v>
      </c>
      <c r="AT57" s="49">
        <v>0</v>
      </c>
      <c r="AU57" s="49">
        <v>1</v>
      </c>
      <c r="AV57" s="49">
        <v>1</v>
      </c>
      <c r="AW57" s="49">
        <v>1</v>
      </c>
      <c r="AX57" s="49">
        <v>1</v>
      </c>
      <c r="AY57" s="49">
        <v>1</v>
      </c>
      <c r="AZ57" s="49">
        <v>1</v>
      </c>
      <c r="BA57" s="49">
        <v>0</v>
      </c>
      <c r="BB57" s="49">
        <v>1</v>
      </c>
      <c r="BC57" s="49">
        <v>0</v>
      </c>
      <c r="BD57" s="49">
        <v>0</v>
      </c>
      <c r="BE57" s="50"/>
      <c r="BF57" s="49">
        <v>0</v>
      </c>
      <c r="BG57" s="49">
        <v>0</v>
      </c>
      <c r="BH57" s="49">
        <v>0</v>
      </c>
      <c r="BI57" s="49">
        <v>0</v>
      </c>
      <c r="BJ57" s="49">
        <v>0</v>
      </c>
      <c r="BK57" s="49">
        <v>0</v>
      </c>
      <c r="BL57" s="49">
        <v>1</v>
      </c>
      <c r="BM57" s="49">
        <v>1</v>
      </c>
      <c r="BN57" s="49">
        <v>1</v>
      </c>
      <c r="BO57" s="49">
        <v>1</v>
      </c>
      <c r="BP57" s="49">
        <v>1</v>
      </c>
      <c r="BQ57" s="49">
        <v>1</v>
      </c>
      <c r="BR57" s="49">
        <v>1</v>
      </c>
      <c r="BS57" s="49">
        <v>1</v>
      </c>
      <c r="BT57" s="49">
        <v>1</v>
      </c>
      <c r="BU57" s="49">
        <v>1</v>
      </c>
      <c r="BV57" s="49">
        <v>1</v>
      </c>
      <c r="BW57" s="49">
        <v>1</v>
      </c>
      <c r="BX57" s="49">
        <v>1</v>
      </c>
      <c r="BY57" s="49">
        <v>1</v>
      </c>
      <c r="BZ57" s="49">
        <v>1</v>
      </c>
      <c r="CA57" s="49">
        <v>1</v>
      </c>
      <c r="CB57" s="49">
        <v>1</v>
      </c>
      <c r="CC57" s="49">
        <v>1</v>
      </c>
      <c r="CD57" s="49">
        <v>1</v>
      </c>
      <c r="CE57" s="50"/>
      <c r="CF57" s="64">
        <f t="shared" si="7"/>
        <v>55</v>
      </c>
      <c r="CG57" s="65">
        <f t="shared" si="3"/>
        <v>87.301587301587304</v>
      </c>
    </row>
    <row r="58" spans="1:85" ht="45" customHeight="1" x14ac:dyDescent="0.25">
      <c r="A58" s="46" t="s">
        <v>1468</v>
      </c>
      <c r="B58" s="47">
        <v>5</v>
      </c>
      <c r="C58" s="48" t="s">
        <v>1586</v>
      </c>
      <c r="D58" s="48" t="s">
        <v>1585</v>
      </c>
      <c r="E58" s="49">
        <v>1</v>
      </c>
      <c r="F58" s="49">
        <v>1</v>
      </c>
      <c r="G58" s="49">
        <v>1</v>
      </c>
      <c r="H58" s="49">
        <v>1</v>
      </c>
      <c r="I58" s="49">
        <v>1</v>
      </c>
      <c r="J58" s="49">
        <v>1</v>
      </c>
      <c r="K58" s="49">
        <v>1</v>
      </c>
      <c r="L58" s="49">
        <v>1</v>
      </c>
      <c r="M58" s="49">
        <v>1</v>
      </c>
      <c r="N58" s="49">
        <v>1</v>
      </c>
      <c r="O58" s="50"/>
      <c r="P58" s="49">
        <v>1</v>
      </c>
      <c r="Q58" s="49">
        <v>1</v>
      </c>
      <c r="R58" s="50"/>
      <c r="S58" s="49">
        <v>1</v>
      </c>
      <c r="T58" s="49">
        <v>1</v>
      </c>
      <c r="U58" s="49">
        <v>1</v>
      </c>
      <c r="V58" s="49">
        <v>1</v>
      </c>
      <c r="W58" s="49">
        <v>1</v>
      </c>
      <c r="X58" s="49">
        <v>1</v>
      </c>
      <c r="Y58" s="49">
        <v>1</v>
      </c>
      <c r="Z58" s="49">
        <v>1</v>
      </c>
      <c r="AA58" s="50"/>
      <c r="AB58" s="49">
        <v>1</v>
      </c>
      <c r="AC58" s="49">
        <v>1</v>
      </c>
      <c r="AD58" s="49">
        <v>1</v>
      </c>
      <c r="AE58" s="49">
        <v>1</v>
      </c>
      <c r="AF58" s="49">
        <v>1</v>
      </c>
      <c r="AG58" s="49">
        <v>1</v>
      </c>
      <c r="AH58" s="49">
        <v>1</v>
      </c>
      <c r="AI58" s="49">
        <v>0</v>
      </c>
      <c r="AJ58" s="49">
        <v>1</v>
      </c>
      <c r="AK58" s="49">
        <v>1</v>
      </c>
      <c r="AL58" s="49">
        <v>1</v>
      </c>
      <c r="AM58" s="49">
        <v>1</v>
      </c>
      <c r="AN58" s="49">
        <v>1</v>
      </c>
      <c r="AO58" s="49">
        <v>1</v>
      </c>
      <c r="AP58" s="49">
        <v>1</v>
      </c>
      <c r="AQ58" s="49">
        <v>1</v>
      </c>
      <c r="AR58" s="49">
        <v>0</v>
      </c>
      <c r="AS58" s="49">
        <v>0</v>
      </c>
      <c r="AT58" s="49">
        <v>1</v>
      </c>
      <c r="AU58" s="49">
        <v>1</v>
      </c>
      <c r="AV58" s="49">
        <v>1</v>
      </c>
      <c r="AW58" s="49">
        <v>1</v>
      </c>
      <c r="AX58" s="49">
        <v>1</v>
      </c>
      <c r="AY58" s="49">
        <v>1</v>
      </c>
      <c r="AZ58" s="49">
        <v>1</v>
      </c>
      <c r="BA58" s="49">
        <v>0</v>
      </c>
      <c r="BB58" s="49">
        <v>1</v>
      </c>
      <c r="BC58" s="49">
        <v>0</v>
      </c>
      <c r="BD58" s="49">
        <v>0</v>
      </c>
      <c r="BE58" s="50"/>
      <c r="BF58" s="49">
        <v>0</v>
      </c>
      <c r="BG58" s="49">
        <v>0</v>
      </c>
      <c r="BH58" s="49">
        <v>0</v>
      </c>
      <c r="BI58" s="49">
        <v>0</v>
      </c>
      <c r="BJ58" s="49">
        <v>0</v>
      </c>
      <c r="BK58" s="49">
        <v>0</v>
      </c>
      <c r="BL58" s="49">
        <v>1</v>
      </c>
      <c r="BM58" s="49">
        <v>1</v>
      </c>
      <c r="BN58" s="49">
        <v>1</v>
      </c>
      <c r="BO58" s="49">
        <v>1</v>
      </c>
      <c r="BP58" s="49">
        <v>1</v>
      </c>
      <c r="BQ58" s="49">
        <v>1</v>
      </c>
      <c r="BR58" s="49">
        <v>1</v>
      </c>
      <c r="BS58" s="49">
        <v>1</v>
      </c>
      <c r="BT58" s="49">
        <v>1</v>
      </c>
      <c r="BU58" s="49">
        <v>1</v>
      </c>
      <c r="BV58" s="49">
        <v>1</v>
      </c>
      <c r="BW58" s="49">
        <v>1</v>
      </c>
      <c r="BX58" s="49">
        <v>1</v>
      </c>
      <c r="BY58" s="49">
        <v>1</v>
      </c>
      <c r="BZ58" s="49">
        <v>1</v>
      </c>
      <c r="CA58" s="49">
        <v>1</v>
      </c>
      <c r="CB58" s="49">
        <v>1</v>
      </c>
      <c r="CC58" s="49">
        <v>1</v>
      </c>
      <c r="CD58" s="49">
        <v>1</v>
      </c>
      <c r="CE58" s="50"/>
      <c r="CF58" s="64">
        <f t="shared" si="7"/>
        <v>56</v>
      </c>
      <c r="CG58" s="65">
        <f t="shared" si="3"/>
        <v>88.8888888888889</v>
      </c>
    </row>
    <row r="59" spans="1:85" ht="45" customHeight="1" x14ac:dyDescent="0.25">
      <c r="A59" s="46" t="s">
        <v>1468</v>
      </c>
      <c r="B59" s="47">
        <v>6</v>
      </c>
      <c r="C59" s="48" t="s">
        <v>1618</v>
      </c>
      <c r="D59" s="48" t="s">
        <v>1617</v>
      </c>
      <c r="E59" s="49">
        <v>1</v>
      </c>
      <c r="F59" s="49">
        <v>1</v>
      </c>
      <c r="G59" s="49">
        <v>1</v>
      </c>
      <c r="H59" s="49">
        <v>1</v>
      </c>
      <c r="I59" s="49">
        <v>1</v>
      </c>
      <c r="J59" s="49">
        <v>1</v>
      </c>
      <c r="K59" s="49">
        <v>1</v>
      </c>
      <c r="L59" s="49">
        <v>1</v>
      </c>
      <c r="M59" s="49">
        <v>1</v>
      </c>
      <c r="N59" s="49">
        <v>1</v>
      </c>
      <c r="O59" s="50"/>
      <c r="P59" s="49">
        <v>1</v>
      </c>
      <c r="Q59" s="49">
        <v>1</v>
      </c>
      <c r="R59" s="50"/>
      <c r="S59" s="49">
        <v>1</v>
      </c>
      <c r="T59" s="49">
        <v>1</v>
      </c>
      <c r="U59" s="49">
        <v>1</v>
      </c>
      <c r="V59" s="49">
        <v>1</v>
      </c>
      <c r="W59" s="49">
        <v>1</v>
      </c>
      <c r="X59" s="49">
        <v>1</v>
      </c>
      <c r="Y59" s="49">
        <v>1</v>
      </c>
      <c r="Z59" s="49">
        <v>1</v>
      </c>
      <c r="AA59" s="50"/>
      <c r="AB59" s="49">
        <v>1</v>
      </c>
      <c r="AC59" s="49">
        <v>1</v>
      </c>
      <c r="AD59" s="49">
        <v>1</v>
      </c>
      <c r="AE59" s="49">
        <v>1</v>
      </c>
      <c r="AF59" s="49">
        <v>1</v>
      </c>
      <c r="AG59" s="49">
        <v>1</v>
      </c>
      <c r="AH59" s="49">
        <v>1</v>
      </c>
      <c r="AI59" s="49">
        <v>1</v>
      </c>
      <c r="AJ59" s="49">
        <v>1</v>
      </c>
      <c r="AK59" s="49">
        <v>1</v>
      </c>
      <c r="AL59" s="49">
        <v>1</v>
      </c>
      <c r="AM59" s="49">
        <v>1</v>
      </c>
      <c r="AN59" s="49">
        <v>1</v>
      </c>
      <c r="AO59" s="49">
        <v>1</v>
      </c>
      <c r="AP59" s="49">
        <v>1</v>
      </c>
      <c r="AQ59" s="49">
        <v>1</v>
      </c>
      <c r="AR59" s="49">
        <v>1</v>
      </c>
      <c r="AS59" s="49">
        <v>0</v>
      </c>
      <c r="AT59" s="49">
        <v>1</v>
      </c>
      <c r="AU59" s="49">
        <v>1</v>
      </c>
      <c r="AV59" s="49">
        <v>1</v>
      </c>
      <c r="AW59" s="49">
        <v>1</v>
      </c>
      <c r="AX59" s="49">
        <v>1</v>
      </c>
      <c r="AY59" s="49">
        <v>1</v>
      </c>
      <c r="AZ59" s="49">
        <v>1</v>
      </c>
      <c r="BA59" s="49">
        <v>0</v>
      </c>
      <c r="BB59" s="49">
        <v>0</v>
      </c>
      <c r="BC59" s="49">
        <v>0</v>
      </c>
      <c r="BD59" s="49">
        <v>0</v>
      </c>
      <c r="BE59" s="50"/>
      <c r="BF59" s="49">
        <v>0</v>
      </c>
      <c r="BG59" s="49">
        <v>0</v>
      </c>
      <c r="BH59" s="49">
        <v>0</v>
      </c>
      <c r="BI59" s="49">
        <v>0</v>
      </c>
      <c r="BJ59" s="49">
        <v>0</v>
      </c>
      <c r="BK59" s="49">
        <v>0</v>
      </c>
      <c r="BL59" s="49">
        <v>0</v>
      </c>
      <c r="BM59" s="49">
        <v>1</v>
      </c>
      <c r="BN59" s="49">
        <v>1</v>
      </c>
      <c r="BO59" s="49">
        <v>1</v>
      </c>
      <c r="BP59" s="49">
        <v>1</v>
      </c>
      <c r="BQ59" s="49">
        <v>1</v>
      </c>
      <c r="BR59" s="49">
        <v>1</v>
      </c>
      <c r="BS59" s="49">
        <v>1</v>
      </c>
      <c r="BT59" s="49">
        <v>1</v>
      </c>
      <c r="BU59" s="49">
        <v>1</v>
      </c>
      <c r="BV59" s="49">
        <v>1</v>
      </c>
      <c r="BW59" s="49">
        <v>1</v>
      </c>
      <c r="BX59" s="49">
        <v>1</v>
      </c>
      <c r="BY59" s="49">
        <v>0</v>
      </c>
      <c r="BZ59" s="49">
        <v>1</v>
      </c>
      <c r="CA59" s="49">
        <v>1</v>
      </c>
      <c r="CB59" s="49">
        <v>1</v>
      </c>
      <c r="CC59" s="49">
        <v>1</v>
      </c>
      <c r="CD59" s="49">
        <v>1</v>
      </c>
      <c r="CE59" s="50"/>
      <c r="CF59" s="64">
        <f t="shared" si="7"/>
        <v>56</v>
      </c>
      <c r="CG59" s="65">
        <f t="shared" si="3"/>
        <v>88.8888888888889</v>
      </c>
    </row>
    <row r="60" spans="1:85" ht="30" x14ac:dyDescent="0.2">
      <c r="A60" s="70" t="s">
        <v>1468</v>
      </c>
      <c r="B60" s="71"/>
      <c r="C60" s="271" t="s">
        <v>8386</v>
      </c>
      <c r="D60" s="272"/>
      <c r="E60" s="72"/>
      <c r="F60" s="72"/>
      <c r="G60" s="72"/>
      <c r="H60" s="72"/>
      <c r="I60" s="72"/>
      <c r="J60" s="72"/>
      <c r="K60" s="72"/>
      <c r="L60" s="72"/>
      <c r="M60" s="72"/>
      <c r="N60" s="72"/>
      <c r="O60" s="84"/>
      <c r="P60" s="72"/>
      <c r="Q60" s="72"/>
      <c r="R60" s="84"/>
      <c r="S60" s="72"/>
      <c r="T60" s="72"/>
      <c r="U60" s="72"/>
      <c r="V60" s="72"/>
      <c r="W60" s="72"/>
      <c r="X60" s="72"/>
      <c r="Y60" s="72"/>
      <c r="Z60" s="72"/>
      <c r="AA60" s="84"/>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c r="BI60" s="72"/>
      <c r="BJ60" s="72"/>
      <c r="BK60" s="72"/>
      <c r="BL60" s="72"/>
      <c r="BM60" s="72"/>
      <c r="BN60" s="72"/>
      <c r="BO60" s="72"/>
      <c r="BP60" s="72"/>
      <c r="BQ60" s="72"/>
      <c r="BR60" s="72"/>
      <c r="BS60" s="72"/>
      <c r="BT60" s="72"/>
      <c r="BU60" s="72"/>
      <c r="BV60" s="72"/>
      <c r="BW60" s="72"/>
      <c r="BX60" s="72"/>
      <c r="BY60" s="72"/>
      <c r="BZ60" s="72"/>
      <c r="CA60" s="72"/>
      <c r="CB60" s="72"/>
      <c r="CC60" s="72"/>
      <c r="CD60" s="72"/>
      <c r="CE60" s="97"/>
      <c r="CF60" s="98">
        <f>AVERAGE(CF54:CF59)</f>
        <v>55.3333333333333</v>
      </c>
      <c r="CG60" s="99">
        <f>AVERAGE(CG54:CG59)</f>
        <v>87.830687830687793</v>
      </c>
    </row>
    <row r="61" spans="1:85" ht="45" customHeight="1" x14ac:dyDescent="0.25">
      <c r="A61" s="73" t="s">
        <v>1647</v>
      </c>
      <c r="B61" s="77">
        <v>1</v>
      </c>
      <c r="C61" s="75" t="s">
        <v>1649</v>
      </c>
      <c r="D61" s="75" t="s">
        <v>1648</v>
      </c>
      <c r="E61" s="44">
        <v>1</v>
      </c>
      <c r="F61" s="44">
        <v>1</v>
      </c>
      <c r="G61" s="44">
        <v>1</v>
      </c>
      <c r="H61" s="44">
        <v>0</v>
      </c>
      <c r="I61" s="44">
        <v>1</v>
      </c>
      <c r="J61" s="44">
        <v>1</v>
      </c>
      <c r="K61" s="44">
        <v>1</v>
      </c>
      <c r="L61" s="44">
        <v>1</v>
      </c>
      <c r="M61" s="44">
        <v>1</v>
      </c>
      <c r="N61" s="44">
        <v>1</v>
      </c>
      <c r="O61" s="45"/>
      <c r="P61" s="44">
        <v>1</v>
      </c>
      <c r="Q61" s="44">
        <v>1</v>
      </c>
      <c r="R61" s="45"/>
      <c r="S61" s="44">
        <v>1</v>
      </c>
      <c r="T61" s="44">
        <v>1</v>
      </c>
      <c r="U61" s="44">
        <v>0</v>
      </c>
      <c r="V61" s="44">
        <v>1</v>
      </c>
      <c r="W61" s="44">
        <v>1</v>
      </c>
      <c r="X61" s="44">
        <v>0</v>
      </c>
      <c r="Y61" s="44">
        <v>1</v>
      </c>
      <c r="Z61" s="44">
        <v>1</v>
      </c>
      <c r="AA61" s="45"/>
      <c r="AB61" s="44">
        <v>1</v>
      </c>
      <c r="AC61" s="44">
        <v>1</v>
      </c>
      <c r="AD61" s="44">
        <v>1</v>
      </c>
      <c r="AE61" s="44">
        <v>1</v>
      </c>
      <c r="AF61" s="44">
        <v>1</v>
      </c>
      <c r="AG61" s="44">
        <v>0</v>
      </c>
      <c r="AH61" s="44">
        <v>1</v>
      </c>
      <c r="AI61" s="44">
        <v>1</v>
      </c>
      <c r="AJ61" s="44">
        <v>1</v>
      </c>
      <c r="AK61" s="44">
        <v>1</v>
      </c>
      <c r="AL61" s="44">
        <v>1</v>
      </c>
      <c r="AM61" s="44">
        <v>1</v>
      </c>
      <c r="AN61" s="44">
        <v>1</v>
      </c>
      <c r="AO61" s="44">
        <v>1</v>
      </c>
      <c r="AP61" s="44">
        <v>1</v>
      </c>
      <c r="AQ61" s="44">
        <v>1</v>
      </c>
      <c r="AR61" s="44">
        <v>0</v>
      </c>
      <c r="AS61" s="44">
        <v>0</v>
      </c>
      <c r="AT61" s="44">
        <v>1</v>
      </c>
      <c r="AU61" s="44">
        <v>1</v>
      </c>
      <c r="AV61" s="44">
        <v>1</v>
      </c>
      <c r="AW61" s="44">
        <v>1</v>
      </c>
      <c r="AX61" s="44">
        <v>1</v>
      </c>
      <c r="AY61" s="44">
        <v>1</v>
      </c>
      <c r="AZ61" s="44">
        <v>1</v>
      </c>
      <c r="BA61" s="44">
        <v>0</v>
      </c>
      <c r="BB61" s="44">
        <v>0</v>
      </c>
      <c r="BC61" s="44">
        <v>0</v>
      </c>
      <c r="BD61" s="44">
        <v>0</v>
      </c>
      <c r="BE61" s="45"/>
      <c r="BF61" s="44">
        <v>0</v>
      </c>
      <c r="BG61" s="44">
        <v>0</v>
      </c>
      <c r="BH61" s="44">
        <v>0</v>
      </c>
      <c r="BI61" s="44">
        <v>0</v>
      </c>
      <c r="BJ61" s="44">
        <v>0</v>
      </c>
      <c r="BK61" s="44">
        <v>0</v>
      </c>
      <c r="BL61" s="44">
        <v>0</v>
      </c>
      <c r="BM61" s="44">
        <v>1</v>
      </c>
      <c r="BN61" s="44">
        <v>1</v>
      </c>
      <c r="BO61" s="44">
        <v>1</v>
      </c>
      <c r="BP61" s="44">
        <v>1</v>
      </c>
      <c r="BQ61" s="44">
        <v>1</v>
      </c>
      <c r="BR61" s="44">
        <v>1</v>
      </c>
      <c r="BS61" s="44">
        <v>1</v>
      </c>
      <c r="BT61" s="44">
        <v>1</v>
      </c>
      <c r="BU61" s="44">
        <v>1</v>
      </c>
      <c r="BV61" s="44">
        <v>1</v>
      </c>
      <c r="BW61" s="44">
        <v>1</v>
      </c>
      <c r="BX61" s="44">
        <v>0</v>
      </c>
      <c r="BY61" s="44">
        <v>0</v>
      </c>
      <c r="BZ61" s="44">
        <v>0</v>
      </c>
      <c r="CA61" s="44">
        <v>0</v>
      </c>
      <c r="CB61" s="44">
        <v>0</v>
      </c>
      <c r="CC61" s="44">
        <v>0</v>
      </c>
      <c r="CD61" s="44">
        <v>0</v>
      </c>
      <c r="CE61" s="45"/>
      <c r="CF61" s="62">
        <f t="shared" ref="CF61:CF62" si="8">SUM(E61:BF61)+SUM(BL61:BX61)</f>
        <v>50</v>
      </c>
      <c r="CG61" s="63">
        <f t="shared" si="3"/>
        <v>79.365079365079396</v>
      </c>
    </row>
    <row r="62" spans="1:85" ht="45" customHeight="1" x14ac:dyDescent="0.25">
      <c r="A62" s="79" t="s">
        <v>1647</v>
      </c>
      <c r="B62" s="80">
        <v>2</v>
      </c>
      <c r="C62" s="81" t="s">
        <v>1682</v>
      </c>
      <c r="D62" s="81" t="s">
        <v>1681</v>
      </c>
      <c r="E62" s="49">
        <v>1</v>
      </c>
      <c r="F62" s="49">
        <v>1</v>
      </c>
      <c r="G62" s="49">
        <v>1</v>
      </c>
      <c r="H62" s="49">
        <v>1</v>
      </c>
      <c r="I62" s="49">
        <v>1</v>
      </c>
      <c r="J62" s="49">
        <v>1</v>
      </c>
      <c r="K62" s="49">
        <v>1</v>
      </c>
      <c r="L62" s="49">
        <v>1</v>
      </c>
      <c r="M62" s="49">
        <v>1</v>
      </c>
      <c r="N62" s="49">
        <v>1</v>
      </c>
      <c r="O62" s="50"/>
      <c r="P62" s="49">
        <v>1</v>
      </c>
      <c r="Q62" s="49">
        <v>1</v>
      </c>
      <c r="R62" s="50"/>
      <c r="S62" s="49">
        <v>1</v>
      </c>
      <c r="T62" s="49">
        <v>1</v>
      </c>
      <c r="U62" s="49">
        <v>1</v>
      </c>
      <c r="V62" s="49">
        <v>1</v>
      </c>
      <c r="W62" s="49">
        <v>1</v>
      </c>
      <c r="X62" s="49">
        <v>1</v>
      </c>
      <c r="Y62" s="49">
        <v>1</v>
      </c>
      <c r="Z62" s="49">
        <v>1</v>
      </c>
      <c r="AA62" s="50"/>
      <c r="AB62" s="49">
        <v>1</v>
      </c>
      <c r="AC62" s="49">
        <v>1</v>
      </c>
      <c r="AD62" s="49">
        <v>1</v>
      </c>
      <c r="AE62" s="49">
        <v>1</v>
      </c>
      <c r="AF62" s="49">
        <v>1</v>
      </c>
      <c r="AG62" s="49">
        <v>1</v>
      </c>
      <c r="AH62" s="49">
        <v>1</v>
      </c>
      <c r="AI62" s="49">
        <v>1</v>
      </c>
      <c r="AJ62" s="49">
        <v>1</v>
      </c>
      <c r="AK62" s="49">
        <v>1</v>
      </c>
      <c r="AL62" s="49">
        <v>1</v>
      </c>
      <c r="AM62" s="49">
        <v>1</v>
      </c>
      <c r="AN62" s="49">
        <v>1</v>
      </c>
      <c r="AO62" s="49">
        <v>1</v>
      </c>
      <c r="AP62" s="49">
        <v>1</v>
      </c>
      <c r="AQ62" s="49">
        <v>1</v>
      </c>
      <c r="AR62" s="49">
        <v>1</v>
      </c>
      <c r="AS62" s="49">
        <v>0</v>
      </c>
      <c r="AT62" s="49">
        <v>1</v>
      </c>
      <c r="AU62" s="49">
        <v>1</v>
      </c>
      <c r="AV62" s="49">
        <v>1</v>
      </c>
      <c r="AW62" s="49">
        <v>1</v>
      </c>
      <c r="AX62" s="49">
        <v>1</v>
      </c>
      <c r="AY62" s="49">
        <v>1</v>
      </c>
      <c r="AZ62" s="49">
        <v>1</v>
      </c>
      <c r="BA62" s="49">
        <v>0</v>
      </c>
      <c r="BB62" s="49">
        <v>1</v>
      </c>
      <c r="BC62" s="49">
        <v>0</v>
      </c>
      <c r="BD62" s="49">
        <v>0</v>
      </c>
      <c r="BE62" s="50"/>
      <c r="BF62" s="49">
        <v>0</v>
      </c>
      <c r="BG62" s="49">
        <v>0</v>
      </c>
      <c r="BH62" s="49">
        <v>0</v>
      </c>
      <c r="BI62" s="49">
        <v>0</v>
      </c>
      <c r="BJ62" s="49">
        <v>0</v>
      </c>
      <c r="BK62" s="49">
        <v>0</v>
      </c>
      <c r="BL62" s="49">
        <v>1</v>
      </c>
      <c r="BM62" s="49">
        <v>1</v>
      </c>
      <c r="BN62" s="49">
        <v>1</v>
      </c>
      <c r="BO62" s="49">
        <v>1</v>
      </c>
      <c r="BP62" s="49">
        <v>1</v>
      </c>
      <c r="BQ62" s="49">
        <v>1</v>
      </c>
      <c r="BR62" s="49">
        <v>1</v>
      </c>
      <c r="BS62" s="49">
        <v>1</v>
      </c>
      <c r="BT62" s="49">
        <v>1</v>
      </c>
      <c r="BU62" s="49">
        <v>1</v>
      </c>
      <c r="BV62" s="49">
        <v>1</v>
      </c>
      <c r="BW62" s="49">
        <v>1</v>
      </c>
      <c r="BX62" s="49">
        <v>1</v>
      </c>
      <c r="BY62" s="49">
        <v>0</v>
      </c>
      <c r="BZ62" s="49">
        <v>0</v>
      </c>
      <c r="CA62" s="49">
        <v>0</v>
      </c>
      <c r="CB62" s="49">
        <v>0</v>
      </c>
      <c r="CC62" s="49">
        <v>0</v>
      </c>
      <c r="CD62" s="49">
        <v>0</v>
      </c>
      <c r="CE62" s="50"/>
      <c r="CF62" s="64">
        <f t="shared" si="8"/>
        <v>58</v>
      </c>
      <c r="CG62" s="65">
        <f t="shared" si="3"/>
        <v>92.063492063492106</v>
      </c>
    </row>
    <row r="63" spans="1:85" ht="45" customHeight="1" x14ac:dyDescent="0.25">
      <c r="A63" s="79" t="s">
        <v>1647</v>
      </c>
      <c r="B63" s="80">
        <v>3</v>
      </c>
      <c r="C63" s="81" t="s">
        <v>1711</v>
      </c>
      <c r="D63" s="81" t="s">
        <v>1710</v>
      </c>
      <c r="E63" s="49">
        <v>1</v>
      </c>
      <c r="F63" s="49">
        <v>1</v>
      </c>
      <c r="G63" s="49">
        <v>1</v>
      </c>
      <c r="H63" s="49">
        <v>1</v>
      </c>
      <c r="I63" s="49">
        <v>1</v>
      </c>
      <c r="J63" s="49">
        <v>1</v>
      </c>
      <c r="K63" s="49">
        <v>1</v>
      </c>
      <c r="L63" s="49">
        <v>1</v>
      </c>
      <c r="M63" s="49">
        <v>1</v>
      </c>
      <c r="N63" s="49">
        <v>1</v>
      </c>
      <c r="O63" s="50"/>
      <c r="P63" s="49">
        <v>1</v>
      </c>
      <c r="Q63" s="49">
        <v>1</v>
      </c>
      <c r="R63" s="50"/>
      <c r="S63" s="49">
        <v>1</v>
      </c>
      <c r="T63" s="49">
        <v>1</v>
      </c>
      <c r="U63" s="49">
        <v>1</v>
      </c>
      <c r="V63" s="49">
        <v>1</v>
      </c>
      <c r="W63" s="49">
        <v>1</v>
      </c>
      <c r="X63" s="49">
        <v>1</v>
      </c>
      <c r="Y63" s="49">
        <v>1</v>
      </c>
      <c r="Z63" s="49">
        <v>1</v>
      </c>
      <c r="AA63" s="50"/>
      <c r="AB63" s="49">
        <v>1</v>
      </c>
      <c r="AC63" s="49">
        <v>1</v>
      </c>
      <c r="AD63" s="49">
        <v>1</v>
      </c>
      <c r="AE63" s="49">
        <v>1</v>
      </c>
      <c r="AF63" s="49">
        <v>1</v>
      </c>
      <c r="AG63" s="49">
        <v>1</v>
      </c>
      <c r="AH63" s="49">
        <v>1</v>
      </c>
      <c r="AI63" s="49">
        <v>1</v>
      </c>
      <c r="AJ63" s="49">
        <v>1</v>
      </c>
      <c r="AK63" s="49">
        <v>1</v>
      </c>
      <c r="AL63" s="49">
        <v>1</v>
      </c>
      <c r="AM63" s="49">
        <v>1</v>
      </c>
      <c r="AN63" s="49">
        <v>1</v>
      </c>
      <c r="AO63" s="49">
        <v>1</v>
      </c>
      <c r="AP63" s="49">
        <v>1</v>
      </c>
      <c r="AQ63" s="49">
        <v>1</v>
      </c>
      <c r="AR63" s="49">
        <v>1</v>
      </c>
      <c r="AS63" s="49">
        <v>0</v>
      </c>
      <c r="AT63" s="49">
        <v>1</v>
      </c>
      <c r="AU63" s="49">
        <v>1</v>
      </c>
      <c r="AV63" s="49">
        <v>1</v>
      </c>
      <c r="AW63" s="49">
        <v>1</v>
      </c>
      <c r="AX63" s="49">
        <v>1</v>
      </c>
      <c r="AY63" s="49">
        <v>1</v>
      </c>
      <c r="AZ63" s="49">
        <v>1</v>
      </c>
      <c r="BA63" s="49">
        <v>0</v>
      </c>
      <c r="BB63" s="49">
        <v>1</v>
      </c>
      <c r="BC63" s="49">
        <v>0</v>
      </c>
      <c r="BD63" s="49">
        <v>0</v>
      </c>
      <c r="BE63" s="50"/>
      <c r="BF63" s="49">
        <v>0</v>
      </c>
      <c r="BG63" s="49">
        <v>0</v>
      </c>
      <c r="BH63" s="49">
        <v>0</v>
      </c>
      <c r="BI63" s="49">
        <v>0</v>
      </c>
      <c r="BJ63" s="49">
        <v>0</v>
      </c>
      <c r="BK63" s="49">
        <v>0</v>
      </c>
      <c r="BL63" s="49">
        <v>1</v>
      </c>
      <c r="BM63" s="49">
        <v>1</v>
      </c>
      <c r="BN63" s="49">
        <v>1</v>
      </c>
      <c r="BO63" s="49">
        <v>1</v>
      </c>
      <c r="BP63" s="49">
        <v>1</v>
      </c>
      <c r="BQ63" s="49">
        <v>1</v>
      </c>
      <c r="BR63" s="49">
        <v>1</v>
      </c>
      <c r="BS63" s="49">
        <v>1</v>
      </c>
      <c r="BT63" s="49">
        <v>1</v>
      </c>
      <c r="BU63" s="49">
        <v>1</v>
      </c>
      <c r="BV63" s="49">
        <v>1</v>
      </c>
      <c r="BW63" s="49">
        <v>1</v>
      </c>
      <c r="BX63" s="49">
        <v>1</v>
      </c>
      <c r="BY63" s="49">
        <v>1</v>
      </c>
      <c r="BZ63" s="49">
        <v>1</v>
      </c>
      <c r="CA63" s="49">
        <v>1</v>
      </c>
      <c r="CB63" s="49">
        <v>1</v>
      </c>
      <c r="CC63" s="49">
        <v>1</v>
      </c>
      <c r="CD63" s="49">
        <v>0</v>
      </c>
      <c r="CE63" s="50"/>
      <c r="CF63" s="64">
        <f t="shared" ref="CF63:CF65" si="9">SUM(E63:BF63)+SUM(BL63:BX63)</f>
        <v>58</v>
      </c>
      <c r="CG63" s="65">
        <f t="shared" si="3"/>
        <v>92.063492063492106</v>
      </c>
    </row>
    <row r="64" spans="1:85" ht="45" customHeight="1" x14ac:dyDescent="0.25">
      <c r="A64" s="79" t="s">
        <v>1647</v>
      </c>
      <c r="B64" s="80">
        <v>4</v>
      </c>
      <c r="C64" s="81" t="s">
        <v>1739</v>
      </c>
      <c r="D64" s="81" t="s">
        <v>1738</v>
      </c>
      <c r="E64" s="49">
        <v>1</v>
      </c>
      <c r="F64" s="49">
        <v>1</v>
      </c>
      <c r="G64" s="49">
        <v>1</v>
      </c>
      <c r="H64" s="49">
        <v>1</v>
      </c>
      <c r="I64" s="49">
        <v>1</v>
      </c>
      <c r="J64" s="49">
        <v>1</v>
      </c>
      <c r="K64" s="49">
        <v>1</v>
      </c>
      <c r="L64" s="49">
        <v>1</v>
      </c>
      <c r="M64" s="49">
        <v>0</v>
      </c>
      <c r="N64" s="49">
        <v>1</v>
      </c>
      <c r="O64" s="50"/>
      <c r="P64" s="49">
        <v>1</v>
      </c>
      <c r="Q64" s="49">
        <v>1</v>
      </c>
      <c r="R64" s="50"/>
      <c r="S64" s="49">
        <v>1</v>
      </c>
      <c r="T64" s="49">
        <v>1</v>
      </c>
      <c r="U64" s="49">
        <v>1</v>
      </c>
      <c r="V64" s="49">
        <v>1</v>
      </c>
      <c r="W64" s="49">
        <v>1</v>
      </c>
      <c r="X64" s="49">
        <v>1</v>
      </c>
      <c r="Y64" s="49">
        <v>1</v>
      </c>
      <c r="Z64" s="49">
        <v>1</v>
      </c>
      <c r="AA64" s="50"/>
      <c r="AB64" s="49">
        <v>1</v>
      </c>
      <c r="AC64" s="49">
        <v>1</v>
      </c>
      <c r="AD64" s="49">
        <v>1</v>
      </c>
      <c r="AE64" s="49">
        <v>1</v>
      </c>
      <c r="AF64" s="49">
        <v>1</v>
      </c>
      <c r="AG64" s="49">
        <v>1</v>
      </c>
      <c r="AH64" s="49">
        <v>1</v>
      </c>
      <c r="AI64" s="49">
        <v>1</v>
      </c>
      <c r="AJ64" s="49">
        <v>1</v>
      </c>
      <c r="AK64" s="49">
        <v>1</v>
      </c>
      <c r="AL64" s="49">
        <v>1</v>
      </c>
      <c r="AM64" s="49">
        <v>1</v>
      </c>
      <c r="AN64" s="49">
        <v>1</v>
      </c>
      <c r="AO64" s="49">
        <v>1</v>
      </c>
      <c r="AP64" s="49">
        <v>1</v>
      </c>
      <c r="AQ64" s="49">
        <v>1</v>
      </c>
      <c r="AR64" s="49">
        <v>1</v>
      </c>
      <c r="AS64" s="49">
        <v>1</v>
      </c>
      <c r="AT64" s="49">
        <v>1</v>
      </c>
      <c r="AU64" s="49">
        <v>1</v>
      </c>
      <c r="AV64" s="49">
        <v>1</v>
      </c>
      <c r="AW64" s="49">
        <v>1</v>
      </c>
      <c r="AX64" s="49">
        <v>1</v>
      </c>
      <c r="AY64" s="49">
        <v>1</v>
      </c>
      <c r="AZ64" s="49">
        <v>1</v>
      </c>
      <c r="BA64" s="49">
        <v>0</v>
      </c>
      <c r="BB64" s="49">
        <v>0</v>
      </c>
      <c r="BC64" s="49">
        <v>0</v>
      </c>
      <c r="BD64" s="49">
        <v>0</v>
      </c>
      <c r="BE64" s="50"/>
      <c r="BF64" s="49">
        <v>0</v>
      </c>
      <c r="BG64" s="49">
        <v>1</v>
      </c>
      <c r="BH64" s="49">
        <v>1</v>
      </c>
      <c r="BI64" s="49">
        <v>1</v>
      </c>
      <c r="BJ64" s="49">
        <v>1</v>
      </c>
      <c r="BK64" s="49">
        <v>1</v>
      </c>
      <c r="BL64" s="49">
        <v>0</v>
      </c>
      <c r="BM64" s="49">
        <v>1</v>
      </c>
      <c r="BN64" s="49">
        <v>1</v>
      </c>
      <c r="BO64" s="49">
        <v>1</v>
      </c>
      <c r="BP64" s="49">
        <v>1</v>
      </c>
      <c r="BQ64" s="49">
        <v>1</v>
      </c>
      <c r="BR64" s="49">
        <v>1</v>
      </c>
      <c r="BS64" s="49">
        <v>1</v>
      </c>
      <c r="BT64" s="49">
        <v>1</v>
      </c>
      <c r="BU64" s="49">
        <v>1</v>
      </c>
      <c r="BV64" s="49">
        <v>1</v>
      </c>
      <c r="BW64" s="49">
        <v>1</v>
      </c>
      <c r="BX64" s="49">
        <v>1</v>
      </c>
      <c r="BY64" s="49">
        <v>0</v>
      </c>
      <c r="BZ64" s="49">
        <v>1</v>
      </c>
      <c r="CA64" s="49">
        <v>1</v>
      </c>
      <c r="CB64" s="49">
        <v>1</v>
      </c>
      <c r="CC64" s="49">
        <v>1</v>
      </c>
      <c r="CD64" s="49">
        <v>1</v>
      </c>
      <c r="CE64" s="50"/>
      <c r="CF64" s="64">
        <f t="shared" si="9"/>
        <v>56</v>
      </c>
      <c r="CG64" s="65">
        <f t="shared" si="3"/>
        <v>88.8888888888889</v>
      </c>
    </row>
    <row r="65" spans="1:85" ht="45" customHeight="1" x14ac:dyDescent="0.25">
      <c r="A65" s="79" t="s">
        <v>1647</v>
      </c>
      <c r="B65" s="80">
        <v>5</v>
      </c>
      <c r="C65" s="81" t="s">
        <v>1771</v>
      </c>
      <c r="D65" s="81" t="s">
        <v>1770</v>
      </c>
      <c r="E65" s="49">
        <v>1</v>
      </c>
      <c r="F65" s="49">
        <v>1</v>
      </c>
      <c r="G65" s="49">
        <v>1</v>
      </c>
      <c r="H65" s="49">
        <v>1</v>
      </c>
      <c r="I65" s="49">
        <v>1</v>
      </c>
      <c r="J65" s="49">
        <v>1</v>
      </c>
      <c r="K65" s="49">
        <v>1</v>
      </c>
      <c r="L65" s="49">
        <v>1</v>
      </c>
      <c r="M65" s="49">
        <v>1</v>
      </c>
      <c r="N65" s="49">
        <v>1</v>
      </c>
      <c r="O65" s="50"/>
      <c r="P65" s="49">
        <v>1</v>
      </c>
      <c r="Q65" s="49">
        <v>1</v>
      </c>
      <c r="R65" s="50"/>
      <c r="S65" s="49">
        <v>1</v>
      </c>
      <c r="T65" s="49">
        <v>1</v>
      </c>
      <c r="U65" s="49">
        <v>1</v>
      </c>
      <c r="V65" s="49">
        <v>1</v>
      </c>
      <c r="W65" s="49">
        <v>1</v>
      </c>
      <c r="X65" s="49">
        <v>1</v>
      </c>
      <c r="Y65" s="49">
        <v>1</v>
      </c>
      <c r="Z65" s="49">
        <v>1</v>
      </c>
      <c r="AA65" s="50"/>
      <c r="AB65" s="49">
        <v>1</v>
      </c>
      <c r="AC65" s="49">
        <v>1</v>
      </c>
      <c r="AD65" s="49">
        <v>1</v>
      </c>
      <c r="AE65" s="49">
        <v>1</v>
      </c>
      <c r="AF65" s="49">
        <v>1</v>
      </c>
      <c r="AG65" s="49">
        <v>1</v>
      </c>
      <c r="AH65" s="49">
        <v>1</v>
      </c>
      <c r="AI65" s="49">
        <v>1</v>
      </c>
      <c r="AJ65" s="49">
        <v>1</v>
      </c>
      <c r="AK65" s="49">
        <v>1</v>
      </c>
      <c r="AL65" s="49">
        <v>1</v>
      </c>
      <c r="AM65" s="49">
        <v>1</v>
      </c>
      <c r="AN65" s="49">
        <v>1</v>
      </c>
      <c r="AO65" s="49">
        <v>1</v>
      </c>
      <c r="AP65" s="49">
        <v>1</v>
      </c>
      <c r="AQ65" s="49">
        <v>1</v>
      </c>
      <c r="AR65" s="49">
        <v>1</v>
      </c>
      <c r="AS65" s="49">
        <v>0</v>
      </c>
      <c r="AT65" s="49">
        <v>1</v>
      </c>
      <c r="AU65" s="49">
        <v>1</v>
      </c>
      <c r="AV65" s="49">
        <v>1</v>
      </c>
      <c r="AW65" s="49">
        <v>1</v>
      </c>
      <c r="AX65" s="49">
        <v>1</v>
      </c>
      <c r="AY65" s="49">
        <v>1</v>
      </c>
      <c r="AZ65" s="49">
        <v>1</v>
      </c>
      <c r="BA65" s="49">
        <v>0</v>
      </c>
      <c r="BB65" s="49">
        <v>1</v>
      </c>
      <c r="BC65" s="49">
        <v>0</v>
      </c>
      <c r="BD65" s="49">
        <v>0</v>
      </c>
      <c r="BE65" s="50"/>
      <c r="BF65" s="49">
        <v>0</v>
      </c>
      <c r="BG65" s="49">
        <v>0</v>
      </c>
      <c r="BH65" s="49">
        <v>0</v>
      </c>
      <c r="BI65" s="49">
        <v>0</v>
      </c>
      <c r="BJ65" s="49">
        <v>0</v>
      </c>
      <c r="BK65" s="49">
        <v>0</v>
      </c>
      <c r="BL65" s="49">
        <v>0</v>
      </c>
      <c r="BM65" s="49">
        <v>1</v>
      </c>
      <c r="BN65" s="49">
        <v>1</v>
      </c>
      <c r="BO65" s="49">
        <v>1</v>
      </c>
      <c r="BP65" s="49">
        <v>1</v>
      </c>
      <c r="BQ65" s="49">
        <v>1</v>
      </c>
      <c r="BR65" s="49">
        <v>1</v>
      </c>
      <c r="BS65" s="49">
        <v>1</v>
      </c>
      <c r="BT65" s="49">
        <v>1</v>
      </c>
      <c r="BU65" s="49">
        <v>1</v>
      </c>
      <c r="BV65" s="49">
        <v>1</v>
      </c>
      <c r="BW65" s="49">
        <v>1</v>
      </c>
      <c r="BX65" s="49">
        <v>1</v>
      </c>
      <c r="BY65" s="49">
        <v>0</v>
      </c>
      <c r="BZ65" s="49">
        <v>0</v>
      </c>
      <c r="CA65" s="49">
        <v>0</v>
      </c>
      <c r="CB65" s="49">
        <v>0</v>
      </c>
      <c r="CC65" s="49">
        <v>0</v>
      </c>
      <c r="CD65" s="49">
        <v>0</v>
      </c>
      <c r="CE65" s="50"/>
      <c r="CF65" s="64">
        <f t="shared" si="9"/>
        <v>57</v>
      </c>
      <c r="CG65" s="65">
        <f t="shared" si="3"/>
        <v>90.476190476190496</v>
      </c>
    </row>
    <row r="66" spans="1:85" ht="30" x14ac:dyDescent="0.2">
      <c r="A66" s="70" t="s">
        <v>1647</v>
      </c>
      <c r="B66" s="71"/>
      <c r="C66" s="271" t="s">
        <v>8386</v>
      </c>
      <c r="D66" s="272"/>
      <c r="E66" s="72"/>
      <c r="F66" s="72"/>
      <c r="G66" s="72"/>
      <c r="H66" s="72"/>
      <c r="I66" s="72"/>
      <c r="J66" s="72"/>
      <c r="K66" s="72"/>
      <c r="L66" s="72"/>
      <c r="M66" s="72"/>
      <c r="N66" s="72"/>
      <c r="O66" s="84"/>
      <c r="P66" s="72"/>
      <c r="Q66" s="72"/>
      <c r="R66" s="84"/>
      <c r="S66" s="72"/>
      <c r="T66" s="72"/>
      <c r="U66" s="72"/>
      <c r="V66" s="72"/>
      <c r="W66" s="72"/>
      <c r="X66" s="72"/>
      <c r="Y66" s="72"/>
      <c r="Z66" s="72"/>
      <c r="AA66" s="84"/>
      <c r="AB66" s="72"/>
      <c r="AC66" s="72"/>
      <c r="AD66" s="72"/>
      <c r="AE66" s="72"/>
      <c r="AF66" s="72"/>
      <c r="AG66" s="72"/>
      <c r="AH66" s="72"/>
      <c r="AI66" s="72"/>
      <c r="AJ66" s="72"/>
      <c r="AK66" s="72"/>
      <c r="AL66" s="72"/>
      <c r="AM66" s="72"/>
      <c r="AN66" s="72"/>
      <c r="AO66" s="72"/>
      <c r="AP66" s="72"/>
      <c r="AQ66" s="72"/>
      <c r="AR66" s="72"/>
      <c r="AS66" s="72"/>
      <c r="AT66" s="72"/>
      <c r="AU66" s="72"/>
      <c r="AV66" s="72"/>
      <c r="AW66" s="72"/>
      <c r="AX66" s="72"/>
      <c r="AY66" s="72"/>
      <c r="AZ66" s="72"/>
      <c r="BA66" s="72"/>
      <c r="BB66" s="72"/>
      <c r="BC66" s="72"/>
      <c r="BD66" s="72"/>
      <c r="BE66" s="72"/>
      <c r="BF66" s="72"/>
      <c r="BG66" s="72"/>
      <c r="BH66" s="72"/>
      <c r="BI66" s="72"/>
      <c r="BJ66" s="72"/>
      <c r="BK66" s="72"/>
      <c r="BL66" s="72"/>
      <c r="BM66" s="72"/>
      <c r="BN66" s="72"/>
      <c r="BO66" s="72"/>
      <c r="BP66" s="72"/>
      <c r="BQ66" s="72"/>
      <c r="BR66" s="72"/>
      <c r="BS66" s="72"/>
      <c r="BT66" s="72"/>
      <c r="BU66" s="72"/>
      <c r="BV66" s="72"/>
      <c r="BW66" s="72"/>
      <c r="BX66" s="72"/>
      <c r="BY66" s="72"/>
      <c r="BZ66" s="72"/>
      <c r="CA66" s="72"/>
      <c r="CB66" s="72"/>
      <c r="CC66" s="72"/>
      <c r="CD66" s="72"/>
      <c r="CE66" s="97"/>
      <c r="CF66" s="98">
        <f>AVERAGE(CF61:CF65)</f>
        <v>55.8</v>
      </c>
      <c r="CG66" s="99">
        <f>AVERAGE(CG61:CG65)</f>
        <v>88.571428571428598</v>
      </c>
    </row>
    <row r="67" spans="1:85" ht="45" customHeight="1" x14ac:dyDescent="0.25">
      <c r="A67" s="41" t="s">
        <v>1794</v>
      </c>
      <c r="B67" s="42">
        <v>1</v>
      </c>
      <c r="C67" s="43" t="s">
        <v>1796</v>
      </c>
      <c r="D67" s="43" t="s">
        <v>1795</v>
      </c>
      <c r="E67" s="44">
        <v>1</v>
      </c>
      <c r="F67" s="44">
        <v>1</v>
      </c>
      <c r="G67" s="44">
        <v>1</v>
      </c>
      <c r="H67" s="44">
        <v>1</v>
      </c>
      <c r="I67" s="44">
        <v>1</v>
      </c>
      <c r="J67" s="44">
        <v>1</v>
      </c>
      <c r="K67" s="44">
        <v>1</v>
      </c>
      <c r="L67" s="44">
        <v>1</v>
      </c>
      <c r="M67" s="44">
        <v>1</v>
      </c>
      <c r="N67" s="44">
        <v>1</v>
      </c>
      <c r="O67" s="45"/>
      <c r="P67" s="44">
        <v>1</v>
      </c>
      <c r="Q67" s="44">
        <v>1</v>
      </c>
      <c r="R67" s="45"/>
      <c r="S67" s="44">
        <v>1</v>
      </c>
      <c r="T67" s="44">
        <v>1</v>
      </c>
      <c r="U67" s="44">
        <v>1</v>
      </c>
      <c r="V67" s="44">
        <v>1</v>
      </c>
      <c r="W67" s="44">
        <v>1</v>
      </c>
      <c r="X67" s="44">
        <v>1</v>
      </c>
      <c r="Y67" s="44">
        <v>1</v>
      </c>
      <c r="Z67" s="44">
        <v>1</v>
      </c>
      <c r="AA67" s="45"/>
      <c r="AB67" s="44">
        <v>1</v>
      </c>
      <c r="AC67" s="44">
        <v>1</v>
      </c>
      <c r="AD67" s="44">
        <v>1</v>
      </c>
      <c r="AE67" s="44">
        <v>1</v>
      </c>
      <c r="AF67" s="44">
        <v>1</v>
      </c>
      <c r="AG67" s="44">
        <v>1</v>
      </c>
      <c r="AH67" s="44">
        <v>1</v>
      </c>
      <c r="AI67" s="44">
        <v>1</v>
      </c>
      <c r="AJ67" s="44">
        <v>1</v>
      </c>
      <c r="AK67" s="44">
        <v>1</v>
      </c>
      <c r="AL67" s="44">
        <v>1</v>
      </c>
      <c r="AM67" s="44">
        <v>1</v>
      </c>
      <c r="AN67" s="44">
        <v>1</v>
      </c>
      <c r="AO67" s="44">
        <v>1</v>
      </c>
      <c r="AP67" s="44">
        <v>1</v>
      </c>
      <c r="AQ67" s="44">
        <v>0</v>
      </c>
      <c r="AR67" s="44">
        <v>1</v>
      </c>
      <c r="AS67" s="44">
        <v>0</v>
      </c>
      <c r="AT67" s="44">
        <v>1</v>
      </c>
      <c r="AU67" s="44">
        <v>1</v>
      </c>
      <c r="AV67" s="44">
        <v>1</v>
      </c>
      <c r="AW67" s="44">
        <v>1</v>
      </c>
      <c r="AX67" s="44">
        <v>1</v>
      </c>
      <c r="AY67" s="44">
        <v>1</v>
      </c>
      <c r="AZ67" s="44">
        <v>1</v>
      </c>
      <c r="BA67" s="44">
        <v>0</v>
      </c>
      <c r="BB67" s="44">
        <v>1</v>
      </c>
      <c r="BC67" s="44">
        <v>0</v>
      </c>
      <c r="BD67" s="44">
        <v>0</v>
      </c>
      <c r="BE67" s="45"/>
      <c r="BF67" s="44">
        <v>0</v>
      </c>
      <c r="BG67" s="44">
        <v>0</v>
      </c>
      <c r="BH67" s="44">
        <v>0</v>
      </c>
      <c r="BI67" s="44">
        <v>0</v>
      </c>
      <c r="BJ67" s="44">
        <v>0</v>
      </c>
      <c r="BK67" s="44">
        <v>0</v>
      </c>
      <c r="BL67" s="44">
        <v>1</v>
      </c>
      <c r="BM67" s="44">
        <v>1</v>
      </c>
      <c r="BN67" s="44">
        <v>1</v>
      </c>
      <c r="BO67" s="44">
        <v>1</v>
      </c>
      <c r="BP67" s="44">
        <v>1</v>
      </c>
      <c r="BQ67" s="44">
        <v>1</v>
      </c>
      <c r="BR67" s="44">
        <v>1</v>
      </c>
      <c r="BS67" s="44">
        <v>1</v>
      </c>
      <c r="BT67" s="44">
        <v>1</v>
      </c>
      <c r="BU67" s="44">
        <v>1</v>
      </c>
      <c r="BV67" s="44">
        <v>1</v>
      </c>
      <c r="BW67" s="44">
        <v>1</v>
      </c>
      <c r="BX67" s="44">
        <v>1</v>
      </c>
      <c r="BY67" s="44">
        <v>1</v>
      </c>
      <c r="BZ67" s="44">
        <v>1</v>
      </c>
      <c r="CA67" s="44">
        <v>1</v>
      </c>
      <c r="CB67" s="44">
        <v>1</v>
      </c>
      <c r="CC67" s="44">
        <v>1</v>
      </c>
      <c r="CD67" s="44">
        <v>1</v>
      </c>
      <c r="CE67" s="45"/>
      <c r="CF67" s="62">
        <f t="shared" ref="CF67:CF68" si="10">SUM(E67:BF67)+SUM(BL67:BX67)</f>
        <v>57</v>
      </c>
      <c r="CG67" s="63">
        <f t="shared" si="3"/>
        <v>90.476190476190496</v>
      </c>
    </row>
    <row r="68" spans="1:85" ht="45" customHeight="1" x14ac:dyDescent="0.25">
      <c r="A68" s="46" t="s">
        <v>1794</v>
      </c>
      <c r="B68" s="47">
        <v>2</v>
      </c>
      <c r="C68" s="48" t="s">
        <v>1832</v>
      </c>
      <c r="D68" s="48" t="s">
        <v>1831</v>
      </c>
      <c r="E68" s="49">
        <v>1</v>
      </c>
      <c r="F68" s="49">
        <v>1</v>
      </c>
      <c r="G68" s="49">
        <v>1</v>
      </c>
      <c r="H68" s="49">
        <v>1</v>
      </c>
      <c r="I68" s="49">
        <v>1</v>
      </c>
      <c r="J68" s="49">
        <v>1</v>
      </c>
      <c r="K68" s="49">
        <v>1</v>
      </c>
      <c r="L68" s="49">
        <v>1</v>
      </c>
      <c r="M68" s="49">
        <v>1</v>
      </c>
      <c r="N68" s="49">
        <v>1</v>
      </c>
      <c r="O68" s="50"/>
      <c r="P68" s="49">
        <v>1</v>
      </c>
      <c r="Q68" s="49">
        <v>1</v>
      </c>
      <c r="R68" s="50"/>
      <c r="S68" s="49">
        <v>1</v>
      </c>
      <c r="T68" s="49">
        <v>1</v>
      </c>
      <c r="U68" s="49">
        <v>1</v>
      </c>
      <c r="V68" s="49">
        <v>0</v>
      </c>
      <c r="W68" s="49">
        <v>0</v>
      </c>
      <c r="X68" s="49">
        <v>0</v>
      </c>
      <c r="Y68" s="49">
        <v>1</v>
      </c>
      <c r="Z68" s="49">
        <v>1</v>
      </c>
      <c r="AA68" s="50"/>
      <c r="AB68" s="49">
        <v>1</v>
      </c>
      <c r="AC68" s="49">
        <v>1</v>
      </c>
      <c r="AD68" s="49">
        <v>1</v>
      </c>
      <c r="AE68" s="49">
        <v>1</v>
      </c>
      <c r="AF68" s="49">
        <v>1</v>
      </c>
      <c r="AG68" s="49">
        <v>1</v>
      </c>
      <c r="AH68" s="49">
        <v>1</v>
      </c>
      <c r="AI68" s="49">
        <v>1</v>
      </c>
      <c r="AJ68" s="49">
        <v>1</v>
      </c>
      <c r="AK68" s="49">
        <v>1</v>
      </c>
      <c r="AL68" s="49">
        <v>1</v>
      </c>
      <c r="AM68" s="49">
        <v>1</v>
      </c>
      <c r="AN68" s="49">
        <v>1</v>
      </c>
      <c r="AO68" s="49">
        <v>1</v>
      </c>
      <c r="AP68" s="49">
        <v>1</v>
      </c>
      <c r="AQ68" s="49">
        <v>1</v>
      </c>
      <c r="AR68" s="49">
        <v>1</v>
      </c>
      <c r="AS68" s="49">
        <v>0</v>
      </c>
      <c r="AT68" s="49">
        <v>1</v>
      </c>
      <c r="AU68" s="49">
        <v>1</v>
      </c>
      <c r="AV68" s="49">
        <v>1</v>
      </c>
      <c r="AW68" s="49">
        <v>1</v>
      </c>
      <c r="AX68" s="49">
        <v>1</v>
      </c>
      <c r="AY68" s="49">
        <v>1</v>
      </c>
      <c r="AZ68" s="49">
        <v>1</v>
      </c>
      <c r="BA68" s="49">
        <v>0</v>
      </c>
      <c r="BB68" s="49">
        <v>1</v>
      </c>
      <c r="BC68" s="49">
        <v>0</v>
      </c>
      <c r="BD68" s="49">
        <v>0</v>
      </c>
      <c r="BE68" s="50"/>
      <c r="BF68" s="49">
        <v>0</v>
      </c>
      <c r="BG68" s="49">
        <v>0</v>
      </c>
      <c r="BH68" s="49">
        <v>0</v>
      </c>
      <c r="BI68" s="49">
        <v>0</v>
      </c>
      <c r="BJ68" s="49">
        <v>0</v>
      </c>
      <c r="BK68" s="49">
        <v>0</v>
      </c>
      <c r="BL68" s="49">
        <v>0</v>
      </c>
      <c r="BM68" s="49">
        <v>1</v>
      </c>
      <c r="BN68" s="49">
        <v>1</v>
      </c>
      <c r="BO68" s="49">
        <v>1</v>
      </c>
      <c r="BP68" s="49">
        <v>1</v>
      </c>
      <c r="BQ68" s="49">
        <v>1</v>
      </c>
      <c r="BR68" s="49">
        <v>1</v>
      </c>
      <c r="BS68" s="49">
        <v>1</v>
      </c>
      <c r="BT68" s="49">
        <v>1</v>
      </c>
      <c r="BU68" s="49">
        <v>1</v>
      </c>
      <c r="BV68" s="49">
        <v>1</v>
      </c>
      <c r="BW68" s="49">
        <v>1</v>
      </c>
      <c r="BX68" s="49">
        <v>1</v>
      </c>
      <c r="BY68" s="49">
        <v>0</v>
      </c>
      <c r="BZ68" s="49">
        <v>0</v>
      </c>
      <c r="CA68" s="49">
        <v>1</v>
      </c>
      <c r="CB68" s="49">
        <v>1</v>
      </c>
      <c r="CC68" s="49">
        <v>1</v>
      </c>
      <c r="CD68" s="49">
        <v>1</v>
      </c>
      <c r="CE68" s="50"/>
      <c r="CF68" s="64">
        <f t="shared" si="10"/>
        <v>54</v>
      </c>
      <c r="CG68" s="65">
        <f t="shared" si="3"/>
        <v>85.714285714285694</v>
      </c>
    </row>
    <row r="69" spans="1:85" ht="45" customHeight="1" x14ac:dyDescent="0.25">
      <c r="A69" s="46" t="s">
        <v>1794</v>
      </c>
      <c r="B69" s="47">
        <v>3</v>
      </c>
      <c r="C69" s="48" t="s">
        <v>1863</v>
      </c>
      <c r="D69" s="48" t="s">
        <v>1862</v>
      </c>
      <c r="E69" s="49">
        <v>1</v>
      </c>
      <c r="F69" s="49">
        <v>1</v>
      </c>
      <c r="G69" s="49">
        <v>1</v>
      </c>
      <c r="H69" s="49">
        <v>1</v>
      </c>
      <c r="I69" s="49">
        <v>1</v>
      </c>
      <c r="J69" s="49">
        <v>1</v>
      </c>
      <c r="K69" s="49">
        <v>1</v>
      </c>
      <c r="L69" s="49">
        <v>1</v>
      </c>
      <c r="M69" s="49">
        <v>1</v>
      </c>
      <c r="N69" s="49">
        <v>1</v>
      </c>
      <c r="O69" s="50"/>
      <c r="P69" s="49">
        <v>1</v>
      </c>
      <c r="Q69" s="49">
        <v>1</v>
      </c>
      <c r="R69" s="50"/>
      <c r="S69" s="49">
        <v>1</v>
      </c>
      <c r="T69" s="49">
        <v>1</v>
      </c>
      <c r="U69" s="49">
        <v>1</v>
      </c>
      <c r="V69" s="49">
        <v>1</v>
      </c>
      <c r="W69" s="49">
        <v>1</v>
      </c>
      <c r="X69" s="49">
        <v>1</v>
      </c>
      <c r="Y69" s="49">
        <v>1</v>
      </c>
      <c r="Z69" s="49">
        <v>1</v>
      </c>
      <c r="AA69" s="50"/>
      <c r="AB69" s="49">
        <v>1</v>
      </c>
      <c r="AC69" s="49">
        <v>1</v>
      </c>
      <c r="AD69" s="49">
        <v>1</v>
      </c>
      <c r="AE69" s="49">
        <v>1</v>
      </c>
      <c r="AF69" s="49">
        <v>1</v>
      </c>
      <c r="AG69" s="49">
        <v>1</v>
      </c>
      <c r="AH69" s="49">
        <v>1</v>
      </c>
      <c r="AI69" s="49">
        <v>0</v>
      </c>
      <c r="AJ69" s="49">
        <v>1</v>
      </c>
      <c r="AK69" s="49">
        <v>1</v>
      </c>
      <c r="AL69" s="49">
        <v>1</v>
      </c>
      <c r="AM69" s="49">
        <v>1</v>
      </c>
      <c r="AN69" s="49">
        <v>1</v>
      </c>
      <c r="AO69" s="49">
        <v>1</v>
      </c>
      <c r="AP69" s="49">
        <v>1</v>
      </c>
      <c r="AQ69" s="49">
        <v>1</v>
      </c>
      <c r="AR69" s="49">
        <v>1</v>
      </c>
      <c r="AS69" s="49">
        <v>0</v>
      </c>
      <c r="AT69" s="49">
        <v>1</v>
      </c>
      <c r="AU69" s="49">
        <v>1</v>
      </c>
      <c r="AV69" s="49">
        <v>1</v>
      </c>
      <c r="AW69" s="49">
        <v>1</v>
      </c>
      <c r="AX69" s="49">
        <v>1</v>
      </c>
      <c r="AY69" s="49">
        <v>1</v>
      </c>
      <c r="AZ69" s="49">
        <v>1</v>
      </c>
      <c r="BA69" s="49">
        <v>0</v>
      </c>
      <c r="BB69" s="49">
        <v>1</v>
      </c>
      <c r="BC69" s="49">
        <v>0</v>
      </c>
      <c r="BD69" s="49">
        <v>0</v>
      </c>
      <c r="BE69" s="50"/>
      <c r="BF69" s="49">
        <v>0</v>
      </c>
      <c r="BG69" s="49">
        <v>0</v>
      </c>
      <c r="BH69" s="49">
        <v>0</v>
      </c>
      <c r="BI69" s="49">
        <v>0</v>
      </c>
      <c r="BJ69" s="49">
        <v>0</v>
      </c>
      <c r="BK69" s="49">
        <v>0</v>
      </c>
      <c r="BL69" s="49">
        <v>1</v>
      </c>
      <c r="BM69" s="49">
        <v>1</v>
      </c>
      <c r="BN69" s="49">
        <v>1</v>
      </c>
      <c r="BO69" s="49">
        <v>1</v>
      </c>
      <c r="BP69" s="49">
        <v>1</v>
      </c>
      <c r="BQ69" s="49">
        <v>1</v>
      </c>
      <c r="BR69" s="49">
        <v>1</v>
      </c>
      <c r="BS69" s="49">
        <v>1</v>
      </c>
      <c r="BT69" s="49">
        <v>1</v>
      </c>
      <c r="BU69" s="49">
        <v>1</v>
      </c>
      <c r="BV69" s="49">
        <v>1</v>
      </c>
      <c r="BW69" s="49">
        <v>1</v>
      </c>
      <c r="BX69" s="49">
        <v>1</v>
      </c>
      <c r="BY69" s="49">
        <v>1</v>
      </c>
      <c r="BZ69" s="49">
        <v>1</v>
      </c>
      <c r="CA69" s="49">
        <v>1</v>
      </c>
      <c r="CB69" s="49">
        <v>1</v>
      </c>
      <c r="CC69" s="49">
        <v>1</v>
      </c>
      <c r="CD69" s="49">
        <v>1</v>
      </c>
      <c r="CE69" s="50"/>
      <c r="CF69" s="64">
        <f t="shared" ref="CF69:CF76" si="11">SUM(E69:BF69)+SUM(BL69:BX69)</f>
        <v>57</v>
      </c>
      <c r="CG69" s="65">
        <f t="shared" si="3"/>
        <v>90.476190476190496</v>
      </c>
    </row>
    <row r="70" spans="1:85" ht="45" customHeight="1" x14ac:dyDescent="0.25">
      <c r="A70" s="46" t="s">
        <v>1794</v>
      </c>
      <c r="B70" s="47">
        <v>4</v>
      </c>
      <c r="C70" s="48" t="s">
        <v>1895</v>
      </c>
      <c r="D70" s="48" t="s">
        <v>1894</v>
      </c>
      <c r="E70" s="49">
        <v>1</v>
      </c>
      <c r="F70" s="49">
        <v>1</v>
      </c>
      <c r="G70" s="49">
        <v>1</v>
      </c>
      <c r="H70" s="49">
        <v>1</v>
      </c>
      <c r="I70" s="49">
        <v>1</v>
      </c>
      <c r="J70" s="49">
        <v>1</v>
      </c>
      <c r="K70" s="49">
        <v>1</v>
      </c>
      <c r="L70" s="49">
        <v>1</v>
      </c>
      <c r="M70" s="49">
        <v>1</v>
      </c>
      <c r="N70" s="49">
        <v>1</v>
      </c>
      <c r="O70" s="50"/>
      <c r="P70" s="49">
        <v>1</v>
      </c>
      <c r="Q70" s="49">
        <v>1</v>
      </c>
      <c r="R70" s="50"/>
      <c r="S70" s="49">
        <v>1</v>
      </c>
      <c r="T70" s="49">
        <v>1</v>
      </c>
      <c r="U70" s="49">
        <v>1</v>
      </c>
      <c r="V70" s="49">
        <v>1</v>
      </c>
      <c r="W70" s="49">
        <v>1</v>
      </c>
      <c r="X70" s="49">
        <v>1</v>
      </c>
      <c r="Y70" s="49">
        <v>1</v>
      </c>
      <c r="Z70" s="49">
        <v>1</v>
      </c>
      <c r="AA70" s="50"/>
      <c r="AB70" s="49">
        <v>1</v>
      </c>
      <c r="AC70" s="49">
        <v>1</v>
      </c>
      <c r="AD70" s="49">
        <v>1</v>
      </c>
      <c r="AE70" s="49">
        <v>1</v>
      </c>
      <c r="AF70" s="49">
        <v>1</v>
      </c>
      <c r="AG70" s="49">
        <v>1</v>
      </c>
      <c r="AH70" s="49">
        <v>1</v>
      </c>
      <c r="AI70" s="49">
        <v>1</v>
      </c>
      <c r="AJ70" s="49">
        <v>1</v>
      </c>
      <c r="AK70" s="49">
        <v>1</v>
      </c>
      <c r="AL70" s="49">
        <v>1</v>
      </c>
      <c r="AM70" s="49">
        <v>1</v>
      </c>
      <c r="AN70" s="49">
        <v>1</v>
      </c>
      <c r="AO70" s="49">
        <v>1</v>
      </c>
      <c r="AP70" s="49">
        <v>1</v>
      </c>
      <c r="AQ70" s="49">
        <v>1</v>
      </c>
      <c r="AR70" s="49">
        <v>1</v>
      </c>
      <c r="AS70" s="49">
        <v>0</v>
      </c>
      <c r="AT70" s="49">
        <v>1</v>
      </c>
      <c r="AU70" s="49">
        <v>1</v>
      </c>
      <c r="AV70" s="49">
        <v>1</v>
      </c>
      <c r="AW70" s="49">
        <v>1</v>
      </c>
      <c r="AX70" s="49">
        <v>1</v>
      </c>
      <c r="AY70" s="49">
        <v>1</v>
      </c>
      <c r="AZ70" s="49">
        <v>1</v>
      </c>
      <c r="BA70" s="49">
        <v>0</v>
      </c>
      <c r="BB70" s="49">
        <v>0</v>
      </c>
      <c r="BC70" s="49">
        <v>0</v>
      </c>
      <c r="BD70" s="49">
        <v>0</v>
      </c>
      <c r="BE70" s="50"/>
      <c r="BF70" s="49">
        <v>0</v>
      </c>
      <c r="BG70" s="49">
        <v>0</v>
      </c>
      <c r="BH70" s="49">
        <v>0</v>
      </c>
      <c r="BI70" s="49">
        <v>0</v>
      </c>
      <c r="BJ70" s="49">
        <v>0</v>
      </c>
      <c r="BK70" s="49">
        <v>0</v>
      </c>
      <c r="BL70" s="49">
        <v>1</v>
      </c>
      <c r="BM70" s="49">
        <v>1</v>
      </c>
      <c r="BN70" s="49">
        <v>1</v>
      </c>
      <c r="BO70" s="49">
        <v>1</v>
      </c>
      <c r="BP70" s="49">
        <v>1</v>
      </c>
      <c r="BQ70" s="49">
        <v>1</v>
      </c>
      <c r="BR70" s="49">
        <v>1</v>
      </c>
      <c r="BS70" s="49">
        <v>1</v>
      </c>
      <c r="BT70" s="49">
        <v>1</v>
      </c>
      <c r="BU70" s="49">
        <v>1</v>
      </c>
      <c r="BV70" s="49">
        <v>1</v>
      </c>
      <c r="BW70" s="49">
        <v>1</v>
      </c>
      <c r="BX70" s="49">
        <v>1</v>
      </c>
      <c r="BY70" s="49">
        <v>0</v>
      </c>
      <c r="BZ70" s="49">
        <v>0</v>
      </c>
      <c r="CA70" s="49">
        <v>0</v>
      </c>
      <c r="CB70" s="49">
        <v>0</v>
      </c>
      <c r="CC70" s="49">
        <v>0</v>
      </c>
      <c r="CD70" s="49">
        <v>0</v>
      </c>
      <c r="CE70" s="50"/>
      <c r="CF70" s="64">
        <f t="shared" si="11"/>
        <v>57</v>
      </c>
      <c r="CG70" s="65">
        <f t="shared" si="3"/>
        <v>90.476190476190496</v>
      </c>
    </row>
    <row r="71" spans="1:85" ht="45" customHeight="1" x14ac:dyDescent="0.25">
      <c r="A71" s="46" t="s">
        <v>1794</v>
      </c>
      <c r="B71" s="47">
        <v>5</v>
      </c>
      <c r="C71" s="48" t="s">
        <v>1923</v>
      </c>
      <c r="D71" s="48" t="s">
        <v>1922</v>
      </c>
      <c r="E71" s="49">
        <v>1</v>
      </c>
      <c r="F71" s="49">
        <v>1</v>
      </c>
      <c r="G71" s="49">
        <v>1</v>
      </c>
      <c r="H71" s="49">
        <v>1</v>
      </c>
      <c r="I71" s="49">
        <v>1</v>
      </c>
      <c r="J71" s="49">
        <v>1</v>
      </c>
      <c r="K71" s="49">
        <v>1</v>
      </c>
      <c r="L71" s="49">
        <v>1</v>
      </c>
      <c r="M71" s="49">
        <v>1</v>
      </c>
      <c r="N71" s="49">
        <v>1</v>
      </c>
      <c r="O71" s="50"/>
      <c r="P71" s="49">
        <v>1</v>
      </c>
      <c r="Q71" s="49">
        <v>1</v>
      </c>
      <c r="R71" s="50"/>
      <c r="S71" s="49">
        <v>1</v>
      </c>
      <c r="T71" s="49">
        <v>1</v>
      </c>
      <c r="U71" s="49">
        <v>1</v>
      </c>
      <c r="V71" s="49">
        <v>1</v>
      </c>
      <c r="W71" s="49">
        <v>1</v>
      </c>
      <c r="X71" s="49">
        <v>1</v>
      </c>
      <c r="Y71" s="49">
        <v>1</v>
      </c>
      <c r="Z71" s="49">
        <v>1</v>
      </c>
      <c r="AA71" s="50"/>
      <c r="AB71" s="49">
        <v>1</v>
      </c>
      <c r="AC71" s="49">
        <v>1</v>
      </c>
      <c r="AD71" s="49">
        <v>1</v>
      </c>
      <c r="AE71" s="49">
        <v>1</v>
      </c>
      <c r="AF71" s="49">
        <v>1</v>
      </c>
      <c r="AG71" s="49">
        <v>1</v>
      </c>
      <c r="AH71" s="49">
        <v>1</v>
      </c>
      <c r="AI71" s="49">
        <v>1</v>
      </c>
      <c r="AJ71" s="49">
        <v>1</v>
      </c>
      <c r="AK71" s="49">
        <v>1</v>
      </c>
      <c r="AL71" s="49">
        <v>1</v>
      </c>
      <c r="AM71" s="49">
        <v>1</v>
      </c>
      <c r="AN71" s="49">
        <v>1</v>
      </c>
      <c r="AO71" s="49">
        <v>1</v>
      </c>
      <c r="AP71" s="49">
        <v>1</v>
      </c>
      <c r="AQ71" s="49">
        <v>1</v>
      </c>
      <c r="AR71" s="49">
        <v>0</v>
      </c>
      <c r="AS71" s="49">
        <v>0</v>
      </c>
      <c r="AT71" s="49">
        <v>1</v>
      </c>
      <c r="AU71" s="49">
        <v>1</v>
      </c>
      <c r="AV71" s="49">
        <v>1</v>
      </c>
      <c r="AW71" s="49">
        <v>1</v>
      </c>
      <c r="AX71" s="49">
        <v>1</v>
      </c>
      <c r="AY71" s="49">
        <v>1</v>
      </c>
      <c r="AZ71" s="49">
        <v>1</v>
      </c>
      <c r="BA71" s="49">
        <v>0</v>
      </c>
      <c r="BB71" s="49">
        <v>1</v>
      </c>
      <c r="BC71" s="49">
        <v>0</v>
      </c>
      <c r="BD71" s="49">
        <v>0</v>
      </c>
      <c r="BE71" s="50"/>
      <c r="BF71" s="49">
        <v>0</v>
      </c>
      <c r="BG71" s="49">
        <v>0</v>
      </c>
      <c r="BH71" s="49">
        <v>0</v>
      </c>
      <c r="BI71" s="49">
        <v>0</v>
      </c>
      <c r="BJ71" s="49">
        <v>0</v>
      </c>
      <c r="BK71" s="49">
        <v>0</v>
      </c>
      <c r="BL71" s="49">
        <v>1</v>
      </c>
      <c r="BM71" s="49">
        <v>1</v>
      </c>
      <c r="BN71" s="49">
        <v>1</v>
      </c>
      <c r="BO71" s="49">
        <v>1</v>
      </c>
      <c r="BP71" s="49">
        <v>1</v>
      </c>
      <c r="BQ71" s="49">
        <v>1</v>
      </c>
      <c r="BR71" s="49">
        <v>1</v>
      </c>
      <c r="BS71" s="49">
        <v>1</v>
      </c>
      <c r="BT71" s="49">
        <v>1</v>
      </c>
      <c r="BU71" s="49">
        <v>1</v>
      </c>
      <c r="BV71" s="49">
        <v>1</v>
      </c>
      <c r="BW71" s="49">
        <v>1</v>
      </c>
      <c r="BX71" s="49">
        <v>1</v>
      </c>
      <c r="BY71" s="49">
        <v>0</v>
      </c>
      <c r="BZ71" s="49">
        <v>0</v>
      </c>
      <c r="CA71" s="49">
        <v>0</v>
      </c>
      <c r="CB71" s="49">
        <v>0</v>
      </c>
      <c r="CC71" s="49">
        <v>0</v>
      </c>
      <c r="CD71" s="49">
        <v>0</v>
      </c>
      <c r="CE71" s="50"/>
      <c r="CF71" s="64">
        <f t="shared" si="11"/>
        <v>57</v>
      </c>
      <c r="CG71" s="65">
        <f t="shared" si="3"/>
        <v>90.476190476190496</v>
      </c>
    </row>
    <row r="72" spans="1:85" ht="45" customHeight="1" x14ac:dyDescent="0.25">
      <c r="A72" s="46" t="s">
        <v>1794</v>
      </c>
      <c r="B72" s="47">
        <v>6</v>
      </c>
      <c r="C72" s="48" t="s">
        <v>1952</v>
      </c>
      <c r="D72" s="48" t="s">
        <v>1951</v>
      </c>
      <c r="E72" s="49">
        <v>1</v>
      </c>
      <c r="F72" s="49">
        <v>1</v>
      </c>
      <c r="G72" s="49">
        <v>1</v>
      </c>
      <c r="H72" s="49">
        <v>1</v>
      </c>
      <c r="I72" s="49">
        <v>1</v>
      </c>
      <c r="J72" s="49">
        <v>1</v>
      </c>
      <c r="K72" s="49">
        <v>1</v>
      </c>
      <c r="L72" s="49">
        <v>1</v>
      </c>
      <c r="M72" s="49">
        <v>1</v>
      </c>
      <c r="N72" s="49">
        <v>1</v>
      </c>
      <c r="O72" s="50"/>
      <c r="P72" s="49">
        <v>1</v>
      </c>
      <c r="Q72" s="49">
        <v>1</v>
      </c>
      <c r="R72" s="50"/>
      <c r="S72" s="49">
        <v>1</v>
      </c>
      <c r="T72" s="49">
        <v>1</v>
      </c>
      <c r="U72" s="49">
        <v>1</v>
      </c>
      <c r="V72" s="49">
        <v>1</v>
      </c>
      <c r="W72" s="49">
        <v>1</v>
      </c>
      <c r="X72" s="49">
        <v>1</v>
      </c>
      <c r="Y72" s="49">
        <v>1</v>
      </c>
      <c r="Z72" s="49">
        <v>1</v>
      </c>
      <c r="AA72" s="50"/>
      <c r="AB72" s="49">
        <v>1</v>
      </c>
      <c r="AC72" s="49">
        <v>1</v>
      </c>
      <c r="AD72" s="49">
        <v>1</v>
      </c>
      <c r="AE72" s="49">
        <v>1</v>
      </c>
      <c r="AF72" s="49">
        <v>1</v>
      </c>
      <c r="AG72" s="49">
        <v>1</v>
      </c>
      <c r="AH72" s="49">
        <v>1</v>
      </c>
      <c r="AI72" s="49">
        <v>1</v>
      </c>
      <c r="AJ72" s="49">
        <v>1</v>
      </c>
      <c r="AK72" s="49">
        <v>1</v>
      </c>
      <c r="AL72" s="49">
        <v>1</v>
      </c>
      <c r="AM72" s="49">
        <v>1</v>
      </c>
      <c r="AN72" s="49">
        <v>1</v>
      </c>
      <c r="AO72" s="49">
        <v>1</v>
      </c>
      <c r="AP72" s="49">
        <v>1</v>
      </c>
      <c r="AQ72" s="49">
        <v>1</v>
      </c>
      <c r="AR72" s="49">
        <v>1</v>
      </c>
      <c r="AS72" s="49">
        <v>0</v>
      </c>
      <c r="AT72" s="49">
        <v>1</v>
      </c>
      <c r="AU72" s="49">
        <v>1</v>
      </c>
      <c r="AV72" s="49">
        <v>1</v>
      </c>
      <c r="AW72" s="49">
        <v>1</v>
      </c>
      <c r="AX72" s="49">
        <v>1</v>
      </c>
      <c r="AY72" s="49">
        <v>1</v>
      </c>
      <c r="AZ72" s="49">
        <v>1</v>
      </c>
      <c r="BA72" s="49">
        <v>0</v>
      </c>
      <c r="BB72" s="49">
        <v>1</v>
      </c>
      <c r="BC72" s="49">
        <v>0</v>
      </c>
      <c r="BD72" s="49">
        <v>0</v>
      </c>
      <c r="BE72" s="50"/>
      <c r="BF72" s="49">
        <v>0</v>
      </c>
      <c r="BG72" s="49">
        <v>0</v>
      </c>
      <c r="BH72" s="49">
        <v>0</v>
      </c>
      <c r="BI72" s="49">
        <v>0</v>
      </c>
      <c r="BJ72" s="49">
        <v>0</v>
      </c>
      <c r="BK72" s="49">
        <v>0</v>
      </c>
      <c r="BL72" s="49">
        <v>0</v>
      </c>
      <c r="BM72" s="49">
        <v>1</v>
      </c>
      <c r="BN72" s="49">
        <v>1</v>
      </c>
      <c r="BO72" s="49">
        <v>1</v>
      </c>
      <c r="BP72" s="49">
        <v>1</v>
      </c>
      <c r="BQ72" s="49">
        <v>1</v>
      </c>
      <c r="BR72" s="49">
        <v>1</v>
      </c>
      <c r="BS72" s="49">
        <v>1</v>
      </c>
      <c r="BT72" s="49">
        <v>1</v>
      </c>
      <c r="BU72" s="49">
        <v>1</v>
      </c>
      <c r="BV72" s="49">
        <v>1</v>
      </c>
      <c r="BW72" s="49">
        <v>1</v>
      </c>
      <c r="BX72" s="49">
        <v>1</v>
      </c>
      <c r="BY72" s="49">
        <v>0</v>
      </c>
      <c r="BZ72" s="49">
        <v>1</v>
      </c>
      <c r="CA72" s="49">
        <v>1</v>
      </c>
      <c r="CB72" s="49">
        <v>1</v>
      </c>
      <c r="CC72" s="49">
        <v>1</v>
      </c>
      <c r="CD72" s="49">
        <v>1</v>
      </c>
      <c r="CE72" s="50"/>
      <c r="CF72" s="64">
        <f t="shared" si="11"/>
        <v>57</v>
      </c>
      <c r="CG72" s="65">
        <f t="shared" si="3"/>
        <v>90.476190476190496</v>
      </c>
    </row>
    <row r="73" spans="1:85" ht="45" customHeight="1" x14ac:dyDescent="0.25">
      <c r="A73" s="46" t="s">
        <v>1794</v>
      </c>
      <c r="B73" s="47">
        <v>7</v>
      </c>
      <c r="C73" s="48" t="s">
        <v>1982</v>
      </c>
      <c r="D73" s="48" t="s">
        <v>1981</v>
      </c>
      <c r="E73" s="49">
        <v>1</v>
      </c>
      <c r="F73" s="49">
        <v>1</v>
      </c>
      <c r="G73" s="49">
        <v>1</v>
      </c>
      <c r="H73" s="49">
        <v>1</v>
      </c>
      <c r="I73" s="49">
        <v>1</v>
      </c>
      <c r="J73" s="49">
        <v>1</v>
      </c>
      <c r="K73" s="49">
        <v>0</v>
      </c>
      <c r="L73" s="49">
        <v>1</v>
      </c>
      <c r="M73" s="49">
        <v>1</v>
      </c>
      <c r="N73" s="49">
        <v>1</v>
      </c>
      <c r="O73" s="50"/>
      <c r="P73" s="49">
        <v>1</v>
      </c>
      <c r="Q73" s="49">
        <v>1</v>
      </c>
      <c r="R73" s="50"/>
      <c r="S73" s="49">
        <v>1</v>
      </c>
      <c r="T73" s="49">
        <v>1</v>
      </c>
      <c r="U73" s="49">
        <v>1</v>
      </c>
      <c r="V73" s="49">
        <v>0</v>
      </c>
      <c r="W73" s="49">
        <v>1</v>
      </c>
      <c r="X73" s="49">
        <v>1</v>
      </c>
      <c r="Y73" s="49">
        <v>1</v>
      </c>
      <c r="Z73" s="49">
        <v>1</v>
      </c>
      <c r="AA73" s="50"/>
      <c r="AB73" s="49">
        <v>1</v>
      </c>
      <c r="AC73" s="49">
        <v>1</v>
      </c>
      <c r="AD73" s="49">
        <v>1</v>
      </c>
      <c r="AE73" s="49">
        <v>1</v>
      </c>
      <c r="AF73" s="49">
        <v>1</v>
      </c>
      <c r="AG73" s="49">
        <v>1</v>
      </c>
      <c r="AH73" s="49">
        <v>1</v>
      </c>
      <c r="AI73" s="49">
        <v>1</v>
      </c>
      <c r="AJ73" s="49">
        <v>1</v>
      </c>
      <c r="AK73" s="49">
        <v>1</v>
      </c>
      <c r="AL73" s="49">
        <v>1</v>
      </c>
      <c r="AM73" s="49">
        <v>1</v>
      </c>
      <c r="AN73" s="49">
        <v>1</v>
      </c>
      <c r="AO73" s="49">
        <v>1</v>
      </c>
      <c r="AP73" s="49">
        <v>1</v>
      </c>
      <c r="AQ73" s="49">
        <v>1</v>
      </c>
      <c r="AR73" s="49">
        <v>0</v>
      </c>
      <c r="AS73" s="49">
        <v>0</v>
      </c>
      <c r="AT73" s="49">
        <v>1</v>
      </c>
      <c r="AU73" s="49">
        <v>1</v>
      </c>
      <c r="AV73" s="49">
        <v>1</v>
      </c>
      <c r="AW73" s="49">
        <v>1</v>
      </c>
      <c r="AX73" s="49">
        <v>1</v>
      </c>
      <c r="AY73" s="49">
        <v>1</v>
      </c>
      <c r="AZ73" s="49">
        <v>1</v>
      </c>
      <c r="BA73" s="49">
        <v>0</v>
      </c>
      <c r="BB73" s="49">
        <v>0</v>
      </c>
      <c r="BC73" s="49">
        <v>0</v>
      </c>
      <c r="BD73" s="49">
        <v>0</v>
      </c>
      <c r="BE73" s="50"/>
      <c r="BF73" s="49">
        <v>0</v>
      </c>
      <c r="BG73" s="49">
        <v>0</v>
      </c>
      <c r="BH73" s="49">
        <v>0</v>
      </c>
      <c r="BI73" s="49">
        <v>0</v>
      </c>
      <c r="BJ73" s="49">
        <v>0</v>
      </c>
      <c r="BK73" s="49">
        <v>0</v>
      </c>
      <c r="BL73" s="49">
        <v>0</v>
      </c>
      <c r="BM73" s="49">
        <v>1</v>
      </c>
      <c r="BN73" s="49">
        <v>1</v>
      </c>
      <c r="BO73" s="49">
        <v>0</v>
      </c>
      <c r="BP73" s="49">
        <v>1</v>
      </c>
      <c r="BQ73" s="49">
        <v>1</v>
      </c>
      <c r="BR73" s="49">
        <v>1</v>
      </c>
      <c r="BS73" s="49">
        <v>1</v>
      </c>
      <c r="BT73" s="49">
        <v>1</v>
      </c>
      <c r="BU73" s="49">
        <v>1</v>
      </c>
      <c r="BV73" s="49">
        <v>1</v>
      </c>
      <c r="BW73" s="49">
        <v>1</v>
      </c>
      <c r="BX73" s="49">
        <v>1</v>
      </c>
      <c r="BY73" s="49">
        <v>0</v>
      </c>
      <c r="BZ73" s="49">
        <v>1</v>
      </c>
      <c r="CA73" s="49">
        <v>1</v>
      </c>
      <c r="CB73" s="49">
        <v>1</v>
      </c>
      <c r="CC73" s="49">
        <v>1</v>
      </c>
      <c r="CD73" s="49">
        <v>1</v>
      </c>
      <c r="CE73" s="50"/>
      <c r="CF73" s="64">
        <f t="shared" si="11"/>
        <v>52</v>
      </c>
      <c r="CG73" s="65">
        <f t="shared" si="3"/>
        <v>82.539682539682502</v>
      </c>
    </row>
    <row r="74" spans="1:85" ht="45" customHeight="1" x14ac:dyDescent="0.25">
      <c r="A74" s="46" t="s">
        <v>1794</v>
      </c>
      <c r="B74" s="47">
        <v>8</v>
      </c>
      <c r="C74" s="48" t="s">
        <v>2014</v>
      </c>
      <c r="D74" s="48" t="s">
        <v>2013</v>
      </c>
      <c r="E74" s="49">
        <v>1</v>
      </c>
      <c r="F74" s="49">
        <v>1</v>
      </c>
      <c r="G74" s="49">
        <v>1</v>
      </c>
      <c r="H74" s="49">
        <v>1</v>
      </c>
      <c r="I74" s="49">
        <v>1</v>
      </c>
      <c r="J74" s="49">
        <v>1</v>
      </c>
      <c r="K74" s="49">
        <v>1</v>
      </c>
      <c r="L74" s="49">
        <v>1</v>
      </c>
      <c r="M74" s="49">
        <v>1</v>
      </c>
      <c r="N74" s="49">
        <v>1</v>
      </c>
      <c r="O74" s="50"/>
      <c r="P74" s="49">
        <v>1</v>
      </c>
      <c r="Q74" s="49">
        <v>1</v>
      </c>
      <c r="R74" s="50"/>
      <c r="S74" s="49">
        <v>1</v>
      </c>
      <c r="T74" s="49">
        <v>1</v>
      </c>
      <c r="U74" s="49">
        <v>1</v>
      </c>
      <c r="V74" s="49">
        <v>1</v>
      </c>
      <c r="W74" s="49">
        <v>1</v>
      </c>
      <c r="X74" s="49">
        <v>1</v>
      </c>
      <c r="Y74" s="49">
        <v>1</v>
      </c>
      <c r="Z74" s="49">
        <v>1</v>
      </c>
      <c r="AA74" s="50"/>
      <c r="AB74" s="49">
        <v>1</v>
      </c>
      <c r="AC74" s="49">
        <v>1</v>
      </c>
      <c r="AD74" s="49">
        <v>1</v>
      </c>
      <c r="AE74" s="49">
        <v>1</v>
      </c>
      <c r="AF74" s="49">
        <v>1</v>
      </c>
      <c r="AG74" s="49">
        <v>1</v>
      </c>
      <c r="AH74" s="49">
        <v>1</v>
      </c>
      <c r="AI74" s="49">
        <v>1</v>
      </c>
      <c r="AJ74" s="49">
        <v>1</v>
      </c>
      <c r="AK74" s="49">
        <v>1</v>
      </c>
      <c r="AL74" s="49">
        <v>1</v>
      </c>
      <c r="AM74" s="49">
        <v>1</v>
      </c>
      <c r="AN74" s="49">
        <v>1</v>
      </c>
      <c r="AO74" s="49">
        <v>1</v>
      </c>
      <c r="AP74" s="49">
        <v>1</v>
      </c>
      <c r="AQ74" s="49">
        <v>1</v>
      </c>
      <c r="AR74" s="49">
        <v>0</v>
      </c>
      <c r="AS74" s="49">
        <v>1</v>
      </c>
      <c r="AT74" s="49">
        <v>1</v>
      </c>
      <c r="AU74" s="49">
        <v>1</v>
      </c>
      <c r="AV74" s="49">
        <v>1</v>
      </c>
      <c r="AW74" s="49">
        <v>1</v>
      </c>
      <c r="AX74" s="49">
        <v>1</v>
      </c>
      <c r="AY74" s="49">
        <v>1</v>
      </c>
      <c r="AZ74" s="49">
        <v>1</v>
      </c>
      <c r="BA74" s="49">
        <v>0</v>
      </c>
      <c r="BB74" s="49">
        <v>0</v>
      </c>
      <c r="BC74" s="49">
        <v>0</v>
      </c>
      <c r="BD74" s="49">
        <v>0</v>
      </c>
      <c r="BE74" s="50"/>
      <c r="BF74" s="49">
        <v>0</v>
      </c>
      <c r="BG74" s="49">
        <v>0</v>
      </c>
      <c r="BH74" s="49">
        <v>0</v>
      </c>
      <c r="BI74" s="49">
        <v>0</v>
      </c>
      <c r="BJ74" s="49">
        <v>0</v>
      </c>
      <c r="BK74" s="49">
        <v>0</v>
      </c>
      <c r="BL74" s="49">
        <v>1</v>
      </c>
      <c r="BM74" s="49">
        <v>1</v>
      </c>
      <c r="BN74" s="49">
        <v>1</v>
      </c>
      <c r="BO74" s="49">
        <v>1</v>
      </c>
      <c r="BP74" s="49">
        <v>1</v>
      </c>
      <c r="BQ74" s="49">
        <v>1</v>
      </c>
      <c r="BR74" s="49">
        <v>1</v>
      </c>
      <c r="BS74" s="49">
        <v>1</v>
      </c>
      <c r="BT74" s="49">
        <v>1</v>
      </c>
      <c r="BU74" s="49">
        <v>1</v>
      </c>
      <c r="BV74" s="49">
        <v>1</v>
      </c>
      <c r="BW74" s="49">
        <v>1</v>
      </c>
      <c r="BX74" s="49">
        <v>1</v>
      </c>
      <c r="BY74" s="49">
        <v>0</v>
      </c>
      <c r="BZ74" s="49">
        <v>1</v>
      </c>
      <c r="CA74" s="49">
        <v>1</v>
      </c>
      <c r="CB74" s="49">
        <v>1</v>
      </c>
      <c r="CC74" s="49">
        <v>1</v>
      </c>
      <c r="CD74" s="49">
        <v>1</v>
      </c>
      <c r="CE74" s="50"/>
      <c r="CF74" s="64">
        <f t="shared" si="11"/>
        <v>57</v>
      </c>
      <c r="CG74" s="65">
        <f t="shared" si="3"/>
        <v>90.476190476190496</v>
      </c>
    </row>
    <row r="75" spans="1:85" ht="45" customHeight="1" x14ac:dyDescent="0.25">
      <c r="A75" s="46" t="s">
        <v>1794</v>
      </c>
      <c r="B75" s="47">
        <v>9</v>
      </c>
      <c r="C75" s="48" t="s">
        <v>2040</v>
      </c>
      <c r="D75" s="48" t="s">
        <v>2039</v>
      </c>
      <c r="E75" s="49">
        <v>1</v>
      </c>
      <c r="F75" s="49">
        <v>1</v>
      </c>
      <c r="G75" s="49">
        <v>1</v>
      </c>
      <c r="H75" s="49">
        <v>1</v>
      </c>
      <c r="I75" s="49">
        <v>1</v>
      </c>
      <c r="J75" s="49">
        <v>1</v>
      </c>
      <c r="K75" s="49">
        <v>1</v>
      </c>
      <c r="L75" s="49">
        <v>1</v>
      </c>
      <c r="M75" s="49">
        <v>1</v>
      </c>
      <c r="N75" s="49">
        <v>1</v>
      </c>
      <c r="O75" s="50"/>
      <c r="P75" s="49">
        <v>1</v>
      </c>
      <c r="Q75" s="49">
        <v>1</v>
      </c>
      <c r="R75" s="50"/>
      <c r="S75" s="49">
        <v>1</v>
      </c>
      <c r="T75" s="49">
        <v>1</v>
      </c>
      <c r="U75" s="49">
        <v>1</v>
      </c>
      <c r="V75" s="49">
        <v>1</v>
      </c>
      <c r="W75" s="49">
        <v>1</v>
      </c>
      <c r="X75" s="49">
        <v>1</v>
      </c>
      <c r="Y75" s="49">
        <v>1</v>
      </c>
      <c r="Z75" s="49">
        <v>1</v>
      </c>
      <c r="AA75" s="50"/>
      <c r="AB75" s="49">
        <v>1</v>
      </c>
      <c r="AC75" s="49">
        <v>1</v>
      </c>
      <c r="AD75" s="49">
        <v>1</v>
      </c>
      <c r="AE75" s="49">
        <v>1</v>
      </c>
      <c r="AF75" s="49">
        <v>1</v>
      </c>
      <c r="AG75" s="49">
        <v>1</v>
      </c>
      <c r="AH75" s="49">
        <v>1</v>
      </c>
      <c r="AI75" s="49">
        <v>1</v>
      </c>
      <c r="AJ75" s="49">
        <v>1</v>
      </c>
      <c r="AK75" s="49">
        <v>1</v>
      </c>
      <c r="AL75" s="49">
        <v>1</v>
      </c>
      <c r="AM75" s="49">
        <v>1</v>
      </c>
      <c r="AN75" s="49">
        <v>1</v>
      </c>
      <c r="AO75" s="49">
        <v>1</v>
      </c>
      <c r="AP75" s="49">
        <v>1</v>
      </c>
      <c r="AQ75" s="49">
        <v>1</v>
      </c>
      <c r="AR75" s="49">
        <v>1</v>
      </c>
      <c r="AS75" s="49">
        <v>0</v>
      </c>
      <c r="AT75" s="49">
        <v>1</v>
      </c>
      <c r="AU75" s="49">
        <v>1</v>
      </c>
      <c r="AV75" s="49">
        <v>1</v>
      </c>
      <c r="AW75" s="49">
        <v>1</v>
      </c>
      <c r="AX75" s="49">
        <v>1</v>
      </c>
      <c r="AY75" s="49">
        <v>1</v>
      </c>
      <c r="AZ75" s="49">
        <v>1</v>
      </c>
      <c r="BA75" s="49">
        <v>0</v>
      </c>
      <c r="BB75" s="49">
        <v>1</v>
      </c>
      <c r="BC75" s="49">
        <v>0</v>
      </c>
      <c r="BD75" s="49">
        <v>0</v>
      </c>
      <c r="BE75" s="50"/>
      <c r="BF75" s="49">
        <v>0</v>
      </c>
      <c r="BG75" s="49">
        <v>0</v>
      </c>
      <c r="BH75" s="49">
        <v>0</v>
      </c>
      <c r="BI75" s="49">
        <v>0</v>
      </c>
      <c r="BJ75" s="49">
        <v>0</v>
      </c>
      <c r="BK75" s="49">
        <v>0</v>
      </c>
      <c r="BL75" s="49">
        <v>1</v>
      </c>
      <c r="BM75" s="49">
        <v>1</v>
      </c>
      <c r="BN75" s="49">
        <v>1</v>
      </c>
      <c r="BO75" s="49">
        <v>1</v>
      </c>
      <c r="BP75" s="49">
        <v>1</v>
      </c>
      <c r="BQ75" s="49">
        <v>1</v>
      </c>
      <c r="BR75" s="49">
        <v>1</v>
      </c>
      <c r="BS75" s="49">
        <v>1</v>
      </c>
      <c r="BT75" s="49">
        <v>1</v>
      </c>
      <c r="BU75" s="49">
        <v>1</v>
      </c>
      <c r="BV75" s="49">
        <v>1</v>
      </c>
      <c r="BW75" s="49">
        <v>1</v>
      </c>
      <c r="BX75" s="49">
        <v>1</v>
      </c>
      <c r="BY75" s="49">
        <v>0</v>
      </c>
      <c r="BZ75" s="49">
        <v>1</v>
      </c>
      <c r="CA75" s="49">
        <v>1</v>
      </c>
      <c r="CB75" s="49">
        <v>1</v>
      </c>
      <c r="CC75" s="49">
        <v>1</v>
      </c>
      <c r="CD75" s="49">
        <v>1</v>
      </c>
      <c r="CE75" s="50"/>
      <c r="CF75" s="64">
        <f t="shared" si="11"/>
        <v>58</v>
      </c>
      <c r="CG75" s="65">
        <f t="shared" si="3"/>
        <v>92.063492063492106</v>
      </c>
    </row>
    <row r="76" spans="1:85" ht="45" customHeight="1" x14ac:dyDescent="0.25">
      <c r="A76" s="46" t="s">
        <v>1794</v>
      </c>
      <c r="B76" s="47">
        <v>10</v>
      </c>
      <c r="C76" s="48" t="s">
        <v>2068</v>
      </c>
      <c r="D76" s="48" t="s">
        <v>2067</v>
      </c>
      <c r="E76" s="49">
        <v>1</v>
      </c>
      <c r="F76" s="49">
        <v>1</v>
      </c>
      <c r="G76" s="49">
        <v>1</v>
      </c>
      <c r="H76" s="49">
        <v>1</v>
      </c>
      <c r="I76" s="49">
        <v>1</v>
      </c>
      <c r="J76" s="49">
        <v>1</v>
      </c>
      <c r="K76" s="49">
        <v>1</v>
      </c>
      <c r="L76" s="49">
        <v>1</v>
      </c>
      <c r="M76" s="49">
        <v>1</v>
      </c>
      <c r="N76" s="49">
        <v>1</v>
      </c>
      <c r="O76" s="50"/>
      <c r="P76" s="49">
        <v>1</v>
      </c>
      <c r="Q76" s="49">
        <v>1</v>
      </c>
      <c r="R76" s="50"/>
      <c r="S76" s="49">
        <v>1</v>
      </c>
      <c r="T76" s="49">
        <v>1</v>
      </c>
      <c r="U76" s="49">
        <v>1</v>
      </c>
      <c r="V76" s="49">
        <v>1</v>
      </c>
      <c r="W76" s="49">
        <v>1</v>
      </c>
      <c r="X76" s="49">
        <v>1</v>
      </c>
      <c r="Y76" s="49">
        <v>1</v>
      </c>
      <c r="Z76" s="49">
        <v>1</v>
      </c>
      <c r="AA76" s="50"/>
      <c r="AB76" s="49">
        <v>1</v>
      </c>
      <c r="AC76" s="49">
        <v>1</v>
      </c>
      <c r="AD76" s="49">
        <v>1</v>
      </c>
      <c r="AE76" s="49">
        <v>1</v>
      </c>
      <c r="AF76" s="49">
        <v>1</v>
      </c>
      <c r="AG76" s="49">
        <v>1</v>
      </c>
      <c r="AH76" s="49">
        <v>1</v>
      </c>
      <c r="AI76" s="49">
        <v>1</v>
      </c>
      <c r="AJ76" s="49">
        <v>1</v>
      </c>
      <c r="AK76" s="49">
        <v>1</v>
      </c>
      <c r="AL76" s="49">
        <v>1</v>
      </c>
      <c r="AM76" s="49">
        <v>1</v>
      </c>
      <c r="AN76" s="49">
        <v>1</v>
      </c>
      <c r="AO76" s="49">
        <v>1</v>
      </c>
      <c r="AP76" s="49">
        <v>1</v>
      </c>
      <c r="AQ76" s="49">
        <v>1</v>
      </c>
      <c r="AR76" s="49">
        <v>0</v>
      </c>
      <c r="AS76" s="49">
        <v>0</v>
      </c>
      <c r="AT76" s="49">
        <v>1</v>
      </c>
      <c r="AU76" s="49">
        <v>1</v>
      </c>
      <c r="AV76" s="49">
        <v>1</v>
      </c>
      <c r="AW76" s="49">
        <v>1</v>
      </c>
      <c r="AX76" s="49">
        <v>1</v>
      </c>
      <c r="AY76" s="49">
        <v>1</v>
      </c>
      <c r="AZ76" s="49">
        <v>1</v>
      </c>
      <c r="BA76" s="49">
        <v>0</v>
      </c>
      <c r="BB76" s="49">
        <v>1</v>
      </c>
      <c r="BC76" s="49">
        <v>0</v>
      </c>
      <c r="BD76" s="49">
        <v>0</v>
      </c>
      <c r="BE76" s="50"/>
      <c r="BF76" s="49">
        <v>0</v>
      </c>
      <c r="BG76" s="49">
        <v>0</v>
      </c>
      <c r="BH76" s="49">
        <v>0</v>
      </c>
      <c r="BI76" s="49">
        <v>0</v>
      </c>
      <c r="BJ76" s="49">
        <v>0</v>
      </c>
      <c r="BK76" s="49">
        <v>0</v>
      </c>
      <c r="BL76" s="49">
        <v>1</v>
      </c>
      <c r="BM76" s="49">
        <v>1</v>
      </c>
      <c r="BN76" s="49">
        <v>1</v>
      </c>
      <c r="BO76" s="49">
        <v>1</v>
      </c>
      <c r="BP76" s="49">
        <v>1</v>
      </c>
      <c r="BQ76" s="49">
        <v>1</v>
      </c>
      <c r="BR76" s="49">
        <v>1</v>
      </c>
      <c r="BS76" s="49">
        <v>1</v>
      </c>
      <c r="BT76" s="49">
        <v>1</v>
      </c>
      <c r="BU76" s="49">
        <v>1</v>
      </c>
      <c r="BV76" s="49">
        <v>1</v>
      </c>
      <c r="BW76" s="49">
        <v>1</v>
      </c>
      <c r="BX76" s="49">
        <v>1</v>
      </c>
      <c r="BY76" s="49">
        <v>1</v>
      </c>
      <c r="BZ76" s="49">
        <v>1</v>
      </c>
      <c r="CA76" s="49">
        <v>1</v>
      </c>
      <c r="CB76" s="49">
        <v>1</v>
      </c>
      <c r="CC76" s="49">
        <v>1</v>
      </c>
      <c r="CD76" s="49">
        <v>1</v>
      </c>
      <c r="CE76" s="50"/>
      <c r="CF76" s="64">
        <f t="shared" si="11"/>
        <v>57</v>
      </c>
      <c r="CG76" s="65">
        <f t="shared" si="3"/>
        <v>90.476190476190496</v>
      </c>
    </row>
    <row r="77" spans="1:85" ht="30" x14ac:dyDescent="0.2">
      <c r="A77" s="70" t="s">
        <v>1794</v>
      </c>
      <c r="B77" s="71"/>
      <c r="C77" s="271" t="s">
        <v>8386</v>
      </c>
      <c r="D77" s="272"/>
      <c r="E77" s="72"/>
      <c r="F77" s="72"/>
      <c r="G77" s="72"/>
      <c r="H77" s="72"/>
      <c r="I77" s="72"/>
      <c r="J77" s="72"/>
      <c r="K77" s="72"/>
      <c r="L77" s="72"/>
      <c r="M77" s="72"/>
      <c r="N77" s="72"/>
      <c r="O77" s="84"/>
      <c r="P77" s="72"/>
      <c r="Q77" s="72"/>
      <c r="R77" s="84"/>
      <c r="S77" s="72"/>
      <c r="T77" s="72"/>
      <c r="U77" s="72"/>
      <c r="V77" s="72"/>
      <c r="W77" s="72"/>
      <c r="X77" s="72"/>
      <c r="Y77" s="72"/>
      <c r="Z77" s="72"/>
      <c r="AA77" s="84"/>
      <c r="AB77" s="72"/>
      <c r="AC77" s="72"/>
      <c r="AD77" s="72"/>
      <c r="AE77" s="72"/>
      <c r="AF77" s="72"/>
      <c r="AG77" s="72"/>
      <c r="AH77" s="72"/>
      <c r="AI77" s="72"/>
      <c r="AJ77" s="72"/>
      <c r="AK77" s="72"/>
      <c r="AL77" s="72"/>
      <c r="AM77" s="72"/>
      <c r="AN77" s="72"/>
      <c r="AO77" s="72"/>
      <c r="AP77" s="72"/>
      <c r="AQ77" s="72"/>
      <c r="AR77" s="72"/>
      <c r="AS77" s="72"/>
      <c r="AT77" s="72"/>
      <c r="AU77" s="72"/>
      <c r="AV77" s="72"/>
      <c r="AW77" s="72"/>
      <c r="AX77" s="72"/>
      <c r="AY77" s="72"/>
      <c r="AZ77" s="72"/>
      <c r="BA77" s="72"/>
      <c r="BB77" s="72"/>
      <c r="BC77" s="72"/>
      <c r="BD77" s="72"/>
      <c r="BE77" s="72"/>
      <c r="BF77" s="72"/>
      <c r="BG77" s="72"/>
      <c r="BH77" s="72"/>
      <c r="BI77" s="72"/>
      <c r="BJ77" s="72"/>
      <c r="BK77" s="72"/>
      <c r="BL77" s="72"/>
      <c r="BM77" s="72"/>
      <c r="BN77" s="72"/>
      <c r="BO77" s="72"/>
      <c r="BP77" s="72"/>
      <c r="BQ77" s="72"/>
      <c r="BR77" s="72"/>
      <c r="BS77" s="72"/>
      <c r="BT77" s="72"/>
      <c r="BU77" s="72"/>
      <c r="BV77" s="72"/>
      <c r="BW77" s="72"/>
      <c r="BX77" s="72"/>
      <c r="BY77" s="72"/>
      <c r="BZ77" s="72"/>
      <c r="CA77" s="72"/>
      <c r="CB77" s="72"/>
      <c r="CC77" s="72"/>
      <c r="CD77" s="72"/>
      <c r="CE77" s="97"/>
      <c r="CF77" s="98">
        <f>AVERAGE(CF67:CF76)</f>
        <v>56.3</v>
      </c>
      <c r="CG77" s="99">
        <f>AVERAGE(CG67:CG76)</f>
        <v>89.365079365079396</v>
      </c>
    </row>
    <row r="78" spans="1:85" ht="45" customHeight="1" x14ac:dyDescent="0.25">
      <c r="A78" s="73" t="s">
        <v>2092</v>
      </c>
      <c r="B78" s="77">
        <v>1</v>
      </c>
      <c r="C78" s="75" t="s">
        <v>2094</v>
      </c>
      <c r="D78" s="75" t="s">
        <v>2093</v>
      </c>
      <c r="E78" s="44">
        <v>1</v>
      </c>
      <c r="F78" s="44">
        <v>1</v>
      </c>
      <c r="G78" s="44">
        <v>1</v>
      </c>
      <c r="H78" s="44">
        <v>1</v>
      </c>
      <c r="I78" s="44">
        <v>1</v>
      </c>
      <c r="J78" s="44">
        <v>1</v>
      </c>
      <c r="K78" s="44">
        <v>1</v>
      </c>
      <c r="L78" s="44">
        <v>1</v>
      </c>
      <c r="M78" s="44">
        <v>1</v>
      </c>
      <c r="N78" s="44">
        <v>1</v>
      </c>
      <c r="O78" s="45"/>
      <c r="P78" s="44">
        <v>1</v>
      </c>
      <c r="Q78" s="44">
        <v>1</v>
      </c>
      <c r="R78" s="45"/>
      <c r="S78" s="44">
        <v>1</v>
      </c>
      <c r="T78" s="44">
        <v>1</v>
      </c>
      <c r="U78" s="44">
        <v>1</v>
      </c>
      <c r="V78" s="44">
        <v>1</v>
      </c>
      <c r="W78" s="44">
        <v>0</v>
      </c>
      <c r="X78" s="44">
        <v>1</v>
      </c>
      <c r="Y78" s="44">
        <v>1</v>
      </c>
      <c r="Z78" s="44">
        <v>1</v>
      </c>
      <c r="AA78" s="45"/>
      <c r="AB78" s="44">
        <v>1</v>
      </c>
      <c r="AC78" s="44">
        <v>1</v>
      </c>
      <c r="AD78" s="44">
        <v>1</v>
      </c>
      <c r="AE78" s="44">
        <v>1</v>
      </c>
      <c r="AF78" s="44">
        <v>1</v>
      </c>
      <c r="AG78" s="44">
        <v>0</v>
      </c>
      <c r="AH78" s="44">
        <v>1</v>
      </c>
      <c r="AI78" s="44">
        <v>0</v>
      </c>
      <c r="AJ78" s="44">
        <v>1</v>
      </c>
      <c r="AK78" s="44">
        <v>1</v>
      </c>
      <c r="AL78" s="44">
        <v>1</v>
      </c>
      <c r="AM78" s="44">
        <v>1</v>
      </c>
      <c r="AN78" s="44">
        <v>1</v>
      </c>
      <c r="AO78" s="44">
        <v>1</v>
      </c>
      <c r="AP78" s="44">
        <v>1</v>
      </c>
      <c r="AQ78" s="44">
        <v>0</v>
      </c>
      <c r="AR78" s="44">
        <v>1</v>
      </c>
      <c r="AS78" s="44">
        <v>0</v>
      </c>
      <c r="AT78" s="44">
        <v>1</v>
      </c>
      <c r="AU78" s="44">
        <v>0</v>
      </c>
      <c r="AV78" s="44">
        <v>1</v>
      </c>
      <c r="AW78" s="44">
        <v>1</v>
      </c>
      <c r="AX78" s="44">
        <v>1</v>
      </c>
      <c r="AY78" s="44">
        <v>1</v>
      </c>
      <c r="AZ78" s="44">
        <v>1</v>
      </c>
      <c r="BA78" s="44">
        <v>0</v>
      </c>
      <c r="BB78" s="44">
        <v>0</v>
      </c>
      <c r="BC78" s="44">
        <v>0</v>
      </c>
      <c r="BD78" s="44">
        <v>0</v>
      </c>
      <c r="BE78" s="45"/>
      <c r="BF78" s="44">
        <v>0</v>
      </c>
      <c r="BG78" s="44">
        <v>0</v>
      </c>
      <c r="BH78" s="44">
        <v>0</v>
      </c>
      <c r="BI78" s="44">
        <v>0</v>
      </c>
      <c r="BJ78" s="44">
        <v>0</v>
      </c>
      <c r="BK78" s="44">
        <v>0</v>
      </c>
      <c r="BL78" s="44">
        <v>1</v>
      </c>
      <c r="BM78" s="44">
        <v>1</v>
      </c>
      <c r="BN78" s="44">
        <v>1</v>
      </c>
      <c r="BO78" s="44">
        <v>1</v>
      </c>
      <c r="BP78" s="44">
        <v>1</v>
      </c>
      <c r="BQ78" s="44">
        <v>1</v>
      </c>
      <c r="BR78" s="44">
        <v>1</v>
      </c>
      <c r="BS78" s="44">
        <v>1</v>
      </c>
      <c r="BT78" s="44">
        <v>1</v>
      </c>
      <c r="BU78" s="44">
        <v>1</v>
      </c>
      <c r="BV78" s="44">
        <v>1</v>
      </c>
      <c r="BW78" s="44">
        <v>1</v>
      </c>
      <c r="BX78" s="44">
        <v>1</v>
      </c>
      <c r="BY78" s="44">
        <v>0</v>
      </c>
      <c r="BZ78" s="44">
        <v>1</v>
      </c>
      <c r="CA78" s="44">
        <v>1</v>
      </c>
      <c r="CB78" s="44">
        <v>1</v>
      </c>
      <c r="CC78" s="44">
        <v>1</v>
      </c>
      <c r="CD78" s="44">
        <v>1</v>
      </c>
      <c r="CE78" s="45"/>
      <c r="CF78" s="62">
        <f t="shared" ref="CF78:CF79" si="12">SUM(E78:BF78)+SUM(BL78:BX78)</f>
        <v>52</v>
      </c>
      <c r="CG78" s="63">
        <f t="shared" si="3"/>
        <v>82.539682539682502</v>
      </c>
    </row>
    <row r="79" spans="1:85" ht="45" customHeight="1" x14ac:dyDescent="0.25">
      <c r="A79" s="79" t="s">
        <v>2092</v>
      </c>
      <c r="B79" s="80">
        <v>2</v>
      </c>
      <c r="C79" s="81" t="s">
        <v>2128</v>
      </c>
      <c r="D79" s="81" t="s">
        <v>2126</v>
      </c>
      <c r="E79" s="49">
        <v>1</v>
      </c>
      <c r="F79" s="49">
        <v>1</v>
      </c>
      <c r="G79" s="49">
        <v>1</v>
      </c>
      <c r="H79" s="49">
        <v>1</v>
      </c>
      <c r="I79" s="49">
        <v>1</v>
      </c>
      <c r="J79" s="49">
        <v>1</v>
      </c>
      <c r="K79" s="49">
        <v>1</v>
      </c>
      <c r="L79" s="49">
        <v>1</v>
      </c>
      <c r="M79" s="49">
        <v>1</v>
      </c>
      <c r="N79" s="49">
        <v>1</v>
      </c>
      <c r="O79" s="50"/>
      <c r="P79" s="49">
        <v>1</v>
      </c>
      <c r="Q79" s="49">
        <v>1</v>
      </c>
      <c r="R79" s="50"/>
      <c r="S79" s="49">
        <v>1</v>
      </c>
      <c r="T79" s="49">
        <v>1</v>
      </c>
      <c r="U79" s="49">
        <v>1</v>
      </c>
      <c r="V79" s="49">
        <v>1</v>
      </c>
      <c r="W79" s="49">
        <v>1</v>
      </c>
      <c r="X79" s="49">
        <v>1</v>
      </c>
      <c r="Y79" s="49">
        <v>1</v>
      </c>
      <c r="Z79" s="49">
        <v>1</v>
      </c>
      <c r="AA79" s="50"/>
      <c r="AB79" s="49">
        <v>0</v>
      </c>
      <c r="AC79" s="49">
        <v>0</v>
      </c>
      <c r="AD79" s="49">
        <v>1</v>
      </c>
      <c r="AE79" s="49">
        <v>1</v>
      </c>
      <c r="AF79" s="49">
        <v>1</v>
      </c>
      <c r="AG79" s="49">
        <v>1</v>
      </c>
      <c r="AH79" s="49">
        <v>1</v>
      </c>
      <c r="AI79" s="49">
        <v>1</v>
      </c>
      <c r="AJ79" s="49">
        <v>1</v>
      </c>
      <c r="AK79" s="49">
        <v>1</v>
      </c>
      <c r="AL79" s="49">
        <v>1</v>
      </c>
      <c r="AM79" s="49">
        <v>1</v>
      </c>
      <c r="AN79" s="49">
        <v>1</v>
      </c>
      <c r="AO79" s="49">
        <v>1</v>
      </c>
      <c r="AP79" s="49">
        <v>1</v>
      </c>
      <c r="AQ79" s="49">
        <v>1</v>
      </c>
      <c r="AR79" s="49">
        <v>0</v>
      </c>
      <c r="AS79" s="49">
        <v>0</v>
      </c>
      <c r="AT79" s="49">
        <v>1</v>
      </c>
      <c r="AU79" s="49">
        <v>1</v>
      </c>
      <c r="AV79" s="49">
        <v>1</v>
      </c>
      <c r="AW79" s="49">
        <v>1</v>
      </c>
      <c r="AX79" s="49">
        <v>1</v>
      </c>
      <c r="AY79" s="49">
        <v>1</v>
      </c>
      <c r="AZ79" s="49">
        <v>1</v>
      </c>
      <c r="BA79" s="49">
        <v>0</v>
      </c>
      <c r="BB79" s="49">
        <v>1</v>
      </c>
      <c r="BC79" s="49">
        <v>0</v>
      </c>
      <c r="BD79" s="49">
        <v>0</v>
      </c>
      <c r="BE79" s="50"/>
      <c r="BF79" s="49">
        <v>0</v>
      </c>
      <c r="BG79" s="49">
        <v>1</v>
      </c>
      <c r="BH79" s="49">
        <v>1</v>
      </c>
      <c r="BI79" s="49">
        <v>1</v>
      </c>
      <c r="BJ79" s="49">
        <v>1</v>
      </c>
      <c r="BK79" s="49">
        <v>1</v>
      </c>
      <c r="BL79" s="49">
        <v>1</v>
      </c>
      <c r="BM79" s="49">
        <v>1</v>
      </c>
      <c r="BN79" s="49">
        <v>1</v>
      </c>
      <c r="BO79" s="49">
        <v>1</v>
      </c>
      <c r="BP79" s="49">
        <v>1</v>
      </c>
      <c r="BQ79" s="49">
        <v>1</v>
      </c>
      <c r="BR79" s="49">
        <v>1</v>
      </c>
      <c r="BS79" s="49">
        <v>1</v>
      </c>
      <c r="BT79" s="49">
        <v>1</v>
      </c>
      <c r="BU79" s="49">
        <v>1</v>
      </c>
      <c r="BV79" s="49">
        <v>1</v>
      </c>
      <c r="BW79" s="49">
        <v>1</v>
      </c>
      <c r="BX79" s="49">
        <v>1</v>
      </c>
      <c r="BY79" s="49">
        <v>0</v>
      </c>
      <c r="BZ79" s="49">
        <v>1</v>
      </c>
      <c r="CA79" s="49">
        <v>1</v>
      </c>
      <c r="CB79" s="49">
        <v>1</v>
      </c>
      <c r="CC79" s="49">
        <v>1</v>
      </c>
      <c r="CD79" s="49">
        <v>1</v>
      </c>
      <c r="CE79" s="50"/>
      <c r="CF79" s="64">
        <f t="shared" si="12"/>
        <v>55</v>
      </c>
      <c r="CG79" s="65">
        <f t="shared" si="3"/>
        <v>87.301587301587304</v>
      </c>
    </row>
    <row r="80" spans="1:85" ht="45" customHeight="1" x14ac:dyDescent="0.25">
      <c r="A80" s="79" t="s">
        <v>2092</v>
      </c>
      <c r="B80" s="80">
        <v>3</v>
      </c>
      <c r="C80" s="81" t="s">
        <v>2160</v>
      </c>
      <c r="D80" s="81" t="s">
        <v>2159</v>
      </c>
      <c r="E80" s="49">
        <v>1</v>
      </c>
      <c r="F80" s="49">
        <v>1</v>
      </c>
      <c r="G80" s="49">
        <v>1</v>
      </c>
      <c r="H80" s="49">
        <v>1</v>
      </c>
      <c r="I80" s="49">
        <v>1</v>
      </c>
      <c r="J80" s="49">
        <v>1</v>
      </c>
      <c r="K80" s="49">
        <v>0</v>
      </c>
      <c r="L80" s="49">
        <v>1</v>
      </c>
      <c r="M80" s="49">
        <v>1</v>
      </c>
      <c r="N80" s="49">
        <v>1</v>
      </c>
      <c r="O80" s="50"/>
      <c r="P80" s="49">
        <v>1</v>
      </c>
      <c r="Q80" s="49">
        <v>1</v>
      </c>
      <c r="R80" s="50"/>
      <c r="S80" s="49">
        <v>1</v>
      </c>
      <c r="T80" s="49">
        <v>1</v>
      </c>
      <c r="U80" s="49">
        <v>1</v>
      </c>
      <c r="V80" s="49">
        <v>0</v>
      </c>
      <c r="W80" s="49">
        <v>0</v>
      </c>
      <c r="X80" s="49">
        <v>0</v>
      </c>
      <c r="Y80" s="49">
        <v>1</v>
      </c>
      <c r="Z80" s="49">
        <v>1</v>
      </c>
      <c r="AA80" s="50"/>
      <c r="AB80" s="49">
        <v>0</v>
      </c>
      <c r="AC80" s="49">
        <v>0</v>
      </c>
      <c r="AD80" s="49">
        <v>1</v>
      </c>
      <c r="AE80" s="49">
        <v>1</v>
      </c>
      <c r="AF80" s="49">
        <v>1</v>
      </c>
      <c r="AG80" s="49">
        <v>0</v>
      </c>
      <c r="AH80" s="49">
        <v>1</v>
      </c>
      <c r="AI80" s="49">
        <v>0</v>
      </c>
      <c r="AJ80" s="49">
        <v>1</v>
      </c>
      <c r="AK80" s="49">
        <v>1</v>
      </c>
      <c r="AL80" s="49">
        <v>1</v>
      </c>
      <c r="AM80" s="49">
        <v>1</v>
      </c>
      <c r="AN80" s="49">
        <v>1</v>
      </c>
      <c r="AO80" s="49">
        <v>1</v>
      </c>
      <c r="AP80" s="49">
        <v>1</v>
      </c>
      <c r="AQ80" s="49">
        <v>0</v>
      </c>
      <c r="AR80" s="49">
        <v>0</v>
      </c>
      <c r="AS80" s="49">
        <v>0</v>
      </c>
      <c r="AT80" s="49">
        <v>1</v>
      </c>
      <c r="AU80" s="49">
        <v>1</v>
      </c>
      <c r="AV80" s="49">
        <v>1</v>
      </c>
      <c r="AW80" s="49">
        <v>1</v>
      </c>
      <c r="AX80" s="49">
        <v>1</v>
      </c>
      <c r="AY80" s="49">
        <v>1</v>
      </c>
      <c r="AZ80" s="49">
        <v>1</v>
      </c>
      <c r="BA80" s="49">
        <v>0</v>
      </c>
      <c r="BB80" s="49">
        <v>0</v>
      </c>
      <c r="BC80" s="49">
        <v>0</v>
      </c>
      <c r="BD80" s="49">
        <v>0</v>
      </c>
      <c r="BE80" s="50"/>
      <c r="BF80" s="49">
        <v>0</v>
      </c>
      <c r="BG80" s="49">
        <v>0</v>
      </c>
      <c r="BH80" s="49">
        <v>0</v>
      </c>
      <c r="BI80" s="49">
        <v>0</v>
      </c>
      <c r="BJ80" s="49">
        <v>0</v>
      </c>
      <c r="BK80" s="49">
        <v>0</v>
      </c>
      <c r="BL80" s="49">
        <v>0</v>
      </c>
      <c r="BM80" s="49">
        <v>1</v>
      </c>
      <c r="BN80" s="49">
        <v>1</v>
      </c>
      <c r="BO80" s="49">
        <v>1</v>
      </c>
      <c r="BP80" s="49">
        <v>1</v>
      </c>
      <c r="BQ80" s="49">
        <v>1</v>
      </c>
      <c r="BR80" s="49">
        <v>1</v>
      </c>
      <c r="BS80" s="49">
        <v>1</v>
      </c>
      <c r="BT80" s="49">
        <v>1</v>
      </c>
      <c r="BU80" s="49">
        <v>1</v>
      </c>
      <c r="BV80" s="49">
        <v>1</v>
      </c>
      <c r="BW80" s="49">
        <v>1</v>
      </c>
      <c r="BX80" s="49">
        <v>1</v>
      </c>
      <c r="BY80" s="49">
        <v>0</v>
      </c>
      <c r="BZ80" s="49">
        <v>0</v>
      </c>
      <c r="CA80" s="49">
        <v>0</v>
      </c>
      <c r="CB80" s="49">
        <v>0</v>
      </c>
      <c r="CC80" s="49">
        <v>0</v>
      </c>
      <c r="CD80" s="49">
        <v>0</v>
      </c>
      <c r="CE80" s="50"/>
      <c r="CF80" s="64">
        <f t="shared" ref="CF80:CF81" si="13">SUM(E80:BF80)+SUM(BL80:BX80)</f>
        <v>46</v>
      </c>
      <c r="CG80" s="65">
        <f t="shared" si="3"/>
        <v>73.015873015872998</v>
      </c>
    </row>
    <row r="81" spans="1:85" ht="45" customHeight="1" x14ac:dyDescent="0.25">
      <c r="A81" s="79" t="s">
        <v>2092</v>
      </c>
      <c r="B81" s="80">
        <v>4</v>
      </c>
      <c r="C81" s="81" t="s">
        <v>2190</v>
      </c>
      <c r="D81" s="81" t="s">
        <v>2189</v>
      </c>
      <c r="E81" s="49">
        <v>1</v>
      </c>
      <c r="F81" s="49">
        <v>1</v>
      </c>
      <c r="G81" s="49">
        <v>1</v>
      </c>
      <c r="H81" s="49">
        <v>1</v>
      </c>
      <c r="I81" s="49">
        <v>1</v>
      </c>
      <c r="J81" s="49">
        <v>1</v>
      </c>
      <c r="K81" s="49">
        <v>1</v>
      </c>
      <c r="L81" s="49">
        <v>1</v>
      </c>
      <c r="M81" s="49">
        <v>1</v>
      </c>
      <c r="N81" s="49">
        <v>1</v>
      </c>
      <c r="O81" s="50"/>
      <c r="P81" s="49">
        <v>1</v>
      </c>
      <c r="Q81" s="49">
        <v>1</v>
      </c>
      <c r="R81" s="50"/>
      <c r="S81" s="49">
        <v>1</v>
      </c>
      <c r="T81" s="49">
        <v>1</v>
      </c>
      <c r="U81" s="49">
        <v>1</v>
      </c>
      <c r="V81" s="49">
        <v>1</v>
      </c>
      <c r="W81" s="49">
        <v>1</v>
      </c>
      <c r="X81" s="49">
        <v>1</v>
      </c>
      <c r="Y81" s="49">
        <v>1</v>
      </c>
      <c r="Z81" s="49">
        <v>1</v>
      </c>
      <c r="AA81" s="50"/>
      <c r="AB81" s="49">
        <v>1</v>
      </c>
      <c r="AC81" s="49">
        <v>1</v>
      </c>
      <c r="AD81" s="49">
        <v>1</v>
      </c>
      <c r="AE81" s="49">
        <v>1</v>
      </c>
      <c r="AF81" s="49">
        <v>1</v>
      </c>
      <c r="AG81" s="49">
        <v>1</v>
      </c>
      <c r="AH81" s="49">
        <v>1</v>
      </c>
      <c r="AI81" s="49">
        <v>1</v>
      </c>
      <c r="AJ81" s="49">
        <v>1</v>
      </c>
      <c r="AK81" s="49">
        <v>1</v>
      </c>
      <c r="AL81" s="49">
        <v>1</v>
      </c>
      <c r="AM81" s="49">
        <v>1</v>
      </c>
      <c r="AN81" s="49">
        <v>1</v>
      </c>
      <c r="AO81" s="49">
        <v>1</v>
      </c>
      <c r="AP81" s="49">
        <v>1</v>
      </c>
      <c r="AQ81" s="49">
        <v>1</v>
      </c>
      <c r="AR81" s="49">
        <v>1</v>
      </c>
      <c r="AS81" s="49">
        <v>0</v>
      </c>
      <c r="AT81" s="49">
        <v>1</v>
      </c>
      <c r="AU81" s="49">
        <v>1</v>
      </c>
      <c r="AV81" s="49">
        <v>1</v>
      </c>
      <c r="AW81" s="49">
        <v>1</v>
      </c>
      <c r="AX81" s="49">
        <v>1</v>
      </c>
      <c r="AY81" s="49">
        <v>1</v>
      </c>
      <c r="AZ81" s="49">
        <v>1</v>
      </c>
      <c r="BA81" s="49">
        <v>0</v>
      </c>
      <c r="BB81" s="49">
        <v>1</v>
      </c>
      <c r="BC81" s="49">
        <v>0</v>
      </c>
      <c r="BD81" s="49">
        <v>0</v>
      </c>
      <c r="BE81" s="50"/>
      <c r="BF81" s="49">
        <v>0</v>
      </c>
      <c r="BG81" s="49">
        <v>0</v>
      </c>
      <c r="BH81" s="49">
        <v>0</v>
      </c>
      <c r="BI81" s="49">
        <v>0</v>
      </c>
      <c r="BJ81" s="49">
        <v>0</v>
      </c>
      <c r="BK81" s="49">
        <v>0</v>
      </c>
      <c r="BL81" s="49">
        <v>0</v>
      </c>
      <c r="BM81" s="49">
        <v>0</v>
      </c>
      <c r="BN81" s="49">
        <v>0</v>
      </c>
      <c r="BO81" s="49">
        <v>0</v>
      </c>
      <c r="BP81" s="49">
        <v>0</v>
      </c>
      <c r="BQ81" s="49">
        <v>0</v>
      </c>
      <c r="BR81" s="49">
        <v>0</v>
      </c>
      <c r="BS81" s="49">
        <v>0</v>
      </c>
      <c r="BT81" s="49">
        <v>0</v>
      </c>
      <c r="BU81" s="49">
        <v>0</v>
      </c>
      <c r="BV81" s="49">
        <v>0</v>
      </c>
      <c r="BW81" s="49">
        <v>0</v>
      </c>
      <c r="BX81" s="49">
        <v>0</v>
      </c>
      <c r="BY81" s="49">
        <v>0</v>
      </c>
      <c r="BZ81" s="49">
        <v>0</v>
      </c>
      <c r="CA81" s="49">
        <v>0</v>
      </c>
      <c r="CB81" s="49">
        <v>0</v>
      </c>
      <c r="CC81" s="49">
        <v>0</v>
      </c>
      <c r="CD81" s="49">
        <v>0</v>
      </c>
      <c r="CE81" s="50"/>
      <c r="CF81" s="64">
        <f t="shared" si="13"/>
        <v>45</v>
      </c>
      <c r="CG81" s="65">
        <f t="shared" ref="CG81" si="14">CF81/($CE$2-16)*100</f>
        <v>71.428571428571402</v>
      </c>
    </row>
    <row r="82" spans="1:85" ht="30" x14ac:dyDescent="0.2">
      <c r="A82" s="70" t="s">
        <v>2092</v>
      </c>
      <c r="B82" s="71"/>
      <c r="C82" s="271" t="s">
        <v>8386</v>
      </c>
      <c r="D82" s="272"/>
      <c r="E82" s="72"/>
      <c r="F82" s="72"/>
      <c r="G82" s="72"/>
      <c r="H82" s="72"/>
      <c r="I82" s="72"/>
      <c r="J82" s="72"/>
      <c r="K82" s="72"/>
      <c r="L82" s="72"/>
      <c r="M82" s="72"/>
      <c r="N82" s="72"/>
      <c r="O82" s="84"/>
      <c r="P82" s="72"/>
      <c r="Q82" s="72"/>
      <c r="R82" s="84"/>
      <c r="S82" s="72"/>
      <c r="T82" s="72"/>
      <c r="U82" s="72"/>
      <c r="V82" s="72"/>
      <c r="W82" s="72"/>
      <c r="X82" s="72"/>
      <c r="Y82" s="72"/>
      <c r="Z82" s="72"/>
      <c r="AA82" s="84"/>
      <c r="AB82" s="72"/>
      <c r="AC82" s="72"/>
      <c r="AD82" s="72"/>
      <c r="AE82" s="72"/>
      <c r="AF82" s="72"/>
      <c r="AG82" s="72"/>
      <c r="AH82" s="72"/>
      <c r="AI82" s="72"/>
      <c r="AJ82" s="72"/>
      <c r="AK82" s="72"/>
      <c r="AL82" s="72"/>
      <c r="AM82" s="72"/>
      <c r="AN82" s="72"/>
      <c r="AO82" s="72"/>
      <c r="AP82" s="72"/>
      <c r="AQ82" s="72"/>
      <c r="AR82" s="72"/>
      <c r="AS82" s="72"/>
      <c r="AT82" s="72"/>
      <c r="AU82" s="72"/>
      <c r="AV82" s="72"/>
      <c r="AW82" s="72"/>
      <c r="AX82" s="72"/>
      <c r="AY82" s="72"/>
      <c r="AZ82" s="72"/>
      <c r="BA82" s="72"/>
      <c r="BB82" s="72"/>
      <c r="BC82" s="72"/>
      <c r="BD82" s="72"/>
      <c r="BE82" s="72"/>
      <c r="BF82" s="72"/>
      <c r="BG82" s="72"/>
      <c r="BH82" s="72"/>
      <c r="BI82" s="72"/>
      <c r="BJ82" s="72"/>
      <c r="BK82" s="72"/>
      <c r="BL82" s="72"/>
      <c r="BM82" s="72"/>
      <c r="BN82" s="72"/>
      <c r="BO82" s="72"/>
      <c r="BP82" s="72"/>
      <c r="BQ82" s="72"/>
      <c r="BR82" s="72"/>
      <c r="BS82" s="72"/>
      <c r="BT82" s="72"/>
      <c r="BU82" s="72"/>
      <c r="BV82" s="72"/>
      <c r="BW82" s="72"/>
      <c r="BX82" s="72"/>
      <c r="BY82" s="72"/>
      <c r="BZ82" s="72"/>
      <c r="CA82" s="72"/>
      <c r="CB82" s="72"/>
      <c r="CC82" s="72"/>
      <c r="CD82" s="72"/>
      <c r="CE82" s="97"/>
      <c r="CF82" s="98">
        <f>AVERAGE(CF78:CF81)</f>
        <v>49.5</v>
      </c>
      <c r="CG82" s="99">
        <f>AVERAGE(CG78:CG81)</f>
        <v>78.571428571428598</v>
      </c>
    </row>
    <row r="83" spans="1:85" ht="45" customHeight="1" x14ac:dyDescent="0.25">
      <c r="A83" s="41" t="s">
        <v>2212</v>
      </c>
      <c r="B83" s="42">
        <v>1</v>
      </c>
      <c r="C83" s="43" t="s">
        <v>2214</v>
      </c>
      <c r="D83" s="43" t="s">
        <v>2213</v>
      </c>
      <c r="E83" s="44">
        <v>1</v>
      </c>
      <c r="F83" s="44">
        <v>1</v>
      </c>
      <c r="G83" s="44">
        <v>1</v>
      </c>
      <c r="H83" s="44">
        <v>1</v>
      </c>
      <c r="I83" s="44">
        <v>1</v>
      </c>
      <c r="J83" s="44">
        <v>1</v>
      </c>
      <c r="K83" s="44">
        <v>1</v>
      </c>
      <c r="L83" s="44">
        <v>1</v>
      </c>
      <c r="M83" s="44">
        <v>1</v>
      </c>
      <c r="N83" s="44">
        <v>1</v>
      </c>
      <c r="O83" s="45"/>
      <c r="P83" s="44">
        <v>1</v>
      </c>
      <c r="Q83" s="44">
        <v>1</v>
      </c>
      <c r="R83" s="45"/>
      <c r="S83" s="44">
        <v>1</v>
      </c>
      <c r="T83" s="44">
        <v>1</v>
      </c>
      <c r="U83" s="44">
        <v>1</v>
      </c>
      <c r="V83" s="44">
        <v>1</v>
      </c>
      <c r="W83" s="44">
        <v>1</v>
      </c>
      <c r="X83" s="44">
        <v>1</v>
      </c>
      <c r="Y83" s="44">
        <v>1</v>
      </c>
      <c r="Z83" s="44">
        <v>1</v>
      </c>
      <c r="AA83" s="45"/>
      <c r="AB83" s="44">
        <v>1</v>
      </c>
      <c r="AC83" s="44">
        <v>1</v>
      </c>
      <c r="AD83" s="44">
        <v>1</v>
      </c>
      <c r="AE83" s="44">
        <v>1</v>
      </c>
      <c r="AF83" s="44">
        <v>1</v>
      </c>
      <c r="AG83" s="44">
        <v>1</v>
      </c>
      <c r="AH83" s="44">
        <v>1</v>
      </c>
      <c r="AI83" s="44">
        <v>1</v>
      </c>
      <c r="AJ83" s="44">
        <v>1</v>
      </c>
      <c r="AK83" s="44">
        <v>1</v>
      </c>
      <c r="AL83" s="44">
        <v>1</v>
      </c>
      <c r="AM83" s="44">
        <v>1</v>
      </c>
      <c r="AN83" s="44">
        <v>1</v>
      </c>
      <c r="AO83" s="44">
        <v>1</v>
      </c>
      <c r="AP83" s="44">
        <v>1</v>
      </c>
      <c r="AQ83" s="44">
        <v>1</v>
      </c>
      <c r="AR83" s="44">
        <v>0</v>
      </c>
      <c r="AS83" s="44">
        <v>0</v>
      </c>
      <c r="AT83" s="44">
        <v>1</v>
      </c>
      <c r="AU83" s="44">
        <v>1</v>
      </c>
      <c r="AV83" s="44">
        <v>1</v>
      </c>
      <c r="AW83" s="44">
        <v>1</v>
      </c>
      <c r="AX83" s="44">
        <v>1</v>
      </c>
      <c r="AY83" s="44">
        <v>1</v>
      </c>
      <c r="AZ83" s="44">
        <v>1</v>
      </c>
      <c r="BA83" s="44">
        <v>0</v>
      </c>
      <c r="BB83" s="44">
        <v>1</v>
      </c>
      <c r="BC83" s="44">
        <v>0</v>
      </c>
      <c r="BD83" s="44">
        <v>0</v>
      </c>
      <c r="BE83" s="45"/>
      <c r="BF83" s="44">
        <v>0</v>
      </c>
      <c r="BG83" s="44">
        <v>0</v>
      </c>
      <c r="BH83" s="44">
        <v>0</v>
      </c>
      <c r="BI83" s="44">
        <v>0</v>
      </c>
      <c r="BJ83" s="44">
        <v>0</v>
      </c>
      <c r="BK83" s="44">
        <v>0</v>
      </c>
      <c r="BL83" s="44">
        <v>1</v>
      </c>
      <c r="BM83" s="44">
        <v>1</v>
      </c>
      <c r="BN83" s="44">
        <v>1</v>
      </c>
      <c r="BO83" s="44">
        <v>1</v>
      </c>
      <c r="BP83" s="44">
        <v>1</v>
      </c>
      <c r="BQ83" s="44">
        <v>1</v>
      </c>
      <c r="BR83" s="44">
        <v>1</v>
      </c>
      <c r="BS83" s="44">
        <v>1</v>
      </c>
      <c r="BT83" s="44">
        <v>1</v>
      </c>
      <c r="BU83" s="44">
        <v>1</v>
      </c>
      <c r="BV83" s="44">
        <v>1</v>
      </c>
      <c r="BW83" s="44">
        <v>1</v>
      </c>
      <c r="BX83" s="44">
        <v>1</v>
      </c>
      <c r="BY83" s="44">
        <v>1</v>
      </c>
      <c r="BZ83" s="44">
        <v>1</v>
      </c>
      <c r="CA83" s="44">
        <v>1</v>
      </c>
      <c r="CB83" s="44">
        <v>1</v>
      </c>
      <c r="CC83" s="44">
        <v>1</v>
      </c>
      <c r="CD83" s="44">
        <v>0</v>
      </c>
      <c r="CE83" s="45"/>
      <c r="CF83" s="62">
        <f t="shared" ref="CF83:CF84" si="15">SUM(E83:BF83)+SUM(BL83:BX83)</f>
        <v>57</v>
      </c>
      <c r="CG83" s="63">
        <f t="shared" ref="CG83:CG95" si="16">CF83/($CE$2-16)*100</f>
        <v>90.476190476190496</v>
      </c>
    </row>
    <row r="84" spans="1:85" ht="45" customHeight="1" x14ac:dyDescent="0.25">
      <c r="A84" s="46" t="s">
        <v>2212</v>
      </c>
      <c r="B84" s="47">
        <v>2</v>
      </c>
      <c r="C84" s="48" t="s">
        <v>2251</v>
      </c>
      <c r="D84" s="48" t="s">
        <v>2250</v>
      </c>
      <c r="E84" s="49">
        <v>1</v>
      </c>
      <c r="F84" s="49">
        <v>1</v>
      </c>
      <c r="G84" s="49">
        <v>1</v>
      </c>
      <c r="H84" s="49">
        <v>1</v>
      </c>
      <c r="I84" s="49">
        <v>1</v>
      </c>
      <c r="J84" s="49">
        <v>1</v>
      </c>
      <c r="K84" s="49">
        <v>1</v>
      </c>
      <c r="L84" s="49">
        <v>1</v>
      </c>
      <c r="M84" s="49">
        <v>1</v>
      </c>
      <c r="N84" s="49">
        <v>1</v>
      </c>
      <c r="O84" s="50"/>
      <c r="P84" s="49">
        <v>1</v>
      </c>
      <c r="Q84" s="49">
        <v>1</v>
      </c>
      <c r="R84" s="50"/>
      <c r="S84" s="49">
        <v>1</v>
      </c>
      <c r="T84" s="49">
        <v>1</v>
      </c>
      <c r="U84" s="49">
        <v>1</v>
      </c>
      <c r="V84" s="49">
        <v>1</v>
      </c>
      <c r="W84" s="49">
        <v>1</v>
      </c>
      <c r="X84" s="49">
        <v>1</v>
      </c>
      <c r="Y84" s="49">
        <v>1</v>
      </c>
      <c r="Z84" s="49">
        <v>1</v>
      </c>
      <c r="AA84" s="50"/>
      <c r="AB84" s="49">
        <v>1</v>
      </c>
      <c r="AC84" s="49">
        <v>1</v>
      </c>
      <c r="AD84" s="49">
        <v>1</v>
      </c>
      <c r="AE84" s="49">
        <v>1</v>
      </c>
      <c r="AF84" s="49">
        <v>1</v>
      </c>
      <c r="AG84" s="49">
        <v>1</v>
      </c>
      <c r="AH84" s="49">
        <v>1</v>
      </c>
      <c r="AI84" s="49">
        <v>1</v>
      </c>
      <c r="AJ84" s="49">
        <v>1</v>
      </c>
      <c r="AK84" s="49">
        <v>1</v>
      </c>
      <c r="AL84" s="49">
        <v>1</v>
      </c>
      <c r="AM84" s="49">
        <v>1</v>
      </c>
      <c r="AN84" s="49">
        <v>1</v>
      </c>
      <c r="AO84" s="49">
        <v>1</v>
      </c>
      <c r="AP84" s="49">
        <v>1</v>
      </c>
      <c r="AQ84" s="49">
        <v>1</v>
      </c>
      <c r="AR84" s="49">
        <v>1</v>
      </c>
      <c r="AS84" s="49">
        <v>0</v>
      </c>
      <c r="AT84" s="49">
        <v>1</v>
      </c>
      <c r="AU84" s="49">
        <v>1</v>
      </c>
      <c r="AV84" s="49">
        <v>1</v>
      </c>
      <c r="AW84" s="49">
        <v>1</v>
      </c>
      <c r="AX84" s="49">
        <v>1</v>
      </c>
      <c r="AY84" s="49">
        <v>1</v>
      </c>
      <c r="AZ84" s="49">
        <v>1</v>
      </c>
      <c r="BA84" s="49">
        <v>0</v>
      </c>
      <c r="BB84" s="49">
        <v>0</v>
      </c>
      <c r="BC84" s="49">
        <v>0</v>
      </c>
      <c r="BD84" s="49">
        <v>0</v>
      </c>
      <c r="BE84" s="50"/>
      <c r="BF84" s="49">
        <v>0</v>
      </c>
      <c r="BG84" s="49">
        <v>0</v>
      </c>
      <c r="BH84" s="49">
        <v>0</v>
      </c>
      <c r="BI84" s="49">
        <v>0</v>
      </c>
      <c r="BJ84" s="49">
        <v>0</v>
      </c>
      <c r="BK84" s="49">
        <v>0</v>
      </c>
      <c r="BL84" s="49">
        <v>1</v>
      </c>
      <c r="BM84" s="49">
        <v>1</v>
      </c>
      <c r="BN84" s="49">
        <v>1</v>
      </c>
      <c r="BO84" s="49">
        <v>0</v>
      </c>
      <c r="BP84" s="49">
        <v>1</v>
      </c>
      <c r="BQ84" s="49">
        <v>1</v>
      </c>
      <c r="BR84" s="49">
        <v>1</v>
      </c>
      <c r="BS84" s="49">
        <v>1</v>
      </c>
      <c r="BT84" s="49">
        <v>1</v>
      </c>
      <c r="BU84" s="49">
        <v>1</v>
      </c>
      <c r="BV84" s="49">
        <v>1</v>
      </c>
      <c r="BW84" s="49">
        <v>1</v>
      </c>
      <c r="BX84" s="49">
        <v>1</v>
      </c>
      <c r="BY84" s="49">
        <v>0</v>
      </c>
      <c r="BZ84" s="49">
        <v>0</v>
      </c>
      <c r="CA84" s="49">
        <v>0</v>
      </c>
      <c r="CB84" s="49">
        <v>0</v>
      </c>
      <c r="CC84" s="49">
        <v>0</v>
      </c>
      <c r="CD84" s="49">
        <v>0</v>
      </c>
      <c r="CE84" s="50"/>
      <c r="CF84" s="64">
        <f t="shared" si="15"/>
        <v>56</v>
      </c>
      <c r="CG84" s="65">
        <f t="shared" si="16"/>
        <v>88.8888888888889</v>
      </c>
    </row>
    <row r="85" spans="1:85" ht="45" customHeight="1" x14ac:dyDescent="0.25">
      <c r="A85" s="46" t="s">
        <v>2212</v>
      </c>
      <c r="B85" s="47">
        <v>3</v>
      </c>
      <c r="C85" s="48" t="s">
        <v>2278</v>
      </c>
      <c r="D85" s="48" t="s">
        <v>2277</v>
      </c>
      <c r="E85" s="49">
        <v>1</v>
      </c>
      <c r="F85" s="49">
        <v>1</v>
      </c>
      <c r="G85" s="49">
        <v>1</v>
      </c>
      <c r="H85" s="49">
        <v>1</v>
      </c>
      <c r="I85" s="49">
        <v>1</v>
      </c>
      <c r="J85" s="49">
        <v>1</v>
      </c>
      <c r="K85" s="49">
        <v>1</v>
      </c>
      <c r="L85" s="49">
        <v>1</v>
      </c>
      <c r="M85" s="49">
        <v>1</v>
      </c>
      <c r="N85" s="49">
        <v>1</v>
      </c>
      <c r="O85" s="50"/>
      <c r="P85" s="49">
        <v>1</v>
      </c>
      <c r="Q85" s="49">
        <v>1</v>
      </c>
      <c r="R85" s="50"/>
      <c r="S85" s="49">
        <v>1</v>
      </c>
      <c r="T85" s="49">
        <v>1</v>
      </c>
      <c r="U85" s="49">
        <v>1</v>
      </c>
      <c r="V85" s="49">
        <v>1</v>
      </c>
      <c r="W85" s="49">
        <v>1</v>
      </c>
      <c r="X85" s="49">
        <v>1</v>
      </c>
      <c r="Y85" s="49">
        <v>1</v>
      </c>
      <c r="Z85" s="49">
        <v>1</v>
      </c>
      <c r="AA85" s="50"/>
      <c r="AB85" s="49">
        <v>1</v>
      </c>
      <c r="AC85" s="49">
        <v>1</v>
      </c>
      <c r="AD85" s="49">
        <v>1</v>
      </c>
      <c r="AE85" s="49">
        <v>1</v>
      </c>
      <c r="AF85" s="49">
        <v>1</v>
      </c>
      <c r="AG85" s="49">
        <v>1</v>
      </c>
      <c r="AH85" s="49">
        <v>1</v>
      </c>
      <c r="AI85" s="49">
        <v>1</v>
      </c>
      <c r="AJ85" s="49">
        <v>1</v>
      </c>
      <c r="AK85" s="49">
        <v>1</v>
      </c>
      <c r="AL85" s="49">
        <v>1</v>
      </c>
      <c r="AM85" s="49">
        <v>1</v>
      </c>
      <c r="AN85" s="49">
        <v>1</v>
      </c>
      <c r="AO85" s="49">
        <v>1</v>
      </c>
      <c r="AP85" s="49">
        <v>1</v>
      </c>
      <c r="AQ85" s="49">
        <v>1</v>
      </c>
      <c r="AR85" s="49">
        <v>1</v>
      </c>
      <c r="AS85" s="49">
        <v>0</v>
      </c>
      <c r="AT85" s="49">
        <v>1</v>
      </c>
      <c r="AU85" s="49">
        <v>1</v>
      </c>
      <c r="AV85" s="49">
        <v>1</v>
      </c>
      <c r="AW85" s="49">
        <v>1</v>
      </c>
      <c r="AX85" s="49">
        <v>1</v>
      </c>
      <c r="AY85" s="49">
        <v>1</v>
      </c>
      <c r="AZ85" s="49">
        <v>1</v>
      </c>
      <c r="BA85" s="49">
        <v>0</v>
      </c>
      <c r="BB85" s="49">
        <v>1</v>
      </c>
      <c r="BC85" s="49">
        <v>0</v>
      </c>
      <c r="BD85" s="49">
        <v>0</v>
      </c>
      <c r="BE85" s="50"/>
      <c r="BF85" s="49">
        <v>0</v>
      </c>
      <c r="BG85" s="49">
        <v>0</v>
      </c>
      <c r="BH85" s="49">
        <v>0</v>
      </c>
      <c r="BI85" s="49">
        <v>0</v>
      </c>
      <c r="BJ85" s="49">
        <v>0</v>
      </c>
      <c r="BK85" s="49">
        <v>0</v>
      </c>
      <c r="BL85" s="49">
        <v>1</v>
      </c>
      <c r="BM85" s="49">
        <v>1</v>
      </c>
      <c r="BN85" s="49">
        <v>1</v>
      </c>
      <c r="BO85" s="49">
        <v>1</v>
      </c>
      <c r="BP85" s="49">
        <v>1</v>
      </c>
      <c r="BQ85" s="49">
        <v>1</v>
      </c>
      <c r="BR85" s="49">
        <v>1</v>
      </c>
      <c r="BS85" s="49">
        <v>1</v>
      </c>
      <c r="BT85" s="49">
        <v>1</v>
      </c>
      <c r="BU85" s="49">
        <v>1</v>
      </c>
      <c r="BV85" s="49">
        <v>1</v>
      </c>
      <c r="BW85" s="49">
        <v>1</v>
      </c>
      <c r="BX85" s="49">
        <v>1</v>
      </c>
      <c r="BY85" s="49">
        <v>0</v>
      </c>
      <c r="BZ85" s="49">
        <v>1</v>
      </c>
      <c r="CA85" s="49">
        <v>1</v>
      </c>
      <c r="CB85" s="49">
        <v>1</v>
      </c>
      <c r="CC85" s="49">
        <v>1</v>
      </c>
      <c r="CD85" s="49">
        <v>1</v>
      </c>
      <c r="CE85" s="50"/>
      <c r="CF85" s="64">
        <f t="shared" ref="CF85:CF92" si="17">SUM(E85:BF85)+SUM(BL85:BX85)</f>
        <v>58</v>
      </c>
      <c r="CG85" s="65">
        <f t="shared" si="16"/>
        <v>92.063492063492106</v>
      </c>
    </row>
    <row r="86" spans="1:85" ht="45" customHeight="1" x14ac:dyDescent="0.25">
      <c r="A86" s="46" t="s">
        <v>2212</v>
      </c>
      <c r="B86" s="47">
        <v>4</v>
      </c>
      <c r="C86" s="48" t="s">
        <v>2307</v>
      </c>
      <c r="D86" s="48" t="s">
        <v>2306</v>
      </c>
      <c r="E86" s="49">
        <v>1</v>
      </c>
      <c r="F86" s="49">
        <v>1</v>
      </c>
      <c r="G86" s="49">
        <v>1</v>
      </c>
      <c r="H86" s="49">
        <v>1</v>
      </c>
      <c r="I86" s="49">
        <v>1</v>
      </c>
      <c r="J86" s="49">
        <v>1</v>
      </c>
      <c r="K86" s="49">
        <v>0</v>
      </c>
      <c r="L86" s="49">
        <v>1</v>
      </c>
      <c r="M86" s="49">
        <v>1</v>
      </c>
      <c r="N86" s="49">
        <v>1</v>
      </c>
      <c r="O86" s="50"/>
      <c r="P86" s="49">
        <v>1</v>
      </c>
      <c r="Q86" s="49">
        <v>1</v>
      </c>
      <c r="R86" s="50"/>
      <c r="S86" s="49">
        <v>1</v>
      </c>
      <c r="T86" s="49">
        <v>0</v>
      </c>
      <c r="U86" s="49">
        <v>0</v>
      </c>
      <c r="V86" s="49">
        <v>1</v>
      </c>
      <c r="W86" s="49">
        <v>1</v>
      </c>
      <c r="X86" s="49">
        <v>1</v>
      </c>
      <c r="Y86" s="49">
        <v>1</v>
      </c>
      <c r="Z86" s="49">
        <v>1</v>
      </c>
      <c r="AA86" s="50"/>
      <c r="AB86" s="49">
        <v>0</v>
      </c>
      <c r="AC86" s="49">
        <v>0</v>
      </c>
      <c r="AD86" s="49">
        <v>0</v>
      </c>
      <c r="AE86" s="49">
        <v>0</v>
      </c>
      <c r="AF86" s="49">
        <v>1</v>
      </c>
      <c r="AG86" s="49">
        <v>0</v>
      </c>
      <c r="AH86" s="49">
        <v>1</v>
      </c>
      <c r="AI86" s="49">
        <v>1</v>
      </c>
      <c r="AJ86" s="49">
        <v>0</v>
      </c>
      <c r="AK86" s="49">
        <v>1</v>
      </c>
      <c r="AL86" s="49">
        <v>1</v>
      </c>
      <c r="AM86" s="49">
        <v>1</v>
      </c>
      <c r="AN86" s="49">
        <v>1</v>
      </c>
      <c r="AO86" s="49">
        <v>1</v>
      </c>
      <c r="AP86" s="49">
        <v>1</v>
      </c>
      <c r="AQ86" s="49">
        <v>0</v>
      </c>
      <c r="AR86" s="49">
        <v>0</v>
      </c>
      <c r="AS86" s="49">
        <v>0</v>
      </c>
      <c r="AT86" s="49">
        <v>1</v>
      </c>
      <c r="AU86" s="49">
        <v>0</v>
      </c>
      <c r="AV86" s="49">
        <v>1</v>
      </c>
      <c r="AW86" s="49">
        <v>0</v>
      </c>
      <c r="AX86" s="49">
        <v>1</v>
      </c>
      <c r="AY86" s="49">
        <v>1</v>
      </c>
      <c r="AZ86" s="49">
        <v>1</v>
      </c>
      <c r="BA86" s="49">
        <v>0</v>
      </c>
      <c r="BB86" s="49">
        <v>0</v>
      </c>
      <c r="BC86" s="49">
        <v>0</v>
      </c>
      <c r="BD86" s="49">
        <v>0</v>
      </c>
      <c r="BE86" s="50"/>
      <c r="BF86" s="49">
        <v>0</v>
      </c>
      <c r="BG86" s="49">
        <v>0</v>
      </c>
      <c r="BH86" s="49">
        <v>0</v>
      </c>
      <c r="BI86" s="49">
        <v>0</v>
      </c>
      <c r="BJ86" s="49">
        <v>0</v>
      </c>
      <c r="BK86" s="49">
        <v>0</v>
      </c>
      <c r="BL86" s="49">
        <v>1</v>
      </c>
      <c r="BM86" s="49">
        <v>1</v>
      </c>
      <c r="BN86" s="49">
        <v>0</v>
      </c>
      <c r="BO86" s="49">
        <v>0</v>
      </c>
      <c r="BP86" s="49">
        <v>1</v>
      </c>
      <c r="BQ86" s="49">
        <v>0</v>
      </c>
      <c r="BR86" s="49">
        <v>0</v>
      </c>
      <c r="BS86" s="49">
        <v>1</v>
      </c>
      <c r="BT86" s="49">
        <v>1</v>
      </c>
      <c r="BU86" s="49">
        <v>1</v>
      </c>
      <c r="BV86" s="49">
        <v>1</v>
      </c>
      <c r="BW86" s="49">
        <v>1</v>
      </c>
      <c r="BX86" s="49">
        <v>1</v>
      </c>
      <c r="BY86" s="49">
        <v>0</v>
      </c>
      <c r="BZ86" s="49">
        <v>0</v>
      </c>
      <c r="CA86" s="49">
        <v>0</v>
      </c>
      <c r="CB86" s="49">
        <v>0</v>
      </c>
      <c r="CC86" s="49">
        <v>0</v>
      </c>
      <c r="CD86" s="49">
        <v>0</v>
      </c>
      <c r="CE86" s="50"/>
      <c r="CF86" s="64">
        <f t="shared" si="17"/>
        <v>40</v>
      </c>
      <c r="CG86" s="65">
        <f t="shared" si="16"/>
        <v>63.492063492063501</v>
      </c>
    </row>
    <row r="87" spans="1:85" ht="45" customHeight="1" x14ac:dyDescent="0.25">
      <c r="A87" s="46" t="s">
        <v>2212</v>
      </c>
      <c r="B87" s="47">
        <v>5</v>
      </c>
      <c r="C87" s="48" t="s">
        <v>2327</v>
      </c>
      <c r="D87" s="48" t="s">
        <v>2326</v>
      </c>
      <c r="E87" s="49">
        <v>1</v>
      </c>
      <c r="F87" s="49">
        <v>1</v>
      </c>
      <c r="G87" s="49">
        <v>1</v>
      </c>
      <c r="H87" s="49">
        <v>0</v>
      </c>
      <c r="I87" s="49">
        <v>1</v>
      </c>
      <c r="J87" s="49">
        <v>1</v>
      </c>
      <c r="K87" s="49">
        <v>0</v>
      </c>
      <c r="L87" s="49">
        <v>1</v>
      </c>
      <c r="M87" s="49">
        <v>0</v>
      </c>
      <c r="N87" s="49">
        <v>1</v>
      </c>
      <c r="O87" s="50"/>
      <c r="P87" s="49">
        <v>1</v>
      </c>
      <c r="Q87" s="49">
        <v>1</v>
      </c>
      <c r="R87" s="50"/>
      <c r="S87" s="49">
        <v>1</v>
      </c>
      <c r="T87" s="49">
        <v>0</v>
      </c>
      <c r="U87" s="49">
        <v>0</v>
      </c>
      <c r="V87" s="49">
        <v>0</v>
      </c>
      <c r="W87" s="49">
        <v>0</v>
      </c>
      <c r="X87" s="49">
        <v>0</v>
      </c>
      <c r="Y87" s="49">
        <v>1</v>
      </c>
      <c r="Z87" s="49">
        <v>1</v>
      </c>
      <c r="AA87" s="50"/>
      <c r="AB87" s="49">
        <v>0</v>
      </c>
      <c r="AC87" s="49">
        <v>0</v>
      </c>
      <c r="AD87" s="49">
        <v>0</v>
      </c>
      <c r="AE87" s="49">
        <v>0</v>
      </c>
      <c r="AF87" s="49">
        <v>0</v>
      </c>
      <c r="AG87" s="49">
        <v>0</v>
      </c>
      <c r="AH87" s="49">
        <v>0</v>
      </c>
      <c r="AI87" s="49">
        <v>0</v>
      </c>
      <c r="AJ87" s="49">
        <v>0</v>
      </c>
      <c r="AK87" s="49">
        <v>0</v>
      </c>
      <c r="AL87" s="49">
        <v>0</v>
      </c>
      <c r="AM87" s="49">
        <v>0</v>
      </c>
      <c r="AN87" s="49">
        <v>0</v>
      </c>
      <c r="AO87" s="49">
        <v>0</v>
      </c>
      <c r="AP87" s="49">
        <v>0</v>
      </c>
      <c r="AQ87" s="49">
        <v>0</v>
      </c>
      <c r="AR87" s="49">
        <v>0</v>
      </c>
      <c r="AS87" s="49">
        <v>0</v>
      </c>
      <c r="AT87" s="49">
        <v>0</v>
      </c>
      <c r="AU87" s="49">
        <v>0</v>
      </c>
      <c r="AV87" s="49">
        <v>0</v>
      </c>
      <c r="AW87" s="49">
        <v>0</v>
      </c>
      <c r="AX87" s="49">
        <v>0</v>
      </c>
      <c r="AY87" s="49">
        <v>0</v>
      </c>
      <c r="AZ87" s="49">
        <v>0</v>
      </c>
      <c r="BA87" s="49">
        <v>0</v>
      </c>
      <c r="BB87" s="49">
        <v>0</v>
      </c>
      <c r="BC87" s="49">
        <v>0</v>
      </c>
      <c r="BD87" s="49">
        <v>0</v>
      </c>
      <c r="BE87" s="50"/>
      <c r="BF87" s="49">
        <v>0</v>
      </c>
      <c r="BG87" s="49">
        <v>0</v>
      </c>
      <c r="BH87" s="49">
        <v>0</v>
      </c>
      <c r="BI87" s="49">
        <v>0</v>
      </c>
      <c r="BJ87" s="49">
        <v>0</v>
      </c>
      <c r="BK87" s="49">
        <v>0</v>
      </c>
      <c r="BL87" s="49">
        <v>0</v>
      </c>
      <c r="BM87" s="49">
        <v>0</v>
      </c>
      <c r="BN87" s="49">
        <v>0</v>
      </c>
      <c r="BO87" s="49">
        <v>0</v>
      </c>
      <c r="BP87" s="49">
        <v>0</v>
      </c>
      <c r="BQ87" s="49">
        <v>0</v>
      </c>
      <c r="BR87" s="49">
        <v>0</v>
      </c>
      <c r="BS87" s="49">
        <v>0</v>
      </c>
      <c r="BT87" s="49">
        <v>0</v>
      </c>
      <c r="BU87" s="49">
        <v>0</v>
      </c>
      <c r="BV87" s="49">
        <v>0</v>
      </c>
      <c r="BW87" s="49">
        <v>0</v>
      </c>
      <c r="BX87" s="49">
        <v>0</v>
      </c>
      <c r="BY87" s="49">
        <v>0</v>
      </c>
      <c r="BZ87" s="49">
        <v>0</v>
      </c>
      <c r="CA87" s="49">
        <v>0</v>
      </c>
      <c r="CB87" s="49">
        <v>0</v>
      </c>
      <c r="CC87" s="49">
        <v>0</v>
      </c>
      <c r="CD87" s="49">
        <v>0</v>
      </c>
      <c r="CE87" s="50"/>
      <c r="CF87" s="64">
        <f t="shared" si="17"/>
        <v>12</v>
      </c>
      <c r="CG87" s="65">
        <f t="shared" si="16"/>
        <v>19.047619047619001</v>
      </c>
    </row>
    <row r="88" spans="1:85" ht="45" customHeight="1" x14ac:dyDescent="0.25">
      <c r="A88" s="46" t="s">
        <v>2212</v>
      </c>
      <c r="B88" s="47">
        <v>6</v>
      </c>
      <c r="C88" s="48" t="s">
        <v>2330</v>
      </c>
      <c r="D88" s="48" t="s">
        <v>2329</v>
      </c>
      <c r="E88" s="49">
        <v>1</v>
      </c>
      <c r="F88" s="49">
        <v>1</v>
      </c>
      <c r="G88" s="49">
        <v>1</v>
      </c>
      <c r="H88" s="49">
        <v>1</v>
      </c>
      <c r="I88" s="49">
        <v>1</v>
      </c>
      <c r="J88" s="49">
        <v>1</v>
      </c>
      <c r="K88" s="49">
        <v>1</v>
      </c>
      <c r="L88" s="49">
        <v>1</v>
      </c>
      <c r="M88" s="49">
        <v>1</v>
      </c>
      <c r="N88" s="49">
        <v>1</v>
      </c>
      <c r="O88" s="50"/>
      <c r="P88" s="49">
        <v>1</v>
      </c>
      <c r="Q88" s="49">
        <v>1</v>
      </c>
      <c r="R88" s="50"/>
      <c r="S88" s="49">
        <v>1</v>
      </c>
      <c r="T88" s="49">
        <v>1</v>
      </c>
      <c r="U88" s="49">
        <v>1</v>
      </c>
      <c r="V88" s="49">
        <v>1</v>
      </c>
      <c r="W88" s="49">
        <v>1</v>
      </c>
      <c r="X88" s="49">
        <v>1</v>
      </c>
      <c r="Y88" s="49">
        <v>1</v>
      </c>
      <c r="Z88" s="49">
        <v>1</v>
      </c>
      <c r="AA88" s="50"/>
      <c r="AB88" s="49">
        <v>1</v>
      </c>
      <c r="AC88" s="49">
        <v>1</v>
      </c>
      <c r="AD88" s="49">
        <v>1</v>
      </c>
      <c r="AE88" s="49">
        <v>1</v>
      </c>
      <c r="AF88" s="49">
        <v>1</v>
      </c>
      <c r="AG88" s="49">
        <v>1</v>
      </c>
      <c r="AH88" s="49">
        <v>1</v>
      </c>
      <c r="AI88" s="49">
        <v>1</v>
      </c>
      <c r="AJ88" s="49">
        <v>1</v>
      </c>
      <c r="AK88" s="49">
        <v>1</v>
      </c>
      <c r="AL88" s="49">
        <v>1</v>
      </c>
      <c r="AM88" s="49">
        <v>1</v>
      </c>
      <c r="AN88" s="49">
        <v>1</v>
      </c>
      <c r="AO88" s="49">
        <v>1</v>
      </c>
      <c r="AP88" s="49">
        <v>1</v>
      </c>
      <c r="AQ88" s="49">
        <v>1</v>
      </c>
      <c r="AR88" s="49">
        <v>1</v>
      </c>
      <c r="AS88" s="49">
        <v>0</v>
      </c>
      <c r="AT88" s="49">
        <v>1</v>
      </c>
      <c r="AU88" s="49">
        <v>1</v>
      </c>
      <c r="AV88" s="49">
        <v>1</v>
      </c>
      <c r="AW88" s="49">
        <v>1</v>
      </c>
      <c r="AX88" s="49">
        <v>1</v>
      </c>
      <c r="AY88" s="49">
        <v>1</v>
      </c>
      <c r="AZ88" s="49">
        <v>1</v>
      </c>
      <c r="BA88" s="49">
        <v>0</v>
      </c>
      <c r="BB88" s="49">
        <v>1</v>
      </c>
      <c r="BC88" s="49">
        <v>0</v>
      </c>
      <c r="BD88" s="49">
        <v>0</v>
      </c>
      <c r="BE88" s="50"/>
      <c r="BF88" s="49">
        <v>0</v>
      </c>
      <c r="BG88" s="49">
        <v>1</v>
      </c>
      <c r="BH88" s="49">
        <v>1</v>
      </c>
      <c r="BI88" s="49">
        <v>1</v>
      </c>
      <c r="BJ88" s="49">
        <v>1</v>
      </c>
      <c r="BK88" s="49">
        <v>1</v>
      </c>
      <c r="BL88" s="49">
        <v>1</v>
      </c>
      <c r="BM88" s="49">
        <v>1</v>
      </c>
      <c r="BN88" s="49">
        <v>1</v>
      </c>
      <c r="BO88" s="49">
        <v>1</v>
      </c>
      <c r="BP88" s="49">
        <v>1</v>
      </c>
      <c r="BQ88" s="49">
        <v>1</v>
      </c>
      <c r="BR88" s="49">
        <v>1</v>
      </c>
      <c r="BS88" s="49">
        <v>1</v>
      </c>
      <c r="BT88" s="49">
        <v>1</v>
      </c>
      <c r="BU88" s="49">
        <v>1</v>
      </c>
      <c r="BV88" s="49">
        <v>1</v>
      </c>
      <c r="BW88" s="49">
        <v>1</v>
      </c>
      <c r="BX88" s="49">
        <v>1</v>
      </c>
      <c r="BY88" s="49">
        <v>1</v>
      </c>
      <c r="BZ88" s="49">
        <v>1</v>
      </c>
      <c r="CA88" s="49">
        <v>1</v>
      </c>
      <c r="CB88" s="49">
        <v>1</v>
      </c>
      <c r="CC88" s="49">
        <v>1</v>
      </c>
      <c r="CD88" s="49">
        <v>1</v>
      </c>
      <c r="CE88" s="50"/>
      <c r="CF88" s="64">
        <f t="shared" si="17"/>
        <v>58</v>
      </c>
      <c r="CG88" s="65">
        <f t="shared" si="16"/>
        <v>92.063492063492106</v>
      </c>
    </row>
    <row r="89" spans="1:85" ht="45" customHeight="1" x14ac:dyDescent="0.25">
      <c r="A89" s="46" t="s">
        <v>2212</v>
      </c>
      <c r="B89" s="47">
        <v>7</v>
      </c>
      <c r="C89" s="48" t="s">
        <v>2357</v>
      </c>
      <c r="D89" s="48" t="s">
        <v>2356</v>
      </c>
      <c r="E89" s="49">
        <v>1</v>
      </c>
      <c r="F89" s="49">
        <v>1</v>
      </c>
      <c r="G89" s="49">
        <v>1</v>
      </c>
      <c r="H89" s="49">
        <v>1</v>
      </c>
      <c r="I89" s="49">
        <v>1</v>
      </c>
      <c r="J89" s="49">
        <v>1</v>
      </c>
      <c r="K89" s="49">
        <v>0</v>
      </c>
      <c r="L89" s="49">
        <v>1</v>
      </c>
      <c r="M89" s="49">
        <v>1</v>
      </c>
      <c r="N89" s="49">
        <v>1</v>
      </c>
      <c r="O89" s="50"/>
      <c r="P89" s="49">
        <v>1</v>
      </c>
      <c r="Q89" s="49">
        <v>1</v>
      </c>
      <c r="R89" s="50"/>
      <c r="S89" s="49">
        <v>1</v>
      </c>
      <c r="T89" s="49">
        <v>1</v>
      </c>
      <c r="U89" s="49">
        <v>0</v>
      </c>
      <c r="V89" s="49">
        <v>1</v>
      </c>
      <c r="W89" s="49">
        <v>1</v>
      </c>
      <c r="X89" s="49">
        <v>1</v>
      </c>
      <c r="Y89" s="49">
        <v>1</v>
      </c>
      <c r="Z89" s="49">
        <v>1</v>
      </c>
      <c r="AA89" s="50"/>
      <c r="AB89" s="49">
        <v>1</v>
      </c>
      <c r="AC89" s="49">
        <v>1</v>
      </c>
      <c r="AD89" s="49">
        <v>0</v>
      </c>
      <c r="AE89" s="49">
        <v>0</v>
      </c>
      <c r="AF89" s="49">
        <v>0</v>
      </c>
      <c r="AG89" s="49">
        <v>0</v>
      </c>
      <c r="AH89" s="49">
        <v>0</v>
      </c>
      <c r="AI89" s="49">
        <v>0</v>
      </c>
      <c r="AJ89" s="49">
        <v>0</v>
      </c>
      <c r="AK89" s="49">
        <v>1</v>
      </c>
      <c r="AL89" s="49">
        <v>1</v>
      </c>
      <c r="AM89" s="49">
        <v>1</v>
      </c>
      <c r="AN89" s="49">
        <v>1</v>
      </c>
      <c r="AO89" s="49">
        <v>1</v>
      </c>
      <c r="AP89" s="49">
        <v>1</v>
      </c>
      <c r="AQ89" s="49">
        <v>1</v>
      </c>
      <c r="AR89" s="49">
        <v>0</v>
      </c>
      <c r="AS89" s="49">
        <v>0</v>
      </c>
      <c r="AT89" s="49">
        <v>1</v>
      </c>
      <c r="AU89" s="49">
        <v>1</v>
      </c>
      <c r="AV89" s="49">
        <v>1</v>
      </c>
      <c r="AW89" s="49">
        <v>1</v>
      </c>
      <c r="AX89" s="49">
        <v>1</v>
      </c>
      <c r="AY89" s="49">
        <v>1</v>
      </c>
      <c r="AZ89" s="49">
        <v>1</v>
      </c>
      <c r="BA89" s="49">
        <v>0</v>
      </c>
      <c r="BB89" s="49">
        <v>1</v>
      </c>
      <c r="BC89" s="49">
        <v>0</v>
      </c>
      <c r="BD89" s="49">
        <v>0</v>
      </c>
      <c r="BE89" s="50"/>
      <c r="BF89" s="49">
        <v>0</v>
      </c>
      <c r="BG89" s="49">
        <v>0</v>
      </c>
      <c r="BH89" s="49">
        <v>0</v>
      </c>
      <c r="BI89" s="49">
        <v>0</v>
      </c>
      <c r="BJ89" s="49">
        <v>0</v>
      </c>
      <c r="BK89" s="49">
        <v>0</v>
      </c>
      <c r="BL89" s="49">
        <v>1</v>
      </c>
      <c r="BM89" s="49">
        <v>1</v>
      </c>
      <c r="BN89" s="49">
        <v>1</v>
      </c>
      <c r="BO89" s="49">
        <v>1</v>
      </c>
      <c r="BP89" s="49">
        <v>1</v>
      </c>
      <c r="BQ89" s="49">
        <v>1</v>
      </c>
      <c r="BR89" s="49">
        <v>1</v>
      </c>
      <c r="BS89" s="49">
        <v>1</v>
      </c>
      <c r="BT89" s="49">
        <v>1</v>
      </c>
      <c r="BU89" s="49">
        <v>1</v>
      </c>
      <c r="BV89" s="49">
        <v>1</v>
      </c>
      <c r="BW89" s="49">
        <v>1</v>
      </c>
      <c r="BX89" s="49">
        <v>1</v>
      </c>
      <c r="BY89" s="49">
        <v>0</v>
      </c>
      <c r="BZ89" s="49">
        <v>0</v>
      </c>
      <c r="CA89" s="49">
        <v>0</v>
      </c>
      <c r="CB89" s="49">
        <v>0</v>
      </c>
      <c r="CC89" s="49">
        <v>0</v>
      </c>
      <c r="CD89" s="49">
        <v>0</v>
      </c>
      <c r="CE89" s="50"/>
      <c r="CF89" s="64">
        <f t="shared" si="17"/>
        <v>48</v>
      </c>
      <c r="CG89" s="65">
        <f t="shared" si="16"/>
        <v>76.190476190476204</v>
      </c>
    </row>
    <row r="90" spans="1:85" ht="45" customHeight="1" x14ac:dyDescent="0.25">
      <c r="A90" s="46" t="s">
        <v>2212</v>
      </c>
      <c r="B90" s="47">
        <v>8</v>
      </c>
      <c r="C90" s="48" t="s">
        <v>2379</v>
      </c>
      <c r="D90" s="48" t="s">
        <v>2378</v>
      </c>
      <c r="E90" s="49">
        <v>1</v>
      </c>
      <c r="F90" s="49">
        <v>1</v>
      </c>
      <c r="G90" s="49">
        <v>1</v>
      </c>
      <c r="H90" s="49">
        <v>1</v>
      </c>
      <c r="I90" s="49">
        <v>1</v>
      </c>
      <c r="J90" s="49">
        <v>1</v>
      </c>
      <c r="K90" s="49">
        <v>1</v>
      </c>
      <c r="L90" s="49">
        <v>1</v>
      </c>
      <c r="M90" s="49">
        <v>1</v>
      </c>
      <c r="N90" s="49">
        <v>1</v>
      </c>
      <c r="O90" s="50"/>
      <c r="P90" s="49">
        <v>1</v>
      </c>
      <c r="Q90" s="49">
        <v>1</v>
      </c>
      <c r="R90" s="50"/>
      <c r="S90" s="49">
        <v>1</v>
      </c>
      <c r="T90" s="49">
        <v>1</v>
      </c>
      <c r="U90" s="49">
        <v>1</v>
      </c>
      <c r="V90" s="49">
        <v>1</v>
      </c>
      <c r="W90" s="49">
        <v>1</v>
      </c>
      <c r="X90" s="49">
        <v>1</v>
      </c>
      <c r="Y90" s="49">
        <v>1</v>
      </c>
      <c r="Z90" s="49">
        <v>1</v>
      </c>
      <c r="AA90" s="50"/>
      <c r="AB90" s="49">
        <v>1</v>
      </c>
      <c r="AC90" s="49">
        <v>1</v>
      </c>
      <c r="AD90" s="49">
        <v>1</v>
      </c>
      <c r="AE90" s="49">
        <v>1</v>
      </c>
      <c r="AF90" s="49">
        <v>1</v>
      </c>
      <c r="AG90" s="49">
        <v>1</v>
      </c>
      <c r="AH90" s="49">
        <v>1</v>
      </c>
      <c r="AI90" s="49">
        <v>1</v>
      </c>
      <c r="AJ90" s="49">
        <v>1</v>
      </c>
      <c r="AK90" s="49">
        <v>1</v>
      </c>
      <c r="AL90" s="49">
        <v>1</v>
      </c>
      <c r="AM90" s="49">
        <v>1</v>
      </c>
      <c r="AN90" s="49">
        <v>1</v>
      </c>
      <c r="AO90" s="49">
        <v>1</v>
      </c>
      <c r="AP90" s="49">
        <v>1</v>
      </c>
      <c r="AQ90" s="49">
        <v>1</v>
      </c>
      <c r="AR90" s="49">
        <v>1</v>
      </c>
      <c r="AS90" s="49">
        <v>0</v>
      </c>
      <c r="AT90" s="49">
        <v>1</v>
      </c>
      <c r="AU90" s="49">
        <v>1</v>
      </c>
      <c r="AV90" s="49">
        <v>1</v>
      </c>
      <c r="AW90" s="49">
        <v>1</v>
      </c>
      <c r="AX90" s="49">
        <v>1</v>
      </c>
      <c r="AY90" s="49">
        <v>1</v>
      </c>
      <c r="AZ90" s="49">
        <v>1</v>
      </c>
      <c r="BA90" s="49">
        <v>0</v>
      </c>
      <c r="BB90" s="49">
        <v>1</v>
      </c>
      <c r="BC90" s="49">
        <v>0</v>
      </c>
      <c r="BD90" s="49">
        <v>0</v>
      </c>
      <c r="BE90" s="50"/>
      <c r="BF90" s="49">
        <v>0</v>
      </c>
      <c r="BG90" s="49">
        <v>0</v>
      </c>
      <c r="BH90" s="49">
        <v>0</v>
      </c>
      <c r="BI90" s="49">
        <v>0</v>
      </c>
      <c r="BJ90" s="49">
        <v>0</v>
      </c>
      <c r="BK90" s="49">
        <v>0</v>
      </c>
      <c r="BL90" s="49">
        <v>1</v>
      </c>
      <c r="BM90" s="49">
        <v>1</v>
      </c>
      <c r="BN90" s="49">
        <v>1</v>
      </c>
      <c r="BO90" s="49">
        <v>1</v>
      </c>
      <c r="BP90" s="49">
        <v>1</v>
      </c>
      <c r="BQ90" s="49">
        <v>1</v>
      </c>
      <c r="BR90" s="49">
        <v>1</v>
      </c>
      <c r="BS90" s="49">
        <v>1</v>
      </c>
      <c r="BT90" s="49">
        <v>1</v>
      </c>
      <c r="BU90" s="49">
        <v>1</v>
      </c>
      <c r="BV90" s="49">
        <v>1</v>
      </c>
      <c r="BW90" s="49">
        <v>1</v>
      </c>
      <c r="BX90" s="49">
        <v>1</v>
      </c>
      <c r="BY90" s="49">
        <v>0</v>
      </c>
      <c r="BZ90" s="49">
        <v>0</v>
      </c>
      <c r="CA90" s="49">
        <v>0</v>
      </c>
      <c r="CB90" s="49">
        <v>0</v>
      </c>
      <c r="CC90" s="49">
        <v>0</v>
      </c>
      <c r="CD90" s="49">
        <v>0</v>
      </c>
      <c r="CE90" s="50"/>
      <c r="CF90" s="64">
        <f t="shared" si="17"/>
        <v>58</v>
      </c>
      <c r="CG90" s="65">
        <f t="shared" si="16"/>
        <v>92.063492063492106</v>
      </c>
    </row>
    <row r="91" spans="1:85" ht="45" customHeight="1" x14ac:dyDescent="0.25">
      <c r="A91" s="46" t="s">
        <v>2212</v>
      </c>
      <c r="B91" s="47"/>
      <c r="C91" s="48" t="s">
        <v>2401</v>
      </c>
      <c r="D91" s="48" t="s">
        <v>2400</v>
      </c>
      <c r="E91" s="49">
        <v>1</v>
      </c>
      <c r="F91" s="49">
        <v>1</v>
      </c>
      <c r="G91" s="49">
        <v>1</v>
      </c>
      <c r="H91" s="49">
        <v>1</v>
      </c>
      <c r="I91" s="49">
        <v>1</v>
      </c>
      <c r="J91" s="49">
        <v>1</v>
      </c>
      <c r="K91" s="49">
        <v>0</v>
      </c>
      <c r="L91" s="49">
        <v>1</v>
      </c>
      <c r="M91" s="49">
        <v>1</v>
      </c>
      <c r="N91" s="49">
        <v>1</v>
      </c>
      <c r="O91" s="50"/>
      <c r="P91" s="49">
        <v>1</v>
      </c>
      <c r="Q91" s="49">
        <v>1</v>
      </c>
      <c r="R91" s="50"/>
      <c r="S91" s="49">
        <v>1</v>
      </c>
      <c r="T91" s="49">
        <v>1</v>
      </c>
      <c r="U91" s="49">
        <v>1</v>
      </c>
      <c r="V91" s="49">
        <v>1</v>
      </c>
      <c r="W91" s="49">
        <v>1</v>
      </c>
      <c r="X91" s="49">
        <v>0</v>
      </c>
      <c r="Y91" s="49">
        <v>1</v>
      </c>
      <c r="Z91" s="49">
        <v>1</v>
      </c>
      <c r="AA91" s="50"/>
      <c r="AB91" s="49">
        <v>1</v>
      </c>
      <c r="AC91" s="49">
        <v>1</v>
      </c>
      <c r="AD91" s="49">
        <v>1</v>
      </c>
      <c r="AE91" s="49">
        <v>1</v>
      </c>
      <c r="AF91" s="49">
        <v>1</v>
      </c>
      <c r="AG91" s="49">
        <v>0</v>
      </c>
      <c r="AH91" s="49">
        <v>1</v>
      </c>
      <c r="AI91" s="49">
        <v>1</v>
      </c>
      <c r="AJ91" s="49">
        <v>0</v>
      </c>
      <c r="AK91" s="49">
        <v>1</v>
      </c>
      <c r="AL91" s="49">
        <v>1</v>
      </c>
      <c r="AM91" s="49">
        <v>1</v>
      </c>
      <c r="AN91" s="49">
        <v>1</v>
      </c>
      <c r="AO91" s="49">
        <v>1</v>
      </c>
      <c r="AP91" s="49">
        <v>1</v>
      </c>
      <c r="AQ91" s="49">
        <v>1</v>
      </c>
      <c r="AR91" s="49">
        <v>1</v>
      </c>
      <c r="AS91" s="49">
        <v>0</v>
      </c>
      <c r="AT91" s="49">
        <v>1</v>
      </c>
      <c r="AU91" s="49">
        <v>1</v>
      </c>
      <c r="AV91" s="49">
        <v>1</v>
      </c>
      <c r="AW91" s="49">
        <v>1</v>
      </c>
      <c r="AX91" s="49">
        <v>1</v>
      </c>
      <c r="AY91" s="49">
        <v>1</v>
      </c>
      <c r="AZ91" s="49">
        <v>1</v>
      </c>
      <c r="BA91" s="49">
        <v>0</v>
      </c>
      <c r="BB91" s="49">
        <v>1</v>
      </c>
      <c r="BC91" s="49">
        <v>0</v>
      </c>
      <c r="BD91" s="49">
        <v>0</v>
      </c>
      <c r="BE91" s="50"/>
      <c r="BF91" s="49">
        <v>0</v>
      </c>
      <c r="BG91" s="49">
        <v>1</v>
      </c>
      <c r="BH91" s="49">
        <v>1</v>
      </c>
      <c r="BI91" s="49">
        <v>1</v>
      </c>
      <c r="BJ91" s="49">
        <v>1</v>
      </c>
      <c r="BK91" s="49">
        <v>1</v>
      </c>
      <c r="BL91" s="49">
        <v>1</v>
      </c>
      <c r="BM91" s="49">
        <v>1</v>
      </c>
      <c r="BN91" s="49">
        <v>1</v>
      </c>
      <c r="BO91" s="49">
        <v>1</v>
      </c>
      <c r="BP91" s="49">
        <v>1</v>
      </c>
      <c r="BQ91" s="49">
        <v>1</v>
      </c>
      <c r="BR91" s="49">
        <v>1</v>
      </c>
      <c r="BS91" s="49">
        <v>1</v>
      </c>
      <c r="BT91" s="49">
        <v>1</v>
      </c>
      <c r="BU91" s="49">
        <v>1</v>
      </c>
      <c r="BV91" s="49">
        <v>1</v>
      </c>
      <c r="BW91" s="49">
        <v>1</v>
      </c>
      <c r="BX91" s="49">
        <v>1</v>
      </c>
      <c r="BY91" s="49">
        <v>0</v>
      </c>
      <c r="BZ91" s="49">
        <v>0</v>
      </c>
      <c r="CA91" s="49">
        <v>0</v>
      </c>
      <c r="CB91" s="49">
        <v>0</v>
      </c>
      <c r="CC91" s="49">
        <v>0</v>
      </c>
      <c r="CD91" s="49">
        <v>0</v>
      </c>
      <c r="CE91" s="50"/>
      <c r="CF91" s="64">
        <f t="shared" si="17"/>
        <v>54</v>
      </c>
      <c r="CG91" s="65">
        <f t="shared" si="16"/>
        <v>85.714285714285694</v>
      </c>
    </row>
    <row r="92" spans="1:85" ht="45" customHeight="1" x14ac:dyDescent="0.25">
      <c r="A92" s="46" t="s">
        <v>2212</v>
      </c>
      <c r="B92" s="47">
        <v>9</v>
      </c>
      <c r="C92" s="48" t="s">
        <v>2427</v>
      </c>
      <c r="D92" s="48" t="s">
        <v>2426</v>
      </c>
      <c r="E92" s="49">
        <v>1</v>
      </c>
      <c r="F92" s="49">
        <v>1</v>
      </c>
      <c r="G92" s="49">
        <v>1</v>
      </c>
      <c r="H92" s="49">
        <v>1</v>
      </c>
      <c r="I92" s="49">
        <v>1</v>
      </c>
      <c r="J92" s="49">
        <v>1</v>
      </c>
      <c r="K92" s="49">
        <v>1</v>
      </c>
      <c r="L92" s="49">
        <v>1</v>
      </c>
      <c r="M92" s="49">
        <v>1</v>
      </c>
      <c r="N92" s="49">
        <v>1</v>
      </c>
      <c r="O92" s="50"/>
      <c r="P92" s="49">
        <v>1</v>
      </c>
      <c r="Q92" s="49">
        <v>1</v>
      </c>
      <c r="R92" s="50"/>
      <c r="S92" s="49">
        <v>1</v>
      </c>
      <c r="T92" s="49">
        <v>0</v>
      </c>
      <c r="U92" s="49">
        <v>1</v>
      </c>
      <c r="V92" s="49">
        <v>1</v>
      </c>
      <c r="W92" s="49">
        <v>1</v>
      </c>
      <c r="X92" s="49">
        <v>1</v>
      </c>
      <c r="Y92" s="49">
        <v>1</v>
      </c>
      <c r="Z92" s="49">
        <v>1</v>
      </c>
      <c r="AA92" s="50"/>
      <c r="AB92" s="49">
        <v>1</v>
      </c>
      <c r="AC92" s="49">
        <v>1</v>
      </c>
      <c r="AD92" s="49">
        <v>1</v>
      </c>
      <c r="AE92" s="49">
        <v>1</v>
      </c>
      <c r="AF92" s="49">
        <v>1</v>
      </c>
      <c r="AG92" s="49">
        <v>0</v>
      </c>
      <c r="AH92" s="49">
        <v>1</v>
      </c>
      <c r="AI92" s="49">
        <v>1</v>
      </c>
      <c r="AJ92" s="49">
        <v>1</v>
      </c>
      <c r="AK92" s="49">
        <v>1</v>
      </c>
      <c r="AL92" s="49">
        <v>1</v>
      </c>
      <c r="AM92" s="49">
        <v>1</v>
      </c>
      <c r="AN92" s="49">
        <v>1</v>
      </c>
      <c r="AO92" s="49">
        <v>1</v>
      </c>
      <c r="AP92" s="49">
        <v>1</v>
      </c>
      <c r="AQ92" s="49">
        <v>1</v>
      </c>
      <c r="AR92" s="49">
        <v>1</v>
      </c>
      <c r="AS92" s="49">
        <v>0</v>
      </c>
      <c r="AT92" s="49">
        <v>1</v>
      </c>
      <c r="AU92" s="49">
        <v>1</v>
      </c>
      <c r="AV92" s="49">
        <v>1</v>
      </c>
      <c r="AW92" s="49">
        <v>1</v>
      </c>
      <c r="AX92" s="49">
        <v>1</v>
      </c>
      <c r="AY92" s="49">
        <v>1</v>
      </c>
      <c r="AZ92" s="49">
        <v>1</v>
      </c>
      <c r="BA92" s="49">
        <v>0</v>
      </c>
      <c r="BB92" s="49">
        <v>0</v>
      </c>
      <c r="BC92" s="49">
        <v>0</v>
      </c>
      <c r="BD92" s="49">
        <v>0</v>
      </c>
      <c r="BE92" s="50"/>
      <c r="BF92" s="49">
        <v>0</v>
      </c>
      <c r="BG92" s="49">
        <v>0</v>
      </c>
      <c r="BH92" s="49">
        <v>0</v>
      </c>
      <c r="BI92" s="49">
        <v>0</v>
      </c>
      <c r="BJ92" s="49">
        <v>0</v>
      </c>
      <c r="BK92" s="49">
        <v>0</v>
      </c>
      <c r="BL92" s="49">
        <v>0</v>
      </c>
      <c r="BM92" s="49">
        <v>1</v>
      </c>
      <c r="BN92" s="49">
        <v>1</v>
      </c>
      <c r="BO92" s="49">
        <v>1</v>
      </c>
      <c r="BP92" s="49">
        <v>1</v>
      </c>
      <c r="BQ92" s="49">
        <v>1</v>
      </c>
      <c r="BR92" s="49">
        <v>1</v>
      </c>
      <c r="BS92" s="49">
        <v>1</v>
      </c>
      <c r="BT92" s="49">
        <v>1</v>
      </c>
      <c r="BU92" s="49">
        <v>1</v>
      </c>
      <c r="BV92" s="49">
        <v>1</v>
      </c>
      <c r="BW92" s="49">
        <v>1</v>
      </c>
      <c r="BX92" s="49">
        <v>1</v>
      </c>
      <c r="BY92" s="49">
        <v>0</v>
      </c>
      <c r="BZ92" s="49">
        <v>0</v>
      </c>
      <c r="CA92" s="49">
        <v>0</v>
      </c>
      <c r="CB92" s="49">
        <v>0</v>
      </c>
      <c r="CC92" s="49">
        <v>0</v>
      </c>
      <c r="CD92" s="49">
        <v>0</v>
      </c>
      <c r="CE92" s="50"/>
      <c r="CF92" s="64">
        <f t="shared" si="17"/>
        <v>54</v>
      </c>
      <c r="CG92" s="65">
        <f t="shared" si="16"/>
        <v>85.714285714285694</v>
      </c>
    </row>
    <row r="93" spans="1:85" ht="30" x14ac:dyDescent="0.2">
      <c r="A93" s="70" t="s">
        <v>2212</v>
      </c>
      <c r="B93" s="71"/>
      <c r="C93" s="271" t="s">
        <v>8386</v>
      </c>
      <c r="D93" s="272"/>
      <c r="E93" s="72"/>
      <c r="F93" s="72"/>
      <c r="G93" s="72"/>
      <c r="H93" s="72"/>
      <c r="I93" s="72"/>
      <c r="J93" s="72"/>
      <c r="K93" s="72"/>
      <c r="L93" s="72"/>
      <c r="M93" s="72"/>
      <c r="N93" s="72"/>
      <c r="O93" s="84"/>
      <c r="P93" s="72"/>
      <c r="Q93" s="72"/>
      <c r="R93" s="84"/>
      <c r="S93" s="72"/>
      <c r="T93" s="72"/>
      <c r="U93" s="72"/>
      <c r="V93" s="72"/>
      <c r="W93" s="72"/>
      <c r="X93" s="72"/>
      <c r="Y93" s="72"/>
      <c r="Z93" s="72"/>
      <c r="AA93" s="84"/>
      <c r="AB93" s="72"/>
      <c r="AC93" s="72"/>
      <c r="AD93" s="72"/>
      <c r="AE93" s="72"/>
      <c r="AF93" s="72"/>
      <c r="AG93" s="72"/>
      <c r="AH93" s="72"/>
      <c r="AI93" s="72"/>
      <c r="AJ93" s="72"/>
      <c r="AK93" s="72"/>
      <c r="AL93" s="72"/>
      <c r="AM93" s="72"/>
      <c r="AN93" s="72"/>
      <c r="AO93" s="72"/>
      <c r="AP93" s="72"/>
      <c r="AQ93" s="72"/>
      <c r="AR93" s="72"/>
      <c r="AS93" s="72"/>
      <c r="AT93" s="72"/>
      <c r="AU93" s="72"/>
      <c r="AV93" s="72"/>
      <c r="AW93" s="72"/>
      <c r="AX93" s="72"/>
      <c r="AY93" s="72"/>
      <c r="AZ93" s="72"/>
      <c r="BA93" s="72"/>
      <c r="BB93" s="72"/>
      <c r="BC93" s="72"/>
      <c r="BD93" s="72"/>
      <c r="BE93" s="72"/>
      <c r="BF93" s="72"/>
      <c r="BG93" s="72"/>
      <c r="BH93" s="72"/>
      <c r="BI93" s="72"/>
      <c r="BJ93" s="72"/>
      <c r="BK93" s="72"/>
      <c r="BL93" s="72"/>
      <c r="BM93" s="72"/>
      <c r="BN93" s="72"/>
      <c r="BO93" s="72"/>
      <c r="BP93" s="72"/>
      <c r="BQ93" s="72"/>
      <c r="BR93" s="72"/>
      <c r="BS93" s="72"/>
      <c r="BT93" s="72"/>
      <c r="BU93" s="72"/>
      <c r="BV93" s="72"/>
      <c r="BW93" s="72"/>
      <c r="BX93" s="72"/>
      <c r="BY93" s="72"/>
      <c r="BZ93" s="72"/>
      <c r="CA93" s="72"/>
      <c r="CB93" s="72"/>
      <c r="CC93" s="72"/>
      <c r="CD93" s="72"/>
      <c r="CE93" s="97"/>
      <c r="CF93" s="98">
        <f>AVERAGE(CF83:CF92)</f>
        <v>49.5</v>
      </c>
      <c r="CG93" s="99">
        <f>AVERAGE(CG83:CG92)</f>
        <v>78.571428571428598</v>
      </c>
    </row>
    <row r="94" spans="1:85" ht="45" customHeight="1" x14ac:dyDescent="0.25">
      <c r="A94" s="73" t="s">
        <v>2451</v>
      </c>
      <c r="B94" s="77">
        <v>1</v>
      </c>
      <c r="C94" s="75" t="s">
        <v>2453</v>
      </c>
      <c r="D94" s="75" t="s">
        <v>2452</v>
      </c>
      <c r="E94" s="44">
        <v>1</v>
      </c>
      <c r="F94" s="44">
        <v>1</v>
      </c>
      <c r="G94" s="44">
        <v>1</v>
      </c>
      <c r="H94" s="44">
        <v>0</v>
      </c>
      <c r="I94" s="44">
        <v>1</v>
      </c>
      <c r="J94" s="44">
        <v>1</v>
      </c>
      <c r="K94" s="44">
        <v>0</v>
      </c>
      <c r="L94" s="44">
        <v>1</v>
      </c>
      <c r="M94" s="44">
        <v>0</v>
      </c>
      <c r="N94" s="44">
        <v>1</v>
      </c>
      <c r="O94" s="45"/>
      <c r="P94" s="44">
        <v>1</v>
      </c>
      <c r="Q94" s="44">
        <v>1</v>
      </c>
      <c r="R94" s="45"/>
      <c r="S94" s="44">
        <v>1</v>
      </c>
      <c r="T94" s="44">
        <v>0</v>
      </c>
      <c r="U94" s="44">
        <v>0</v>
      </c>
      <c r="V94" s="44">
        <v>0</v>
      </c>
      <c r="W94" s="44">
        <v>0</v>
      </c>
      <c r="X94" s="44">
        <v>0</v>
      </c>
      <c r="Y94" s="44">
        <v>1</v>
      </c>
      <c r="Z94" s="44">
        <v>1</v>
      </c>
      <c r="AA94" s="45"/>
      <c r="AB94" s="44">
        <v>0</v>
      </c>
      <c r="AC94" s="44">
        <v>0</v>
      </c>
      <c r="AD94" s="44">
        <v>0</v>
      </c>
      <c r="AE94" s="44">
        <v>0</v>
      </c>
      <c r="AF94" s="44">
        <v>1</v>
      </c>
      <c r="AG94" s="44">
        <v>0</v>
      </c>
      <c r="AH94" s="44">
        <v>1</v>
      </c>
      <c r="AI94" s="44">
        <v>0</v>
      </c>
      <c r="AJ94" s="44">
        <v>0</v>
      </c>
      <c r="AK94" s="44">
        <v>1</v>
      </c>
      <c r="AL94" s="44">
        <v>1</v>
      </c>
      <c r="AM94" s="44">
        <v>1</v>
      </c>
      <c r="AN94" s="44">
        <v>1</v>
      </c>
      <c r="AO94" s="44">
        <v>1</v>
      </c>
      <c r="AP94" s="44">
        <v>1</v>
      </c>
      <c r="AQ94" s="44">
        <v>1</v>
      </c>
      <c r="AR94" s="44">
        <v>0</v>
      </c>
      <c r="AS94" s="44">
        <v>0</v>
      </c>
      <c r="AT94" s="44">
        <v>1</v>
      </c>
      <c r="AU94" s="44">
        <v>0</v>
      </c>
      <c r="AV94" s="44">
        <v>1</v>
      </c>
      <c r="AW94" s="44">
        <v>1</v>
      </c>
      <c r="AX94" s="44">
        <v>1</v>
      </c>
      <c r="AY94" s="44">
        <v>1</v>
      </c>
      <c r="AZ94" s="44">
        <v>1</v>
      </c>
      <c r="BA94" s="44">
        <v>0</v>
      </c>
      <c r="BB94" s="44">
        <v>0</v>
      </c>
      <c r="BC94" s="44">
        <v>0</v>
      </c>
      <c r="BD94" s="44">
        <v>0</v>
      </c>
      <c r="BE94" s="45"/>
      <c r="BF94" s="44">
        <v>0</v>
      </c>
      <c r="BG94" s="44">
        <v>0</v>
      </c>
      <c r="BH94" s="44">
        <v>0</v>
      </c>
      <c r="BI94" s="44">
        <v>0</v>
      </c>
      <c r="BJ94" s="44">
        <v>0</v>
      </c>
      <c r="BK94" s="44">
        <v>0</v>
      </c>
      <c r="BL94" s="44">
        <v>0</v>
      </c>
      <c r="BM94" s="44">
        <v>1</v>
      </c>
      <c r="BN94" s="44">
        <v>1</v>
      </c>
      <c r="BO94" s="44">
        <v>1</v>
      </c>
      <c r="BP94" s="44">
        <v>1</v>
      </c>
      <c r="BQ94" s="44">
        <v>0</v>
      </c>
      <c r="BR94" s="44">
        <v>0</v>
      </c>
      <c r="BS94" s="44">
        <v>0</v>
      </c>
      <c r="BT94" s="44">
        <v>0</v>
      </c>
      <c r="BU94" s="44">
        <v>0</v>
      </c>
      <c r="BV94" s="44">
        <v>0</v>
      </c>
      <c r="BW94" s="44">
        <v>0</v>
      </c>
      <c r="BX94" s="44">
        <v>0</v>
      </c>
      <c r="BY94" s="44">
        <v>0</v>
      </c>
      <c r="BZ94" s="44">
        <v>1</v>
      </c>
      <c r="CA94" s="44">
        <v>1</v>
      </c>
      <c r="CB94" s="44">
        <v>1</v>
      </c>
      <c r="CC94" s="44">
        <v>1</v>
      </c>
      <c r="CD94" s="44">
        <v>1</v>
      </c>
      <c r="CE94" s="45"/>
      <c r="CF94" s="62">
        <f t="shared" ref="CF94:CF95" si="18">SUM(E94:BF94)+SUM(BL94:BX94)</f>
        <v>31</v>
      </c>
      <c r="CG94" s="63">
        <f t="shared" si="16"/>
        <v>49.206349206349202</v>
      </c>
    </row>
    <row r="95" spans="1:85" ht="45" customHeight="1" x14ac:dyDescent="0.25">
      <c r="A95" s="79" t="s">
        <v>2451</v>
      </c>
      <c r="B95" s="80">
        <v>2</v>
      </c>
      <c r="C95" s="81" t="s">
        <v>2476</v>
      </c>
      <c r="D95" s="81" t="s">
        <v>2475</v>
      </c>
      <c r="E95" s="49">
        <v>1</v>
      </c>
      <c r="F95" s="49">
        <v>1</v>
      </c>
      <c r="G95" s="49">
        <v>1</v>
      </c>
      <c r="H95" s="49">
        <v>1</v>
      </c>
      <c r="I95" s="49">
        <v>1</v>
      </c>
      <c r="J95" s="49">
        <v>1</v>
      </c>
      <c r="K95" s="49">
        <v>1</v>
      </c>
      <c r="L95" s="49">
        <v>1</v>
      </c>
      <c r="M95" s="49">
        <v>1</v>
      </c>
      <c r="N95" s="49">
        <v>1</v>
      </c>
      <c r="O95" s="50"/>
      <c r="P95" s="49">
        <v>1</v>
      </c>
      <c r="Q95" s="49">
        <v>1</v>
      </c>
      <c r="R95" s="50"/>
      <c r="S95" s="49">
        <v>1</v>
      </c>
      <c r="T95" s="49">
        <v>1</v>
      </c>
      <c r="U95" s="49">
        <v>1</v>
      </c>
      <c r="V95" s="49">
        <v>1</v>
      </c>
      <c r="W95" s="49">
        <v>1</v>
      </c>
      <c r="X95" s="49">
        <v>1</v>
      </c>
      <c r="Y95" s="49">
        <v>1</v>
      </c>
      <c r="Z95" s="49">
        <v>1</v>
      </c>
      <c r="AA95" s="50"/>
      <c r="AB95" s="49">
        <v>1</v>
      </c>
      <c r="AC95" s="49">
        <v>1</v>
      </c>
      <c r="AD95" s="49">
        <v>1</v>
      </c>
      <c r="AE95" s="49">
        <v>1</v>
      </c>
      <c r="AF95" s="49">
        <v>1</v>
      </c>
      <c r="AG95" s="49">
        <v>1</v>
      </c>
      <c r="AH95" s="49">
        <v>1</v>
      </c>
      <c r="AI95" s="49">
        <v>1</v>
      </c>
      <c r="AJ95" s="49">
        <v>1</v>
      </c>
      <c r="AK95" s="49">
        <v>1</v>
      </c>
      <c r="AL95" s="49">
        <v>1</v>
      </c>
      <c r="AM95" s="49">
        <v>1</v>
      </c>
      <c r="AN95" s="49">
        <v>1</v>
      </c>
      <c r="AO95" s="49">
        <v>1</v>
      </c>
      <c r="AP95" s="49">
        <v>1</v>
      </c>
      <c r="AQ95" s="49">
        <v>1</v>
      </c>
      <c r="AR95" s="49">
        <v>1</v>
      </c>
      <c r="AS95" s="49">
        <v>0</v>
      </c>
      <c r="AT95" s="49">
        <v>1</v>
      </c>
      <c r="AU95" s="49">
        <v>1</v>
      </c>
      <c r="AV95" s="49">
        <v>1</v>
      </c>
      <c r="AW95" s="49">
        <v>1</v>
      </c>
      <c r="AX95" s="49">
        <v>1</v>
      </c>
      <c r="AY95" s="49">
        <v>1</v>
      </c>
      <c r="AZ95" s="49">
        <v>1</v>
      </c>
      <c r="BA95" s="49">
        <v>0</v>
      </c>
      <c r="BB95" s="49">
        <v>1</v>
      </c>
      <c r="BC95" s="49">
        <v>0</v>
      </c>
      <c r="BD95" s="49">
        <v>0</v>
      </c>
      <c r="BE95" s="50"/>
      <c r="BF95" s="49">
        <v>0</v>
      </c>
      <c r="BG95" s="49">
        <v>0</v>
      </c>
      <c r="BH95" s="49">
        <v>0</v>
      </c>
      <c r="BI95" s="49">
        <v>0</v>
      </c>
      <c r="BJ95" s="49">
        <v>0</v>
      </c>
      <c r="BK95" s="49">
        <v>0</v>
      </c>
      <c r="BL95" s="49">
        <v>1</v>
      </c>
      <c r="BM95" s="49">
        <v>1</v>
      </c>
      <c r="BN95" s="49">
        <v>1</v>
      </c>
      <c r="BO95" s="49">
        <v>1</v>
      </c>
      <c r="BP95" s="49">
        <v>1</v>
      </c>
      <c r="BQ95" s="49">
        <v>1</v>
      </c>
      <c r="BR95" s="49">
        <v>1</v>
      </c>
      <c r="BS95" s="49">
        <v>1</v>
      </c>
      <c r="BT95" s="49">
        <v>1</v>
      </c>
      <c r="BU95" s="49">
        <v>1</v>
      </c>
      <c r="BV95" s="49">
        <v>1</v>
      </c>
      <c r="BW95" s="49">
        <v>1</v>
      </c>
      <c r="BX95" s="49">
        <v>1</v>
      </c>
      <c r="BY95" s="49">
        <v>0</v>
      </c>
      <c r="BZ95" s="49">
        <v>1</v>
      </c>
      <c r="CA95" s="49">
        <v>1</v>
      </c>
      <c r="CB95" s="49">
        <v>1</v>
      </c>
      <c r="CC95" s="49">
        <v>1</v>
      </c>
      <c r="CD95" s="49">
        <v>1</v>
      </c>
      <c r="CE95" s="50"/>
      <c r="CF95" s="64">
        <f t="shared" si="18"/>
        <v>58</v>
      </c>
      <c r="CG95" s="65">
        <f t="shared" si="16"/>
        <v>92.063492063492106</v>
      </c>
    </row>
    <row r="96" spans="1:85" ht="45" customHeight="1" x14ac:dyDescent="0.25">
      <c r="A96" s="79" t="s">
        <v>2451</v>
      </c>
      <c r="B96" s="80">
        <v>3</v>
      </c>
      <c r="C96" s="81" t="s">
        <v>2507</v>
      </c>
      <c r="D96" s="81" t="s">
        <v>2506</v>
      </c>
      <c r="E96" s="49">
        <v>1</v>
      </c>
      <c r="F96" s="49">
        <v>1</v>
      </c>
      <c r="G96" s="49">
        <v>1</v>
      </c>
      <c r="H96" s="49">
        <v>1</v>
      </c>
      <c r="I96" s="49">
        <v>1</v>
      </c>
      <c r="J96" s="49">
        <v>1</v>
      </c>
      <c r="K96" s="49">
        <v>1</v>
      </c>
      <c r="L96" s="49">
        <v>1</v>
      </c>
      <c r="M96" s="49">
        <v>1</v>
      </c>
      <c r="N96" s="49">
        <v>1</v>
      </c>
      <c r="O96" s="50"/>
      <c r="P96" s="49">
        <v>1</v>
      </c>
      <c r="Q96" s="49">
        <v>1</v>
      </c>
      <c r="R96" s="50"/>
      <c r="S96" s="49">
        <v>1</v>
      </c>
      <c r="T96" s="49">
        <v>1</v>
      </c>
      <c r="U96" s="49">
        <v>1</v>
      </c>
      <c r="V96" s="49">
        <v>1</v>
      </c>
      <c r="W96" s="49">
        <v>1</v>
      </c>
      <c r="X96" s="49">
        <v>1</v>
      </c>
      <c r="Y96" s="49">
        <v>1</v>
      </c>
      <c r="Z96" s="49">
        <v>1</v>
      </c>
      <c r="AA96" s="50"/>
      <c r="AB96" s="49">
        <v>1</v>
      </c>
      <c r="AC96" s="49">
        <v>1</v>
      </c>
      <c r="AD96" s="49">
        <v>1</v>
      </c>
      <c r="AE96" s="49">
        <v>1</v>
      </c>
      <c r="AF96" s="49">
        <v>1</v>
      </c>
      <c r="AG96" s="49">
        <v>1</v>
      </c>
      <c r="AH96" s="49">
        <v>1</v>
      </c>
      <c r="AI96" s="49">
        <v>1</v>
      </c>
      <c r="AJ96" s="49">
        <v>1</v>
      </c>
      <c r="AK96" s="49">
        <v>1</v>
      </c>
      <c r="AL96" s="49">
        <v>1</v>
      </c>
      <c r="AM96" s="49">
        <v>1</v>
      </c>
      <c r="AN96" s="49">
        <v>1</v>
      </c>
      <c r="AO96" s="49">
        <v>1</v>
      </c>
      <c r="AP96" s="49">
        <v>1</v>
      </c>
      <c r="AQ96" s="49">
        <v>1</v>
      </c>
      <c r="AR96" s="49">
        <v>1</v>
      </c>
      <c r="AS96" s="49">
        <v>0</v>
      </c>
      <c r="AT96" s="49">
        <v>1</v>
      </c>
      <c r="AU96" s="49">
        <v>1</v>
      </c>
      <c r="AV96" s="49">
        <v>1</v>
      </c>
      <c r="AW96" s="49">
        <v>1</v>
      </c>
      <c r="AX96" s="49">
        <v>1</v>
      </c>
      <c r="AY96" s="49">
        <v>1</v>
      </c>
      <c r="AZ96" s="49">
        <v>1</v>
      </c>
      <c r="BA96" s="49">
        <v>0</v>
      </c>
      <c r="BB96" s="49">
        <v>0</v>
      </c>
      <c r="BC96" s="49">
        <v>0</v>
      </c>
      <c r="BD96" s="49">
        <v>0</v>
      </c>
      <c r="BE96" s="50"/>
      <c r="BF96" s="49">
        <v>0</v>
      </c>
      <c r="BG96" s="49">
        <v>0</v>
      </c>
      <c r="BH96" s="49">
        <v>0</v>
      </c>
      <c r="BI96" s="49">
        <v>0</v>
      </c>
      <c r="BJ96" s="49">
        <v>0</v>
      </c>
      <c r="BK96" s="49">
        <v>0</v>
      </c>
      <c r="BL96" s="49">
        <v>0</v>
      </c>
      <c r="BM96" s="49">
        <v>1</v>
      </c>
      <c r="BN96" s="49">
        <v>1</v>
      </c>
      <c r="BO96" s="49">
        <v>1</v>
      </c>
      <c r="BP96" s="49">
        <v>1</v>
      </c>
      <c r="BQ96" s="49">
        <v>1</v>
      </c>
      <c r="BR96" s="49">
        <v>1</v>
      </c>
      <c r="BS96" s="49">
        <v>1</v>
      </c>
      <c r="BT96" s="49">
        <v>1</v>
      </c>
      <c r="BU96" s="49">
        <v>1</v>
      </c>
      <c r="BV96" s="49">
        <v>1</v>
      </c>
      <c r="BW96" s="49">
        <v>1</v>
      </c>
      <c r="BX96" s="49">
        <v>1</v>
      </c>
      <c r="BY96" s="49">
        <v>0</v>
      </c>
      <c r="BZ96" s="49">
        <v>1</v>
      </c>
      <c r="CA96" s="49">
        <v>1</v>
      </c>
      <c r="CB96" s="49">
        <v>1</v>
      </c>
      <c r="CC96" s="49">
        <v>1</v>
      </c>
      <c r="CD96" s="49">
        <v>1</v>
      </c>
      <c r="CE96" s="50"/>
      <c r="CF96" s="64">
        <f t="shared" ref="CF96:CF105" si="19">SUM(E96:BF96)+SUM(BL96:BX96)</f>
        <v>56</v>
      </c>
      <c r="CG96" s="65">
        <f t="shared" ref="CG96:CG159" si="20">CF96/($CE$2-16)*100</f>
        <v>88.8888888888889</v>
      </c>
    </row>
    <row r="97" spans="1:85" ht="45" customHeight="1" x14ac:dyDescent="0.25">
      <c r="A97" s="79" t="s">
        <v>2451</v>
      </c>
      <c r="B97" s="80">
        <v>4</v>
      </c>
      <c r="C97" s="81" t="s">
        <v>2534</v>
      </c>
      <c r="D97" s="81" t="s">
        <v>2533</v>
      </c>
      <c r="E97" s="49">
        <v>1</v>
      </c>
      <c r="F97" s="49">
        <v>1</v>
      </c>
      <c r="G97" s="49">
        <v>1</v>
      </c>
      <c r="H97" s="49">
        <v>1</v>
      </c>
      <c r="I97" s="49">
        <v>1</v>
      </c>
      <c r="J97" s="49">
        <v>1</v>
      </c>
      <c r="K97" s="49">
        <v>0</v>
      </c>
      <c r="L97" s="49">
        <v>1</v>
      </c>
      <c r="M97" s="49">
        <v>1</v>
      </c>
      <c r="N97" s="49">
        <v>1</v>
      </c>
      <c r="O97" s="50"/>
      <c r="P97" s="49">
        <v>1</v>
      </c>
      <c r="Q97" s="49">
        <v>1</v>
      </c>
      <c r="R97" s="50"/>
      <c r="S97" s="49">
        <v>1</v>
      </c>
      <c r="T97" s="49">
        <v>0</v>
      </c>
      <c r="U97" s="49">
        <v>1</v>
      </c>
      <c r="V97" s="49">
        <v>1</v>
      </c>
      <c r="W97" s="49">
        <v>1</v>
      </c>
      <c r="X97" s="49">
        <v>1</v>
      </c>
      <c r="Y97" s="49">
        <v>1</v>
      </c>
      <c r="Z97" s="49">
        <v>1</v>
      </c>
      <c r="AA97" s="50"/>
      <c r="AB97" s="49">
        <v>1</v>
      </c>
      <c r="AC97" s="49">
        <v>1</v>
      </c>
      <c r="AD97" s="49">
        <v>1</v>
      </c>
      <c r="AE97" s="49">
        <v>1</v>
      </c>
      <c r="AF97" s="49">
        <v>1</v>
      </c>
      <c r="AG97" s="49">
        <v>1</v>
      </c>
      <c r="AH97" s="49">
        <v>1</v>
      </c>
      <c r="AI97" s="49">
        <v>1</v>
      </c>
      <c r="AJ97" s="49">
        <v>0</v>
      </c>
      <c r="AK97" s="49">
        <v>1</v>
      </c>
      <c r="AL97" s="49">
        <v>1</v>
      </c>
      <c r="AM97" s="49">
        <v>1</v>
      </c>
      <c r="AN97" s="49">
        <v>1</v>
      </c>
      <c r="AO97" s="49">
        <v>1</v>
      </c>
      <c r="AP97" s="49">
        <v>1</v>
      </c>
      <c r="AQ97" s="49">
        <v>0</v>
      </c>
      <c r="AR97" s="49">
        <v>1</v>
      </c>
      <c r="AS97" s="49">
        <v>0</v>
      </c>
      <c r="AT97" s="49">
        <v>1</v>
      </c>
      <c r="AU97" s="49">
        <v>1</v>
      </c>
      <c r="AV97" s="49">
        <v>1</v>
      </c>
      <c r="AW97" s="49">
        <v>1</v>
      </c>
      <c r="AX97" s="49">
        <v>1</v>
      </c>
      <c r="AY97" s="49">
        <v>1</v>
      </c>
      <c r="AZ97" s="49">
        <v>1</v>
      </c>
      <c r="BA97" s="49">
        <v>0</v>
      </c>
      <c r="BB97" s="49">
        <v>1</v>
      </c>
      <c r="BC97" s="49">
        <v>0</v>
      </c>
      <c r="BD97" s="49">
        <v>0</v>
      </c>
      <c r="BE97" s="50"/>
      <c r="BF97" s="49">
        <v>0</v>
      </c>
      <c r="BG97" s="49">
        <v>1</v>
      </c>
      <c r="BH97" s="49">
        <v>0</v>
      </c>
      <c r="BI97" s="49">
        <v>0</v>
      </c>
      <c r="BJ97" s="49">
        <v>0</v>
      </c>
      <c r="BK97" s="49">
        <v>0</v>
      </c>
      <c r="BL97" s="49">
        <v>1</v>
      </c>
      <c r="BM97" s="49">
        <v>1</v>
      </c>
      <c r="BN97" s="49">
        <v>1</v>
      </c>
      <c r="BO97" s="49">
        <v>1</v>
      </c>
      <c r="BP97" s="49">
        <v>1</v>
      </c>
      <c r="BQ97" s="49">
        <v>1</v>
      </c>
      <c r="BR97" s="49">
        <v>0</v>
      </c>
      <c r="BS97" s="49">
        <v>1</v>
      </c>
      <c r="BT97" s="49">
        <v>1</v>
      </c>
      <c r="BU97" s="49">
        <v>1</v>
      </c>
      <c r="BV97" s="49">
        <v>1</v>
      </c>
      <c r="BW97" s="49">
        <v>1</v>
      </c>
      <c r="BX97" s="49">
        <v>1</v>
      </c>
      <c r="BY97" s="49">
        <v>0</v>
      </c>
      <c r="BZ97" s="49">
        <v>0</v>
      </c>
      <c r="CA97" s="49">
        <v>0</v>
      </c>
      <c r="CB97" s="49">
        <v>0</v>
      </c>
      <c r="CC97" s="49">
        <v>0</v>
      </c>
      <c r="CD97" s="49">
        <v>0</v>
      </c>
      <c r="CE97" s="50"/>
      <c r="CF97" s="64">
        <f t="shared" si="19"/>
        <v>53</v>
      </c>
      <c r="CG97" s="65">
        <f t="shared" si="20"/>
        <v>84.126984126984098</v>
      </c>
    </row>
    <row r="98" spans="1:85" ht="45" customHeight="1" x14ac:dyDescent="0.25">
      <c r="A98" s="79" t="s">
        <v>2451</v>
      </c>
      <c r="B98" s="80">
        <v>5</v>
      </c>
      <c r="C98" s="81" t="s">
        <v>2556</v>
      </c>
      <c r="D98" s="81" t="s">
        <v>2555</v>
      </c>
      <c r="E98" s="49">
        <v>1</v>
      </c>
      <c r="F98" s="49">
        <v>1</v>
      </c>
      <c r="G98" s="49">
        <v>1</v>
      </c>
      <c r="H98" s="49">
        <v>1</v>
      </c>
      <c r="I98" s="49">
        <v>1</v>
      </c>
      <c r="J98" s="49">
        <v>1</v>
      </c>
      <c r="K98" s="49">
        <v>1</v>
      </c>
      <c r="L98" s="49">
        <v>1</v>
      </c>
      <c r="M98" s="49">
        <v>1</v>
      </c>
      <c r="N98" s="49">
        <v>1</v>
      </c>
      <c r="O98" s="50"/>
      <c r="P98" s="49">
        <v>1</v>
      </c>
      <c r="Q98" s="49">
        <v>1</v>
      </c>
      <c r="R98" s="50"/>
      <c r="S98" s="49">
        <v>1</v>
      </c>
      <c r="T98" s="49">
        <v>1</v>
      </c>
      <c r="U98" s="49">
        <v>1</v>
      </c>
      <c r="V98" s="49">
        <v>1</v>
      </c>
      <c r="W98" s="49">
        <v>1</v>
      </c>
      <c r="X98" s="49">
        <v>1</v>
      </c>
      <c r="Y98" s="49">
        <v>1</v>
      </c>
      <c r="Z98" s="49">
        <v>1</v>
      </c>
      <c r="AA98" s="50"/>
      <c r="AB98" s="49">
        <v>1</v>
      </c>
      <c r="AC98" s="49">
        <v>1</v>
      </c>
      <c r="AD98" s="49">
        <v>0</v>
      </c>
      <c r="AE98" s="49">
        <v>0</v>
      </c>
      <c r="AF98" s="49">
        <v>1</v>
      </c>
      <c r="AG98" s="49">
        <v>1</v>
      </c>
      <c r="AH98" s="49">
        <v>1</v>
      </c>
      <c r="AI98" s="49">
        <v>1</v>
      </c>
      <c r="AJ98" s="49">
        <v>0</v>
      </c>
      <c r="AK98" s="49">
        <v>1</v>
      </c>
      <c r="AL98" s="49">
        <v>1</v>
      </c>
      <c r="AM98" s="49">
        <v>1</v>
      </c>
      <c r="AN98" s="49">
        <v>1</v>
      </c>
      <c r="AO98" s="49">
        <v>1</v>
      </c>
      <c r="AP98" s="49">
        <v>1</v>
      </c>
      <c r="AQ98" s="49">
        <v>0</v>
      </c>
      <c r="AR98" s="49">
        <v>1</v>
      </c>
      <c r="AS98" s="49">
        <v>1</v>
      </c>
      <c r="AT98" s="49">
        <v>1</v>
      </c>
      <c r="AU98" s="49">
        <v>1</v>
      </c>
      <c r="AV98" s="49">
        <v>1</v>
      </c>
      <c r="AW98" s="49">
        <v>1</v>
      </c>
      <c r="AX98" s="49">
        <v>1</v>
      </c>
      <c r="AY98" s="49">
        <v>1</v>
      </c>
      <c r="AZ98" s="49">
        <v>1</v>
      </c>
      <c r="BA98" s="49">
        <v>0</v>
      </c>
      <c r="BB98" s="49">
        <v>0</v>
      </c>
      <c r="BC98" s="49">
        <v>0</v>
      </c>
      <c r="BD98" s="49">
        <v>0</v>
      </c>
      <c r="BE98" s="50"/>
      <c r="BF98" s="49">
        <v>0</v>
      </c>
      <c r="BG98" s="49">
        <v>0</v>
      </c>
      <c r="BH98" s="49">
        <v>0</v>
      </c>
      <c r="BI98" s="49">
        <v>0</v>
      </c>
      <c r="BJ98" s="49">
        <v>0</v>
      </c>
      <c r="BK98" s="49">
        <v>0</v>
      </c>
      <c r="BL98" s="49">
        <v>0</v>
      </c>
      <c r="BM98" s="49">
        <v>1</v>
      </c>
      <c r="BN98" s="49">
        <v>0</v>
      </c>
      <c r="BO98" s="49">
        <v>1</v>
      </c>
      <c r="BP98" s="49">
        <v>1</v>
      </c>
      <c r="BQ98" s="49">
        <v>1</v>
      </c>
      <c r="BR98" s="49">
        <v>1</v>
      </c>
      <c r="BS98" s="49">
        <v>1</v>
      </c>
      <c r="BT98" s="49">
        <v>1</v>
      </c>
      <c r="BU98" s="49">
        <v>1</v>
      </c>
      <c r="BV98" s="49">
        <v>1</v>
      </c>
      <c r="BW98" s="49">
        <v>1</v>
      </c>
      <c r="BX98" s="49">
        <v>1</v>
      </c>
      <c r="BY98" s="49">
        <v>0</v>
      </c>
      <c r="BZ98" s="49">
        <v>0</v>
      </c>
      <c r="CA98" s="49">
        <v>0</v>
      </c>
      <c r="CB98" s="49">
        <v>0</v>
      </c>
      <c r="CC98" s="49">
        <v>0</v>
      </c>
      <c r="CD98" s="49">
        <v>0</v>
      </c>
      <c r="CE98" s="50"/>
      <c r="CF98" s="64">
        <f t="shared" si="19"/>
        <v>52</v>
      </c>
      <c r="CG98" s="65">
        <f t="shared" si="20"/>
        <v>82.539682539682502</v>
      </c>
    </row>
    <row r="99" spans="1:85" ht="45" customHeight="1" x14ac:dyDescent="0.25">
      <c r="A99" s="79" t="s">
        <v>2451</v>
      </c>
      <c r="B99" s="80">
        <v>6</v>
      </c>
      <c r="C99" s="81" t="s">
        <v>2580</v>
      </c>
      <c r="D99" s="81" t="s">
        <v>2579</v>
      </c>
      <c r="E99" s="49">
        <v>1</v>
      </c>
      <c r="F99" s="49">
        <v>1</v>
      </c>
      <c r="G99" s="49">
        <v>1</v>
      </c>
      <c r="H99" s="49">
        <v>1</v>
      </c>
      <c r="I99" s="49">
        <v>1</v>
      </c>
      <c r="J99" s="49">
        <v>1</v>
      </c>
      <c r="K99" s="49">
        <v>1</v>
      </c>
      <c r="L99" s="49">
        <v>1</v>
      </c>
      <c r="M99" s="49">
        <v>1</v>
      </c>
      <c r="N99" s="49">
        <v>1</v>
      </c>
      <c r="O99" s="50"/>
      <c r="P99" s="49">
        <v>1</v>
      </c>
      <c r="Q99" s="49">
        <v>1</v>
      </c>
      <c r="R99" s="50"/>
      <c r="S99" s="49">
        <v>1</v>
      </c>
      <c r="T99" s="49">
        <v>1</v>
      </c>
      <c r="U99" s="49">
        <v>0</v>
      </c>
      <c r="V99" s="49">
        <v>0</v>
      </c>
      <c r="W99" s="49">
        <v>0</v>
      </c>
      <c r="X99" s="49">
        <v>0</v>
      </c>
      <c r="Y99" s="49">
        <v>1</v>
      </c>
      <c r="Z99" s="49">
        <v>1</v>
      </c>
      <c r="AA99" s="50"/>
      <c r="AB99" s="49">
        <v>0</v>
      </c>
      <c r="AC99" s="49">
        <v>0</v>
      </c>
      <c r="AD99" s="49">
        <v>0</v>
      </c>
      <c r="AE99" s="49">
        <v>0</v>
      </c>
      <c r="AF99" s="49">
        <v>0</v>
      </c>
      <c r="AG99" s="49">
        <v>0</v>
      </c>
      <c r="AH99" s="49">
        <v>0</v>
      </c>
      <c r="AI99" s="49">
        <v>0</v>
      </c>
      <c r="AJ99" s="49">
        <v>0</v>
      </c>
      <c r="AK99" s="49">
        <v>1</v>
      </c>
      <c r="AL99" s="49">
        <v>1</v>
      </c>
      <c r="AM99" s="49">
        <v>1</v>
      </c>
      <c r="AN99" s="49">
        <v>1</v>
      </c>
      <c r="AO99" s="49">
        <v>1</v>
      </c>
      <c r="AP99" s="49">
        <v>1</v>
      </c>
      <c r="AQ99" s="49">
        <v>0</v>
      </c>
      <c r="AR99" s="49">
        <v>1</v>
      </c>
      <c r="AS99" s="49">
        <v>0</v>
      </c>
      <c r="AT99" s="49">
        <v>1</v>
      </c>
      <c r="AU99" s="49">
        <v>1</v>
      </c>
      <c r="AV99" s="49">
        <v>1</v>
      </c>
      <c r="AW99" s="49">
        <v>1</v>
      </c>
      <c r="AX99" s="49">
        <v>1</v>
      </c>
      <c r="AY99" s="49">
        <v>1</v>
      </c>
      <c r="AZ99" s="49">
        <v>1</v>
      </c>
      <c r="BA99" s="49">
        <v>0</v>
      </c>
      <c r="BB99" s="49">
        <v>0</v>
      </c>
      <c r="BC99" s="49">
        <v>0</v>
      </c>
      <c r="BD99" s="49">
        <v>0</v>
      </c>
      <c r="BE99" s="50"/>
      <c r="BF99" s="49">
        <v>0</v>
      </c>
      <c r="BG99" s="49">
        <v>0</v>
      </c>
      <c r="BH99" s="49">
        <v>0</v>
      </c>
      <c r="BI99" s="49">
        <v>0</v>
      </c>
      <c r="BJ99" s="49">
        <v>0</v>
      </c>
      <c r="BK99" s="49">
        <v>0</v>
      </c>
      <c r="BL99" s="49">
        <v>0</v>
      </c>
      <c r="BM99" s="49">
        <v>1</v>
      </c>
      <c r="BN99" s="49">
        <v>1</v>
      </c>
      <c r="BO99" s="49">
        <v>1</v>
      </c>
      <c r="BP99" s="49">
        <v>1</v>
      </c>
      <c r="BQ99" s="49">
        <v>1</v>
      </c>
      <c r="BR99" s="49">
        <v>1</v>
      </c>
      <c r="BS99" s="49">
        <v>1</v>
      </c>
      <c r="BT99" s="49">
        <v>1</v>
      </c>
      <c r="BU99" s="49">
        <v>1</v>
      </c>
      <c r="BV99" s="49">
        <v>1</v>
      </c>
      <c r="BW99" s="49">
        <v>1</v>
      </c>
      <c r="BX99" s="49">
        <v>1</v>
      </c>
      <c r="BY99" s="49">
        <v>0</v>
      </c>
      <c r="BZ99" s="49">
        <v>0</v>
      </c>
      <c r="CA99" s="49">
        <v>0</v>
      </c>
      <c r="CB99" s="49">
        <v>0</v>
      </c>
      <c r="CC99" s="49">
        <v>0</v>
      </c>
      <c r="CD99" s="49">
        <v>0</v>
      </c>
      <c r="CE99" s="50"/>
      <c r="CF99" s="64">
        <f t="shared" si="19"/>
        <v>42</v>
      </c>
      <c r="CG99" s="65">
        <f t="shared" si="20"/>
        <v>66.6666666666667</v>
      </c>
    </row>
    <row r="100" spans="1:85" ht="45" customHeight="1" x14ac:dyDescent="0.25">
      <c r="A100" s="79" t="s">
        <v>2451</v>
      </c>
      <c r="B100" s="80">
        <v>7</v>
      </c>
      <c r="C100" s="81" t="s">
        <v>2595</v>
      </c>
      <c r="D100" s="81" t="s">
        <v>2594</v>
      </c>
      <c r="E100" s="49">
        <v>1</v>
      </c>
      <c r="F100" s="49">
        <v>1</v>
      </c>
      <c r="G100" s="49">
        <v>1</v>
      </c>
      <c r="H100" s="49">
        <v>1</v>
      </c>
      <c r="I100" s="49">
        <v>1</v>
      </c>
      <c r="J100" s="49">
        <v>1</v>
      </c>
      <c r="K100" s="49">
        <v>1</v>
      </c>
      <c r="L100" s="49">
        <v>1</v>
      </c>
      <c r="M100" s="49">
        <v>1</v>
      </c>
      <c r="N100" s="49">
        <v>1</v>
      </c>
      <c r="O100" s="50"/>
      <c r="P100" s="49">
        <v>1</v>
      </c>
      <c r="Q100" s="49">
        <v>1</v>
      </c>
      <c r="R100" s="50"/>
      <c r="S100" s="49">
        <v>1</v>
      </c>
      <c r="T100" s="49">
        <v>0</v>
      </c>
      <c r="U100" s="49">
        <v>1</v>
      </c>
      <c r="V100" s="49">
        <v>1</v>
      </c>
      <c r="W100" s="49">
        <v>1</v>
      </c>
      <c r="X100" s="49">
        <v>1</v>
      </c>
      <c r="Y100" s="49">
        <v>1</v>
      </c>
      <c r="Z100" s="49">
        <v>1</v>
      </c>
      <c r="AA100" s="50"/>
      <c r="AB100" s="49">
        <v>1</v>
      </c>
      <c r="AC100" s="49">
        <v>1</v>
      </c>
      <c r="AD100" s="49">
        <v>0</v>
      </c>
      <c r="AE100" s="49">
        <v>0</v>
      </c>
      <c r="AF100" s="49">
        <v>1</v>
      </c>
      <c r="AG100" s="49">
        <v>1</v>
      </c>
      <c r="AH100" s="49">
        <v>1</v>
      </c>
      <c r="AI100" s="49">
        <v>1</v>
      </c>
      <c r="AJ100" s="49">
        <v>1</v>
      </c>
      <c r="AK100" s="49">
        <v>1</v>
      </c>
      <c r="AL100" s="49">
        <v>1</v>
      </c>
      <c r="AM100" s="49">
        <v>1</v>
      </c>
      <c r="AN100" s="49">
        <v>1</v>
      </c>
      <c r="AO100" s="49">
        <v>1</v>
      </c>
      <c r="AP100" s="49">
        <v>1</v>
      </c>
      <c r="AQ100" s="49">
        <v>0</v>
      </c>
      <c r="AR100" s="49">
        <v>1</v>
      </c>
      <c r="AS100" s="49">
        <v>0</v>
      </c>
      <c r="AT100" s="49">
        <v>1</v>
      </c>
      <c r="AU100" s="49">
        <v>1</v>
      </c>
      <c r="AV100" s="49">
        <v>1</v>
      </c>
      <c r="AW100" s="49">
        <v>1</v>
      </c>
      <c r="AX100" s="49">
        <v>1</v>
      </c>
      <c r="AY100" s="49">
        <v>1</v>
      </c>
      <c r="AZ100" s="49">
        <v>1</v>
      </c>
      <c r="BA100" s="49">
        <v>0</v>
      </c>
      <c r="BB100" s="49">
        <v>0</v>
      </c>
      <c r="BC100" s="49">
        <v>0</v>
      </c>
      <c r="BD100" s="49">
        <v>0</v>
      </c>
      <c r="BE100" s="50"/>
      <c r="BF100" s="49">
        <v>0</v>
      </c>
      <c r="BG100" s="49">
        <v>0</v>
      </c>
      <c r="BH100" s="49">
        <v>0</v>
      </c>
      <c r="BI100" s="49">
        <v>0</v>
      </c>
      <c r="BJ100" s="49">
        <v>0</v>
      </c>
      <c r="BK100" s="49">
        <v>0</v>
      </c>
      <c r="BL100" s="49">
        <v>1</v>
      </c>
      <c r="BM100" s="49">
        <v>1</v>
      </c>
      <c r="BN100" s="49">
        <v>1</v>
      </c>
      <c r="BO100" s="49">
        <v>1</v>
      </c>
      <c r="BP100" s="49">
        <v>1</v>
      </c>
      <c r="BQ100" s="49">
        <v>1</v>
      </c>
      <c r="BR100" s="49">
        <v>1</v>
      </c>
      <c r="BS100" s="49">
        <v>1</v>
      </c>
      <c r="BT100" s="49">
        <v>1</v>
      </c>
      <c r="BU100" s="49">
        <v>1</v>
      </c>
      <c r="BV100" s="49">
        <v>1</v>
      </c>
      <c r="BW100" s="49">
        <v>1</v>
      </c>
      <c r="BX100" s="49">
        <v>1</v>
      </c>
      <c r="BY100" s="49">
        <v>0</v>
      </c>
      <c r="BZ100" s="49">
        <v>0</v>
      </c>
      <c r="CA100" s="49">
        <v>0</v>
      </c>
      <c r="CB100" s="49">
        <v>0</v>
      </c>
      <c r="CC100" s="49">
        <v>0</v>
      </c>
      <c r="CD100" s="49">
        <v>0</v>
      </c>
      <c r="CE100" s="50"/>
      <c r="CF100" s="64">
        <f t="shared" si="19"/>
        <v>53</v>
      </c>
      <c r="CG100" s="65">
        <f t="shared" si="20"/>
        <v>84.126984126984098</v>
      </c>
    </row>
    <row r="101" spans="1:85" ht="45" customHeight="1" x14ac:dyDescent="0.25">
      <c r="A101" s="79" t="s">
        <v>2451</v>
      </c>
      <c r="B101" s="80">
        <v>8</v>
      </c>
      <c r="C101" s="81" t="s">
        <v>2621</v>
      </c>
      <c r="D101" s="81" t="s">
        <v>2620</v>
      </c>
      <c r="E101" s="49">
        <v>1</v>
      </c>
      <c r="F101" s="49">
        <v>1</v>
      </c>
      <c r="G101" s="49">
        <v>1</v>
      </c>
      <c r="H101" s="49">
        <v>1</v>
      </c>
      <c r="I101" s="49">
        <v>1</v>
      </c>
      <c r="J101" s="49">
        <v>1</v>
      </c>
      <c r="K101" s="49">
        <v>1</v>
      </c>
      <c r="L101" s="49">
        <v>1</v>
      </c>
      <c r="M101" s="49">
        <v>1</v>
      </c>
      <c r="N101" s="49">
        <v>1</v>
      </c>
      <c r="O101" s="50"/>
      <c r="P101" s="49">
        <v>1</v>
      </c>
      <c r="Q101" s="49">
        <v>1</v>
      </c>
      <c r="R101" s="50"/>
      <c r="S101" s="49">
        <v>1</v>
      </c>
      <c r="T101" s="49">
        <v>1</v>
      </c>
      <c r="U101" s="49">
        <v>1</v>
      </c>
      <c r="V101" s="49">
        <v>1</v>
      </c>
      <c r="W101" s="49">
        <v>1</v>
      </c>
      <c r="X101" s="49">
        <v>1</v>
      </c>
      <c r="Y101" s="49">
        <v>1</v>
      </c>
      <c r="Z101" s="49">
        <v>1</v>
      </c>
      <c r="AA101" s="50"/>
      <c r="AB101" s="49">
        <v>1</v>
      </c>
      <c r="AC101" s="49">
        <v>1</v>
      </c>
      <c r="AD101" s="49">
        <v>1</v>
      </c>
      <c r="AE101" s="49">
        <v>1</v>
      </c>
      <c r="AF101" s="49">
        <v>1</v>
      </c>
      <c r="AG101" s="49">
        <v>0</v>
      </c>
      <c r="AH101" s="49">
        <v>1</v>
      </c>
      <c r="AI101" s="49">
        <v>1</v>
      </c>
      <c r="AJ101" s="49">
        <v>1</v>
      </c>
      <c r="AK101" s="49">
        <v>1</v>
      </c>
      <c r="AL101" s="49">
        <v>1</v>
      </c>
      <c r="AM101" s="49">
        <v>1</v>
      </c>
      <c r="AN101" s="49">
        <v>1</v>
      </c>
      <c r="AO101" s="49">
        <v>1</v>
      </c>
      <c r="AP101" s="49">
        <v>1</v>
      </c>
      <c r="AQ101" s="49">
        <v>0</v>
      </c>
      <c r="AR101" s="49">
        <v>1</v>
      </c>
      <c r="AS101" s="49">
        <v>0</v>
      </c>
      <c r="AT101" s="49">
        <v>1</v>
      </c>
      <c r="AU101" s="49">
        <v>1</v>
      </c>
      <c r="AV101" s="49">
        <v>1</v>
      </c>
      <c r="AW101" s="49">
        <v>1</v>
      </c>
      <c r="AX101" s="49">
        <v>1</v>
      </c>
      <c r="AY101" s="49">
        <v>1</v>
      </c>
      <c r="AZ101" s="49">
        <v>1</v>
      </c>
      <c r="BA101" s="49">
        <v>0</v>
      </c>
      <c r="BB101" s="49">
        <v>0</v>
      </c>
      <c r="BC101" s="49">
        <v>0</v>
      </c>
      <c r="BD101" s="49">
        <v>0</v>
      </c>
      <c r="BE101" s="50"/>
      <c r="BF101" s="49">
        <v>0</v>
      </c>
      <c r="BG101" s="49">
        <v>1</v>
      </c>
      <c r="BH101" s="49">
        <v>1</v>
      </c>
      <c r="BI101" s="49">
        <v>1</v>
      </c>
      <c r="BJ101" s="49">
        <v>1</v>
      </c>
      <c r="BK101" s="49">
        <v>1</v>
      </c>
      <c r="BL101" s="49">
        <v>1</v>
      </c>
      <c r="BM101" s="49">
        <v>1</v>
      </c>
      <c r="BN101" s="49">
        <v>1</v>
      </c>
      <c r="BO101" s="49">
        <v>1</v>
      </c>
      <c r="BP101" s="49">
        <v>1</v>
      </c>
      <c r="BQ101" s="49">
        <v>1</v>
      </c>
      <c r="BR101" s="49">
        <v>1</v>
      </c>
      <c r="BS101" s="49">
        <v>1</v>
      </c>
      <c r="BT101" s="49">
        <v>1</v>
      </c>
      <c r="BU101" s="49">
        <v>1</v>
      </c>
      <c r="BV101" s="49">
        <v>1</v>
      </c>
      <c r="BW101" s="49">
        <v>1</v>
      </c>
      <c r="BX101" s="49">
        <v>1</v>
      </c>
      <c r="BY101" s="49">
        <v>0</v>
      </c>
      <c r="BZ101" s="49">
        <v>0</v>
      </c>
      <c r="CA101" s="49">
        <v>0</v>
      </c>
      <c r="CB101" s="49">
        <v>0</v>
      </c>
      <c r="CC101" s="49">
        <v>0</v>
      </c>
      <c r="CD101" s="49">
        <v>0</v>
      </c>
      <c r="CE101" s="50"/>
      <c r="CF101" s="64">
        <f t="shared" si="19"/>
        <v>55</v>
      </c>
      <c r="CG101" s="65">
        <f t="shared" si="20"/>
        <v>87.301587301587304</v>
      </c>
    </row>
    <row r="102" spans="1:85" ht="45" customHeight="1" x14ac:dyDescent="0.25">
      <c r="A102" s="79" t="s">
        <v>2451</v>
      </c>
      <c r="B102" s="80">
        <v>9</v>
      </c>
      <c r="C102" s="81" t="s">
        <v>2648</v>
      </c>
      <c r="D102" s="81" t="s">
        <v>2647</v>
      </c>
      <c r="E102" s="49">
        <v>1</v>
      </c>
      <c r="F102" s="49">
        <v>1</v>
      </c>
      <c r="G102" s="49">
        <v>1</v>
      </c>
      <c r="H102" s="49">
        <v>0</v>
      </c>
      <c r="I102" s="49">
        <v>1</v>
      </c>
      <c r="J102" s="49">
        <v>1</v>
      </c>
      <c r="K102" s="49">
        <v>1</v>
      </c>
      <c r="L102" s="49">
        <v>1</v>
      </c>
      <c r="M102" s="49">
        <v>1</v>
      </c>
      <c r="N102" s="49">
        <v>1</v>
      </c>
      <c r="O102" s="50"/>
      <c r="P102" s="49">
        <v>1</v>
      </c>
      <c r="Q102" s="49">
        <v>1</v>
      </c>
      <c r="R102" s="50"/>
      <c r="S102" s="49">
        <v>1</v>
      </c>
      <c r="T102" s="49">
        <v>1</v>
      </c>
      <c r="U102" s="49">
        <v>0</v>
      </c>
      <c r="V102" s="49">
        <v>0</v>
      </c>
      <c r="W102" s="49">
        <v>0</v>
      </c>
      <c r="X102" s="49">
        <v>0</v>
      </c>
      <c r="Y102" s="49">
        <v>1</v>
      </c>
      <c r="Z102" s="49">
        <v>1</v>
      </c>
      <c r="AA102" s="50"/>
      <c r="AB102" s="49">
        <v>1</v>
      </c>
      <c r="AC102" s="49">
        <v>1</v>
      </c>
      <c r="AD102" s="49">
        <v>1</v>
      </c>
      <c r="AE102" s="49">
        <v>1</v>
      </c>
      <c r="AF102" s="49">
        <v>1</v>
      </c>
      <c r="AG102" s="49">
        <v>0</v>
      </c>
      <c r="AH102" s="49">
        <v>1</v>
      </c>
      <c r="AI102" s="49">
        <v>0</v>
      </c>
      <c r="AJ102" s="49">
        <v>1</v>
      </c>
      <c r="AK102" s="49">
        <v>1</v>
      </c>
      <c r="AL102" s="49">
        <v>1</v>
      </c>
      <c r="AM102" s="49">
        <v>1</v>
      </c>
      <c r="AN102" s="49">
        <v>1</v>
      </c>
      <c r="AO102" s="49">
        <v>1</v>
      </c>
      <c r="AP102" s="49">
        <v>1</v>
      </c>
      <c r="AQ102" s="49">
        <v>1</v>
      </c>
      <c r="AR102" s="49">
        <v>1</v>
      </c>
      <c r="AS102" s="49">
        <v>0</v>
      </c>
      <c r="AT102" s="49">
        <v>1</v>
      </c>
      <c r="AU102" s="49">
        <v>1</v>
      </c>
      <c r="AV102" s="49">
        <v>1</v>
      </c>
      <c r="AW102" s="49">
        <v>1</v>
      </c>
      <c r="AX102" s="49">
        <v>1</v>
      </c>
      <c r="AY102" s="49">
        <v>1</v>
      </c>
      <c r="AZ102" s="49">
        <v>1</v>
      </c>
      <c r="BA102" s="49">
        <v>0</v>
      </c>
      <c r="BB102" s="49">
        <v>1</v>
      </c>
      <c r="BC102" s="49">
        <v>0</v>
      </c>
      <c r="BD102" s="49">
        <v>0</v>
      </c>
      <c r="BE102" s="50"/>
      <c r="BF102" s="49">
        <v>0</v>
      </c>
      <c r="BG102" s="49">
        <v>0</v>
      </c>
      <c r="BH102" s="49">
        <v>0</v>
      </c>
      <c r="BI102" s="49">
        <v>0</v>
      </c>
      <c r="BJ102" s="49">
        <v>0</v>
      </c>
      <c r="BK102" s="49">
        <v>0</v>
      </c>
      <c r="BL102" s="49">
        <v>1</v>
      </c>
      <c r="BM102" s="49">
        <v>1</v>
      </c>
      <c r="BN102" s="49">
        <v>1</v>
      </c>
      <c r="BO102" s="49">
        <v>1</v>
      </c>
      <c r="BP102" s="49">
        <v>1</v>
      </c>
      <c r="BQ102" s="49">
        <v>1</v>
      </c>
      <c r="BR102" s="49">
        <v>1</v>
      </c>
      <c r="BS102" s="49">
        <v>1</v>
      </c>
      <c r="BT102" s="49">
        <v>1</v>
      </c>
      <c r="BU102" s="49">
        <v>1</v>
      </c>
      <c r="BV102" s="49">
        <v>1</v>
      </c>
      <c r="BW102" s="49">
        <v>1</v>
      </c>
      <c r="BX102" s="49">
        <v>1</v>
      </c>
      <c r="BY102" s="49">
        <v>0</v>
      </c>
      <c r="BZ102" s="49">
        <v>0</v>
      </c>
      <c r="CA102" s="49">
        <v>0</v>
      </c>
      <c r="CB102" s="49">
        <v>0</v>
      </c>
      <c r="CC102" s="49">
        <v>0</v>
      </c>
      <c r="CD102" s="49">
        <v>0</v>
      </c>
      <c r="CE102" s="50"/>
      <c r="CF102" s="64">
        <f t="shared" si="19"/>
        <v>51</v>
      </c>
      <c r="CG102" s="65">
        <f t="shared" si="20"/>
        <v>80.952380952380906</v>
      </c>
    </row>
    <row r="103" spans="1:85" ht="45" customHeight="1" x14ac:dyDescent="0.25">
      <c r="A103" s="79" t="s">
        <v>2451</v>
      </c>
      <c r="B103" s="80">
        <v>10</v>
      </c>
      <c r="C103" s="81" t="s">
        <v>2673</v>
      </c>
      <c r="D103" s="81" t="s">
        <v>2672</v>
      </c>
      <c r="E103" s="49">
        <v>1</v>
      </c>
      <c r="F103" s="49">
        <v>1</v>
      </c>
      <c r="G103" s="49">
        <v>1</v>
      </c>
      <c r="H103" s="49">
        <v>1</v>
      </c>
      <c r="I103" s="49">
        <v>1</v>
      </c>
      <c r="J103" s="49">
        <v>1</v>
      </c>
      <c r="K103" s="49">
        <v>1</v>
      </c>
      <c r="L103" s="49">
        <v>1</v>
      </c>
      <c r="M103" s="49">
        <v>1</v>
      </c>
      <c r="N103" s="49">
        <v>1</v>
      </c>
      <c r="O103" s="50"/>
      <c r="P103" s="49">
        <v>1</v>
      </c>
      <c r="Q103" s="49">
        <v>1</v>
      </c>
      <c r="R103" s="50"/>
      <c r="S103" s="49">
        <v>1</v>
      </c>
      <c r="T103" s="49">
        <v>1</v>
      </c>
      <c r="U103" s="49">
        <v>1</v>
      </c>
      <c r="V103" s="49">
        <v>1</v>
      </c>
      <c r="W103" s="49">
        <v>1</v>
      </c>
      <c r="X103" s="49">
        <v>1</v>
      </c>
      <c r="Y103" s="49">
        <v>1</v>
      </c>
      <c r="Z103" s="49">
        <v>1</v>
      </c>
      <c r="AA103" s="50"/>
      <c r="AB103" s="49">
        <v>1</v>
      </c>
      <c r="AC103" s="49">
        <v>1</v>
      </c>
      <c r="AD103" s="49">
        <v>1</v>
      </c>
      <c r="AE103" s="49">
        <v>1</v>
      </c>
      <c r="AF103" s="49">
        <v>1</v>
      </c>
      <c r="AG103" s="49">
        <v>1</v>
      </c>
      <c r="AH103" s="49">
        <v>1</v>
      </c>
      <c r="AI103" s="49">
        <v>1</v>
      </c>
      <c r="AJ103" s="49">
        <v>1</v>
      </c>
      <c r="AK103" s="49">
        <v>1</v>
      </c>
      <c r="AL103" s="49">
        <v>1</v>
      </c>
      <c r="AM103" s="49">
        <v>1</v>
      </c>
      <c r="AN103" s="49">
        <v>1</v>
      </c>
      <c r="AO103" s="49">
        <v>1</v>
      </c>
      <c r="AP103" s="49">
        <v>1</v>
      </c>
      <c r="AQ103" s="49">
        <v>0</v>
      </c>
      <c r="AR103" s="49">
        <v>0</v>
      </c>
      <c r="AS103" s="49">
        <v>0</v>
      </c>
      <c r="AT103" s="49">
        <v>1</v>
      </c>
      <c r="AU103" s="49">
        <v>1</v>
      </c>
      <c r="AV103" s="49">
        <v>1</v>
      </c>
      <c r="AW103" s="49">
        <v>1</v>
      </c>
      <c r="AX103" s="49">
        <v>1</v>
      </c>
      <c r="AY103" s="49">
        <v>1</v>
      </c>
      <c r="AZ103" s="49">
        <v>1</v>
      </c>
      <c r="BA103" s="49">
        <v>0</v>
      </c>
      <c r="BB103" s="49">
        <v>0</v>
      </c>
      <c r="BC103" s="49">
        <v>0</v>
      </c>
      <c r="BD103" s="49">
        <v>0</v>
      </c>
      <c r="BE103" s="50"/>
      <c r="BF103" s="49">
        <v>0</v>
      </c>
      <c r="BG103" s="49">
        <v>0</v>
      </c>
      <c r="BH103" s="49">
        <v>0</v>
      </c>
      <c r="BI103" s="49">
        <v>0</v>
      </c>
      <c r="BJ103" s="49">
        <v>0</v>
      </c>
      <c r="BK103" s="49">
        <v>0</v>
      </c>
      <c r="BL103" s="49">
        <v>1</v>
      </c>
      <c r="BM103" s="49">
        <v>1</v>
      </c>
      <c r="BN103" s="49">
        <v>1</v>
      </c>
      <c r="BO103" s="49">
        <v>1</v>
      </c>
      <c r="BP103" s="49">
        <v>1</v>
      </c>
      <c r="BQ103" s="49">
        <v>1</v>
      </c>
      <c r="BR103" s="49">
        <v>0</v>
      </c>
      <c r="BS103" s="49">
        <v>1</v>
      </c>
      <c r="BT103" s="49">
        <v>1</v>
      </c>
      <c r="BU103" s="49">
        <v>1</v>
      </c>
      <c r="BV103" s="49">
        <v>1</v>
      </c>
      <c r="BW103" s="49">
        <v>1</v>
      </c>
      <c r="BX103" s="49">
        <v>1</v>
      </c>
      <c r="BY103" s="49">
        <v>0</v>
      </c>
      <c r="BZ103" s="49">
        <v>0</v>
      </c>
      <c r="CA103" s="49">
        <v>0</v>
      </c>
      <c r="CB103" s="49">
        <v>0</v>
      </c>
      <c r="CC103" s="49">
        <v>0</v>
      </c>
      <c r="CD103" s="49">
        <v>0</v>
      </c>
      <c r="CE103" s="50"/>
      <c r="CF103" s="64">
        <f t="shared" si="19"/>
        <v>54</v>
      </c>
      <c r="CG103" s="65">
        <f t="shared" si="20"/>
        <v>85.714285714285694</v>
      </c>
    </row>
    <row r="104" spans="1:85" ht="45" customHeight="1" x14ac:dyDescent="0.25">
      <c r="A104" s="79" t="s">
        <v>2451</v>
      </c>
      <c r="B104" s="80">
        <v>11</v>
      </c>
      <c r="C104" s="81" t="s">
        <v>2700</v>
      </c>
      <c r="D104" s="81" t="s">
        <v>2699</v>
      </c>
      <c r="E104" s="49">
        <v>1</v>
      </c>
      <c r="F104" s="49">
        <v>1</v>
      </c>
      <c r="G104" s="49">
        <v>1</v>
      </c>
      <c r="H104" s="49">
        <v>0</v>
      </c>
      <c r="I104" s="49">
        <v>1</v>
      </c>
      <c r="J104" s="49">
        <v>1</v>
      </c>
      <c r="K104" s="49">
        <v>0</v>
      </c>
      <c r="L104" s="49">
        <v>1</v>
      </c>
      <c r="M104" s="49">
        <v>1</v>
      </c>
      <c r="N104" s="49">
        <v>1</v>
      </c>
      <c r="O104" s="50"/>
      <c r="P104" s="49">
        <v>1</v>
      </c>
      <c r="Q104" s="49">
        <v>1</v>
      </c>
      <c r="R104" s="50"/>
      <c r="S104" s="49">
        <v>1</v>
      </c>
      <c r="T104" s="49">
        <v>0</v>
      </c>
      <c r="U104" s="49">
        <v>1</v>
      </c>
      <c r="V104" s="49">
        <v>1</v>
      </c>
      <c r="W104" s="49">
        <v>1</v>
      </c>
      <c r="X104" s="49">
        <v>1</v>
      </c>
      <c r="Y104" s="49">
        <v>1</v>
      </c>
      <c r="Z104" s="49">
        <v>1</v>
      </c>
      <c r="AA104" s="50"/>
      <c r="AB104" s="49">
        <v>1</v>
      </c>
      <c r="AC104" s="49">
        <v>0</v>
      </c>
      <c r="AD104" s="49">
        <v>0</v>
      </c>
      <c r="AE104" s="49">
        <v>0</v>
      </c>
      <c r="AF104" s="49">
        <v>1</v>
      </c>
      <c r="AG104" s="49">
        <v>0</v>
      </c>
      <c r="AH104" s="49">
        <v>1</v>
      </c>
      <c r="AI104" s="49">
        <v>1</v>
      </c>
      <c r="AJ104" s="49">
        <v>0</v>
      </c>
      <c r="AK104" s="49">
        <v>1</v>
      </c>
      <c r="AL104" s="49">
        <v>1</v>
      </c>
      <c r="AM104" s="49">
        <v>1</v>
      </c>
      <c r="AN104" s="49">
        <v>1</v>
      </c>
      <c r="AO104" s="49">
        <v>1</v>
      </c>
      <c r="AP104" s="49">
        <v>0</v>
      </c>
      <c r="AQ104" s="49">
        <v>0</v>
      </c>
      <c r="AR104" s="49">
        <v>0</v>
      </c>
      <c r="AS104" s="49">
        <v>0</v>
      </c>
      <c r="AT104" s="49">
        <v>1</v>
      </c>
      <c r="AU104" s="49">
        <v>0</v>
      </c>
      <c r="AV104" s="49">
        <v>1</v>
      </c>
      <c r="AW104" s="49">
        <v>0</v>
      </c>
      <c r="AX104" s="49">
        <v>1</v>
      </c>
      <c r="AY104" s="49">
        <v>0</v>
      </c>
      <c r="AZ104" s="49">
        <v>0</v>
      </c>
      <c r="BA104" s="49">
        <v>0</v>
      </c>
      <c r="BB104" s="49">
        <v>0</v>
      </c>
      <c r="BC104" s="49">
        <v>0</v>
      </c>
      <c r="BD104" s="49">
        <v>0</v>
      </c>
      <c r="BE104" s="50"/>
      <c r="BF104" s="49">
        <v>0</v>
      </c>
      <c r="BG104" s="49">
        <v>0</v>
      </c>
      <c r="BH104" s="49">
        <v>0</v>
      </c>
      <c r="BI104" s="49">
        <v>0</v>
      </c>
      <c r="BJ104" s="49">
        <v>0</v>
      </c>
      <c r="BK104" s="49">
        <v>0</v>
      </c>
      <c r="BL104" s="49">
        <v>0</v>
      </c>
      <c r="BM104" s="49">
        <v>0</v>
      </c>
      <c r="BN104" s="49">
        <v>0</v>
      </c>
      <c r="BO104" s="49">
        <v>0</v>
      </c>
      <c r="BP104" s="49">
        <v>0</v>
      </c>
      <c r="BQ104" s="49">
        <v>0</v>
      </c>
      <c r="BR104" s="49">
        <v>0</v>
      </c>
      <c r="BS104" s="49">
        <v>0</v>
      </c>
      <c r="BT104" s="49">
        <v>0</v>
      </c>
      <c r="BU104" s="49">
        <v>0</v>
      </c>
      <c r="BV104" s="49">
        <v>0</v>
      </c>
      <c r="BW104" s="49">
        <v>0</v>
      </c>
      <c r="BX104" s="49">
        <v>0</v>
      </c>
      <c r="BY104" s="49">
        <v>0</v>
      </c>
      <c r="BZ104" s="49">
        <v>0</v>
      </c>
      <c r="CA104" s="49">
        <v>0</v>
      </c>
      <c r="CB104" s="49">
        <v>0</v>
      </c>
      <c r="CC104" s="49">
        <v>0</v>
      </c>
      <c r="CD104" s="49">
        <v>0</v>
      </c>
      <c r="CE104" s="50"/>
      <c r="CF104" s="64">
        <f t="shared" si="19"/>
        <v>29</v>
      </c>
      <c r="CG104" s="65">
        <f t="shared" si="20"/>
        <v>46.031746031746003</v>
      </c>
    </row>
    <row r="105" spans="1:85" ht="45" customHeight="1" x14ac:dyDescent="0.25">
      <c r="A105" s="79" t="s">
        <v>2451</v>
      </c>
      <c r="B105" s="80">
        <v>12</v>
      </c>
      <c r="C105" s="81" t="s">
        <v>2716</v>
      </c>
      <c r="D105" s="81" t="s">
        <v>2715</v>
      </c>
      <c r="E105" s="49">
        <v>1</v>
      </c>
      <c r="F105" s="49">
        <v>1</v>
      </c>
      <c r="G105" s="49">
        <v>1</v>
      </c>
      <c r="H105" s="49">
        <v>0</v>
      </c>
      <c r="I105" s="49">
        <v>1</v>
      </c>
      <c r="J105" s="49">
        <v>1</v>
      </c>
      <c r="K105" s="49">
        <v>0</v>
      </c>
      <c r="L105" s="49">
        <v>1</v>
      </c>
      <c r="M105" s="49">
        <v>0</v>
      </c>
      <c r="N105" s="49">
        <v>1</v>
      </c>
      <c r="O105" s="50"/>
      <c r="P105" s="49">
        <v>1</v>
      </c>
      <c r="Q105" s="49">
        <v>1</v>
      </c>
      <c r="R105" s="50"/>
      <c r="S105" s="49">
        <v>1</v>
      </c>
      <c r="T105" s="49">
        <v>0</v>
      </c>
      <c r="U105" s="49">
        <v>0</v>
      </c>
      <c r="V105" s="49">
        <v>0</v>
      </c>
      <c r="W105" s="49">
        <v>0</v>
      </c>
      <c r="X105" s="49">
        <v>0</v>
      </c>
      <c r="Y105" s="49">
        <v>1</v>
      </c>
      <c r="Z105" s="49">
        <v>1</v>
      </c>
      <c r="AA105" s="50"/>
      <c r="AB105" s="49">
        <v>0</v>
      </c>
      <c r="AC105" s="49">
        <v>0</v>
      </c>
      <c r="AD105" s="49">
        <v>0</v>
      </c>
      <c r="AE105" s="49">
        <v>0</v>
      </c>
      <c r="AF105" s="49">
        <v>0</v>
      </c>
      <c r="AG105" s="49">
        <v>0</v>
      </c>
      <c r="AH105" s="49">
        <v>0</v>
      </c>
      <c r="AI105" s="49">
        <v>0</v>
      </c>
      <c r="AJ105" s="49">
        <v>0</v>
      </c>
      <c r="AK105" s="49">
        <v>0</v>
      </c>
      <c r="AL105" s="49">
        <v>0</v>
      </c>
      <c r="AM105" s="49">
        <v>0</v>
      </c>
      <c r="AN105" s="49">
        <v>0</v>
      </c>
      <c r="AO105" s="49">
        <v>0</v>
      </c>
      <c r="AP105" s="49">
        <v>0</v>
      </c>
      <c r="AQ105" s="49">
        <v>0</v>
      </c>
      <c r="AR105" s="49">
        <v>0</v>
      </c>
      <c r="AS105" s="49">
        <v>0</v>
      </c>
      <c r="AT105" s="49">
        <v>0</v>
      </c>
      <c r="AU105" s="49">
        <v>0</v>
      </c>
      <c r="AV105" s="49">
        <v>0</v>
      </c>
      <c r="AW105" s="49">
        <v>0</v>
      </c>
      <c r="AX105" s="49">
        <v>0</v>
      </c>
      <c r="AY105" s="49">
        <v>0</v>
      </c>
      <c r="AZ105" s="49">
        <v>0</v>
      </c>
      <c r="BA105" s="49">
        <v>0</v>
      </c>
      <c r="BB105" s="49">
        <v>0</v>
      </c>
      <c r="BC105" s="49">
        <v>0</v>
      </c>
      <c r="BD105" s="49">
        <v>0</v>
      </c>
      <c r="BE105" s="50"/>
      <c r="BF105" s="49">
        <v>0</v>
      </c>
      <c r="BG105" s="49">
        <v>0</v>
      </c>
      <c r="BH105" s="49">
        <v>0</v>
      </c>
      <c r="BI105" s="49">
        <v>0</v>
      </c>
      <c r="BJ105" s="49">
        <v>0</v>
      </c>
      <c r="BK105" s="49">
        <v>0</v>
      </c>
      <c r="BL105" s="49">
        <v>0</v>
      </c>
      <c r="BM105" s="49">
        <v>0</v>
      </c>
      <c r="BN105" s="49">
        <v>0</v>
      </c>
      <c r="BO105" s="49">
        <v>0</v>
      </c>
      <c r="BP105" s="49">
        <v>0</v>
      </c>
      <c r="BQ105" s="49">
        <v>0</v>
      </c>
      <c r="BR105" s="49">
        <v>0</v>
      </c>
      <c r="BS105" s="49">
        <v>0</v>
      </c>
      <c r="BT105" s="49">
        <v>0</v>
      </c>
      <c r="BU105" s="49">
        <v>0</v>
      </c>
      <c r="BV105" s="49">
        <v>0</v>
      </c>
      <c r="BW105" s="49">
        <v>0</v>
      </c>
      <c r="BX105" s="49">
        <v>0</v>
      </c>
      <c r="BY105" s="49">
        <v>0</v>
      </c>
      <c r="BZ105" s="49">
        <v>0</v>
      </c>
      <c r="CA105" s="49">
        <v>0</v>
      </c>
      <c r="CB105" s="49">
        <v>0</v>
      </c>
      <c r="CC105" s="49">
        <v>0</v>
      </c>
      <c r="CD105" s="49">
        <v>0</v>
      </c>
      <c r="CE105" s="50"/>
      <c r="CF105" s="64">
        <f t="shared" si="19"/>
        <v>12</v>
      </c>
      <c r="CG105" s="65">
        <f t="shared" si="20"/>
        <v>19.047619047619001</v>
      </c>
    </row>
    <row r="106" spans="1:85" ht="30" x14ac:dyDescent="0.2">
      <c r="A106" s="70" t="s">
        <v>2451</v>
      </c>
      <c r="B106" s="71"/>
      <c r="C106" s="271" t="s">
        <v>8386</v>
      </c>
      <c r="D106" s="272"/>
      <c r="E106" s="72"/>
      <c r="F106" s="72"/>
      <c r="G106" s="72"/>
      <c r="H106" s="72"/>
      <c r="I106" s="72"/>
      <c r="J106" s="72"/>
      <c r="K106" s="72"/>
      <c r="L106" s="72"/>
      <c r="M106" s="72"/>
      <c r="N106" s="72"/>
      <c r="O106" s="84"/>
      <c r="P106" s="72"/>
      <c r="Q106" s="72"/>
      <c r="R106" s="84"/>
      <c r="S106" s="72"/>
      <c r="T106" s="72"/>
      <c r="U106" s="72"/>
      <c r="V106" s="72"/>
      <c r="W106" s="72"/>
      <c r="X106" s="72"/>
      <c r="Y106" s="72"/>
      <c r="Z106" s="72"/>
      <c r="AA106" s="84"/>
      <c r="AB106" s="72"/>
      <c r="AC106" s="72"/>
      <c r="AD106" s="72"/>
      <c r="AE106" s="72"/>
      <c r="AF106" s="72"/>
      <c r="AG106" s="72"/>
      <c r="AH106" s="72"/>
      <c r="AI106" s="72"/>
      <c r="AJ106" s="72"/>
      <c r="AK106" s="72"/>
      <c r="AL106" s="72"/>
      <c r="AM106" s="72"/>
      <c r="AN106" s="72"/>
      <c r="AO106" s="72"/>
      <c r="AP106" s="72"/>
      <c r="AQ106" s="72"/>
      <c r="AR106" s="72"/>
      <c r="AS106" s="72"/>
      <c r="AT106" s="72"/>
      <c r="AU106" s="72"/>
      <c r="AV106" s="72"/>
      <c r="AW106" s="72"/>
      <c r="AX106" s="72"/>
      <c r="AY106" s="72"/>
      <c r="AZ106" s="72"/>
      <c r="BA106" s="72"/>
      <c r="BB106" s="72"/>
      <c r="BC106" s="72"/>
      <c r="BD106" s="72"/>
      <c r="BE106" s="72"/>
      <c r="BF106" s="72"/>
      <c r="BG106" s="72"/>
      <c r="BH106" s="72"/>
      <c r="BI106" s="72"/>
      <c r="BJ106" s="72"/>
      <c r="BK106" s="72"/>
      <c r="BL106" s="72"/>
      <c r="BM106" s="72"/>
      <c r="BN106" s="72"/>
      <c r="BO106" s="72"/>
      <c r="BP106" s="72"/>
      <c r="BQ106" s="72"/>
      <c r="BR106" s="72"/>
      <c r="BS106" s="72"/>
      <c r="BT106" s="72"/>
      <c r="BU106" s="72"/>
      <c r="BV106" s="72"/>
      <c r="BW106" s="72"/>
      <c r="BX106" s="72"/>
      <c r="BY106" s="72"/>
      <c r="BZ106" s="72"/>
      <c r="CA106" s="72"/>
      <c r="CB106" s="72"/>
      <c r="CC106" s="72"/>
      <c r="CD106" s="72"/>
      <c r="CE106" s="97"/>
      <c r="CF106" s="98">
        <f>AVERAGE(CF94:CF105)</f>
        <v>45.5</v>
      </c>
      <c r="CG106" s="99">
        <f>AVERAGE(CG94:CG105)</f>
        <v>72.2222222222222</v>
      </c>
    </row>
    <row r="107" spans="1:85" ht="45" customHeight="1" x14ac:dyDescent="0.25">
      <c r="A107" s="41" t="s">
        <v>2718</v>
      </c>
      <c r="B107" s="42">
        <v>1</v>
      </c>
      <c r="C107" s="43" t="s">
        <v>2720</v>
      </c>
      <c r="D107" s="43" t="s">
        <v>2719</v>
      </c>
      <c r="E107" s="44">
        <v>1</v>
      </c>
      <c r="F107" s="44">
        <v>1</v>
      </c>
      <c r="G107" s="44">
        <v>1</v>
      </c>
      <c r="H107" s="44">
        <v>1</v>
      </c>
      <c r="I107" s="44">
        <v>1</v>
      </c>
      <c r="J107" s="44">
        <v>1</v>
      </c>
      <c r="K107" s="44">
        <v>1</v>
      </c>
      <c r="L107" s="44">
        <v>1</v>
      </c>
      <c r="M107" s="44">
        <v>1</v>
      </c>
      <c r="N107" s="44">
        <v>1</v>
      </c>
      <c r="O107" s="45"/>
      <c r="P107" s="44">
        <v>1</v>
      </c>
      <c r="Q107" s="44">
        <v>1</v>
      </c>
      <c r="R107" s="45"/>
      <c r="S107" s="44">
        <v>1</v>
      </c>
      <c r="T107" s="44">
        <v>1</v>
      </c>
      <c r="U107" s="44">
        <v>0</v>
      </c>
      <c r="V107" s="44">
        <v>1</v>
      </c>
      <c r="W107" s="44">
        <v>1</v>
      </c>
      <c r="X107" s="44">
        <v>1</v>
      </c>
      <c r="Y107" s="44">
        <v>1</v>
      </c>
      <c r="Z107" s="44">
        <v>1</v>
      </c>
      <c r="AA107" s="45"/>
      <c r="AB107" s="44">
        <v>1</v>
      </c>
      <c r="AC107" s="44">
        <v>1</v>
      </c>
      <c r="AD107" s="44">
        <v>1</v>
      </c>
      <c r="AE107" s="44">
        <v>1</v>
      </c>
      <c r="AF107" s="44">
        <v>1</v>
      </c>
      <c r="AG107" s="44">
        <v>1</v>
      </c>
      <c r="AH107" s="44">
        <v>1</v>
      </c>
      <c r="AI107" s="44">
        <v>1</v>
      </c>
      <c r="AJ107" s="44">
        <v>1</v>
      </c>
      <c r="AK107" s="44">
        <v>1</v>
      </c>
      <c r="AL107" s="44">
        <v>1</v>
      </c>
      <c r="AM107" s="44">
        <v>1</v>
      </c>
      <c r="AN107" s="44">
        <v>1</v>
      </c>
      <c r="AO107" s="44">
        <v>1</v>
      </c>
      <c r="AP107" s="44">
        <v>1</v>
      </c>
      <c r="AQ107" s="44">
        <v>1</v>
      </c>
      <c r="AR107" s="44">
        <v>1</v>
      </c>
      <c r="AS107" s="44">
        <v>0</v>
      </c>
      <c r="AT107" s="44">
        <v>1</v>
      </c>
      <c r="AU107" s="44">
        <v>1</v>
      </c>
      <c r="AV107" s="44">
        <v>1</v>
      </c>
      <c r="AW107" s="44">
        <v>1</v>
      </c>
      <c r="AX107" s="44">
        <v>1</v>
      </c>
      <c r="AY107" s="44">
        <v>1</v>
      </c>
      <c r="AZ107" s="44">
        <v>1</v>
      </c>
      <c r="BA107" s="44">
        <v>0</v>
      </c>
      <c r="BB107" s="44">
        <v>1</v>
      </c>
      <c r="BC107" s="44">
        <v>0</v>
      </c>
      <c r="BD107" s="44">
        <v>0</v>
      </c>
      <c r="BE107" s="45"/>
      <c r="BF107" s="44">
        <v>0</v>
      </c>
      <c r="BG107" s="44">
        <v>0</v>
      </c>
      <c r="BH107" s="44">
        <v>0</v>
      </c>
      <c r="BI107" s="44">
        <v>0</v>
      </c>
      <c r="BJ107" s="44">
        <v>0</v>
      </c>
      <c r="BK107" s="44">
        <v>0</v>
      </c>
      <c r="BL107" s="44">
        <v>1</v>
      </c>
      <c r="BM107" s="44">
        <v>1</v>
      </c>
      <c r="BN107" s="44">
        <v>1</v>
      </c>
      <c r="BO107" s="44">
        <v>1</v>
      </c>
      <c r="BP107" s="44">
        <v>1</v>
      </c>
      <c r="BQ107" s="44">
        <v>1</v>
      </c>
      <c r="BR107" s="44">
        <v>1</v>
      </c>
      <c r="BS107" s="44">
        <v>1</v>
      </c>
      <c r="BT107" s="44">
        <v>1</v>
      </c>
      <c r="BU107" s="44">
        <v>1</v>
      </c>
      <c r="BV107" s="44">
        <v>1</v>
      </c>
      <c r="BW107" s="44">
        <v>1</v>
      </c>
      <c r="BX107" s="44">
        <v>1</v>
      </c>
      <c r="BY107" s="44">
        <v>0</v>
      </c>
      <c r="BZ107" s="44">
        <v>0</v>
      </c>
      <c r="CA107" s="44">
        <v>0</v>
      </c>
      <c r="CB107" s="44">
        <v>0</v>
      </c>
      <c r="CC107" s="44">
        <v>0</v>
      </c>
      <c r="CD107" s="44">
        <v>0</v>
      </c>
      <c r="CE107" s="45"/>
      <c r="CF107" s="62">
        <f t="shared" ref="CF107:CF108" si="21">SUM(E107:BF107)+SUM(BL107:BX107)</f>
        <v>57</v>
      </c>
      <c r="CG107" s="63">
        <f t="shared" si="20"/>
        <v>90.476190476190496</v>
      </c>
    </row>
    <row r="108" spans="1:85" ht="45" customHeight="1" x14ac:dyDescent="0.25">
      <c r="A108" s="46" t="s">
        <v>2718</v>
      </c>
      <c r="B108" s="47">
        <v>2</v>
      </c>
      <c r="C108" s="48" t="s">
        <v>2751</v>
      </c>
      <c r="D108" s="48" t="s">
        <v>2750</v>
      </c>
      <c r="E108" s="49">
        <v>1</v>
      </c>
      <c r="F108" s="49">
        <v>1</v>
      </c>
      <c r="G108" s="49">
        <v>1</v>
      </c>
      <c r="H108" s="49">
        <v>1</v>
      </c>
      <c r="I108" s="49">
        <v>1</v>
      </c>
      <c r="J108" s="49">
        <v>1</v>
      </c>
      <c r="K108" s="49">
        <v>1</v>
      </c>
      <c r="L108" s="49">
        <v>1</v>
      </c>
      <c r="M108" s="49">
        <v>1</v>
      </c>
      <c r="N108" s="49">
        <v>1</v>
      </c>
      <c r="O108" s="50"/>
      <c r="P108" s="49">
        <v>1</v>
      </c>
      <c r="Q108" s="49">
        <v>1</v>
      </c>
      <c r="R108" s="50"/>
      <c r="S108" s="49">
        <v>1</v>
      </c>
      <c r="T108" s="49">
        <v>1</v>
      </c>
      <c r="U108" s="49">
        <v>1</v>
      </c>
      <c r="V108" s="49">
        <v>1</v>
      </c>
      <c r="W108" s="49">
        <v>1</v>
      </c>
      <c r="X108" s="49">
        <v>1</v>
      </c>
      <c r="Y108" s="49">
        <v>1</v>
      </c>
      <c r="Z108" s="49">
        <v>1</v>
      </c>
      <c r="AA108" s="50"/>
      <c r="AB108" s="49">
        <v>1</v>
      </c>
      <c r="AC108" s="49">
        <v>1</v>
      </c>
      <c r="AD108" s="49">
        <v>1</v>
      </c>
      <c r="AE108" s="49">
        <v>1</v>
      </c>
      <c r="AF108" s="49">
        <v>1</v>
      </c>
      <c r="AG108" s="49">
        <v>1</v>
      </c>
      <c r="AH108" s="49">
        <v>1</v>
      </c>
      <c r="AI108" s="49">
        <v>0</v>
      </c>
      <c r="AJ108" s="49">
        <v>1</v>
      </c>
      <c r="AK108" s="49">
        <v>1</v>
      </c>
      <c r="AL108" s="49">
        <v>1</v>
      </c>
      <c r="AM108" s="49">
        <v>1</v>
      </c>
      <c r="AN108" s="49">
        <v>1</v>
      </c>
      <c r="AO108" s="49">
        <v>1</v>
      </c>
      <c r="AP108" s="49">
        <v>1</v>
      </c>
      <c r="AQ108" s="49">
        <v>1</v>
      </c>
      <c r="AR108" s="49">
        <v>1</v>
      </c>
      <c r="AS108" s="49">
        <v>0</v>
      </c>
      <c r="AT108" s="49">
        <v>1</v>
      </c>
      <c r="AU108" s="49">
        <v>1</v>
      </c>
      <c r="AV108" s="49">
        <v>1</v>
      </c>
      <c r="AW108" s="49">
        <v>1</v>
      </c>
      <c r="AX108" s="49">
        <v>1</v>
      </c>
      <c r="AY108" s="49">
        <v>1</v>
      </c>
      <c r="AZ108" s="49">
        <v>1</v>
      </c>
      <c r="BA108" s="49">
        <v>0</v>
      </c>
      <c r="BB108" s="49">
        <v>1</v>
      </c>
      <c r="BC108" s="49">
        <v>0</v>
      </c>
      <c r="BD108" s="49">
        <v>0</v>
      </c>
      <c r="BE108" s="50"/>
      <c r="BF108" s="49">
        <v>0</v>
      </c>
      <c r="BG108" s="49">
        <v>0</v>
      </c>
      <c r="BH108" s="49">
        <v>0</v>
      </c>
      <c r="BI108" s="49">
        <v>0</v>
      </c>
      <c r="BJ108" s="49">
        <v>0</v>
      </c>
      <c r="BK108" s="49">
        <v>0</v>
      </c>
      <c r="BL108" s="49">
        <v>1</v>
      </c>
      <c r="BM108" s="49">
        <v>1</v>
      </c>
      <c r="BN108" s="49">
        <v>1</v>
      </c>
      <c r="BO108" s="49">
        <v>1</v>
      </c>
      <c r="BP108" s="49">
        <v>1</v>
      </c>
      <c r="BQ108" s="49">
        <v>1</v>
      </c>
      <c r="BR108" s="49">
        <v>1</v>
      </c>
      <c r="BS108" s="49">
        <v>1</v>
      </c>
      <c r="BT108" s="49">
        <v>1</v>
      </c>
      <c r="BU108" s="49">
        <v>1</v>
      </c>
      <c r="BV108" s="49">
        <v>1</v>
      </c>
      <c r="BW108" s="49">
        <v>1</v>
      </c>
      <c r="BX108" s="49">
        <v>1</v>
      </c>
      <c r="BY108" s="49">
        <v>1</v>
      </c>
      <c r="BZ108" s="49">
        <v>0</v>
      </c>
      <c r="CA108" s="49">
        <v>1</v>
      </c>
      <c r="CB108" s="49">
        <v>1</v>
      </c>
      <c r="CC108" s="49">
        <v>1</v>
      </c>
      <c r="CD108" s="49">
        <v>1</v>
      </c>
      <c r="CE108" s="50"/>
      <c r="CF108" s="64">
        <f t="shared" si="21"/>
        <v>57</v>
      </c>
      <c r="CG108" s="65">
        <f t="shared" si="20"/>
        <v>90.476190476190496</v>
      </c>
    </row>
    <row r="109" spans="1:85" ht="45" customHeight="1" x14ac:dyDescent="0.25">
      <c r="A109" s="46" t="s">
        <v>2718</v>
      </c>
      <c r="B109" s="47">
        <v>3</v>
      </c>
      <c r="C109" s="48" t="s">
        <v>2778</v>
      </c>
      <c r="D109" s="48" t="s">
        <v>2777</v>
      </c>
      <c r="E109" s="49">
        <v>1</v>
      </c>
      <c r="F109" s="49">
        <v>1</v>
      </c>
      <c r="G109" s="49">
        <v>1</v>
      </c>
      <c r="H109" s="49">
        <v>1</v>
      </c>
      <c r="I109" s="49">
        <v>1</v>
      </c>
      <c r="J109" s="49">
        <v>1</v>
      </c>
      <c r="K109" s="49">
        <v>1</v>
      </c>
      <c r="L109" s="49">
        <v>1</v>
      </c>
      <c r="M109" s="49">
        <v>1</v>
      </c>
      <c r="N109" s="49">
        <v>1</v>
      </c>
      <c r="O109" s="50"/>
      <c r="P109" s="49">
        <v>1</v>
      </c>
      <c r="Q109" s="49">
        <v>1</v>
      </c>
      <c r="R109" s="50"/>
      <c r="S109" s="49">
        <v>1</v>
      </c>
      <c r="T109" s="49">
        <v>1</v>
      </c>
      <c r="U109" s="49">
        <v>1</v>
      </c>
      <c r="V109" s="49">
        <v>1</v>
      </c>
      <c r="W109" s="49">
        <v>1</v>
      </c>
      <c r="X109" s="49">
        <v>1</v>
      </c>
      <c r="Y109" s="49">
        <v>1</v>
      </c>
      <c r="Z109" s="49">
        <v>1</v>
      </c>
      <c r="AA109" s="50"/>
      <c r="AB109" s="49">
        <v>1</v>
      </c>
      <c r="AC109" s="49">
        <v>1</v>
      </c>
      <c r="AD109" s="49">
        <v>1</v>
      </c>
      <c r="AE109" s="49">
        <v>1</v>
      </c>
      <c r="AF109" s="49">
        <v>1</v>
      </c>
      <c r="AG109" s="49">
        <v>1</v>
      </c>
      <c r="AH109" s="49">
        <v>1</v>
      </c>
      <c r="AI109" s="49">
        <v>1</v>
      </c>
      <c r="AJ109" s="49">
        <v>1</v>
      </c>
      <c r="AK109" s="49">
        <v>1</v>
      </c>
      <c r="AL109" s="49">
        <v>1</v>
      </c>
      <c r="AM109" s="49">
        <v>1</v>
      </c>
      <c r="AN109" s="49">
        <v>1</v>
      </c>
      <c r="AO109" s="49">
        <v>1</v>
      </c>
      <c r="AP109" s="49">
        <v>1</v>
      </c>
      <c r="AQ109" s="49">
        <v>1</v>
      </c>
      <c r="AR109" s="49">
        <v>1</v>
      </c>
      <c r="AS109" s="49">
        <v>0</v>
      </c>
      <c r="AT109" s="49">
        <v>1</v>
      </c>
      <c r="AU109" s="49">
        <v>1</v>
      </c>
      <c r="AV109" s="49">
        <v>1</v>
      </c>
      <c r="AW109" s="49">
        <v>1</v>
      </c>
      <c r="AX109" s="49">
        <v>1</v>
      </c>
      <c r="AY109" s="49">
        <v>1</v>
      </c>
      <c r="AZ109" s="49">
        <v>1</v>
      </c>
      <c r="BA109" s="49">
        <v>0</v>
      </c>
      <c r="BB109" s="49">
        <v>1</v>
      </c>
      <c r="BC109" s="49">
        <v>0</v>
      </c>
      <c r="BD109" s="49">
        <v>0</v>
      </c>
      <c r="BE109" s="50"/>
      <c r="BF109" s="49">
        <v>0</v>
      </c>
      <c r="BG109" s="49">
        <v>0</v>
      </c>
      <c r="BH109" s="49">
        <v>0</v>
      </c>
      <c r="BI109" s="49">
        <v>0</v>
      </c>
      <c r="BJ109" s="49">
        <v>0</v>
      </c>
      <c r="BK109" s="49">
        <v>0</v>
      </c>
      <c r="BL109" s="49">
        <v>1</v>
      </c>
      <c r="BM109" s="49">
        <v>1</v>
      </c>
      <c r="BN109" s="49">
        <v>1</v>
      </c>
      <c r="BO109" s="49">
        <v>1</v>
      </c>
      <c r="BP109" s="49">
        <v>1</v>
      </c>
      <c r="BQ109" s="49">
        <v>1</v>
      </c>
      <c r="BR109" s="49">
        <v>1</v>
      </c>
      <c r="BS109" s="49">
        <v>1</v>
      </c>
      <c r="BT109" s="49">
        <v>1</v>
      </c>
      <c r="BU109" s="49">
        <v>1</v>
      </c>
      <c r="BV109" s="49">
        <v>1</v>
      </c>
      <c r="BW109" s="49">
        <v>1</v>
      </c>
      <c r="BX109" s="49">
        <v>1</v>
      </c>
      <c r="BY109" s="49">
        <v>1</v>
      </c>
      <c r="BZ109" s="49">
        <v>1</v>
      </c>
      <c r="CA109" s="49">
        <v>1</v>
      </c>
      <c r="CB109" s="49">
        <v>1</v>
      </c>
      <c r="CC109" s="49">
        <v>1</v>
      </c>
      <c r="CD109" s="49">
        <v>1</v>
      </c>
      <c r="CE109" s="50"/>
      <c r="CF109" s="64">
        <f t="shared" ref="CF109:CF115" si="22">SUM(E109:BF109)+SUM(BL109:BX109)</f>
        <v>58</v>
      </c>
      <c r="CG109" s="65">
        <f t="shared" si="20"/>
        <v>92.063492063492106</v>
      </c>
    </row>
    <row r="110" spans="1:85" ht="45" customHeight="1" x14ac:dyDescent="0.25">
      <c r="A110" s="46" t="s">
        <v>2718</v>
      </c>
      <c r="B110" s="47">
        <v>4</v>
      </c>
      <c r="C110" s="48" t="s">
        <v>2808</v>
      </c>
      <c r="D110" s="48" t="s">
        <v>2807</v>
      </c>
      <c r="E110" s="49">
        <v>1</v>
      </c>
      <c r="F110" s="49">
        <v>1</v>
      </c>
      <c r="G110" s="49">
        <v>1</v>
      </c>
      <c r="H110" s="49">
        <v>1</v>
      </c>
      <c r="I110" s="49">
        <v>1</v>
      </c>
      <c r="J110" s="49">
        <v>1</v>
      </c>
      <c r="K110" s="49">
        <v>1</v>
      </c>
      <c r="L110" s="49">
        <v>1</v>
      </c>
      <c r="M110" s="49">
        <v>1</v>
      </c>
      <c r="N110" s="49">
        <v>1</v>
      </c>
      <c r="O110" s="50"/>
      <c r="P110" s="49">
        <v>1</v>
      </c>
      <c r="Q110" s="49">
        <v>1</v>
      </c>
      <c r="R110" s="50"/>
      <c r="S110" s="49">
        <v>1</v>
      </c>
      <c r="T110" s="49">
        <v>1</v>
      </c>
      <c r="U110" s="49">
        <v>1</v>
      </c>
      <c r="V110" s="49">
        <v>1</v>
      </c>
      <c r="W110" s="49">
        <v>1</v>
      </c>
      <c r="X110" s="49">
        <v>1</v>
      </c>
      <c r="Y110" s="49">
        <v>1</v>
      </c>
      <c r="Z110" s="49">
        <v>1</v>
      </c>
      <c r="AA110" s="50"/>
      <c r="AB110" s="49">
        <v>1</v>
      </c>
      <c r="AC110" s="49">
        <v>1</v>
      </c>
      <c r="AD110" s="49">
        <v>1</v>
      </c>
      <c r="AE110" s="49">
        <v>1</v>
      </c>
      <c r="AF110" s="49">
        <v>1</v>
      </c>
      <c r="AG110" s="49">
        <v>1</v>
      </c>
      <c r="AH110" s="49">
        <v>1</v>
      </c>
      <c r="AI110" s="49">
        <v>1</v>
      </c>
      <c r="AJ110" s="49">
        <v>1</v>
      </c>
      <c r="AK110" s="49">
        <v>1</v>
      </c>
      <c r="AL110" s="49">
        <v>1</v>
      </c>
      <c r="AM110" s="49">
        <v>1</v>
      </c>
      <c r="AN110" s="49">
        <v>1</v>
      </c>
      <c r="AO110" s="49">
        <v>1</v>
      </c>
      <c r="AP110" s="49">
        <v>1</v>
      </c>
      <c r="AQ110" s="49">
        <v>1</v>
      </c>
      <c r="AR110" s="49">
        <v>1</v>
      </c>
      <c r="AS110" s="49">
        <v>0</v>
      </c>
      <c r="AT110" s="49">
        <v>1</v>
      </c>
      <c r="AU110" s="49">
        <v>1</v>
      </c>
      <c r="AV110" s="49">
        <v>1</v>
      </c>
      <c r="AW110" s="49">
        <v>1</v>
      </c>
      <c r="AX110" s="49">
        <v>1</v>
      </c>
      <c r="AY110" s="49">
        <v>1</v>
      </c>
      <c r="AZ110" s="49">
        <v>1</v>
      </c>
      <c r="BA110" s="49">
        <v>0</v>
      </c>
      <c r="BB110" s="49">
        <v>1</v>
      </c>
      <c r="BC110" s="49">
        <v>0</v>
      </c>
      <c r="BD110" s="49">
        <v>0</v>
      </c>
      <c r="BE110" s="50"/>
      <c r="BF110" s="49">
        <v>0</v>
      </c>
      <c r="BG110" s="49">
        <v>0</v>
      </c>
      <c r="BH110" s="49">
        <v>0</v>
      </c>
      <c r="BI110" s="49">
        <v>0</v>
      </c>
      <c r="BJ110" s="49">
        <v>0</v>
      </c>
      <c r="BK110" s="49">
        <v>0</v>
      </c>
      <c r="BL110" s="49">
        <v>1</v>
      </c>
      <c r="BM110" s="49">
        <v>1</v>
      </c>
      <c r="BN110" s="49">
        <v>1</v>
      </c>
      <c r="BO110" s="49">
        <v>1</v>
      </c>
      <c r="BP110" s="49">
        <v>1</v>
      </c>
      <c r="BQ110" s="49">
        <v>1</v>
      </c>
      <c r="BR110" s="49">
        <v>1</v>
      </c>
      <c r="BS110" s="49">
        <v>1</v>
      </c>
      <c r="BT110" s="49">
        <v>1</v>
      </c>
      <c r="BU110" s="49">
        <v>1</v>
      </c>
      <c r="BV110" s="49">
        <v>1</v>
      </c>
      <c r="BW110" s="49">
        <v>1</v>
      </c>
      <c r="BX110" s="49">
        <v>1</v>
      </c>
      <c r="BY110" s="49">
        <v>0</v>
      </c>
      <c r="BZ110" s="49">
        <v>1</v>
      </c>
      <c r="CA110" s="49">
        <v>1</v>
      </c>
      <c r="CB110" s="49">
        <v>1</v>
      </c>
      <c r="CC110" s="49">
        <v>1</v>
      </c>
      <c r="CD110" s="49">
        <v>1</v>
      </c>
      <c r="CE110" s="50"/>
      <c r="CF110" s="64">
        <f t="shared" si="22"/>
        <v>58</v>
      </c>
      <c r="CG110" s="65">
        <f t="shared" si="20"/>
        <v>92.063492063492106</v>
      </c>
    </row>
    <row r="111" spans="1:85" ht="45" customHeight="1" x14ac:dyDescent="0.25">
      <c r="A111" s="46" t="s">
        <v>2718</v>
      </c>
      <c r="B111" s="47">
        <v>5</v>
      </c>
      <c r="C111" s="48" t="s">
        <v>2837</v>
      </c>
      <c r="D111" s="48" t="s">
        <v>2836</v>
      </c>
      <c r="E111" s="49">
        <v>1</v>
      </c>
      <c r="F111" s="49">
        <v>1</v>
      </c>
      <c r="G111" s="49">
        <v>1</v>
      </c>
      <c r="H111" s="49">
        <v>1</v>
      </c>
      <c r="I111" s="49">
        <v>1</v>
      </c>
      <c r="J111" s="49">
        <v>1</v>
      </c>
      <c r="K111" s="49">
        <v>0</v>
      </c>
      <c r="L111" s="49">
        <v>1</v>
      </c>
      <c r="M111" s="49">
        <v>1</v>
      </c>
      <c r="N111" s="49">
        <v>1</v>
      </c>
      <c r="O111" s="50"/>
      <c r="P111" s="49">
        <v>1</v>
      </c>
      <c r="Q111" s="49">
        <v>1</v>
      </c>
      <c r="R111" s="50"/>
      <c r="S111" s="49">
        <v>1</v>
      </c>
      <c r="T111" s="49">
        <v>1</v>
      </c>
      <c r="U111" s="49">
        <v>1</v>
      </c>
      <c r="V111" s="49">
        <v>1</v>
      </c>
      <c r="W111" s="49">
        <v>1</v>
      </c>
      <c r="X111" s="49">
        <v>1</v>
      </c>
      <c r="Y111" s="49">
        <v>1</v>
      </c>
      <c r="Z111" s="49">
        <v>1</v>
      </c>
      <c r="AA111" s="50"/>
      <c r="AB111" s="49">
        <v>1</v>
      </c>
      <c r="AC111" s="49">
        <v>1</v>
      </c>
      <c r="AD111" s="49">
        <v>1</v>
      </c>
      <c r="AE111" s="49">
        <v>1</v>
      </c>
      <c r="AF111" s="49">
        <v>1</v>
      </c>
      <c r="AG111" s="49">
        <v>1</v>
      </c>
      <c r="AH111" s="49">
        <v>1</v>
      </c>
      <c r="AI111" s="49">
        <v>1</v>
      </c>
      <c r="AJ111" s="49">
        <v>1</v>
      </c>
      <c r="AK111" s="49">
        <v>1</v>
      </c>
      <c r="AL111" s="49">
        <v>1</v>
      </c>
      <c r="AM111" s="49">
        <v>1</v>
      </c>
      <c r="AN111" s="49">
        <v>1</v>
      </c>
      <c r="AO111" s="49">
        <v>1</v>
      </c>
      <c r="AP111" s="49">
        <v>1</v>
      </c>
      <c r="AQ111" s="49">
        <v>1</v>
      </c>
      <c r="AR111" s="49">
        <v>1</v>
      </c>
      <c r="AS111" s="49">
        <v>0</v>
      </c>
      <c r="AT111" s="49">
        <v>1</v>
      </c>
      <c r="AU111" s="49">
        <v>1</v>
      </c>
      <c r="AV111" s="49">
        <v>1</v>
      </c>
      <c r="AW111" s="49">
        <v>1</v>
      </c>
      <c r="AX111" s="49">
        <v>1</v>
      </c>
      <c r="AY111" s="49">
        <v>1</v>
      </c>
      <c r="AZ111" s="49">
        <v>1</v>
      </c>
      <c r="BA111" s="49">
        <v>0</v>
      </c>
      <c r="BB111" s="49">
        <v>1</v>
      </c>
      <c r="BC111" s="49">
        <v>0</v>
      </c>
      <c r="BD111" s="49">
        <v>0</v>
      </c>
      <c r="BE111" s="50"/>
      <c r="BF111" s="49">
        <v>0</v>
      </c>
      <c r="BG111" s="49">
        <v>0</v>
      </c>
      <c r="BH111" s="49">
        <v>0</v>
      </c>
      <c r="BI111" s="49">
        <v>0</v>
      </c>
      <c r="BJ111" s="49">
        <v>0</v>
      </c>
      <c r="BK111" s="49">
        <v>0</v>
      </c>
      <c r="BL111" s="49">
        <v>1</v>
      </c>
      <c r="BM111" s="49">
        <v>1</v>
      </c>
      <c r="BN111" s="49">
        <v>1</v>
      </c>
      <c r="BO111" s="49">
        <v>1</v>
      </c>
      <c r="BP111" s="49">
        <v>1</v>
      </c>
      <c r="BQ111" s="49">
        <v>1</v>
      </c>
      <c r="BR111" s="49">
        <v>1</v>
      </c>
      <c r="BS111" s="49">
        <v>1</v>
      </c>
      <c r="BT111" s="49">
        <v>1</v>
      </c>
      <c r="BU111" s="49">
        <v>1</v>
      </c>
      <c r="BV111" s="49" t="s">
        <v>343</v>
      </c>
      <c r="BW111" s="49">
        <v>1</v>
      </c>
      <c r="BX111" s="49">
        <v>1</v>
      </c>
      <c r="BY111" s="49">
        <v>0</v>
      </c>
      <c r="BZ111" s="49">
        <v>0</v>
      </c>
      <c r="CA111" s="49">
        <v>0</v>
      </c>
      <c r="CB111" s="49">
        <v>0</v>
      </c>
      <c r="CC111" s="49">
        <v>0</v>
      </c>
      <c r="CD111" s="49">
        <v>0</v>
      </c>
      <c r="CE111" s="50"/>
      <c r="CF111" s="64">
        <f t="shared" si="22"/>
        <v>56</v>
      </c>
      <c r="CG111" s="65">
        <f t="shared" si="20"/>
        <v>88.8888888888889</v>
      </c>
    </row>
    <row r="112" spans="1:85" ht="45" customHeight="1" x14ac:dyDescent="0.25">
      <c r="A112" s="46" t="s">
        <v>2718</v>
      </c>
      <c r="B112" s="47">
        <v>6</v>
      </c>
      <c r="C112" s="48" t="s">
        <v>2862</v>
      </c>
      <c r="D112" s="48" t="s">
        <v>2861</v>
      </c>
      <c r="E112" s="49">
        <v>1</v>
      </c>
      <c r="F112" s="49">
        <v>1</v>
      </c>
      <c r="G112" s="49">
        <v>1</v>
      </c>
      <c r="H112" s="49">
        <v>1</v>
      </c>
      <c r="I112" s="49">
        <v>1</v>
      </c>
      <c r="J112" s="49">
        <v>1</v>
      </c>
      <c r="K112" s="49">
        <v>1</v>
      </c>
      <c r="L112" s="49">
        <v>1</v>
      </c>
      <c r="M112" s="49">
        <v>1</v>
      </c>
      <c r="N112" s="49">
        <v>1</v>
      </c>
      <c r="O112" s="50"/>
      <c r="P112" s="49">
        <v>1</v>
      </c>
      <c r="Q112" s="49">
        <v>1</v>
      </c>
      <c r="R112" s="50"/>
      <c r="S112" s="49">
        <v>1</v>
      </c>
      <c r="T112" s="49">
        <v>1</v>
      </c>
      <c r="U112" s="49">
        <v>1</v>
      </c>
      <c r="V112" s="49">
        <v>1</v>
      </c>
      <c r="W112" s="49">
        <v>1</v>
      </c>
      <c r="X112" s="49">
        <v>1</v>
      </c>
      <c r="Y112" s="49">
        <v>1</v>
      </c>
      <c r="Z112" s="49">
        <v>1</v>
      </c>
      <c r="AA112" s="50"/>
      <c r="AB112" s="49">
        <v>1</v>
      </c>
      <c r="AC112" s="49">
        <v>1</v>
      </c>
      <c r="AD112" s="49">
        <v>1</v>
      </c>
      <c r="AE112" s="49">
        <v>1</v>
      </c>
      <c r="AF112" s="49">
        <v>1</v>
      </c>
      <c r="AG112" s="49">
        <v>1</v>
      </c>
      <c r="AH112" s="49">
        <v>1</v>
      </c>
      <c r="AI112" s="49">
        <v>1</v>
      </c>
      <c r="AJ112" s="49">
        <v>0</v>
      </c>
      <c r="AK112" s="49">
        <v>1</v>
      </c>
      <c r="AL112" s="49">
        <v>1</v>
      </c>
      <c r="AM112" s="49">
        <v>1</v>
      </c>
      <c r="AN112" s="49">
        <v>1</v>
      </c>
      <c r="AO112" s="49">
        <v>1</v>
      </c>
      <c r="AP112" s="49">
        <v>1</v>
      </c>
      <c r="AQ112" s="49">
        <v>0</v>
      </c>
      <c r="AR112" s="49">
        <v>1</v>
      </c>
      <c r="AS112" s="49">
        <v>0</v>
      </c>
      <c r="AT112" s="49">
        <v>1</v>
      </c>
      <c r="AU112" s="49">
        <v>1</v>
      </c>
      <c r="AV112" s="49">
        <v>1</v>
      </c>
      <c r="AW112" s="49">
        <v>1</v>
      </c>
      <c r="AX112" s="49">
        <v>1</v>
      </c>
      <c r="AY112" s="49">
        <v>1</v>
      </c>
      <c r="AZ112" s="49">
        <v>1</v>
      </c>
      <c r="BA112" s="49">
        <v>0</v>
      </c>
      <c r="BB112" s="49">
        <v>1</v>
      </c>
      <c r="BC112" s="49">
        <v>0</v>
      </c>
      <c r="BD112" s="49">
        <v>0</v>
      </c>
      <c r="BE112" s="50"/>
      <c r="BF112" s="49">
        <v>0</v>
      </c>
      <c r="BG112" s="49">
        <v>0</v>
      </c>
      <c r="BH112" s="49">
        <v>0</v>
      </c>
      <c r="BI112" s="49">
        <v>0</v>
      </c>
      <c r="BJ112" s="49">
        <v>0</v>
      </c>
      <c r="BK112" s="49">
        <v>0</v>
      </c>
      <c r="BL112" s="49">
        <v>1</v>
      </c>
      <c r="BM112" s="49">
        <v>1</v>
      </c>
      <c r="BN112" s="49">
        <v>1</v>
      </c>
      <c r="BO112" s="49">
        <v>0</v>
      </c>
      <c r="BP112" s="49">
        <v>1</v>
      </c>
      <c r="BQ112" s="49">
        <v>1</v>
      </c>
      <c r="BR112" s="49">
        <v>1</v>
      </c>
      <c r="BS112" s="49">
        <v>1</v>
      </c>
      <c r="BT112" s="49">
        <v>1</v>
      </c>
      <c r="BU112" s="49">
        <v>1</v>
      </c>
      <c r="BV112" s="49">
        <v>1</v>
      </c>
      <c r="BW112" s="49">
        <v>1</v>
      </c>
      <c r="BX112" s="49">
        <v>1</v>
      </c>
      <c r="BY112" s="49">
        <v>0</v>
      </c>
      <c r="BZ112" s="49">
        <v>0</v>
      </c>
      <c r="CA112" s="49">
        <v>0</v>
      </c>
      <c r="CB112" s="49">
        <v>0</v>
      </c>
      <c r="CC112" s="49">
        <v>0</v>
      </c>
      <c r="CD112" s="49">
        <v>0</v>
      </c>
      <c r="CE112" s="50"/>
      <c r="CF112" s="64">
        <f t="shared" si="22"/>
        <v>55</v>
      </c>
      <c r="CG112" s="65">
        <f t="shared" si="20"/>
        <v>87.301587301587304</v>
      </c>
    </row>
    <row r="113" spans="1:85" ht="45" customHeight="1" x14ac:dyDescent="0.25">
      <c r="A113" s="46" t="s">
        <v>2718</v>
      </c>
      <c r="B113" s="47">
        <v>7</v>
      </c>
      <c r="C113" s="48" t="s">
        <v>2888</v>
      </c>
      <c r="D113" s="48" t="s">
        <v>2887</v>
      </c>
      <c r="E113" s="49">
        <v>1</v>
      </c>
      <c r="F113" s="49">
        <v>1</v>
      </c>
      <c r="G113" s="49">
        <v>1</v>
      </c>
      <c r="H113" s="49">
        <v>0</v>
      </c>
      <c r="I113" s="49">
        <v>1</v>
      </c>
      <c r="J113" s="49">
        <v>1</v>
      </c>
      <c r="K113" s="49">
        <v>0</v>
      </c>
      <c r="L113" s="49">
        <v>1</v>
      </c>
      <c r="M113" s="49">
        <v>1</v>
      </c>
      <c r="N113" s="49">
        <v>1</v>
      </c>
      <c r="O113" s="50"/>
      <c r="P113" s="49">
        <v>1</v>
      </c>
      <c r="Q113" s="49">
        <v>1</v>
      </c>
      <c r="R113" s="50"/>
      <c r="S113" s="49">
        <v>1</v>
      </c>
      <c r="T113" s="49">
        <v>0</v>
      </c>
      <c r="U113" s="49">
        <v>1</v>
      </c>
      <c r="V113" s="49">
        <v>1</v>
      </c>
      <c r="W113" s="49">
        <v>1</v>
      </c>
      <c r="X113" s="49">
        <v>0</v>
      </c>
      <c r="Y113" s="49">
        <v>1</v>
      </c>
      <c r="Z113" s="49">
        <v>1</v>
      </c>
      <c r="AA113" s="50"/>
      <c r="AB113" s="49">
        <v>1</v>
      </c>
      <c r="AC113" s="49">
        <v>1</v>
      </c>
      <c r="AD113" s="49">
        <v>1</v>
      </c>
      <c r="AE113" s="49">
        <v>1</v>
      </c>
      <c r="AF113" s="49">
        <v>1</v>
      </c>
      <c r="AG113" s="49">
        <v>0</v>
      </c>
      <c r="AH113" s="49">
        <v>1</v>
      </c>
      <c r="AI113" s="49">
        <v>1</v>
      </c>
      <c r="AJ113" s="49">
        <v>1</v>
      </c>
      <c r="AK113" s="49">
        <v>1</v>
      </c>
      <c r="AL113" s="49">
        <v>1</v>
      </c>
      <c r="AM113" s="49">
        <v>1</v>
      </c>
      <c r="AN113" s="49">
        <v>1</v>
      </c>
      <c r="AO113" s="49">
        <v>1</v>
      </c>
      <c r="AP113" s="49">
        <v>1</v>
      </c>
      <c r="AQ113" s="49">
        <v>1</v>
      </c>
      <c r="AR113" s="49">
        <v>1</v>
      </c>
      <c r="AS113" s="49">
        <v>1</v>
      </c>
      <c r="AT113" s="49">
        <v>0</v>
      </c>
      <c r="AU113" s="49">
        <v>0</v>
      </c>
      <c r="AV113" s="49">
        <v>1</v>
      </c>
      <c r="AW113" s="49">
        <v>1</v>
      </c>
      <c r="AX113" s="49">
        <v>1</v>
      </c>
      <c r="AY113" s="49">
        <v>1</v>
      </c>
      <c r="AZ113" s="49">
        <v>1</v>
      </c>
      <c r="BA113" s="49">
        <v>0</v>
      </c>
      <c r="BB113" s="49">
        <v>0</v>
      </c>
      <c r="BC113" s="49">
        <v>0</v>
      </c>
      <c r="BD113" s="49">
        <v>0</v>
      </c>
      <c r="BE113" s="50"/>
      <c r="BF113" s="49">
        <v>0</v>
      </c>
      <c r="BG113" s="49">
        <v>0</v>
      </c>
      <c r="BH113" s="49">
        <v>0</v>
      </c>
      <c r="BI113" s="49">
        <v>0</v>
      </c>
      <c r="BJ113" s="49">
        <v>0</v>
      </c>
      <c r="BK113" s="49">
        <v>0</v>
      </c>
      <c r="BL113" s="49">
        <v>1</v>
      </c>
      <c r="BM113" s="49">
        <v>1</v>
      </c>
      <c r="BN113" s="49">
        <v>1</v>
      </c>
      <c r="BO113" s="49">
        <v>1</v>
      </c>
      <c r="BP113" s="49">
        <v>1</v>
      </c>
      <c r="BQ113" s="49">
        <v>1</v>
      </c>
      <c r="BR113" s="49">
        <v>1</v>
      </c>
      <c r="BS113" s="49">
        <v>1</v>
      </c>
      <c r="BT113" s="49">
        <v>1</v>
      </c>
      <c r="BU113" s="49">
        <v>1</v>
      </c>
      <c r="BV113" s="49">
        <v>1</v>
      </c>
      <c r="BW113" s="49">
        <v>1</v>
      </c>
      <c r="BX113" s="49">
        <v>1</v>
      </c>
      <c r="BY113" s="49">
        <v>0</v>
      </c>
      <c r="BZ113" s="49">
        <v>0</v>
      </c>
      <c r="CA113" s="49">
        <v>0</v>
      </c>
      <c r="CB113" s="49">
        <v>0</v>
      </c>
      <c r="CC113" s="49">
        <v>0</v>
      </c>
      <c r="CD113" s="49">
        <v>0</v>
      </c>
      <c r="CE113" s="50"/>
      <c r="CF113" s="64">
        <f t="shared" si="22"/>
        <v>51</v>
      </c>
      <c r="CG113" s="65">
        <f t="shared" si="20"/>
        <v>80.952380952380906</v>
      </c>
    </row>
    <row r="114" spans="1:85" ht="45" customHeight="1" x14ac:dyDescent="0.25">
      <c r="A114" s="46" t="s">
        <v>2718</v>
      </c>
      <c r="B114" s="47">
        <v>8</v>
      </c>
      <c r="C114" s="48" t="s">
        <v>2910</v>
      </c>
      <c r="D114" s="48" t="s">
        <v>2909</v>
      </c>
      <c r="E114" s="49">
        <v>1</v>
      </c>
      <c r="F114" s="49">
        <v>1</v>
      </c>
      <c r="G114" s="49">
        <v>1</v>
      </c>
      <c r="H114" s="49">
        <v>0</v>
      </c>
      <c r="I114" s="49">
        <v>1</v>
      </c>
      <c r="J114" s="49">
        <v>1</v>
      </c>
      <c r="K114" s="49">
        <v>0</v>
      </c>
      <c r="L114" s="49">
        <v>1</v>
      </c>
      <c r="M114" s="49">
        <v>0</v>
      </c>
      <c r="N114" s="49">
        <v>1</v>
      </c>
      <c r="O114" s="50"/>
      <c r="P114" s="49">
        <v>1</v>
      </c>
      <c r="Q114" s="49">
        <v>1</v>
      </c>
      <c r="R114" s="50"/>
      <c r="S114" s="49">
        <v>1</v>
      </c>
      <c r="T114" s="49">
        <v>0</v>
      </c>
      <c r="U114" s="49">
        <v>0</v>
      </c>
      <c r="V114" s="49">
        <v>0</v>
      </c>
      <c r="W114" s="49">
        <v>0</v>
      </c>
      <c r="X114" s="49">
        <v>0</v>
      </c>
      <c r="Y114" s="49">
        <v>1</v>
      </c>
      <c r="Z114" s="49">
        <v>1</v>
      </c>
      <c r="AA114" s="50"/>
      <c r="AB114" s="49">
        <v>0</v>
      </c>
      <c r="AC114" s="49">
        <v>0</v>
      </c>
      <c r="AD114" s="49">
        <v>0</v>
      </c>
      <c r="AE114" s="49">
        <v>0</v>
      </c>
      <c r="AF114" s="49">
        <v>0</v>
      </c>
      <c r="AG114" s="49">
        <v>0</v>
      </c>
      <c r="AH114" s="49">
        <v>0</v>
      </c>
      <c r="AI114" s="49">
        <v>0</v>
      </c>
      <c r="AJ114" s="49">
        <v>0</v>
      </c>
      <c r="AK114" s="49">
        <v>0</v>
      </c>
      <c r="AL114" s="49">
        <v>0</v>
      </c>
      <c r="AM114" s="49">
        <v>0</v>
      </c>
      <c r="AN114" s="49">
        <v>0</v>
      </c>
      <c r="AO114" s="49">
        <v>0</v>
      </c>
      <c r="AP114" s="49">
        <v>0</v>
      </c>
      <c r="AQ114" s="49">
        <v>0</v>
      </c>
      <c r="AR114" s="49">
        <v>0</v>
      </c>
      <c r="AS114" s="49">
        <v>0</v>
      </c>
      <c r="AT114" s="49">
        <v>0</v>
      </c>
      <c r="AU114" s="49">
        <v>0</v>
      </c>
      <c r="AV114" s="49">
        <v>0</v>
      </c>
      <c r="AW114" s="49">
        <v>0</v>
      </c>
      <c r="AX114" s="49">
        <v>0</v>
      </c>
      <c r="AY114" s="49">
        <v>0</v>
      </c>
      <c r="AZ114" s="49">
        <v>0</v>
      </c>
      <c r="BA114" s="49">
        <v>0</v>
      </c>
      <c r="BB114" s="49">
        <v>0</v>
      </c>
      <c r="BC114" s="49">
        <v>0</v>
      </c>
      <c r="BD114" s="49">
        <v>0</v>
      </c>
      <c r="BE114" s="50"/>
      <c r="BF114" s="49">
        <v>0</v>
      </c>
      <c r="BG114" s="49">
        <v>0</v>
      </c>
      <c r="BH114" s="49">
        <v>0</v>
      </c>
      <c r="BI114" s="49">
        <v>0</v>
      </c>
      <c r="BJ114" s="49">
        <v>0</v>
      </c>
      <c r="BK114" s="49">
        <v>0</v>
      </c>
      <c r="BL114" s="49">
        <v>0</v>
      </c>
      <c r="BM114" s="49">
        <v>0</v>
      </c>
      <c r="BN114" s="49">
        <v>0</v>
      </c>
      <c r="BO114" s="49">
        <v>0</v>
      </c>
      <c r="BP114" s="49">
        <v>0</v>
      </c>
      <c r="BQ114" s="49">
        <v>0</v>
      </c>
      <c r="BR114" s="49">
        <v>0</v>
      </c>
      <c r="BS114" s="49">
        <v>0</v>
      </c>
      <c r="BT114" s="49">
        <v>0</v>
      </c>
      <c r="BU114" s="49">
        <v>0</v>
      </c>
      <c r="BV114" s="49">
        <v>0</v>
      </c>
      <c r="BW114" s="49">
        <v>0</v>
      </c>
      <c r="BX114" s="49">
        <v>0</v>
      </c>
      <c r="BY114" s="49">
        <v>0</v>
      </c>
      <c r="BZ114" s="49">
        <v>0</v>
      </c>
      <c r="CA114" s="49">
        <v>0</v>
      </c>
      <c r="CB114" s="49">
        <v>0</v>
      </c>
      <c r="CC114" s="49">
        <v>0</v>
      </c>
      <c r="CD114" s="49">
        <v>0</v>
      </c>
      <c r="CE114" s="50"/>
      <c r="CF114" s="64">
        <f t="shared" si="22"/>
        <v>12</v>
      </c>
      <c r="CG114" s="65">
        <f t="shared" si="20"/>
        <v>19.047619047619001</v>
      </c>
    </row>
    <row r="115" spans="1:85" ht="45" customHeight="1" x14ac:dyDescent="0.25">
      <c r="A115" s="46" t="s">
        <v>2718</v>
      </c>
      <c r="B115" s="47">
        <v>9</v>
      </c>
      <c r="C115" s="48" t="s">
        <v>2913</v>
      </c>
      <c r="D115" s="48" t="s">
        <v>2912</v>
      </c>
      <c r="E115" s="49">
        <v>1</v>
      </c>
      <c r="F115" s="49">
        <v>1</v>
      </c>
      <c r="G115" s="49">
        <v>1</v>
      </c>
      <c r="H115" s="49">
        <v>1</v>
      </c>
      <c r="I115" s="49">
        <v>1</v>
      </c>
      <c r="J115" s="49">
        <v>1</v>
      </c>
      <c r="K115" s="49">
        <v>1</v>
      </c>
      <c r="L115" s="49">
        <v>1</v>
      </c>
      <c r="M115" s="49">
        <v>1</v>
      </c>
      <c r="N115" s="49">
        <v>1</v>
      </c>
      <c r="O115" s="50"/>
      <c r="P115" s="49">
        <v>1</v>
      </c>
      <c r="Q115" s="49">
        <v>1</v>
      </c>
      <c r="R115" s="50"/>
      <c r="S115" s="49">
        <v>1</v>
      </c>
      <c r="T115" s="49">
        <v>1</v>
      </c>
      <c r="U115" s="49">
        <v>1</v>
      </c>
      <c r="V115" s="49">
        <v>1</v>
      </c>
      <c r="W115" s="49">
        <v>1</v>
      </c>
      <c r="X115" s="49">
        <v>1</v>
      </c>
      <c r="Y115" s="49">
        <v>1</v>
      </c>
      <c r="Z115" s="49">
        <v>1</v>
      </c>
      <c r="AA115" s="50"/>
      <c r="AB115" s="49">
        <v>1</v>
      </c>
      <c r="AC115" s="49">
        <v>1</v>
      </c>
      <c r="AD115" s="49">
        <v>1</v>
      </c>
      <c r="AE115" s="49">
        <v>1</v>
      </c>
      <c r="AF115" s="49">
        <v>1</v>
      </c>
      <c r="AG115" s="49">
        <v>1</v>
      </c>
      <c r="AH115" s="49">
        <v>1</v>
      </c>
      <c r="AI115" s="49">
        <v>1</v>
      </c>
      <c r="AJ115" s="49">
        <v>1</v>
      </c>
      <c r="AK115" s="49">
        <v>1</v>
      </c>
      <c r="AL115" s="49">
        <v>1</v>
      </c>
      <c r="AM115" s="49">
        <v>1</v>
      </c>
      <c r="AN115" s="49">
        <v>1</v>
      </c>
      <c r="AO115" s="49">
        <v>1</v>
      </c>
      <c r="AP115" s="49">
        <v>1</v>
      </c>
      <c r="AQ115" s="49">
        <v>1</v>
      </c>
      <c r="AR115" s="49">
        <v>1</v>
      </c>
      <c r="AS115" s="49">
        <v>0</v>
      </c>
      <c r="AT115" s="49">
        <v>1</v>
      </c>
      <c r="AU115" s="49">
        <v>1</v>
      </c>
      <c r="AV115" s="49">
        <v>1</v>
      </c>
      <c r="AW115" s="49">
        <v>1</v>
      </c>
      <c r="AX115" s="49">
        <v>1</v>
      </c>
      <c r="AY115" s="49">
        <v>1</v>
      </c>
      <c r="AZ115" s="49">
        <v>1</v>
      </c>
      <c r="BA115" s="49">
        <v>0</v>
      </c>
      <c r="BB115" s="49">
        <v>1</v>
      </c>
      <c r="BC115" s="49">
        <v>0</v>
      </c>
      <c r="BD115" s="49">
        <v>0</v>
      </c>
      <c r="BE115" s="50"/>
      <c r="BF115" s="49">
        <v>0</v>
      </c>
      <c r="BG115" s="49">
        <v>0</v>
      </c>
      <c r="BH115" s="49">
        <v>0</v>
      </c>
      <c r="BI115" s="49">
        <v>0</v>
      </c>
      <c r="BJ115" s="49">
        <v>0</v>
      </c>
      <c r="BK115" s="49">
        <v>0</v>
      </c>
      <c r="BL115" s="49">
        <v>1</v>
      </c>
      <c r="BM115" s="49">
        <v>1</v>
      </c>
      <c r="BN115" s="49">
        <v>1</v>
      </c>
      <c r="BO115" s="49">
        <v>1</v>
      </c>
      <c r="BP115" s="49">
        <v>1</v>
      </c>
      <c r="BQ115" s="49">
        <v>1</v>
      </c>
      <c r="BR115" s="49">
        <v>1</v>
      </c>
      <c r="BS115" s="49">
        <v>1</v>
      </c>
      <c r="BT115" s="49">
        <v>1</v>
      </c>
      <c r="BU115" s="49">
        <v>1</v>
      </c>
      <c r="BV115" s="49">
        <v>1</v>
      </c>
      <c r="BW115" s="49">
        <v>1</v>
      </c>
      <c r="BX115" s="49">
        <v>1</v>
      </c>
      <c r="BY115" s="49">
        <v>1</v>
      </c>
      <c r="BZ115" s="49">
        <v>1</v>
      </c>
      <c r="CA115" s="49">
        <v>1</v>
      </c>
      <c r="CB115" s="49">
        <v>1</v>
      </c>
      <c r="CC115" s="49">
        <v>1</v>
      </c>
      <c r="CD115" s="49">
        <v>1</v>
      </c>
      <c r="CE115" s="50"/>
      <c r="CF115" s="64">
        <f t="shared" si="22"/>
        <v>58</v>
      </c>
      <c r="CG115" s="65">
        <f t="shared" si="20"/>
        <v>92.063492063492106</v>
      </c>
    </row>
    <row r="116" spans="1:85" ht="30" x14ac:dyDescent="0.2">
      <c r="A116" s="70" t="s">
        <v>2718</v>
      </c>
      <c r="B116" s="71"/>
      <c r="C116" s="271" t="s">
        <v>8386</v>
      </c>
      <c r="D116" s="272"/>
      <c r="E116" s="72"/>
      <c r="F116" s="72"/>
      <c r="G116" s="72"/>
      <c r="H116" s="72"/>
      <c r="I116" s="72"/>
      <c r="J116" s="72"/>
      <c r="K116" s="72"/>
      <c r="L116" s="72"/>
      <c r="M116" s="72"/>
      <c r="N116" s="72"/>
      <c r="O116" s="84"/>
      <c r="P116" s="72"/>
      <c r="Q116" s="72"/>
      <c r="R116" s="84"/>
      <c r="S116" s="72"/>
      <c r="T116" s="72"/>
      <c r="U116" s="72"/>
      <c r="V116" s="72"/>
      <c r="W116" s="72"/>
      <c r="X116" s="72"/>
      <c r="Y116" s="72"/>
      <c r="Z116" s="72"/>
      <c r="AA116" s="84"/>
      <c r="AB116" s="72"/>
      <c r="AC116" s="72"/>
      <c r="AD116" s="72"/>
      <c r="AE116" s="72"/>
      <c r="AF116" s="72"/>
      <c r="AG116" s="72"/>
      <c r="AH116" s="72"/>
      <c r="AI116" s="72"/>
      <c r="AJ116" s="72"/>
      <c r="AK116" s="72"/>
      <c r="AL116" s="72"/>
      <c r="AM116" s="72"/>
      <c r="AN116" s="72"/>
      <c r="AO116" s="72"/>
      <c r="AP116" s="72"/>
      <c r="AQ116" s="72"/>
      <c r="AR116" s="72"/>
      <c r="AS116" s="72"/>
      <c r="AT116" s="72"/>
      <c r="AU116" s="72"/>
      <c r="AV116" s="72"/>
      <c r="AW116" s="72"/>
      <c r="AX116" s="72"/>
      <c r="AY116" s="72"/>
      <c r="AZ116" s="72"/>
      <c r="BA116" s="72"/>
      <c r="BB116" s="72"/>
      <c r="BC116" s="72"/>
      <c r="BD116" s="72"/>
      <c r="BE116" s="72"/>
      <c r="BF116" s="72"/>
      <c r="BG116" s="72"/>
      <c r="BH116" s="72"/>
      <c r="BI116" s="72"/>
      <c r="BJ116" s="72"/>
      <c r="BK116" s="72"/>
      <c r="BL116" s="72"/>
      <c r="BM116" s="72"/>
      <c r="BN116" s="72"/>
      <c r="BO116" s="72"/>
      <c r="BP116" s="72"/>
      <c r="BQ116" s="72"/>
      <c r="BR116" s="72"/>
      <c r="BS116" s="72"/>
      <c r="BT116" s="72"/>
      <c r="BU116" s="72"/>
      <c r="BV116" s="72"/>
      <c r="BW116" s="72"/>
      <c r="BX116" s="72"/>
      <c r="BY116" s="72"/>
      <c r="BZ116" s="72"/>
      <c r="CA116" s="72"/>
      <c r="CB116" s="72"/>
      <c r="CC116" s="72"/>
      <c r="CD116" s="72"/>
      <c r="CE116" s="97"/>
      <c r="CF116" s="98">
        <f>AVERAGE(CF107:CF115)</f>
        <v>51.3333333333333</v>
      </c>
      <c r="CG116" s="99">
        <f>AVERAGE(CG107:CG115)</f>
        <v>81.481481481481495</v>
      </c>
    </row>
    <row r="117" spans="1:85" ht="45" customHeight="1" x14ac:dyDescent="0.25">
      <c r="A117" s="73" t="s">
        <v>2940</v>
      </c>
      <c r="B117" s="77">
        <v>1</v>
      </c>
      <c r="C117" s="75" t="s">
        <v>2942</v>
      </c>
      <c r="D117" s="75" t="s">
        <v>2941</v>
      </c>
      <c r="E117" s="44">
        <v>1</v>
      </c>
      <c r="F117" s="44">
        <v>1</v>
      </c>
      <c r="G117" s="44">
        <v>1</v>
      </c>
      <c r="H117" s="44">
        <v>1</v>
      </c>
      <c r="I117" s="44">
        <v>1</v>
      </c>
      <c r="J117" s="44">
        <v>1</v>
      </c>
      <c r="K117" s="44">
        <v>1</v>
      </c>
      <c r="L117" s="44">
        <v>1</v>
      </c>
      <c r="M117" s="44">
        <v>1</v>
      </c>
      <c r="N117" s="44">
        <v>1</v>
      </c>
      <c r="O117" s="45"/>
      <c r="P117" s="44">
        <v>1</v>
      </c>
      <c r="Q117" s="44">
        <v>1</v>
      </c>
      <c r="R117" s="45"/>
      <c r="S117" s="44">
        <v>1</v>
      </c>
      <c r="T117" s="44">
        <v>1</v>
      </c>
      <c r="U117" s="44">
        <v>1</v>
      </c>
      <c r="V117" s="44">
        <v>1</v>
      </c>
      <c r="W117" s="44">
        <v>1</v>
      </c>
      <c r="X117" s="44">
        <v>1</v>
      </c>
      <c r="Y117" s="44">
        <v>1</v>
      </c>
      <c r="Z117" s="44">
        <v>1</v>
      </c>
      <c r="AA117" s="45"/>
      <c r="AB117" s="44">
        <v>1</v>
      </c>
      <c r="AC117" s="44">
        <v>1</v>
      </c>
      <c r="AD117" s="44">
        <v>1</v>
      </c>
      <c r="AE117" s="44">
        <v>1</v>
      </c>
      <c r="AF117" s="44">
        <v>1</v>
      </c>
      <c r="AG117" s="44">
        <v>0</v>
      </c>
      <c r="AH117" s="44">
        <v>1</v>
      </c>
      <c r="AI117" s="44">
        <v>0</v>
      </c>
      <c r="AJ117" s="44">
        <v>1</v>
      </c>
      <c r="AK117" s="44">
        <v>1</v>
      </c>
      <c r="AL117" s="44">
        <v>1</v>
      </c>
      <c r="AM117" s="44">
        <v>1</v>
      </c>
      <c r="AN117" s="44">
        <v>1</v>
      </c>
      <c r="AO117" s="44">
        <v>1</v>
      </c>
      <c r="AP117" s="44">
        <v>1</v>
      </c>
      <c r="AQ117" s="44">
        <v>1</v>
      </c>
      <c r="AR117" s="44">
        <v>0</v>
      </c>
      <c r="AS117" s="44">
        <v>0</v>
      </c>
      <c r="AT117" s="44">
        <v>0</v>
      </c>
      <c r="AU117" s="44">
        <v>1</v>
      </c>
      <c r="AV117" s="44">
        <v>1</v>
      </c>
      <c r="AW117" s="44">
        <v>1</v>
      </c>
      <c r="AX117" s="44">
        <v>1</v>
      </c>
      <c r="AY117" s="44">
        <v>1</v>
      </c>
      <c r="AZ117" s="44">
        <v>1</v>
      </c>
      <c r="BA117" s="44">
        <v>0</v>
      </c>
      <c r="BB117" s="44">
        <v>1</v>
      </c>
      <c r="BC117" s="44">
        <v>0</v>
      </c>
      <c r="BD117" s="44">
        <v>0</v>
      </c>
      <c r="BE117" s="45"/>
      <c r="BF117" s="44">
        <v>0</v>
      </c>
      <c r="BG117" s="44">
        <v>0</v>
      </c>
      <c r="BH117" s="44">
        <v>0</v>
      </c>
      <c r="BI117" s="44">
        <v>0</v>
      </c>
      <c r="BJ117" s="44">
        <v>0</v>
      </c>
      <c r="BK117" s="44">
        <v>0</v>
      </c>
      <c r="BL117" s="44">
        <v>0</v>
      </c>
      <c r="BM117" s="44">
        <v>1</v>
      </c>
      <c r="BN117" s="44">
        <v>1</v>
      </c>
      <c r="BO117" s="44">
        <v>1</v>
      </c>
      <c r="BP117" s="44">
        <v>1</v>
      </c>
      <c r="BQ117" s="44">
        <v>1</v>
      </c>
      <c r="BR117" s="44">
        <v>1</v>
      </c>
      <c r="BS117" s="44">
        <v>1</v>
      </c>
      <c r="BT117" s="44">
        <v>1</v>
      </c>
      <c r="BU117" s="44">
        <v>1</v>
      </c>
      <c r="BV117" s="44">
        <v>1</v>
      </c>
      <c r="BW117" s="44">
        <v>1</v>
      </c>
      <c r="BX117" s="44">
        <v>1</v>
      </c>
      <c r="BY117" s="44">
        <v>0</v>
      </c>
      <c r="BZ117" s="44">
        <v>0</v>
      </c>
      <c r="CA117" s="44">
        <v>1</v>
      </c>
      <c r="CB117" s="44">
        <v>1</v>
      </c>
      <c r="CC117" s="44">
        <v>0</v>
      </c>
      <c r="CD117" s="44">
        <v>0</v>
      </c>
      <c r="CE117" s="45"/>
      <c r="CF117" s="62">
        <f t="shared" ref="CF117:CF118" si="23">SUM(E117:BF117)+SUM(BL117:BX117)</f>
        <v>53</v>
      </c>
      <c r="CG117" s="63">
        <f t="shared" si="20"/>
        <v>84.126984126984098</v>
      </c>
    </row>
    <row r="118" spans="1:85" ht="45" customHeight="1" x14ac:dyDescent="0.25">
      <c r="A118" s="79" t="s">
        <v>2940</v>
      </c>
      <c r="B118" s="80">
        <v>2</v>
      </c>
      <c r="C118" s="81" t="s">
        <v>2975</v>
      </c>
      <c r="D118" s="81" t="s">
        <v>2974</v>
      </c>
      <c r="E118" s="49">
        <v>1</v>
      </c>
      <c r="F118" s="49">
        <v>1</v>
      </c>
      <c r="G118" s="49">
        <v>1</v>
      </c>
      <c r="H118" s="49">
        <v>1</v>
      </c>
      <c r="I118" s="49">
        <v>1</v>
      </c>
      <c r="J118" s="49">
        <v>1</v>
      </c>
      <c r="K118" s="49">
        <v>0</v>
      </c>
      <c r="L118" s="49">
        <v>1</v>
      </c>
      <c r="M118" s="49">
        <v>1</v>
      </c>
      <c r="N118" s="49">
        <v>1</v>
      </c>
      <c r="O118" s="50"/>
      <c r="P118" s="49">
        <v>1</v>
      </c>
      <c r="Q118" s="49">
        <v>1</v>
      </c>
      <c r="R118" s="50"/>
      <c r="S118" s="49">
        <v>1</v>
      </c>
      <c r="T118" s="49">
        <v>1</v>
      </c>
      <c r="U118" s="49">
        <v>1</v>
      </c>
      <c r="V118" s="49">
        <v>1</v>
      </c>
      <c r="W118" s="49">
        <v>1</v>
      </c>
      <c r="X118" s="49">
        <v>1</v>
      </c>
      <c r="Y118" s="49">
        <v>1</v>
      </c>
      <c r="Z118" s="49">
        <v>1</v>
      </c>
      <c r="AA118" s="50"/>
      <c r="AB118" s="49">
        <v>1</v>
      </c>
      <c r="AC118" s="49">
        <v>1</v>
      </c>
      <c r="AD118" s="49">
        <v>1</v>
      </c>
      <c r="AE118" s="49">
        <v>1</v>
      </c>
      <c r="AF118" s="49">
        <v>0</v>
      </c>
      <c r="AG118" s="49">
        <v>0</v>
      </c>
      <c r="AH118" s="49">
        <v>1</v>
      </c>
      <c r="AI118" s="49">
        <v>1</v>
      </c>
      <c r="AJ118" s="49">
        <v>1</v>
      </c>
      <c r="AK118" s="49">
        <v>1</v>
      </c>
      <c r="AL118" s="49">
        <v>1</v>
      </c>
      <c r="AM118" s="49">
        <v>1</v>
      </c>
      <c r="AN118" s="49">
        <v>1</v>
      </c>
      <c r="AO118" s="49">
        <v>1</v>
      </c>
      <c r="AP118" s="49">
        <v>1</v>
      </c>
      <c r="AQ118" s="49">
        <v>1</v>
      </c>
      <c r="AR118" s="49">
        <v>0</v>
      </c>
      <c r="AS118" s="49">
        <v>0</v>
      </c>
      <c r="AT118" s="49">
        <v>1</v>
      </c>
      <c r="AU118" s="49">
        <v>1</v>
      </c>
      <c r="AV118" s="49">
        <v>1</v>
      </c>
      <c r="AW118" s="49">
        <v>1</v>
      </c>
      <c r="AX118" s="49">
        <v>1</v>
      </c>
      <c r="AY118" s="49">
        <v>1</v>
      </c>
      <c r="AZ118" s="49">
        <v>1</v>
      </c>
      <c r="BA118" s="49">
        <v>0</v>
      </c>
      <c r="BB118" s="49">
        <v>1</v>
      </c>
      <c r="BC118" s="49">
        <v>0</v>
      </c>
      <c r="BD118" s="49">
        <v>0</v>
      </c>
      <c r="BE118" s="50"/>
      <c r="BF118" s="49">
        <v>0</v>
      </c>
      <c r="BG118" s="49">
        <v>0</v>
      </c>
      <c r="BH118" s="49">
        <v>0</v>
      </c>
      <c r="BI118" s="49">
        <v>0</v>
      </c>
      <c r="BJ118" s="49">
        <v>0</v>
      </c>
      <c r="BK118" s="49">
        <v>0</v>
      </c>
      <c r="BL118" s="49">
        <v>0</v>
      </c>
      <c r="BM118" s="49">
        <v>1</v>
      </c>
      <c r="BN118" s="49">
        <v>1</v>
      </c>
      <c r="BO118" s="49">
        <v>1</v>
      </c>
      <c r="BP118" s="49">
        <v>1</v>
      </c>
      <c r="BQ118" s="49">
        <v>1</v>
      </c>
      <c r="BR118" s="49">
        <v>0</v>
      </c>
      <c r="BS118" s="49">
        <v>1</v>
      </c>
      <c r="BT118" s="49">
        <v>1</v>
      </c>
      <c r="BU118" s="49">
        <v>1</v>
      </c>
      <c r="BV118" s="49">
        <v>1</v>
      </c>
      <c r="BW118" s="49">
        <v>1</v>
      </c>
      <c r="BX118" s="49">
        <v>1</v>
      </c>
      <c r="BY118" s="49">
        <v>0</v>
      </c>
      <c r="BZ118" s="49">
        <v>0</v>
      </c>
      <c r="CA118" s="49">
        <v>0</v>
      </c>
      <c r="CB118" s="49">
        <v>0</v>
      </c>
      <c r="CC118" s="49">
        <v>0</v>
      </c>
      <c r="CD118" s="49">
        <v>0</v>
      </c>
      <c r="CE118" s="50"/>
      <c r="CF118" s="64">
        <f t="shared" si="23"/>
        <v>52</v>
      </c>
      <c r="CG118" s="65">
        <f t="shared" si="20"/>
        <v>82.539682539682502</v>
      </c>
    </row>
    <row r="119" spans="1:85" ht="45" customHeight="1" x14ac:dyDescent="0.25">
      <c r="A119" s="79" t="s">
        <v>2940</v>
      </c>
      <c r="B119" s="80">
        <v>3</v>
      </c>
      <c r="C119" s="81" t="s">
        <v>2999</v>
      </c>
      <c r="D119" s="81" t="s">
        <v>2998</v>
      </c>
      <c r="E119" s="49">
        <v>1</v>
      </c>
      <c r="F119" s="49">
        <v>1</v>
      </c>
      <c r="G119" s="49">
        <v>1</v>
      </c>
      <c r="H119" s="49">
        <v>0</v>
      </c>
      <c r="I119" s="49">
        <v>1</v>
      </c>
      <c r="J119" s="49">
        <v>1</v>
      </c>
      <c r="K119" s="49">
        <v>0</v>
      </c>
      <c r="L119" s="49">
        <v>1</v>
      </c>
      <c r="M119" s="49">
        <v>1</v>
      </c>
      <c r="N119" s="49">
        <v>1</v>
      </c>
      <c r="O119" s="50"/>
      <c r="P119" s="49">
        <v>1</v>
      </c>
      <c r="Q119" s="49">
        <v>1</v>
      </c>
      <c r="R119" s="50"/>
      <c r="S119" s="49">
        <v>1</v>
      </c>
      <c r="T119" s="49">
        <v>1</v>
      </c>
      <c r="U119" s="49">
        <v>1</v>
      </c>
      <c r="V119" s="49">
        <v>1</v>
      </c>
      <c r="W119" s="49">
        <v>1</v>
      </c>
      <c r="X119" s="49">
        <v>1</v>
      </c>
      <c r="Y119" s="49">
        <v>1</v>
      </c>
      <c r="Z119" s="49">
        <v>1</v>
      </c>
      <c r="AA119" s="50"/>
      <c r="AB119" s="49">
        <v>1</v>
      </c>
      <c r="AC119" s="49">
        <v>1</v>
      </c>
      <c r="AD119" s="49">
        <v>1</v>
      </c>
      <c r="AE119" s="49">
        <v>1</v>
      </c>
      <c r="AF119" s="49">
        <v>1</v>
      </c>
      <c r="AG119" s="49">
        <v>1</v>
      </c>
      <c r="AH119" s="49">
        <v>1</v>
      </c>
      <c r="AI119" s="49">
        <v>1</v>
      </c>
      <c r="AJ119" s="49">
        <v>1</v>
      </c>
      <c r="AK119" s="49">
        <v>1</v>
      </c>
      <c r="AL119" s="49">
        <v>1</v>
      </c>
      <c r="AM119" s="49">
        <v>1</v>
      </c>
      <c r="AN119" s="49">
        <v>1</v>
      </c>
      <c r="AO119" s="49">
        <v>1</v>
      </c>
      <c r="AP119" s="49">
        <v>1</v>
      </c>
      <c r="AQ119" s="49">
        <v>1</v>
      </c>
      <c r="AR119" s="49">
        <v>1</v>
      </c>
      <c r="AS119" s="49">
        <v>0</v>
      </c>
      <c r="AT119" s="49">
        <v>1</v>
      </c>
      <c r="AU119" s="49">
        <v>1</v>
      </c>
      <c r="AV119" s="49">
        <v>1</v>
      </c>
      <c r="AW119" s="49">
        <v>1</v>
      </c>
      <c r="AX119" s="49">
        <v>1</v>
      </c>
      <c r="AY119" s="49">
        <v>1</v>
      </c>
      <c r="AZ119" s="49">
        <v>1</v>
      </c>
      <c r="BA119" s="49">
        <v>0</v>
      </c>
      <c r="BB119" s="49">
        <v>0</v>
      </c>
      <c r="BC119" s="49">
        <v>0</v>
      </c>
      <c r="BD119" s="49">
        <v>0</v>
      </c>
      <c r="BE119" s="50"/>
      <c r="BF119" s="49">
        <v>0</v>
      </c>
      <c r="BG119" s="49">
        <v>0</v>
      </c>
      <c r="BH119" s="49">
        <v>0</v>
      </c>
      <c r="BI119" s="49">
        <v>0</v>
      </c>
      <c r="BJ119" s="49">
        <v>0</v>
      </c>
      <c r="BK119" s="49">
        <v>0</v>
      </c>
      <c r="BL119" s="49">
        <v>0</v>
      </c>
      <c r="BM119" s="49">
        <v>1</v>
      </c>
      <c r="BN119" s="49">
        <v>1</v>
      </c>
      <c r="BO119" s="49">
        <v>1</v>
      </c>
      <c r="BP119" s="49">
        <v>1</v>
      </c>
      <c r="BQ119" s="49">
        <v>1</v>
      </c>
      <c r="BR119" s="49">
        <v>1</v>
      </c>
      <c r="BS119" s="49">
        <v>1</v>
      </c>
      <c r="BT119" s="49">
        <v>1</v>
      </c>
      <c r="BU119" s="49">
        <v>1</v>
      </c>
      <c r="BV119" s="49">
        <v>1</v>
      </c>
      <c r="BW119" s="49">
        <v>1</v>
      </c>
      <c r="BX119" s="49">
        <v>1</v>
      </c>
      <c r="BY119" s="49">
        <v>0</v>
      </c>
      <c r="BZ119" s="49">
        <v>1</v>
      </c>
      <c r="CA119" s="49">
        <v>1</v>
      </c>
      <c r="CB119" s="49">
        <v>1</v>
      </c>
      <c r="CC119" s="49">
        <v>1</v>
      </c>
      <c r="CD119" s="49">
        <v>1</v>
      </c>
      <c r="CE119" s="50"/>
      <c r="CF119" s="64">
        <f t="shared" ref="CF119:CF128" si="24">SUM(E119:BF119)+SUM(BL119:BX119)</f>
        <v>54</v>
      </c>
      <c r="CG119" s="65">
        <f t="shared" si="20"/>
        <v>85.714285714285694</v>
      </c>
    </row>
    <row r="120" spans="1:85" ht="45" customHeight="1" x14ac:dyDescent="0.25">
      <c r="A120" s="79" t="s">
        <v>2940</v>
      </c>
      <c r="B120" s="80">
        <v>4</v>
      </c>
      <c r="C120" s="81" t="s">
        <v>3030</v>
      </c>
      <c r="D120" s="81" t="s">
        <v>3029</v>
      </c>
      <c r="E120" s="49">
        <v>1</v>
      </c>
      <c r="F120" s="49">
        <v>1</v>
      </c>
      <c r="G120" s="49">
        <v>1</v>
      </c>
      <c r="H120" s="49">
        <v>1</v>
      </c>
      <c r="I120" s="49">
        <v>1</v>
      </c>
      <c r="J120" s="49">
        <v>1</v>
      </c>
      <c r="K120" s="49">
        <v>1</v>
      </c>
      <c r="L120" s="49">
        <v>1</v>
      </c>
      <c r="M120" s="49">
        <v>1</v>
      </c>
      <c r="N120" s="49">
        <v>1</v>
      </c>
      <c r="O120" s="50"/>
      <c r="P120" s="49">
        <v>1</v>
      </c>
      <c r="Q120" s="49">
        <v>1</v>
      </c>
      <c r="R120" s="50"/>
      <c r="S120" s="49">
        <v>1</v>
      </c>
      <c r="T120" s="49">
        <v>1</v>
      </c>
      <c r="U120" s="49">
        <v>1</v>
      </c>
      <c r="V120" s="49">
        <v>1</v>
      </c>
      <c r="W120" s="49">
        <v>1</v>
      </c>
      <c r="X120" s="49">
        <v>1</v>
      </c>
      <c r="Y120" s="49">
        <v>1</v>
      </c>
      <c r="Z120" s="49">
        <v>1</v>
      </c>
      <c r="AA120" s="50"/>
      <c r="AB120" s="49">
        <v>1</v>
      </c>
      <c r="AC120" s="49">
        <v>1</v>
      </c>
      <c r="AD120" s="49">
        <v>1</v>
      </c>
      <c r="AE120" s="49">
        <v>1</v>
      </c>
      <c r="AF120" s="49">
        <v>1</v>
      </c>
      <c r="AG120" s="49">
        <v>0</v>
      </c>
      <c r="AH120" s="49">
        <v>1</v>
      </c>
      <c r="AI120" s="49">
        <v>1</v>
      </c>
      <c r="AJ120" s="49">
        <v>0</v>
      </c>
      <c r="AK120" s="49">
        <v>1</v>
      </c>
      <c r="AL120" s="49">
        <v>1</v>
      </c>
      <c r="AM120" s="49">
        <v>1</v>
      </c>
      <c r="AN120" s="49">
        <v>1</v>
      </c>
      <c r="AO120" s="49">
        <v>1</v>
      </c>
      <c r="AP120" s="49">
        <v>1</v>
      </c>
      <c r="AQ120" s="49">
        <v>1</v>
      </c>
      <c r="AR120" s="49">
        <v>1</v>
      </c>
      <c r="AS120" s="49">
        <v>1</v>
      </c>
      <c r="AT120" s="49">
        <v>1</v>
      </c>
      <c r="AU120" s="49">
        <v>1</v>
      </c>
      <c r="AV120" s="49">
        <v>1</v>
      </c>
      <c r="AW120" s="49">
        <v>1</v>
      </c>
      <c r="AX120" s="49">
        <v>1</v>
      </c>
      <c r="AY120" s="49">
        <v>1</v>
      </c>
      <c r="AZ120" s="49">
        <v>1</v>
      </c>
      <c r="BA120" s="49">
        <v>0</v>
      </c>
      <c r="BB120" s="49">
        <v>0</v>
      </c>
      <c r="BC120" s="49">
        <v>0</v>
      </c>
      <c r="BD120" s="49">
        <v>0</v>
      </c>
      <c r="BE120" s="50"/>
      <c r="BF120" s="49">
        <v>0</v>
      </c>
      <c r="BG120" s="49">
        <v>0</v>
      </c>
      <c r="BH120" s="49">
        <v>0</v>
      </c>
      <c r="BI120" s="49">
        <v>0</v>
      </c>
      <c r="BJ120" s="49">
        <v>0</v>
      </c>
      <c r="BK120" s="49">
        <v>0</v>
      </c>
      <c r="BL120" s="49">
        <v>1</v>
      </c>
      <c r="BM120" s="49">
        <v>1</v>
      </c>
      <c r="BN120" s="49">
        <v>1</v>
      </c>
      <c r="BO120" s="49">
        <v>1</v>
      </c>
      <c r="BP120" s="49">
        <v>1</v>
      </c>
      <c r="BQ120" s="49">
        <v>1</v>
      </c>
      <c r="BR120" s="49">
        <v>1</v>
      </c>
      <c r="BS120" s="49">
        <v>1</v>
      </c>
      <c r="BT120" s="49">
        <v>1</v>
      </c>
      <c r="BU120" s="49">
        <v>1</v>
      </c>
      <c r="BV120" s="49">
        <v>1</v>
      </c>
      <c r="BW120" s="49">
        <v>1</v>
      </c>
      <c r="BX120" s="49">
        <v>1</v>
      </c>
      <c r="BY120" s="49">
        <v>0</v>
      </c>
      <c r="BZ120" s="49">
        <v>0</v>
      </c>
      <c r="CA120" s="49">
        <v>0</v>
      </c>
      <c r="CB120" s="49">
        <v>0</v>
      </c>
      <c r="CC120" s="49">
        <v>0</v>
      </c>
      <c r="CD120" s="49">
        <v>0</v>
      </c>
      <c r="CE120" s="50"/>
      <c r="CF120" s="64">
        <f t="shared" si="24"/>
        <v>56</v>
      </c>
      <c r="CG120" s="65">
        <f t="shared" si="20"/>
        <v>88.8888888888889</v>
      </c>
    </row>
    <row r="121" spans="1:85" ht="45" customHeight="1" x14ac:dyDescent="0.25">
      <c r="A121" s="79" t="s">
        <v>2940</v>
      </c>
      <c r="B121" s="80">
        <v>5</v>
      </c>
      <c r="C121" s="81" t="s">
        <v>3066</v>
      </c>
      <c r="D121" s="81" t="s">
        <v>3065</v>
      </c>
      <c r="E121" s="49">
        <v>1</v>
      </c>
      <c r="F121" s="49">
        <v>1</v>
      </c>
      <c r="G121" s="49">
        <v>1</v>
      </c>
      <c r="H121" s="49">
        <v>1</v>
      </c>
      <c r="I121" s="49">
        <v>1</v>
      </c>
      <c r="J121" s="49">
        <v>1</v>
      </c>
      <c r="K121" s="49">
        <v>0</v>
      </c>
      <c r="L121" s="49">
        <v>1</v>
      </c>
      <c r="M121" s="49">
        <v>0</v>
      </c>
      <c r="N121" s="49">
        <v>1</v>
      </c>
      <c r="O121" s="50"/>
      <c r="P121" s="49">
        <v>1</v>
      </c>
      <c r="Q121" s="49">
        <v>1</v>
      </c>
      <c r="R121" s="50"/>
      <c r="S121" s="49">
        <v>1</v>
      </c>
      <c r="T121" s="49">
        <v>0</v>
      </c>
      <c r="U121" s="49">
        <v>0</v>
      </c>
      <c r="V121" s="49">
        <v>0</v>
      </c>
      <c r="W121" s="49">
        <v>0</v>
      </c>
      <c r="X121" s="49">
        <v>0</v>
      </c>
      <c r="Y121" s="49">
        <v>1</v>
      </c>
      <c r="Z121" s="49">
        <v>1</v>
      </c>
      <c r="AA121" s="50"/>
      <c r="AB121" s="49">
        <v>1</v>
      </c>
      <c r="AC121" s="49">
        <v>1</v>
      </c>
      <c r="AD121" s="49">
        <v>0</v>
      </c>
      <c r="AE121" s="49">
        <v>0</v>
      </c>
      <c r="AF121" s="49">
        <v>1</v>
      </c>
      <c r="AG121" s="49">
        <v>0</v>
      </c>
      <c r="AH121" s="49">
        <v>1</v>
      </c>
      <c r="AI121" s="49">
        <v>0</v>
      </c>
      <c r="AJ121" s="49">
        <v>0</v>
      </c>
      <c r="AK121" s="49">
        <v>1</v>
      </c>
      <c r="AL121" s="49">
        <v>1</v>
      </c>
      <c r="AM121" s="49">
        <v>1</v>
      </c>
      <c r="AN121" s="49">
        <v>1</v>
      </c>
      <c r="AO121" s="49">
        <v>1</v>
      </c>
      <c r="AP121" s="49">
        <v>1</v>
      </c>
      <c r="AQ121" s="49">
        <v>1</v>
      </c>
      <c r="AR121" s="49">
        <v>1</v>
      </c>
      <c r="AS121" s="49">
        <v>0</v>
      </c>
      <c r="AT121" s="49">
        <v>1</v>
      </c>
      <c r="AU121" s="49">
        <v>0</v>
      </c>
      <c r="AV121" s="49">
        <v>1</v>
      </c>
      <c r="AW121" s="49">
        <v>1</v>
      </c>
      <c r="AX121" s="49">
        <v>1</v>
      </c>
      <c r="AY121" s="49">
        <v>0</v>
      </c>
      <c r="AZ121" s="49">
        <v>0</v>
      </c>
      <c r="BA121" s="49">
        <v>0</v>
      </c>
      <c r="BB121" s="49">
        <v>0</v>
      </c>
      <c r="BC121" s="49">
        <v>0</v>
      </c>
      <c r="BD121" s="49">
        <v>0</v>
      </c>
      <c r="BE121" s="50"/>
      <c r="BF121" s="49">
        <v>0</v>
      </c>
      <c r="BG121" s="49">
        <v>0</v>
      </c>
      <c r="BH121" s="49">
        <v>0</v>
      </c>
      <c r="BI121" s="49">
        <v>0</v>
      </c>
      <c r="BJ121" s="49">
        <v>0</v>
      </c>
      <c r="BK121" s="49">
        <v>0</v>
      </c>
      <c r="BL121" s="49">
        <v>0</v>
      </c>
      <c r="BM121" s="49">
        <v>0</v>
      </c>
      <c r="BN121" s="49">
        <v>0</v>
      </c>
      <c r="BO121" s="49">
        <v>0</v>
      </c>
      <c r="BP121" s="49">
        <v>0</v>
      </c>
      <c r="BQ121" s="49">
        <v>0</v>
      </c>
      <c r="BR121" s="49">
        <v>0</v>
      </c>
      <c r="BS121" s="49">
        <v>0</v>
      </c>
      <c r="BT121" s="49">
        <v>0</v>
      </c>
      <c r="BU121" s="49">
        <v>0</v>
      </c>
      <c r="BV121" s="49">
        <v>0</v>
      </c>
      <c r="BW121" s="49">
        <v>0</v>
      </c>
      <c r="BX121" s="49">
        <v>0</v>
      </c>
      <c r="BY121" s="49">
        <v>0</v>
      </c>
      <c r="BZ121" s="49">
        <v>0</v>
      </c>
      <c r="CA121" s="49">
        <v>0</v>
      </c>
      <c r="CB121" s="49">
        <v>0</v>
      </c>
      <c r="CC121" s="49">
        <v>0</v>
      </c>
      <c r="CD121" s="49">
        <v>0</v>
      </c>
      <c r="CE121" s="50"/>
      <c r="CF121" s="64">
        <f t="shared" si="24"/>
        <v>29</v>
      </c>
      <c r="CG121" s="65">
        <f t="shared" si="20"/>
        <v>46.031746031746003</v>
      </c>
    </row>
    <row r="122" spans="1:85" ht="45" customHeight="1" x14ac:dyDescent="0.25">
      <c r="A122" s="79" t="s">
        <v>2940</v>
      </c>
      <c r="B122" s="80">
        <v>6</v>
      </c>
      <c r="C122" s="81" t="s">
        <v>3076</v>
      </c>
      <c r="D122" s="81" t="s">
        <v>3075</v>
      </c>
      <c r="E122" s="49">
        <v>1</v>
      </c>
      <c r="F122" s="49">
        <v>1</v>
      </c>
      <c r="G122" s="49">
        <v>1</v>
      </c>
      <c r="H122" s="49">
        <v>1</v>
      </c>
      <c r="I122" s="49">
        <v>1</v>
      </c>
      <c r="J122" s="49">
        <v>1</v>
      </c>
      <c r="K122" s="49">
        <v>1</v>
      </c>
      <c r="L122" s="49">
        <v>1</v>
      </c>
      <c r="M122" s="49">
        <v>1</v>
      </c>
      <c r="N122" s="49">
        <v>1</v>
      </c>
      <c r="O122" s="50"/>
      <c r="P122" s="49">
        <v>1</v>
      </c>
      <c r="Q122" s="49">
        <v>1</v>
      </c>
      <c r="R122" s="50"/>
      <c r="S122" s="49">
        <v>1</v>
      </c>
      <c r="T122" s="49">
        <v>1</v>
      </c>
      <c r="U122" s="49">
        <v>1</v>
      </c>
      <c r="V122" s="49">
        <v>0</v>
      </c>
      <c r="W122" s="49">
        <v>0</v>
      </c>
      <c r="X122" s="49">
        <v>0</v>
      </c>
      <c r="Y122" s="49">
        <v>1</v>
      </c>
      <c r="Z122" s="49">
        <v>1</v>
      </c>
      <c r="AA122" s="50"/>
      <c r="AB122" s="49">
        <v>1</v>
      </c>
      <c r="AC122" s="49">
        <v>1</v>
      </c>
      <c r="AD122" s="49">
        <v>1</v>
      </c>
      <c r="AE122" s="49">
        <v>1</v>
      </c>
      <c r="AF122" s="49">
        <v>1</v>
      </c>
      <c r="AG122" s="49">
        <v>0</v>
      </c>
      <c r="AH122" s="49">
        <v>1</v>
      </c>
      <c r="AI122" s="49">
        <v>1</v>
      </c>
      <c r="AJ122" s="49">
        <v>1</v>
      </c>
      <c r="AK122" s="49">
        <v>1</v>
      </c>
      <c r="AL122" s="49">
        <v>1</v>
      </c>
      <c r="AM122" s="49">
        <v>1</v>
      </c>
      <c r="AN122" s="49">
        <v>1</v>
      </c>
      <c r="AO122" s="49">
        <v>1</v>
      </c>
      <c r="AP122" s="49">
        <v>1</v>
      </c>
      <c r="AQ122" s="49">
        <v>0</v>
      </c>
      <c r="AR122" s="49">
        <v>1</v>
      </c>
      <c r="AS122" s="49">
        <v>0</v>
      </c>
      <c r="AT122" s="49">
        <v>1</v>
      </c>
      <c r="AU122" s="49">
        <v>1</v>
      </c>
      <c r="AV122" s="49">
        <v>1</v>
      </c>
      <c r="AW122" s="49">
        <v>1</v>
      </c>
      <c r="AX122" s="49">
        <v>1</v>
      </c>
      <c r="AY122" s="49">
        <v>1</v>
      </c>
      <c r="AZ122" s="49">
        <v>1</v>
      </c>
      <c r="BA122" s="49">
        <v>0</v>
      </c>
      <c r="BB122" s="49">
        <v>1</v>
      </c>
      <c r="BC122" s="49">
        <v>0</v>
      </c>
      <c r="BD122" s="49">
        <v>0</v>
      </c>
      <c r="BE122" s="50"/>
      <c r="BF122" s="49">
        <v>0</v>
      </c>
      <c r="BG122" s="49">
        <v>0</v>
      </c>
      <c r="BH122" s="49">
        <v>0</v>
      </c>
      <c r="BI122" s="49">
        <v>0</v>
      </c>
      <c r="BJ122" s="49">
        <v>0</v>
      </c>
      <c r="BK122" s="49">
        <v>0</v>
      </c>
      <c r="BL122" s="49">
        <v>1</v>
      </c>
      <c r="BM122" s="49">
        <v>1</v>
      </c>
      <c r="BN122" s="49">
        <v>1</v>
      </c>
      <c r="BO122" s="49">
        <v>1</v>
      </c>
      <c r="BP122" s="49">
        <v>1</v>
      </c>
      <c r="BQ122" s="49">
        <v>1</v>
      </c>
      <c r="BR122" s="49">
        <v>1</v>
      </c>
      <c r="BS122" s="49">
        <v>1</v>
      </c>
      <c r="BT122" s="49">
        <v>1</v>
      </c>
      <c r="BU122" s="49">
        <v>1</v>
      </c>
      <c r="BV122" s="49">
        <v>1</v>
      </c>
      <c r="BW122" s="49">
        <v>1</v>
      </c>
      <c r="BX122" s="49">
        <v>1</v>
      </c>
      <c r="BY122" s="49">
        <v>0</v>
      </c>
      <c r="BZ122" s="49">
        <v>0</v>
      </c>
      <c r="CA122" s="49">
        <v>0</v>
      </c>
      <c r="CB122" s="49">
        <v>0</v>
      </c>
      <c r="CC122" s="49">
        <v>0</v>
      </c>
      <c r="CD122" s="49">
        <v>0</v>
      </c>
      <c r="CE122" s="50"/>
      <c r="CF122" s="64">
        <f t="shared" si="24"/>
        <v>53</v>
      </c>
      <c r="CG122" s="65">
        <f t="shared" si="20"/>
        <v>84.126984126984098</v>
      </c>
    </row>
    <row r="123" spans="1:85" ht="45" customHeight="1" x14ac:dyDescent="0.25">
      <c r="A123" s="79" t="s">
        <v>2940</v>
      </c>
      <c r="B123" s="80">
        <v>7</v>
      </c>
      <c r="C123" s="81" t="s">
        <v>3101</v>
      </c>
      <c r="D123" s="81" t="s">
        <v>3100</v>
      </c>
      <c r="E123" s="49">
        <v>1</v>
      </c>
      <c r="F123" s="49">
        <v>1</v>
      </c>
      <c r="G123" s="49">
        <v>1</v>
      </c>
      <c r="H123" s="49">
        <v>0</v>
      </c>
      <c r="I123" s="49">
        <v>1</v>
      </c>
      <c r="J123" s="49">
        <v>1</v>
      </c>
      <c r="K123" s="49">
        <v>0</v>
      </c>
      <c r="L123" s="49">
        <v>1</v>
      </c>
      <c r="M123" s="49">
        <v>0</v>
      </c>
      <c r="N123" s="49">
        <v>1</v>
      </c>
      <c r="O123" s="50"/>
      <c r="P123" s="49">
        <v>1</v>
      </c>
      <c r="Q123" s="49">
        <v>1</v>
      </c>
      <c r="R123" s="50"/>
      <c r="S123" s="49">
        <v>1</v>
      </c>
      <c r="T123" s="49">
        <v>0</v>
      </c>
      <c r="U123" s="49">
        <v>1</v>
      </c>
      <c r="V123" s="49">
        <v>1</v>
      </c>
      <c r="W123" s="49">
        <v>0</v>
      </c>
      <c r="X123" s="49">
        <v>0</v>
      </c>
      <c r="Y123" s="49">
        <v>1</v>
      </c>
      <c r="Z123" s="49">
        <v>1</v>
      </c>
      <c r="AA123" s="50"/>
      <c r="AB123" s="49">
        <v>1</v>
      </c>
      <c r="AC123" s="49">
        <v>1</v>
      </c>
      <c r="AD123" s="49">
        <v>1</v>
      </c>
      <c r="AE123" s="49">
        <v>1</v>
      </c>
      <c r="AF123" s="49">
        <v>1</v>
      </c>
      <c r="AG123" s="49">
        <v>1</v>
      </c>
      <c r="AH123" s="49">
        <v>0</v>
      </c>
      <c r="AI123" s="49">
        <v>0</v>
      </c>
      <c r="AJ123" s="49">
        <v>1</v>
      </c>
      <c r="AK123" s="49">
        <v>1</v>
      </c>
      <c r="AL123" s="49">
        <v>1</v>
      </c>
      <c r="AM123" s="49">
        <v>1</v>
      </c>
      <c r="AN123" s="49">
        <v>1</v>
      </c>
      <c r="AO123" s="49">
        <v>1</v>
      </c>
      <c r="AP123" s="49">
        <v>1</v>
      </c>
      <c r="AQ123" s="49">
        <v>1</v>
      </c>
      <c r="AR123" s="49">
        <v>1</v>
      </c>
      <c r="AS123" s="49">
        <v>0</v>
      </c>
      <c r="AT123" s="49">
        <v>1</v>
      </c>
      <c r="AU123" s="49">
        <v>1</v>
      </c>
      <c r="AV123" s="49">
        <v>1</v>
      </c>
      <c r="AW123" s="49">
        <v>1</v>
      </c>
      <c r="AX123" s="49">
        <v>1</v>
      </c>
      <c r="AY123" s="49">
        <v>1</v>
      </c>
      <c r="AZ123" s="49">
        <v>1</v>
      </c>
      <c r="BA123" s="49">
        <v>0</v>
      </c>
      <c r="BB123" s="49">
        <v>1</v>
      </c>
      <c r="BC123" s="49">
        <v>0</v>
      </c>
      <c r="BD123" s="49">
        <v>0</v>
      </c>
      <c r="BE123" s="50"/>
      <c r="BF123" s="49">
        <v>0</v>
      </c>
      <c r="BG123" s="49">
        <v>0</v>
      </c>
      <c r="BH123" s="49">
        <v>0</v>
      </c>
      <c r="BI123" s="49">
        <v>0</v>
      </c>
      <c r="BJ123" s="49">
        <v>0</v>
      </c>
      <c r="BK123" s="49">
        <v>0</v>
      </c>
      <c r="BL123" s="49">
        <v>0</v>
      </c>
      <c r="BM123" s="49">
        <v>0</v>
      </c>
      <c r="BN123" s="49">
        <v>0</v>
      </c>
      <c r="BO123" s="49">
        <v>0</v>
      </c>
      <c r="BP123" s="49">
        <v>0</v>
      </c>
      <c r="BQ123" s="49">
        <v>0</v>
      </c>
      <c r="BR123" s="49">
        <v>0</v>
      </c>
      <c r="BS123" s="49">
        <v>0</v>
      </c>
      <c r="BT123" s="49">
        <v>0</v>
      </c>
      <c r="BU123" s="49">
        <v>0</v>
      </c>
      <c r="BV123" s="49">
        <v>0</v>
      </c>
      <c r="BW123" s="49">
        <v>0</v>
      </c>
      <c r="BX123" s="49">
        <v>0</v>
      </c>
      <c r="BY123" s="49">
        <v>0</v>
      </c>
      <c r="BZ123" s="49">
        <v>0</v>
      </c>
      <c r="CA123" s="49">
        <v>0</v>
      </c>
      <c r="CB123" s="49">
        <v>0</v>
      </c>
      <c r="CC123" s="49">
        <v>0</v>
      </c>
      <c r="CD123" s="49">
        <v>0</v>
      </c>
      <c r="CE123" s="50"/>
      <c r="CF123" s="64">
        <f t="shared" si="24"/>
        <v>37</v>
      </c>
      <c r="CG123" s="65">
        <f t="shared" si="20"/>
        <v>58.730158730158699</v>
      </c>
    </row>
    <row r="124" spans="1:85" ht="45" customHeight="1" x14ac:dyDescent="0.25">
      <c r="A124" s="79" t="s">
        <v>2940</v>
      </c>
      <c r="B124" s="80">
        <v>8</v>
      </c>
      <c r="C124" s="81" t="s">
        <v>3117</v>
      </c>
      <c r="D124" s="81" t="s">
        <v>3116</v>
      </c>
      <c r="E124" s="49">
        <v>1</v>
      </c>
      <c r="F124" s="49">
        <v>1</v>
      </c>
      <c r="G124" s="49">
        <v>1</v>
      </c>
      <c r="H124" s="49">
        <v>1</v>
      </c>
      <c r="I124" s="49">
        <v>1</v>
      </c>
      <c r="J124" s="49">
        <v>1</v>
      </c>
      <c r="K124" s="49">
        <v>0</v>
      </c>
      <c r="L124" s="49">
        <v>1</v>
      </c>
      <c r="M124" s="49">
        <v>1</v>
      </c>
      <c r="N124" s="49">
        <v>1</v>
      </c>
      <c r="O124" s="50"/>
      <c r="P124" s="49">
        <v>1</v>
      </c>
      <c r="Q124" s="49">
        <v>1</v>
      </c>
      <c r="R124" s="50"/>
      <c r="S124" s="49">
        <v>1</v>
      </c>
      <c r="T124" s="49">
        <v>1</v>
      </c>
      <c r="U124" s="49">
        <v>1</v>
      </c>
      <c r="V124" s="49">
        <v>1</v>
      </c>
      <c r="W124" s="49">
        <v>1</v>
      </c>
      <c r="X124" s="49">
        <v>1</v>
      </c>
      <c r="Y124" s="49">
        <v>1</v>
      </c>
      <c r="Z124" s="49">
        <v>1</v>
      </c>
      <c r="AA124" s="50"/>
      <c r="AB124" s="49">
        <v>1</v>
      </c>
      <c r="AC124" s="49">
        <v>1</v>
      </c>
      <c r="AD124" s="49">
        <v>1</v>
      </c>
      <c r="AE124" s="49">
        <v>1</v>
      </c>
      <c r="AF124" s="49">
        <v>1</v>
      </c>
      <c r="AG124" s="49">
        <v>1</v>
      </c>
      <c r="AH124" s="49">
        <v>1</v>
      </c>
      <c r="AI124" s="49">
        <v>1</v>
      </c>
      <c r="AJ124" s="49">
        <v>1</v>
      </c>
      <c r="AK124" s="49">
        <v>1</v>
      </c>
      <c r="AL124" s="49">
        <v>1</v>
      </c>
      <c r="AM124" s="49">
        <v>1</v>
      </c>
      <c r="AN124" s="49">
        <v>1</v>
      </c>
      <c r="AO124" s="49">
        <v>1</v>
      </c>
      <c r="AP124" s="49">
        <v>1</v>
      </c>
      <c r="AQ124" s="49">
        <v>1</v>
      </c>
      <c r="AR124" s="49">
        <v>1</v>
      </c>
      <c r="AS124" s="49">
        <v>0</v>
      </c>
      <c r="AT124" s="49">
        <v>1</v>
      </c>
      <c r="AU124" s="49">
        <v>1</v>
      </c>
      <c r="AV124" s="49">
        <v>1</v>
      </c>
      <c r="AW124" s="49">
        <v>1</v>
      </c>
      <c r="AX124" s="49">
        <v>1</v>
      </c>
      <c r="AY124" s="49">
        <v>1</v>
      </c>
      <c r="AZ124" s="49">
        <v>1</v>
      </c>
      <c r="BA124" s="49">
        <v>0</v>
      </c>
      <c r="BB124" s="49">
        <v>1</v>
      </c>
      <c r="BC124" s="49">
        <v>0</v>
      </c>
      <c r="BD124" s="49">
        <v>0</v>
      </c>
      <c r="BE124" s="50"/>
      <c r="BF124" s="49">
        <v>0</v>
      </c>
      <c r="BG124" s="49">
        <v>0</v>
      </c>
      <c r="BH124" s="49">
        <v>0</v>
      </c>
      <c r="BI124" s="49">
        <v>0</v>
      </c>
      <c r="BJ124" s="49">
        <v>0</v>
      </c>
      <c r="BK124" s="49">
        <v>0</v>
      </c>
      <c r="BL124" s="49">
        <v>0</v>
      </c>
      <c r="BM124" s="49">
        <v>1</v>
      </c>
      <c r="BN124" s="49">
        <v>1</v>
      </c>
      <c r="BO124" s="49">
        <v>1</v>
      </c>
      <c r="BP124" s="49">
        <v>1</v>
      </c>
      <c r="BQ124" s="49">
        <v>1</v>
      </c>
      <c r="BR124" s="49">
        <v>1</v>
      </c>
      <c r="BS124" s="49">
        <v>1</v>
      </c>
      <c r="BT124" s="49">
        <v>1</v>
      </c>
      <c r="BU124" s="49">
        <v>1</v>
      </c>
      <c r="BV124" s="49">
        <v>1</v>
      </c>
      <c r="BW124" s="49">
        <v>1</v>
      </c>
      <c r="BX124" s="49">
        <v>1</v>
      </c>
      <c r="BY124" s="49">
        <v>0</v>
      </c>
      <c r="BZ124" s="49">
        <v>1</v>
      </c>
      <c r="CA124" s="49">
        <v>1</v>
      </c>
      <c r="CB124" s="49">
        <v>1</v>
      </c>
      <c r="CC124" s="49">
        <v>1</v>
      </c>
      <c r="CD124" s="49">
        <v>1</v>
      </c>
      <c r="CE124" s="50"/>
      <c r="CF124" s="64">
        <f t="shared" si="24"/>
        <v>56</v>
      </c>
      <c r="CG124" s="65">
        <f t="shared" si="20"/>
        <v>88.8888888888889</v>
      </c>
    </row>
    <row r="125" spans="1:85" ht="45" customHeight="1" x14ac:dyDescent="0.25">
      <c r="A125" s="79" t="s">
        <v>2940</v>
      </c>
      <c r="B125" s="80">
        <v>9</v>
      </c>
      <c r="C125" s="81" t="s">
        <v>3145</v>
      </c>
      <c r="D125" s="81" t="s">
        <v>3144</v>
      </c>
      <c r="E125" s="49">
        <v>1</v>
      </c>
      <c r="F125" s="49">
        <v>1</v>
      </c>
      <c r="G125" s="49">
        <v>1</v>
      </c>
      <c r="H125" s="49">
        <v>1</v>
      </c>
      <c r="I125" s="49">
        <v>1</v>
      </c>
      <c r="J125" s="49">
        <v>1</v>
      </c>
      <c r="K125" s="49">
        <v>0</v>
      </c>
      <c r="L125" s="49">
        <v>1</v>
      </c>
      <c r="M125" s="49">
        <v>1</v>
      </c>
      <c r="N125" s="49">
        <v>1</v>
      </c>
      <c r="O125" s="50"/>
      <c r="P125" s="49">
        <v>1</v>
      </c>
      <c r="Q125" s="49">
        <v>1</v>
      </c>
      <c r="R125" s="50"/>
      <c r="S125" s="49">
        <v>1</v>
      </c>
      <c r="T125" s="49">
        <v>1</v>
      </c>
      <c r="U125" s="49">
        <v>1</v>
      </c>
      <c r="V125" s="49">
        <v>1</v>
      </c>
      <c r="W125" s="49">
        <v>1</v>
      </c>
      <c r="X125" s="49">
        <v>1</v>
      </c>
      <c r="Y125" s="49">
        <v>1</v>
      </c>
      <c r="Z125" s="49">
        <v>1</v>
      </c>
      <c r="AA125" s="50"/>
      <c r="AB125" s="49">
        <v>1</v>
      </c>
      <c r="AC125" s="49">
        <v>1</v>
      </c>
      <c r="AD125" s="49">
        <v>1</v>
      </c>
      <c r="AE125" s="49">
        <v>1</v>
      </c>
      <c r="AF125" s="49">
        <v>1</v>
      </c>
      <c r="AG125" s="49">
        <v>0</v>
      </c>
      <c r="AH125" s="49">
        <v>1</v>
      </c>
      <c r="AI125" s="49">
        <v>1</v>
      </c>
      <c r="AJ125" s="49">
        <v>1</v>
      </c>
      <c r="AK125" s="49">
        <v>1</v>
      </c>
      <c r="AL125" s="49">
        <v>1</v>
      </c>
      <c r="AM125" s="49">
        <v>1</v>
      </c>
      <c r="AN125" s="49">
        <v>1</v>
      </c>
      <c r="AO125" s="49">
        <v>1</v>
      </c>
      <c r="AP125" s="49">
        <v>1</v>
      </c>
      <c r="AQ125" s="49">
        <v>1</v>
      </c>
      <c r="AR125" s="49">
        <v>0</v>
      </c>
      <c r="AS125" s="49">
        <v>1</v>
      </c>
      <c r="AT125" s="49">
        <v>1</v>
      </c>
      <c r="AU125" s="49">
        <v>1</v>
      </c>
      <c r="AV125" s="49">
        <v>1</v>
      </c>
      <c r="AW125" s="49">
        <v>1</v>
      </c>
      <c r="AX125" s="49">
        <v>1</v>
      </c>
      <c r="AY125" s="49">
        <v>1</v>
      </c>
      <c r="AZ125" s="49">
        <v>1</v>
      </c>
      <c r="BA125" s="49">
        <v>0</v>
      </c>
      <c r="BB125" s="49">
        <v>1</v>
      </c>
      <c r="BC125" s="49">
        <v>0</v>
      </c>
      <c r="BD125" s="49">
        <v>0</v>
      </c>
      <c r="BE125" s="50"/>
      <c r="BF125" s="49">
        <v>0</v>
      </c>
      <c r="BG125" s="49">
        <v>0</v>
      </c>
      <c r="BH125" s="49">
        <v>0</v>
      </c>
      <c r="BI125" s="49">
        <v>0</v>
      </c>
      <c r="BJ125" s="49">
        <v>0</v>
      </c>
      <c r="BK125" s="49">
        <v>0</v>
      </c>
      <c r="BL125" s="49">
        <v>0</v>
      </c>
      <c r="BM125" s="49">
        <v>1</v>
      </c>
      <c r="BN125" s="49">
        <v>1</v>
      </c>
      <c r="BO125" s="49">
        <v>1</v>
      </c>
      <c r="BP125" s="49">
        <v>1</v>
      </c>
      <c r="BQ125" s="49">
        <v>1</v>
      </c>
      <c r="BR125" s="49">
        <v>1</v>
      </c>
      <c r="BS125" s="49">
        <v>1</v>
      </c>
      <c r="BT125" s="49">
        <v>1</v>
      </c>
      <c r="BU125" s="49">
        <v>1</v>
      </c>
      <c r="BV125" s="49">
        <v>1</v>
      </c>
      <c r="BW125" s="49">
        <v>1</v>
      </c>
      <c r="BX125" s="49">
        <v>1</v>
      </c>
      <c r="BY125" s="49">
        <v>1</v>
      </c>
      <c r="BZ125" s="49">
        <v>1</v>
      </c>
      <c r="CA125" s="49">
        <v>1</v>
      </c>
      <c r="CB125" s="49">
        <v>1</v>
      </c>
      <c r="CC125" s="49">
        <v>1</v>
      </c>
      <c r="CD125" s="49">
        <v>1</v>
      </c>
      <c r="CE125" s="50"/>
      <c r="CF125" s="64">
        <f t="shared" si="24"/>
        <v>55</v>
      </c>
      <c r="CG125" s="65">
        <f t="shared" si="20"/>
        <v>87.301587301587304</v>
      </c>
    </row>
    <row r="126" spans="1:85" ht="45" customHeight="1" x14ac:dyDescent="0.25">
      <c r="A126" s="79" t="s">
        <v>2940</v>
      </c>
      <c r="B126" s="80">
        <v>10</v>
      </c>
      <c r="C126" s="81" t="s">
        <v>3175</v>
      </c>
      <c r="D126" s="81" t="s">
        <v>3174</v>
      </c>
      <c r="E126" s="49">
        <v>1</v>
      </c>
      <c r="F126" s="49">
        <v>1</v>
      </c>
      <c r="G126" s="49">
        <v>1</v>
      </c>
      <c r="H126" s="49">
        <v>0</v>
      </c>
      <c r="I126" s="49">
        <v>1</v>
      </c>
      <c r="J126" s="49">
        <v>1</v>
      </c>
      <c r="K126" s="49">
        <v>0</v>
      </c>
      <c r="L126" s="49">
        <v>1</v>
      </c>
      <c r="M126" s="49">
        <v>0</v>
      </c>
      <c r="N126" s="49">
        <v>1</v>
      </c>
      <c r="O126" s="50"/>
      <c r="P126" s="49">
        <v>1</v>
      </c>
      <c r="Q126" s="49">
        <v>1</v>
      </c>
      <c r="R126" s="50"/>
      <c r="S126" s="49">
        <v>1</v>
      </c>
      <c r="T126" s="49">
        <v>0</v>
      </c>
      <c r="U126" s="49">
        <v>1</v>
      </c>
      <c r="V126" s="49">
        <v>1</v>
      </c>
      <c r="W126" s="49">
        <v>0</v>
      </c>
      <c r="X126" s="49">
        <v>0</v>
      </c>
      <c r="Y126" s="49">
        <v>1</v>
      </c>
      <c r="Z126" s="49">
        <v>1</v>
      </c>
      <c r="AA126" s="50"/>
      <c r="AB126" s="49">
        <v>1</v>
      </c>
      <c r="AC126" s="49">
        <v>1</v>
      </c>
      <c r="AD126" s="49">
        <v>0</v>
      </c>
      <c r="AE126" s="49">
        <v>0</v>
      </c>
      <c r="AF126" s="49">
        <v>0</v>
      </c>
      <c r="AG126" s="49">
        <v>0</v>
      </c>
      <c r="AH126" s="49">
        <v>0</v>
      </c>
      <c r="AI126" s="49">
        <v>0</v>
      </c>
      <c r="AJ126" s="49">
        <v>0</v>
      </c>
      <c r="AK126" s="49">
        <v>1</v>
      </c>
      <c r="AL126" s="49">
        <v>0</v>
      </c>
      <c r="AM126" s="49">
        <v>1</v>
      </c>
      <c r="AN126" s="49">
        <v>0</v>
      </c>
      <c r="AO126" s="49">
        <v>1</v>
      </c>
      <c r="AP126" s="49">
        <v>0</v>
      </c>
      <c r="AQ126" s="49">
        <v>0</v>
      </c>
      <c r="AR126" s="49">
        <v>0</v>
      </c>
      <c r="AS126" s="49">
        <v>0</v>
      </c>
      <c r="AT126" s="49">
        <v>1</v>
      </c>
      <c r="AU126" s="49">
        <v>0</v>
      </c>
      <c r="AV126" s="49">
        <v>0</v>
      </c>
      <c r="AW126" s="49">
        <v>0</v>
      </c>
      <c r="AX126" s="49">
        <v>0</v>
      </c>
      <c r="AY126" s="49">
        <v>0</v>
      </c>
      <c r="AZ126" s="49">
        <v>0</v>
      </c>
      <c r="BA126" s="49">
        <v>0</v>
      </c>
      <c r="BB126" s="49">
        <v>0</v>
      </c>
      <c r="BC126" s="49">
        <v>0</v>
      </c>
      <c r="BD126" s="49">
        <v>0</v>
      </c>
      <c r="BE126" s="50"/>
      <c r="BF126" s="49">
        <v>0</v>
      </c>
      <c r="BG126" s="49">
        <v>0</v>
      </c>
      <c r="BH126" s="49">
        <v>0</v>
      </c>
      <c r="BI126" s="49">
        <v>0</v>
      </c>
      <c r="BJ126" s="49">
        <v>0</v>
      </c>
      <c r="BK126" s="49">
        <v>0</v>
      </c>
      <c r="BL126" s="49">
        <v>0</v>
      </c>
      <c r="BM126" s="49">
        <v>0</v>
      </c>
      <c r="BN126" s="49">
        <v>0</v>
      </c>
      <c r="BO126" s="49">
        <v>0</v>
      </c>
      <c r="BP126" s="49">
        <v>0</v>
      </c>
      <c r="BQ126" s="49">
        <v>0</v>
      </c>
      <c r="BR126" s="49">
        <v>0</v>
      </c>
      <c r="BS126" s="49">
        <v>0</v>
      </c>
      <c r="BT126" s="49">
        <v>0</v>
      </c>
      <c r="BU126" s="49">
        <v>0</v>
      </c>
      <c r="BV126" s="49">
        <v>0</v>
      </c>
      <c r="BW126" s="49">
        <v>0</v>
      </c>
      <c r="BX126" s="49">
        <v>0</v>
      </c>
      <c r="BY126" s="49">
        <v>0</v>
      </c>
      <c r="BZ126" s="49">
        <v>0</v>
      </c>
      <c r="CA126" s="49">
        <v>0</v>
      </c>
      <c r="CB126" s="49">
        <v>0</v>
      </c>
      <c r="CC126" s="49">
        <v>0</v>
      </c>
      <c r="CD126" s="49">
        <v>0</v>
      </c>
      <c r="CE126" s="50"/>
      <c r="CF126" s="64">
        <f t="shared" si="24"/>
        <v>20</v>
      </c>
      <c r="CG126" s="65">
        <f t="shared" si="20"/>
        <v>31.746031746031701</v>
      </c>
    </row>
    <row r="127" spans="1:85" ht="45" customHeight="1" x14ac:dyDescent="0.25">
      <c r="A127" s="79" t="s">
        <v>2940</v>
      </c>
      <c r="B127" s="80">
        <v>11</v>
      </c>
      <c r="C127" s="81" t="s">
        <v>3184</v>
      </c>
      <c r="D127" s="81" t="s">
        <v>3183</v>
      </c>
      <c r="E127" s="49">
        <v>1</v>
      </c>
      <c r="F127" s="49">
        <v>1</v>
      </c>
      <c r="G127" s="49">
        <v>1</v>
      </c>
      <c r="H127" s="49">
        <v>0</v>
      </c>
      <c r="I127" s="49">
        <v>1</v>
      </c>
      <c r="J127" s="49">
        <v>1</v>
      </c>
      <c r="K127" s="49">
        <v>0</v>
      </c>
      <c r="L127" s="49">
        <v>1</v>
      </c>
      <c r="M127" s="49">
        <v>0</v>
      </c>
      <c r="N127" s="49">
        <v>1</v>
      </c>
      <c r="O127" s="50"/>
      <c r="P127" s="49">
        <v>1</v>
      </c>
      <c r="Q127" s="49">
        <v>1</v>
      </c>
      <c r="R127" s="50"/>
      <c r="S127" s="49">
        <v>1</v>
      </c>
      <c r="T127" s="49">
        <v>0</v>
      </c>
      <c r="U127" s="49">
        <v>0</v>
      </c>
      <c r="V127" s="49">
        <v>0</v>
      </c>
      <c r="W127" s="49">
        <v>0</v>
      </c>
      <c r="X127" s="49">
        <v>0</v>
      </c>
      <c r="Y127" s="49">
        <v>1</v>
      </c>
      <c r="Z127" s="49">
        <v>1</v>
      </c>
      <c r="AA127" s="50"/>
      <c r="AB127" s="49">
        <v>0</v>
      </c>
      <c r="AC127" s="49">
        <v>0</v>
      </c>
      <c r="AD127" s="49">
        <v>0</v>
      </c>
      <c r="AE127" s="49">
        <v>0</v>
      </c>
      <c r="AF127" s="49">
        <v>0</v>
      </c>
      <c r="AG127" s="49">
        <v>0</v>
      </c>
      <c r="AH127" s="49">
        <v>0</v>
      </c>
      <c r="AI127" s="49">
        <v>0</v>
      </c>
      <c r="AJ127" s="49">
        <v>0</v>
      </c>
      <c r="AK127" s="49">
        <v>0</v>
      </c>
      <c r="AL127" s="49">
        <v>0</v>
      </c>
      <c r="AM127" s="49">
        <v>0</v>
      </c>
      <c r="AN127" s="49">
        <v>0</v>
      </c>
      <c r="AO127" s="49">
        <v>0</v>
      </c>
      <c r="AP127" s="49">
        <v>0</v>
      </c>
      <c r="AQ127" s="49">
        <v>0</v>
      </c>
      <c r="AR127" s="49">
        <v>0</v>
      </c>
      <c r="AS127" s="49">
        <v>0</v>
      </c>
      <c r="AT127" s="49">
        <v>0</v>
      </c>
      <c r="AU127" s="49">
        <v>0</v>
      </c>
      <c r="AV127" s="49">
        <v>0</v>
      </c>
      <c r="AW127" s="49">
        <v>0</v>
      </c>
      <c r="AX127" s="49">
        <v>0</v>
      </c>
      <c r="AY127" s="49">
        <v>0</v>
      </c>
      <c r="AZ127" s="49">
        <v>0</v>
      </c>
      <c r="BA127" s="49">
        <v>0</v>
      </c>
      <c r="BB127" s="49">
        <v>0</v>
      </c>
      <c r="BC127" s="49">
        <v>0</v>
      </c>
      <c r="BD127" s="49">
        <v>0</v>
      </c>
      <c r="BE127" s="50"/>
      <c r="BF127" s="49">
        <v>0</v>
      </c>
      <c r="BG127" s="49">
        <v>0</v>
      </c>
      <c r="BH127" s="49">
        <v>0</v>
      </c>
      <c r="BI127" s="49">
        <v>0</v>
      </c>
      <c r="BJ127" s="49">
        <v>0</v>
      </c>
      <c r="BK127" s="49">
        <v>0</v>
      </c>
      <c r="BL127" s="49">
        <v>0</v>
      </c>
      <c r="BM127" s="49">
        <v>0</v>
      </c>
      <c r="BN127" s="49">
        <v>0</v>
      </c>
      <c r="BO127" s="49">
        <v>0</v>
      </c>
      <c r="BP127" s="49">
        <v>0</v>
      </c>
      <c r="BQ127" s="49">
        <v>0</v>
      </c>
      <c r="BR127" s="49">
        <v>0</v>
      </c>
      <c r="BS127" s="49">
        <v>0</v>
      </c>
      <c r="BT127" s="49">
        <v>0</v>
      </c>
      <c r="BU127" s="49">
        <v>0</v>
      </c>
      <c r="BV127" s="49">
        <v>0</v>
      </c>
      <c r="BW127" s="49">
        <v>0</v>
      </c>
      <c r="BX127" s="49">
        <v>0</v>
      </c>
      <c r="BY127" s="49">
        <v>0</v>
      </c>
      <c r="BZ127" s="49">
        <v>0</v>
      </c>
      <c r="CA127" s="49">
        <v>0</v>
      </c>
      <c r="CB127" s="49">
        <v>0</v>
      </c>
      <c r="CC127" s="49">
        <v>0</v>
      </c>
      <c r="CD127" s="49">
        <v>0</v>
      </c>
      <c r="CE127" s="50"/>
      <c r="CF127" s="64">
        <f t="shared" si="24"/>
        <v>12</v>
      </c>
      <c r="CG127" s="65">
        <f t="shared" si="20"/>
        <v>19.047619047619001</v>
      </c>
    </row>
    <row r="128" spans="1:85" ht="45" customHeight="1" x14ac:dyDescent="0.25">
      <c r="A128" s="79" t="s">
        <v>2940</v>
      </c>
      <c r="B128" s="80">
        <v>12</v>
      </c>
      <c r="C128" s="81" t="s">
        <v>3186</v>
      </c>
      <c r="D128" s="81" t="s">
        <v>3185</v>
      </c>
      <c r="E128" s="49">
        <v>1</v>
      </c>
      <c r="F128" s="49">
        <v>1</v>
      </c>
      <c r="G128" s="49">
        <v>1</v>
      </c>
      <c r="H128" s="49">
        <v>1</v>
      </c>
      <c r="I128" s="49">
        <v>1</v>
      </c>
      <c r="J128" s="49">
        <v>1</v>
      </c>
      <c r="K128" s="49">
        <v>1</v>
      </c>
      <c r="L128" s="49">
        <v>1</v>
      </c>
      <c r="M128" s="49">
        <v>1</v>
      </c>
      <c r="N128" s="49">
        <v>1</v>
      </c>
      <c r="O128" s="50"/>
      <c r="P128" s="49">
        <v>1</v>
      </c>
      <c r="Q128" s="49">
        <v>1</v>
      </c>
      <c r="R128" s="50"/>
      <c r="S128" s="49">
        <v>1</v>
      </c>
      <c r="T128" s="49">
        <v>1</v>
      </c>
      <c r="U128" s="49">
        <v>1</v>
      </c>
      <c r="V128" s="49">
        <v>1</v>
      </c>
      <c r="W128" s="49">
        <v>1</v>
      </c>
      <c r="X128" s="49">
        <v>1</v>
      </c>
      <c r="Y128" s="49">
        <v>1</v>
      </c>
      <c r="Z128" s="49">
        <v>1</v>
      </c>
      <c r="AA128" s="50"/>
      <c r="AB128" s="49">
        <v>1</v>
      </c>
      <c r="AC128" s="49">
        <v>1</v>
      </c>
      <c r="AD128" s="49">
        <v>1</v>
      </c>
      <c r="AE128" s="49">
        <v>1</v>
      </c>
      <c r="AF128" s="49">
        <v>1</v>
      </c>
      <c r="AG128" s="49">
        <v>1</v>
      </c>
      <c r="AH128" s="49">
        <v>1</v>
      </c>
      <c r="AI128" s="49">
        <v>0</v>
      </c>
      <c r="AJ128" s="49">
        <v>0</v>
      </c>
      <c r="AK128" s="49">
        <v>1</v>
      </c>
      <c r="AL128" s="49">
        <v>1</v>
      </c>
      <c r="AM128" s="49">
        <v>1</v>
      </c>
      <c r="AN128" s="49">
        <v>1</v>
      </c>
      <c r="AO128" s="49">
        <v>1</v>
      </c>
      <c r="AP128" s="49">
        <v>1</v>
      </c>
      <c r="AQ128" s="49">
        <v>1</v>
      </c>
      <c r="AR128" s="49">
        <v>1</v>
      </c>
      <c r="AS128" s="49">
        <v>0</v>
      </c>
      <c r="AT128" s="49">
        <v>1</v>
      </c>
      <c r="AU128" s="49">
        <v>1</v>
      </c>
      <c r="AV128" s="49">
        <v>1</v>
      </c>
      <c r="AW128" s="49">
        <v>1</v>
      </c>
      <c r="AX128" s="49">
        <v>1</v>
      </c>
      <c r="AY128" s="49">
        <v>1</v>
      </c>
      <c r="AZ128" s="49">
        <v>1</v>
      </c>
      <c r="BA128" s="49">
        <v>0</v>
      </c>
      <c r="BB128" s="49">
        <v>1</v>
      </c>
      <c r="BC128" s="49">
        <v>0</v>
      </c>
      <c r="BD128" s="49">
        <v>0</v>
      </c>
      <c r="BE128" s="50"/>
      <c r="BF128" s="49">
        <v>0</v>
      </c>
      <c r="BG128" s="49">
        <v>0</v>
      </c>
      <c r="BH128" s="49">
        <v>0</v>
      </c>
      <c r="BI128" s="49">
        <v>0</v>
      </c>
      <c r="BJ128" s="49">
        <v>0</v>
      </c>
      <c r="BK128" s="49">
        <v>0</v>
      </c>
      <c r="BL128" s="49">
        <v>0</v>
      </c>
      <c r="BM128" s="49">
        <v>1</v>
      </c>
      <c r="BN128" s="49">
        <v>1</v>
      </c>
      <c r="BO128" s="49">
        <v>0</v>
      </c>
      <c r="BP128" s="49">
        <v>1</v>
      </c>
      <c r="BQ128" s="49">
        <v>1</v>
      </c>
      <c r="BR128" s="49">
        <v>1</v>
      </c>
      <c r="BS128" s="49">
        <v>1</v>
      </c>
      <c r="BT128" s="49">
        <v>1</v>
      </c>
      <c r="BU128" s="49">
        <v>1</v>
      </c>
      <c r="BV128" s="49">
        <v>1</v>
      </c>
      <c r="BW128" s="49">
        <v>1</v>
      </c>
      <c r="BX128" s="49">
        <v>1</v>
      </c>
      <c r="BY128" s="49">
        <v>0</v>
      </c>
      <c r="BZ128" s="49">
        <v>0</v>
      </c>
      <c r="CA128" s="49">
        <v>0</v>
      </c>
      <c r="CB128" s="49">
        <v>0</v>
      </c>
      <c r="CC128" s="49">
        <v>0</v>
      </c>
      <c r="CD128" s="49">
        <v>0</v>
      </c>
      <c r="CE128" s="50"/>
      <c r="CF128" s="64">
        <f t="shared" si="24"/>
        <v>54</v>
      </c>
      <c r="CG128" s="65">
        <f t="shared" si="20"/>
        <v>85.714285714285694</v>
      </c>
    </row>
    <row r="129" spans="1:85" ht="30" x14ac:dyDescent="0.2">
      <c r="A129" s="70" t="s">
        <v>2940</v>
      </c>
      <c r="B129" s="71"/>
      <c r="C129" s="271" t="s">
        <v>8386</v>
      </c>
      <c r="D129" s="272"/>
      <c r="E129" s="72"/>
      <c r="F129" s="72"/>
      <c r="G129" s="72"/>
      <c r="H129" s="72"/>
      <c r="I129" s="72"/>
      <c r="J129" s="72"/>
      <c r="K129" s="72"/>
      <c r="L129" s="72"/>
      <c r="M129" s="72"/>
      <c r="N129" s="72"/>
      <c r="O129" s="84"/>
      <c r="P129" s="72"/>
      <c r="Q129" s="72"/>
      <c r="R129" s="84"/>
      <c r="S129" s="72"/>
      <c r="T129" s="72"/>
      <c r="U129" s="72"/>
      <c r="V129" s="72"/>
      <c r="W129" s="72"/>
      <c r="X129" s="72"/>
      <c r="Y129" s="72"/>
      <c r="Z129" s="72"/>
      <c r="AA129" s="84"/>
      <c r="AB129" s="72"/>
      <c r="AC129" s="72"/>
      <c r="AD129" s="72"/>
      <c r="AE129" s="72"/>
      <c r="AF129" s="72"/>
      <c r="AG129" s="72"/>
      <c r="AH129" s="72"/>
      <c r="AI129" s="72"/>
      <c r="AJ129" s="72"/>
      <c r="AK129" s="72"/>
      <c r="AL129" s="72"/>
      <c r="AM129" s="72"/>
      <c r="AN129" s="72"/>
      <c r="AO129" s="72"/>
      <c r="AP129" s="72"/>
      <c r="AQ129" s="72"/>
      <c r="AR129" s="72"/>
      <c r="AS129" s="72"/>
      <c r="AT129" s="72"/>
      <c r="AU129" s="72"/>
      <c r="AV129" s="72"/>
      <c r="AW129" s="72"/>
      <c r="AX129" s="72"/>
      <c r="AY129" s="72"/>
      <c r="AZ129" s="72"/>
      <c r="BA129" s="72"/>
      <c r="BB129" s="72"/>
      <c r="BC129" s="72"/>
      <c r="BD129" s="72"/>
      <c r="BE129" s="72"/>
      <c r="BF129" s="72"/>
      <c r="BG129" s="72"/>
      <c r="BH129" s="72"/>
      <c r="BI129" s="72"/>
      <c r="BJ129" s="72"/>
      <c r="BK129" s="72"/>
      <c r="BL129" s="72"/>
      <c r="BM129" s="72"/>
      <c r="BN129" s="72"/>
      <c r="BO129" s="72"/>
      <c r="BP129" s="72"/>
      <c r="BQ129" s="72"/>
      <c r="BR129" s="72"/>
      <c r="BS129" s="72"/>
      <c r="BT129" s="72"/>
      <c r="BU129" s="72"/>
      <c r="BV129" s="72"/>
      <c r="BW129" s="72"/>
      <c r="BX129" s="72"/>
      <c r="BY129" s="72"/>
      <c r="BZ129" s="72"/>
      <c r="CA129" s="72"/>
      <c r="CB129" s="72"/>
      <c r="CC129" s="72"/>
      <c r="CD129" s="72"/>
      <c r="CE129" s="97"/>
      <c r="CF129" s="98">
        <f>AVERAGE(CF117:CF128)</f>
        <v>44.25</v>
      </c>
      <c r="CG129" s="99">
        <f>AVERAGE(CG117:CG128)</f>
        <v>70.238095238095198</v>
      </c>
    </row>
    <row r="130" spans="1:85" ht="45" customHeight="1" x14ac:dyDescent="0.25">
      <c r="A130" s="41" t="s">
        <v>3208</v>
      </c>
      <c r="B130" s="42">
        <v>1</v>
      </c>
      <c r="C130" s="43" t="s">
        <v>3210</v>
      </c>
      <c r="D130" s="43" t="s">
        <v>3209</v>
      </c>
      <c r="E130" s="44">
        <v>1</v>
      </c>
      <c r="F130" s="44">
        <v>1</v>
      </c>
      <c r="G130" s="44">
        <v>1</v>
      </c>
      <c r="H130" s="44">
        <v>1</v>
      </c>
      <c r="I130" s="44">
        <v>1</v>
      </c>
      <c r="J130" s="44">
        <v>1</v>
      </c>
      <c r="K130" s="44">
        <v>0</v>
      </c>
      <c r="L130" s="44">
        <v>1</v>
      </c>
      <c r="M130" s="44">
        <v>1</v>
      </c>
      <c r="N130" s="44">
        <v>1</v>
      </c>
      <c r="O130" s="45"/>
      <c r="P130" s="44">
        <v>1</v>
      </c>
      <c r="Q130" s="44">
        <v>1</v>
      </c>
      <c r="R130" s="45"/>
      <c r="S130" s="44">
        <v>1</v>
      </c>
      <c r="T130" s="44">
        <v>1</v>
      </c>
      <c r="U130" s="44">
        <v>1</v>
      </c>
      <c r="V130" s="44">
        <v>1</v>
      </c>
      <c r="W130" s="44">
        <v>1</v>
      </c>
      <c r="X130" s="44">
        <v>1</v>
      </c>
      <c r="Y130" s="44">
        <v>1</v>
      </c>
      <c r="Z130" s="44">
        <v>1</v>
      </c>
      <c r="AA130" s="45"/>
      <c r="AB130" s="44">
        <v>1</v>
      </c>
      <c r="AC130" s="44">
        <v>1</v>
      </c>
      <c r="AD130" s="44">
        <v>1</v>
      </c>
      <c r="AE130" s="44">
        <v>1</v>
      </c>
      <c r="AF130" s="44">
        <v>1</v>
      </c>
      <c r="AG130" s="44">
        <v>1</v>
      </c>
      <c r="AH130" s="44">
        <v>1</v>
      </c>
      <c r="AI130" s="44">
        <v>1</v>
      </c>
      <c r="AJ130" s="44">
        <v>1</v>
      </c>
      <c r="AK130" s="44">
        <v>1</v>
      </c>
      <c r="AL130" s="44">
        <v>1</v>
      </c>
      <c r="AM130" s="44">
        <v>1</v>
      </c>
      <c r="AN130" s="44">
        <v>1</v>
      </c>
      <c r="AO130" s="44">
        <v>1</v>
      </c>
      <c r="AP130" s="44">
        <v>1</v>
      </c>
      <c r="AQ130" s="44">
        <v>1</v>
      </c>
      <c r="AR130" s="44">
        <v>1</v>
      </c>
      <c r="AS130" s="44">
        <v>1</v>
      </c>
      <c r="AT130" s="44">
        <v>1</v>
      </c>
      <c r="AU130" s="44">
        <v>1</v>
      </c>
      <c r="AV130" s="44">
        <v>1</v>
      </c>
      <c r="AW130" s="44">
        <v>1</v>
      </c>
      <c r="AX130" s="44">
        <v>1</v>
      </c>
      <c r="AY130" s="44">
        <v>1</v>
      </c>
      <c r="AZ130" s="44">
        <v>1</v>
      </c>
      <c r="BA130" s="44">
        <v>0</v>
      </c>
      <c r="BB130" s="44">
        <v>0</v>
      </c>
      <c r="BC130" s="44">
        <v>0</v>
      </c>
      <c r="BD130" s="44">
        <v>0</v>
      </c>
      <c r="BE130" s="45"/>
      <c r="BF130" s="44">
        <v>0</v>
      </c>
      <c r="BG130" s="44">
        <v>1</v>
      </c>
      <c r="BH130" s="44">
        <v>1</v>
      </c>
      <c r="BI130" s="44">
        <v>1</v>
      </c>
      <c r="BJ130" s="44">
        <v>1</v>
      </c>
      <c r="BK130" s="44">
        <v>1</v>
      </c>
      <c r="BL130" s="44">
        <v>1</v>
      </c>
      <c r="BM130" s="44">
        <v>1</v>
      </c>
      <c r="BN130" s="44">
        <v>1</v>
      </c>
      <c r="BO130" s="44">
        <v>1</v>
      </c>
      <c r="BP130" s="44">
        <v>1</v>
      </c>
      <c r="BQ130" s="44">
        <v>1</v>
      </c>
      <c r="BR130" s="44">
        <v>1</v>
      </c>
      <c r="BS130" s="44">
        <v>1</v>
      </c>
      <c r="BT130" s="44">
        <v>1</v>
      </c>
      <c r="BU130" s="44">
        <v>1</v>
      </c>
      <c r="BV130" s="44">
        <v>1</v>
      </c>
      <c r="BW130" s="44">
        <v>1</v>
      </c>
      <c r="BX130" s="44">
        <v>1</v>
      </c>
      <c r="BY130" s="44">
        <v>0</v>
      </c>
      <c r="BZ130" s="44">
        <v>1</v>
      </c>
      <c r="CA130" s="44">
        <v>1</v>
      </c>
      <c r="CB130" s="44">
        <v>1</v>
      </c>
      <c r="CC130" s="44">
        <v>1</v>
      </c>
      <c r="CD130" s="44">
        <v>1</v>
      </c>
      <c r="CE130" s="45"/>
      <c r="CF130" s="62">
        <f t="shared" ref="CF130:CF131" si="25">SUM(E130:BF130)+SUM(BL130:BX130)</f>
        <v>57</v>
      </c>
      <c r="CG130" s="63">
        <f t="shared" si="20"/>
        <v>90.476190476190496</v>
      </c>
    </row>
    <row r="131" spans="1:85" ht="45" customHeight="1" x14ac:dyDescent="0.25">
      <c r="A131" s="46" t="s">
        <v>3208</v>
      </c>
      <c r="B131" s="47">
        <v>2</v>
      </c>
      <c r="C131" s="48" t="s">
        <v>3243</v>
      </c>
      <c r="D131" s="48" t="s">
        <v>3242</v>
      </c>
      <c r="E131" s="49">
        <v>1</v>
      </c>
      <c r="F131" s="49">
        <v>1</v>
      </c>
      <c r="G131" s="49">
        <v>1</v>
      </c>
      <c r="H131" s="49">
        <v>1</v>
      </c>
      <c r="I131" s="49">
        <v>1</v>
      </c>
      <c r="J131" s="49">
        <v>1</v>
      </c>
      <c r="K131" s="49">
        <v>1</v>
      </c>
      <c r="L131" s="49">
        <v>1</v>
      </c>
      <c r="M131" s="49">
        <v>1</v>
      </c>
      <c r="N131" s="49">
        <v>1</v>
      </c>
      <c r="O131" s="50"/>
      <c r="P131" s="49">
        <v>1</v>
      </c>
      <c r="Q131" s="49">
        <v>1</v>
      </c>
      <c r="R131" s="50"/>
      <c r="S131" s="49">
        <v>1</v>
      </c>
      <c r="T131" s="49">
        <v>1</v>
      </c>
      <c r="U131" s="49">
        <v>1</v>
      </c>
      <c r="V131" s="49">
        <v>1</v>
      </c>
      <c r="W131" s="49">
        <v>1</v>
      </c>
      <c r="X131" s="49">
        <v>1</v>
      </c>
      <c r="Y131" s="49">
        <v>1</v>
      </c>
      <c r="Z131" s="49">
        <v>1</v>
      </c>
      <c r="AA131" s="50"/>
      <c r="AB131" s="49">
        <v>0</v>
      </c>
      <c r="AC131" s="49">
        <v>0</v>
      </c>
      <c r="AD131" s="49">
        <v>1</v>
      </c>
      <c r="AE131" s="49">
        <v>1</v>
      </c>
      <c r="AF131" s="49">
        <v>1</v>
      </c>
      <c r="AG131" s="49">
        <v>1</v>
      </c>
      <c r="AH131" s="49">
        <v>1</v>
      </c>
      <c r="AI131" s="49">
        <v>1</v>
      </c>
      <c r="AJ131" s="49">
        <v>1</v>
      </c>
      <c r="AK131" s="49">
        <v>1</v>
      </c>
      <c r="AL131" s="49">
        <v>1</v>
      </c>
      <c r="AM131" s="49">
        <v>1</v>
      </c>
      <c r="AN131" s="49">
        <v>1</v>
      </c>
      <c r="AO131" s="49">
        <v>1</v>
      </c>
      <c r="AP131" s="49">
        <v>1</v>
      </c>
      <c r="AQ131" s="49">
        <v>1</v>
      </c>
      <c r="AR131" s="49">
        <v>1</v>
      </c>
      <c r="AS131" s="49">
        <v>1</v>
      </c>
      <c r="AT131" s="49">
        <v>1</v>
      </c>
      <c r="AU131" s="49">
        <v>1</v>
      </c>
      <c r="AV131" s="49">
        <v>1</v>
      </c>
      <c r="AW131" s="49">
        <v>1</v>
      </c>
      <c r="AX131" s="49">
        <v>1</v>
      </c>
      <c r="AY131" s="49">
        <v>1</v>
      </c>
      <c r="AZ131" s="49">
        <v>1</v>
      </c>
      <c r="BA131" s="49">
        <v>1</v>
      </c>
      <c r="BB131" s="49">
        <v>1</v>
      </c>
      <c r="BC131" s="49">
        <v>0</v>
      </c>
      <c r="BD131" s="49">
        <v>1</v>
      </c>
      <c r="BE131" s="50"/>
      <c r="BF131" s="49">
        <v>0</v>
      </c>
      <c r="BG131" s="49">
        <v>0</v>
      </c>
      <c r="BH131" s="49">
        <v>0</v>
      </c>
      <c r="BI131" s="49">
        <v>0</v>
      </c>
      <c r="BJ131" s="49">
        <v>0</v>
      </c>
      <c r="BK131" s="49">
        <v>0</v>
      </c>
      <c r="BL131" s="49">
        <v>1</v>
      </c>
      <c r="BM131" s="49">
        <v>1</v>
      </c>
      <c r="BN131" s="49">
        <v>1</v>
      </c>
      <c r="BO131" s="49">
        <v>1</v>
      </c>
      <c r="BP131" s="49">
        <v>1</v>
      </c>
      <c r="BQ131" s="49">
        <v>1</v>
      </c>
      <c r="BR131" s="49">
        <v>1</v>
      </c>
      <c r="BS131" s="49">
        <v>1</v>
      </c>
      <c r="BT131" s="49">
        <v>1</v>
      </c>
      <c r="BU131" s="49">
        <v>1</v>
      </c>
      <c r="BV131" s="49">
        <v>1</v>
      </c>
      <c r="BW131" s="49">
        <v>1</v>
      </c>
      <c r="BX131" s="49">
        <v>1</v>
      </c>
      <c r="BY131" s="49">
        <v>0</v>
      </c>
      <c r="BZ131" s="49">
        <v>1</v>
      </c>
      <c r="CA131" s="49">
        <v>1</v>
      </c>
      <c r="CB131" s="49">
        <v>1</v>
      </c>
      <c r="CC131" s="49">
        <v>1</v>
      </c>
      <c r="CD131" s="49">
        <v>1</v>
      </c>
      <c r="CE131" s="50"/>
      <c r="CF131" s="64">
        <f t="shared" si="25"/>
        <v>59</v>
      </c>
      <c r="CG131" s="65">
        <f t="shared" si="20"/>
        <v>93.650793650793602</v>
      </c>
    </row>
    <row r="132" spans="1:85" ht="45" customHeight="1" x14ac:dyDescent="0.25">
      <c r="A132" s="46" t="s">
        <v>3208</v>
      </c>
      <c r="B132" s="47">
        <v>3</v>
      </c>
      <c r="C132" s="48" t="s">
        <v>3273</v>
      </c>
      <c r="D132" s="48" t="s">
        <v>3272</v>
      </c>
      <c r="E132" s="49">
        <v>1</v>
      </c>
      <c r="F132" s="49">
        <v>1</v>
      </c>
      <c r="G132" s="49">
        <v>1</v>
      </c>
      <c r="H132" s="49">
        <v>1</v>
      </c>
      <c r="I132" s="49">
        <v>1</v>
      </c>
      <c r="J132" s="49">
        <v>1</v>
      </c>
      <c r="K132" s="49">
        <v>1</v>
      </c>
      <c r="L132" s="49">
        <v>1</v>
      </c>
      <c r="M132" s="49">
        <v>1</v>
      </c>
      <c r="N132" s="49">
        <v>1</v>
      </c>
      <c r="O132" s="50"/>
      <c r="P132" s="49">
        <v>1</v>
      </c>
      <c r="Q132" s="49">
        <v>1</v>
      </c>
      <c r="R132" s="50"/>
      <c r="S132" s="49">
        <v>1</v>
      </c>
      <c r="T132" s="49">
        <v>1</v>
      </c>
      <c r="U132" s="49">
        <v>1</v>
      </c>
      <c r="V132" s="49">
        <v>1</v>
      </c>
      <c r="W132" s="49">
        <v>1</v>
      </c>
      <c r="X132" s="49">
        <v>0</v>
      </c>
      <c r="Y132" s="49">
        <v>1</v>
      </c>
      <c r="Z132" s="49">
        <v>1</v>
      </c>
      <c r="AA132" s="50"/>
      <c r="AB132" s="49">
        <v>1</v>
      </c>
      <c r="AC132" s="49">
        <v>1</v>
      </c>
      <c r="AD132" s="49">
        <v>1</v>
      </c>
      <c r="AE132" s="49">
        <v>1</v>
      </c>
      <c r="AF132" s="49">
        <v>1</v>
      </c>
      <c r="AG132" s="49">
        <v>1</v>
      </c>
      <c r="AH132" s="49">
        <v>1</v>
      </c>
      <c r="AI132" s="49">
        <v>1</v>
      </c>
      <c r="AJ132" s="49">
        <v>1</v>
      </c>
      <c r="AK132" s="49">
        <v>1</v>
      </c>
      <c r="AL132" s="49">
        <v>1</v>
      </c>
      <c r="AM132" s="49">
        <v>1</v>
      </c>
      <c r="AN132" s="49">
        <v>1</v>
      </c>
      <c r="AO132" s="49">
        <v>1</v>
      </c>
      <c r="AP132" s="49">
        <v>1</v>
      </c>
      <c r="AQ132" s="49">
        <v>1</v>
      </c>
      <c r="AR132" s="49">
        <v>1</v>
      </c>
      <c r="AS132" s="49">
        <v>0</v>
      </c>
      <c r="AT132" s="49">
        <v>1</v>
      </c>
      <c r="AU132" s="49">
        <v>1</v>
      </c>
      <c r="AV132" s="49">
        <v>1</v>
      </c>
      <c r="AW132" s="49">
        <v>1</v>
      </c>
      <c r="AX132" s="49">
        <v>1</v>
      </c>
      <c r="AY132" s="49">
        <v>1</v>
      </c>
      <c r="AZ132" s="49">
        <v>1</v>
      </c>
      <c r="BA132" s="49">
        <v>0</v>
      </c>
      <c r="BB132" s="49">
        <v>1</v>
      </c>
      <c r="BC132" s="49">
        <v>0</v>
      </c>
      <c r="BD132" s="49">
        <v>0</v>
      </c>
      <c r="BE132" s="50"/>
      <c r="BF132" s="49">
        <v>0</v>
      </c>
      <c r="BG132" s="49">
        <v>1</v>
      </c>
      <c r="BH132" s="49">
        <v>0</v>
      </c>
      <c r="BI132" s="49">
        <v>0</v>
      </c>
      <c r="BJ132" s="49">
        <v>0</v>
      </c>
      <c r="BK132" s="49">
        <v>0</v>
      </c>
      <c r="BL132" s="49">
        <v>1</v>
      </c>
      <c r="BM132" s="49">
        <v>1</v>
      </c>
      <c r="BN132" s="49">
        <v>1</v>
      </c>
      <c r="BO132" s="49">
        <v>1</v>
      </c>
      <c r="BP132" s="49">
        <v>1</v>
      </c>
      <c r="BQ132" s="49">
        <v>1</v>
      </c>
      <c r="BR132" s="49">
        <v>1</v>
      </c>
      <c r="BS132" s="49">
        <v>1</v>
      </c>
      <c r="BT132" s="49">
        <v>1</v>
      </c>
      <c r="BU132" s="49">
        <v>1</v>
      </c>
      <c r="BV132" s="49">
        <v>1</v>
      </c>
      <c r="BW132" s="49">
        <v>1</v>
      </c>
      <c r="BX132" s="49">
        <v>1</v>
      </c>
      <c r="BY132" s="49">
        <v>0</v>
      </c>
      <c r="BZ132" s="49">
        <v>0</v>
      </c>
      <c r="CA132" s="49">
        <v>0</v>
      </c>
      <c r="CB132" s="49">
        <v>0</v>
      </c>
      <c r="CC132" s="49">
        <v>0</v>
      </c>
      <c r="CD132" s="49">
        <v>0</v>
      </c>
      <c r="CE132" s="50"/>
      <c r="CF132" s="64">
        <f t="shared" ref="CF132:CF134" si="26">SUM(E132:BF132)+SUM(BL132:BX132)</f>
        <v>57</v>
      </c>
      <c r="CG132" s="65">
        <f t="shared" si="20"/>
        <v>90.476190476190496</v>
      </c>
    </row>
    <row r="133" spans="1:85" ht="45" customHeight="1" x14ac:dyDescent="0.25">
      <c r="A133" s="46" t="s">
        <v>3208</v>
      </c>
      <c r="B133" s="47">
        <v>4</v>
      </c>
      <c r="C133" s="48" t="s">
        <v>3296</v>
      </c>
      <c r="D133" s="48" t="s">
        <v>3295</v>
      </c>
      <c r="E133" s="49">
        <v>1</v>
      </c>
      <c r="F133" s="49">
        <v>1</v>
      </c>
      <c r="G133" s="49">
        <v>1</v>
      </c>
      <c r="H133" s="49">
        <v>0</v>
      </c>
      <c r="I133" s="49">
        <v>1</v>
      </c>
      <c r="J133" s="49">
        <v>1</v>
      </c>
      <c r="K133" s="49">
        <v>0</v>
      </c>
      <c r="L133" s="49">
        <v>1</v>
      </c>
      <c r="M133" s="49">
        <v>1</v>
      </c>
      <c r="N133" s="49">
        <v>1</v>
      </c>
      <c r="O133" s="50"/>
      <c r="P133" s="49">
        <v>1</v>
      </c>
      <c r="Q133" s="49">
        <v>1</v>
      </c>
      <c r="R133" s="50"/>
      <c r="S133" s="49">
        <v>1</v>
      </c>
      <c r="T133" s="49">
        <v>1</v>
      </c>
      <c r="U133" s="49">
        <v>1</v>
      </c>
      <c r="V133" s="49">
        <v>1</v>
      </c>
      <c r="W133" s="49">
        <v>1</v>
      </c>
      <c r="X133" s="49">
        <v>1</v>
      </c>
      <c r="Y133" s="49">
        <v>1</v>
      </c>
      <c r="Z133" s="49">
        <v>1</v>
      </c>
      <c r="AA133" s="50"/>
      <c r="AB133" s="49">
        <v>1</v>
      </c>
      <c r="AC133" s="49">
        <v>1</v>
      </c>
      <c r="AD133" s="49">
        <v>1</v>
      </c>
      <c r="AE133" s="49">
        <v>1</v>
      </c>
      <c r="AF133" s="49">
        <v>1</v>
      </c>
      <c r="AG133" s="49">
        <v>1</v>
      </c>
      <c r="AH133" s="49">
        <v>1</v>
      </c>
      <c r="AI133" s="49">
        <v>1</v>
      </c>
      <c r="AJ133" s="49">
        <v>1</v>
      </c>
      <c r="AK133" s="49">
        <v>1</v>
      </c>
      <c r="AL133" s="49">
        <v>1</v>
      </c>
      <c r="AM133" s="49">
        <v>1</v>
      </c>
      <c r="AN133" s="49">
        <v>1</v>
      </c>
      <c r="AO133" s="49">
        <v>1</v>
      </c>
      <c r="AP133" s="49">
        <v>1</v>
      </c>
      <c r="AQ133" s="49">
        <v>1</v>
      </c>
      <c r="AR133" s="49">
        <v>0</v>
      </c>
      <c r="AS133" s="49">
        <v>1</v>
      </c>
      <c r="AT133" s="49">
        <v>1</v>
      </c>
      <c r="AU133" s="49">
        <v>1</v>
      </c>
      <c r="AV133" s="49">
        <v>1</v>
      </c>
      <c r="AW133" s="49">
        <v>1</v>
      </c>
      <c r="AX133" s="49">
        <v>1</v>
      </c>
      <c r="AY133" s="49">
        <v>1</v>
      </c>
      <c r="AZ133" s="49">
        <v>1</v>
      </c>
      <c r="BA133" s="49">
        <v>0</v>
      </c>
      <c r="BB133" s="49">
        <v>0</v>
      </c>
      <c r="BC133" s="49">
        <v>0</v>
      </c>
      <c r="BD133" s="49">
        <v>0</v>
      </c>
      <c r="BE133" s="50"/>
      <c r="BF133" s="49">
        <v>0</v>
      </c>
      <c r="BG133" s="49">
        <v>0</v>
      </c>
      <c r="BH133" s="49">
        <v>0</v>
      </c>
      <c r="BI133" s="49">
        <v>0</v>
      </c>
      <c r="BJ133" s="49">
        <v>0</v>
      </c>
      <c r="BK133" s="49">
        <v>0</v>
      </c>
      <c r="BL133" s="49">
        <v>1</v>
      </c>
      <c r="BM133" s="49">
        <v>1</v>
      </c>
      <c r="BN133" s="49">
        <v>1</v>
      </c>
      <c r="BO133" s="49">
        <v>1</v>
      </c>
      <c r="BP133" s="49">
        <v>1</v>
      </c>
      <c r="BQ133" s="49">
        <v>1</v>
      </c>
      <c r="BR133" s="49">
        <v>1</v>
      </c>
      <c r="BS133" s="49">
        <v>1</v>
      </c>
      <c r="BT133" s="49">
        <v>1</v>
      </c>
      <c r="BU133" s="49">
        <v>1</v>
      </c>
      <c r="BV133" s="49">
        <v>1</v>
      </c>
      <c r="BW133" s="49">
        <v>1</v>
      </c>
      <c r="BX133" s="49">
        <v>1</v>
      </c>
      <c r="BY133" s="49">
        <v>1</v>
      </c>
      <c r="BZ133" s="49">
        <v>1</v>
      </c>
      <c r="CA133" s="49">
        <v>1</v>
      </c>
      <c r="CB133" s="49">
        <v>1</v>
      </c>
      <c r="CC133" s="49">
        <v>1</v>
      </c>
      <c r="CD133" s="49">
        <v>1</v>
      </c>
      <c r="CE133" s="50"/>
      <c r="CF133" s="64">
        <f t="shared" si="26"/>
        <v>55</v>
      </c>
      <c r="CG133" s="65">
        <f t="shared" si="20"/>
        <v>87.301587301587304</v>
      </c>
    </row>
    <row r="134" spans="1:85" ht="45" customHeight="1" x14ac:dyDescent="0.25">
      <c r="A134" s="46" t="s">
        <v>3208</v>
      </c>
      <c r="B134" s="47">
        <v>5</v>
      </c>
      <c r="C134" s="48" t="s">
        <v>3324</v>
      </c>
      <c r="D134" s="48" t="s">
        <v>3323</v>
      </c>
      <c r="E134" s="49">
        <v>1</v>
      </c>
      <c r="F134" s="49">
        <v>1</v>
      </c>
      <c r="G134" s="49">
        <v>1</v>
      </c>
      <c r="H134" s="49">
        <v>1</v>
      </c>
      <c r="I134" s="49">
        <v>1</v>
      </c>
      <c r="J134" s="49">
        <v>1</v>
      </c>
      <c r="K134" s="49">
        <v>1</v>
      </c>
      <c r="L134" s="49">
        <v>1</v>
      </c>
      <c r="M134" s="49">
        <v>1</v>
      </c>
      <c r="N134" s="49">
        <v>1</v>
      </c>
      <c r="O134" s="50"/>
      <c r="P134" s="49">
        <v>1</v>
      </c>
      <c r="Q134" s="49">
        <v>1</v>
      </c>
      <c r="R134" s="50"/>
      <c r="S134" s="49">
        <v>1</v>
      </c>
      <c r="T134" s="49">
        <v>1</v>
      </c>
      <c r="U134" s="49">
        <v>1</v>
      </c>
      <c r="V134" s="49">
        <v>1</v>
      </c>
      <c r="W134" s="49">
        <v>1</v>
      </c>
      <c r="X134" s="49">
        <v>1</v>
      </c>
      <c r="Y134" s="49">
        <v>1</v>
      </c>
      <c r="Z134" s="49">
        <v>1</v>
      </c>
      <c r="AA134" s="50"/>
      <c r="AB134" s="49">
        <v>1</v>
      </c>
      <c r="AC134" s="49">
        <v>1</v>
      </c>
      <c r="AD134" s="49">
        <v>1</v>
      </c>
      <c r="AE134" s="49">
        <v>1</v>
      </c>
      <c r="AF134" s="49">
        <v>1</v>
      </c>
      <c r="AG134" s="49">
        <v>1</v>
      </c>
      <c r="AH134" s="49">
        <v>1</v>
      </c>
      <c r="AI134" s="49">
        <v>1</v>
      </c>
      <c r="AJ134" s="49">
        <v>1</v>
      </c>
      <c r="AK134" s="49">
        <v>1</v>
      </c>
      <c r="AL134" s="49">
        <v>1</v>
      </c>
      <c r="AM134" s="49">
        <v>1</v>
      </c>
      <c r="AN134" s="49">
        <v>1</v>
      </c>
      <c r="AO134" s="49">
        <v>1</v>
      </c>
      <c r="AP134" s="49">
        <v>1</v>
      </c>
      <c r="AQ134" s="49">
        <v>1</v>
      </c>
      <c r="AR134" s="49">
        <v>1</v>
      </c>
      <c r="AS134" s="49">
        <v>0</v>
      </c>
      <c r="AT134" s="49">
        <v>1</v>
      </c>
      <c r="AU134" s="49">
        <v>1</v>
      </c>
      <c r="AV134" s="49">
        <v>1</v>
      </c>
      <c r="AW134" s="49">
        <v>1</v>
      </c>
      <c r="AX134" s="49">
        <v>1</v>
      </c>
      <c r="AY134" s="49">
        <v>1</v>
      </c>
      <c r="AZ134" s="49">
        <v>1</v>
      </c>
      <c r="BA134" s="49">
        <v>0</v>
      </c>
      <c r="BB134" s="49">
        <v>1</v>
      </c>
      <c r="BC134" s="49">
        <v>0</v>
      </c>
      <c r="BD134" s="49">
        <v>0</v>
      </c>
      <c r="BE134" s="50"/>
      <c r="BF134" s="49">
        <v>0</v>
      </c>
      <c r="BG134" s="49">
        <v>0</v>
      </c>
      <c r="BH134" s="49">
        <v>0</v>
      </c>
      <c r="BI134" s="49">
        <v>0</v>
      </c>
      <c r="BJ134" s="49">
        <v>0</v>
      </c>
      <c r="BK134" s="49">
        <v>0</v>
      </c>
      <c r="BL134" s="49">
        <v>1</v>
      </c>
      <c r="BM134" s="49">
        <v>1</v>
      </c>
      <c r="BN134" s="49">
        <v>1</v>
      </c>
      <c r="BO134" s="49">
        <v>1</v>
      </c>
      <c r="BP134" s="49">
        <v>1</v>
      </c>
      <c r="BQ134" s="49">
        <v>1</v>
      </c>
      <c r="BR134" s="49">
        <v>1</v>
      </c>
      <c r="BS134" s="49">
        <v>1</v>
      </c>
      <c r="BT134" s="49">
        <v>1</v>
      </c>
      <c r="BU134" s="49">
        <v>1</v>
      </c>
      <c r="BV134" s="49">
        <v>1</v>
      </c>
      <c r="BW134" s="49">
        <v>1</v>
      </c>
      <c r="BX134" s="49">
        <v>1</v>
      </c>
      <c r="BY134" s="49">
        <v>0</v>
      </c>
      <c r="BZ134" s="49">
        <v>1</v>
      </c>
      <c r="CA134" s="49">
        <v>1</v>
      </c>
      <c r="CB134" s="49">
        <v>1</v>
      </c>
      <c r="CC134" s="49">
        <v>1</v>
      </c>
      <c r="CD134" s="49">
        <v>1</v>
      </c>
      <c r="CE134" s="50"/>
      <c r="CF134" s="64">
        <f t="shared" si="26"/>
        <v>58</v>
      </c>
      <c r="CG134" s="65">
        <f t="shared" si="20"/>
        <v>92.063492063492106</v>
      </c>
    </row>
    <row r="135" spans="1:85" ht="45" x14ac:dyDescent="0.2">
      <c r="A135" s="70" t="s">
        <v>3208</v>
      </c>
      <c r="B135" s="71"/>
      <c r="C135" s="271" t="s">
        <v>8386</v>
      </c>
      <c r="D135" s="272"/>
      <c r="E135" s="72"/>
      <c r="F135" s="72"/>
      <c r="G135" s="72"/>
      <c r="H135" s="72"/>
      <c r="I135" s="72"/>
      <c r="J135" s="72"/>
      <c r="K135" s="72"/>
      <c r="L135" s="72"/>
      <c r="M135" s="72"/>
      <c r="N135" s="72"/>
      <c r="O135" s="84"/>
      <c r="P135" s="72"/>
      <c r="Q135" s="72"/>
      <c r="R135" s="84"/>
      <c r="S135" s="72"/>
      <c r="T135" s="72"/>
      <c r="U135" s="72"/>
      <c r="V135" s="72"/>
      <c r="W135" s="72"/>
      <c r="X135" s="72"/>
      <c r="Y135" s="72"/>
      <c r="Z135" s="72"/>
      <c r="AA135" s="84"/>
      <c r="AB135" s="72"/>
      <c r="AC135" s="72"/>
      <c r="AD135" s="72"/>
      <c r="AE135" s="72"/>
      <c r="AF135" s="72"/>
      <c r="AG135" s="72"/>
      <c r="AH135" s="72"/>
      <c r="AI135" s="72"/>
      <c r="AJ135" s="72"/>
      <c r="AK135" s="72"/>
      <c r="AL135" s="72"/>
      <c r="AM135" s="72"/>
      <c r="AN135" s="72"/>
      <c r="AO135" s="72"/>
      <c r="AP135" s="72"/>
      <c r="AQ135" s="72"/>
      <c r="AR135" s="72"/>
      <c r="AS135" s="72"/>
      <c r="AT135" s="72"/>
      <c r="AU135" s="72"/>
      <c r="AV135" s="72"/>
      <c r="AW135" s="72"/>
      <c r="AX135" s="72"/>
      <c r="AY135" s="72"/>
      <c r="AZ135" s="72"/>
      <c r="BA135" s="72"/>
      <c r="BB135" s="72"/>
      <c r="BC135" s="72"/>
      <c r="BD135" s="72"/>
      <c r="BE135" s="72"/>
      <c r="BF135" s="72"/>
      <c r="BG135" s="72"/>
      <c r="BH135" s="72"/>
      <c r="BI135" s="72"/>
      <c r="BJ135" s="72"/>
      <c r="BK135" s="72"/>
      <c r="BL135" s="72"/>
      <c r="BM135" s="72"/>
      <c r="BN135" s="72"/>
      <c r="BO135" s="72"/>
      <c r="BP135" s="72"/>
      <c r="BQ135" s="72"/>
      <c r="BR135" s="72"/>
      <c r="BS135" s="72"/>
      <c r="BT135" s="72"/>
      <c r="BU135" s="72"/>
      <c r="BV135" s="72"/>
      <c r="BW135" s="72"/>
      <c r="BX135" s="72"/>
      <c r="BY135" s="72"/>
      <c r="BZ135" s="72"/>
      <c r="CA135" s="72"/>
      <c r="CB135" s="72"/>
      <c r="CC135" s="72"/>
      <c r="CD135" s="72"/>
      <c r="CE135" s="97"/>
      <c r="CF135" s="98">
        <f>AVERAGE(CF130:CF134)</f>
        <v>57.2</v>
      </c>
      <c r="CG135" s="99">
        <f>AVERAGE(CG130:CG134)</f>
        <v>90.793650793650798</v>
      </c>
    </row>
    <row r="136" spans="1:85" ht="45" customHeight="1" x14ac:dyDescent="0.25">
      <c r="A136" s="73" t="s">
        <v>3351</v>
      </c>
      <c r="B136" s="77">
        <v>1</v>
      </c>
      <c r="C136" s="75" t="s">
        <v>3353</v>
      </c>
      <c r="D136" s="75" t="s">
        <v>3352</v>
      </c>
      <c r="E136" s="44">
        <v>1</v>
      </c>
      <c r="F136" s="44">
        <v>1</v>
      </c>
      <c r="G136" s="44">
        <v>1</v>
      </c>
      <c r="H136" s="44">
        <v>1</v>
      </c>
      <c r="I136" s="44">
        <v>1</v>
      </c>
      <c r="J136" s="44">
        <v>1</v>
      </c>
      <c r="K136" s="44">
        <v>1</v>
      </c>
      <c r="L136" s="44">
        <v>1</v>
      </c>
      <c r="M136" s="44">
        <v>1</v>
      </c>
      <c r="N136" s="44">
        <v>1</v>
      </c>
      <c r="O136" s="45"/>
      <c r="P136" s="44">
        <v>1</v>
      </c>
      <c r="Q136" s="44">
        <v>1</v>
      </c>
      <c r="R136" s="45"/>
      <c r="S136" s="44">
        <v>1</v>
      </c>
      <c r="T136" s="44">
        <v>1</v>
      </c>
      <c r="U136" s="44">
        <v>1</v>
      </c>
      <c r="V136" s="44">
        <v>1</v>
      </c>
      <c r="W136" s="44">
        <v>1</v>
      </c>
      <c r="X136" s="44">
        <v>1</v>
      </c>
      <c r="Y136" s="44">
        <v>1</v>
      </c>
      <c r="Z136" s="44">
        <v>1</v>
      </c>
      <c r="AA136" s="45"/>
      <c r="AB136" s="44">
        <v>1</v>
      </c>
      <c r="AC136" s="44">
        <v>1</v>
      </c>
      <c r="AD136" s="44">
        <v>1</v>
      </c>
      <c r="AE136" s="44">
        <v>1</v>
      </c>
      <c r="AF136" s="44">
        <v>1</v>
      </c>
      <c r="AG136" s="44">
        <v>1</v>
      </c>
      <c r="AH136" s="44">
        <v>1</v>
      </c>
      <c r="AI136" s="44">
        <v>1</v>
      </c>
      <c r="AJ136" s="44">
        <v>1</v>
      </c>
      <c r="AK136" s="44">
        <v>1</v>
      </c>
      <c r="AL136" s="44">
        <v>1</v>
      </c>
      <c r="AM136" s="44">
        <v>1</v>
      </c>
      <c r="AN136" s="44">
        <v>1</v>
      </c>
      <c r="AO136" s="44">
        <v>1</v>
      </c>
      <c r="AP136" s="44">
        <v>1</v>
      </c>
      <c r="AQ136" s="44">
        <v>1</v>
      </c>
      <c r="AR136" s="44">
        <v>1</v>
      </c>
      <c r="AS136" s="44">
        <v>0</v>
      </c>
      <c r="AT136" s="44">
        <v>1</v>
      </c>
      <c r="AU136" s="44">
        <v>1</v>
      </c>
      <c r="AV136" s="44">
        <v>1</v>
      </c>
      <c r="AW136" s="44">
        <v>1</v>
      </c>
      <c r="AX136" s="44">
        <v>1</v>
      </c>
      <c r="AY136" s="44">
        <v>1</v>
      </c>
      <c r="AZ136" s="44">
        <v>1</v>
      </c>
      <c r="BA136" s="44">
        <v>0</v>
      </c>
      <c r="BB136" s="44">
        <v>1</v>
      </c>
      <c r="BC136" s="44">
        <v>0</v>
      </c>
      <c r="BD136" s="44">
        <v>0</v>
      </c>
      <c r="BE136" s="45"/>
      <c r="BF136" s="44">
        <v>0</v>
      </c>
      <c r="BG136" s="44">
        <v>0</v>
      </c>
      <c r="BH136" s="44">
        <v>0</v>
      </c>
      <c r="BI136" s="44">
        <v>0</v>
      </c>
      <c r="BJ136" s="44">
        <v>0</v>
      </c>
      <c r="BK136" s="44">
        <v>0</v>
      </c>
      <c r="BL136" s="44">
        <v>1</v>
      </c>
      <c r="BM136" s="44">
        <v>1</v>
      </c>
      <c r="BN136" s="44">
        <v>1</v>
      </c>
      <c r="BO136" s="44">
        <v>1</v>
      </c>
      <c r="BP136" s="44">
        <v>1</v>
      </c>
      <c r="BQ136" s="44">
        <v>1</v>
      </c>
      <c r="BR136" s="44">
        <v>1</v>
      </c>
      <c r="BS136" s="44">
        <v>1</v>
      </c>
      <c r="BT136" s="44">
        <v>1</v>
      </c>
      <c r="BU136" s="44">
        <v>1</v>
      </c>
      <c r="BV136" s="44">
        <v>1</v>
      </c>
      <c r="BW136" s="44">
        <v>1</v>
      </c>
      <c r="BX136" s="44">
        <v>1</v>
      </c>
      <c r="BY136" s="44">
        <v>1</v>
      </c>
      <c r="BZ136" s="44">
        <v>1</v>
      </c>
      <c r="CA136" s="44">
        <v>1</v>
      </c>
      <c r="CB136" s="44">
        <v>1</v>
      </c>
      <c r="CC136" s="44">
        <v>1</v>
      </c>
      <c r="CD136" s="44">
        <v>1</v>
      </c>
      <c r="CE136" s="45"/>
      <c r="CF136" s="62">
        <f t="shared" ref="CF136:CF137" si="27">SUM(E136:BF136)+SUM(BL136:BX136)</f>
        <v>58</v>
      </c>
      <c r="CG136" s="63">
        <f t="shared" si="20"/>
        <v>92.063492063492106</v>
      </c>
    </row>
    <row r="137" spans="1:85" ht="45" customHeight="1" x14ac:dyDescent="0.25">
      <c r="A137" s="79" t="s">
        <v>3351</v>
      </c>
      <c r="B137" s="80">
        <v>2</v>
      </c>
      <c r="C137" s="81" t="s">
        <v>3386</v>
      </c>
      <c r="D137" s="81" t="s">
        <v>3385</v>
      </c>
      <c r="E137" s="49">
        <v>1</v>
      </c>
      <c r="F137" s="49">
        <v>1</v>
      </c>
      <c r="G137" s="49">
        <v>1</v>
      </c>
      <c r="H137" s="49">
        <v>1</v>
      </c>
      <c r="I137" s="49">
        <v>1</v>
      </c>
      <c r="J137" s="49">
        <v>1</v>
      </c>
      <c r="K137" s="49">
        <v>1</v>
      </c>
      <c r="L137" s="49">
        <v>1</v>
      </c>
      <c r="M137" s="49">
        <v>1</v>
      </c>
      <c r="N137" s="49">
        <v>1</v>
      </c>
      <c r="O137" s="50"/>
      <c r="P137" s="49">
        <v>1</v>
      </c>
      <c r="Q137" s="49">
        <v>1</v>
      </c>
      <c r="R137" s="50"/>
      <c r="S137" s="49">
        <v>1</v>
      </c>
      <c r="T137" s="49">
        <v>1</v>
      </c>
      <c r="U137" s="49">
        <v>1</v>
      </c>
      <c r="V137" s="49">
        <v>1</v>
      </c>
      <c r="W137" s="49">
        <v>1</v>
      </c>
      <c r="X137" s="49">
        <v>1</v>
      </c>
      <c r="Y137" s="49">
        <v>1</v>
      </c>
      <c r="Z137" s="49">
        <v>1</v>
      </c>
      <c r="AA137" s="50"/>
      <c r="AB137" s="49">
        <v>1</v>
      </c>
      <c r="AC137" s="49">
        <v>1</v>
      </c>
      <c r="AD137" s="49">
        <v>1</v>
      </c>
      <c r="AE137" s="49">
        <v>1</v>
      </c>
      <c r="AF137" s="49">
        <v>1</v>
      </c>
      <c r="AG137" s="49">
        <v>0</v>
      </c>
      <c r="AH137" s="49">
        <v>1</v>
      </c>
      <c r="AI137" s="49">
        <v>1</v>
      </c>
      <c r="AJ137" s="49">
        <v>0</v>
      </c>
      <c r="AK137" s="49">
        <v>1</v>
      </c>
      <c r="AL137" s="49">
        <v>1</v>
      </c>
      <c r="AM137" s="49">
        <v>1</v>
      </c>
      <c r="AN137" s="49">
        <v>1</v>
      </c>
      <c r="AO137" s="49">
        <v>1</v>
      </c>
      <c r="AP137" s="49">
        <v>1</v>
      </c>
      <c r="AQ137" s="49">
        <v>1</v>
      </c>
      <c r="AR137" s="49">
        <v>1</v>
      </c>
      <c r="AS137" s="49">
        <v>0</v>
      </c>
      <c r="AT137" s="49">
        <v>1</v>
      </c>
      <c r="AU137" s="49">
        <v>1</v>
      </c>
      <c r="AV137" s="49">
        <v>1</v>
      </c>
      <c r="AW137" s="49">
        <v>1</v>
      </c>
      <c r="AX137" s="49">
        <v>1</v>
      </c>
      <c r="AY137" s="49">
        <v>1</v>
      </c>
      <c r="AZ137" s="49">
        <v>1</v>
      </c>
      <c r="BA137" s="49">
        <v>0</v>
      </c>
      <c r="BB137" s="49">
        <v>0</v>
      </c>
      <c r="BC137" s="49">
        <v>0</v>
      </c>
      <c r="BD137" s="49">
        <v>0</v>
      </c>
      <c r="BE137" s="50"/>
      <c r="BF137" s="49">
        <v>0</v>
      </c>
      <c r="BG137" s="49">
        <v>0</v>
      </c>
      <c r="BH137" s="49">
        <v>0</v>
      </c>
      <c r="BI137" s="49">
        <v>0</v>
      </c>
      <c r="BJ137" s="49">
        <v>0</v>
      </c>
      <c r="BK137" s="49">
        <v>0</v>
      </c>
      <c r="BL137" s="49">
        <v>1</v>
      </c>
      <c r="BM137" s="49">
        <v>1</v>
      </c>
      <c r="BN137" s="49">
        <v>1</v>
      </c>
      <c r="BO137" s="49">
        <v>1</v>
      </c>
      <c r="BP137" s="49">
        <v>1</v>
      </c>
      <c r="BQ137" s="49">
        <v>1</v>
      </c>
      <c r="BR137" s="49">
        <v>1</v>
      </c>
      <c r="BS137" s="49">
        <v>1</v>
      </c>
      <c r="BT137" s="49">
        <v>1</v>
      </c>
      <c r="BU137" s="49">
        <v>1</v>
      </c>
      <c r="BV137" s="49">
        <v>1</v>
      </c>
      <c r="BW137" s="49">
        <v>1</v>
      </c>
      <c r="BX137" s="49">
        <v>1</v>
      </c>
      <c r="BY137" s="49">
        <v>0</v>
      </c>
      <c r="BZ137" s="49">
        <v>0</v>
      </c>
      <c r="CA137" s="49">
        <v>0</v>
      </c>
      <c r="CB137" s="49">
        <v>0</v>
      </c>
      <c r="CC137" s="49">
        <v>0</v>
      </c>
      <c r="CD137" s="49">
        <v>0</v>
      </c>
      <c r="CE137" s="50"/>
      <c r="CF137" s="64">
        <f t="shared" si="27"/>
        <v>55</v>
      </c>
      <c r="CG137" s="65">
        <f t="shared" si="20"/>
        <v>87.301587301587304</v>
      </c>
    </row>
    <row r="138" spans="1:85" ht="45" customHeight="1" x14ac:dyDescent="0.25">
      <c r="A138" s="79" t="s">
        <v>3351</v>
      </c>
      <c r="B138" s="80">
        <v>3</v>
      </c>
      <c r="C138" s="81" t="s">
        <v>3414</v>
      </c>
      <c r="D138" s="81" t="s">
        <v>3413</v>
      </c>
      <c r="E138" s="49">
        <v>1</v>
      </c>
      <c r="F138" s="49">
        <v>1</v>
      </c>
      <c r="G138" s="49">
        <v>1</v>
      </c>
      <c r="H138" s="49">
        <v>1</v>
      </c>
      <c r="I138" s="49">
        <v>1</v>
      </c>
      <c r="J138" s="49">
        <v>1</v>
      </c>
      <c r="K138" s="49">
        <v>1</v>
      </c>
      <c r="L138" s="49">
        <v>1</v>
      </c>
      <c r="M138" s="49">
        <v>1</v>
      </c>
      <c r="N138" s="49">
        <v>1</v>
      </c>
      <c r="O138" s="50"/>
      <c r="P138" s="49">
        <v>1</v>
      </c>
      <c r="Q138" s="49">
        <v>1</v>
      </c>
      <c r="R138" s="50"/>
      <c r="S138" s="49">
        <v>1</v>
      </c>
      <c r="T138" s="49">
        <v>1</v>
      </c>
      <c r="U138" s="49">
        <v>1</v>
      </c>
      <c r="V138" s="49">
        <v>1</v>
      </c>
      <c r="W138" s="49">
        <v>1</v>
      </c>
      <c r="X138" s="49">
        <v>1</v>
      </c>
      <c r="Y138" s="49">
        <v>1</v>
      </c>
      <c r="Z138" s="49">
        <v>1</v>
      </c>
      <c r="AA138" s="50"/>
      <c r="AB138" s="49">
        <v>1</v>
      </c>
      <c r="AC138" s="49">
        <v>1</v>
      </c>
      <c r="AD138" s="49">
        <v>1</v>
      </c>
      <c r="AE138" s="49">
        <v>1</v>
      </c>
      <c r="AF138" s="49">
        <v>1</v>
      </c>
      <c r="AG138" s="49">
        <v>1</v>
      </c>
      <c r="AH138" s="49">
        <v>1</v>
      </c>
      <c r="AI138" s="49">
        <v>1</v>
      </c>
      <c r="AJ138" s="49">
        <v>1</v>
      </c>
      <c r="AK138" s="49">
        <v>1</v>
      </c>
      <c r="AL138" s="49">
        <v>1</v>
      </c>
      <c r="AM138" s="49">
        <v>1</v>
      </c>
      <c r="AN138" s="49">
        <v>1</v>
      </c>
      <c r="AO138" s="49">
        <v>1</v>
      </c>
      <c r="AP138" s="49">
        <v>1</v>
      </c>
      <c r="AQ138" s="49">
        <v>1</v>
      </c>
      <c r="AR138" s="49">
        <v>1</v>
      </c>
      <c r="AS138" s="49">
        <v>0</v>
      </c>
      <c r="AT138" s="49">
        <v>1</v>
      </c>
      <c r="AU138" s="49">
        <v>1</v>
      </c>
      <c r="AV138" s="49">
        <v>1</v>
      </c>
      <c r="AW138" s="49">
        <v>1</v>
      </c>
      <c r="AX138" s="49">
        <v>1</v>
      </c>
      <c r="AY138" s="49">
        <v>1</v>
      </c>
      <c r="AZ138" s="49">
        <v>1</v>
      </c>
      <c r="BA138" s="49">
        <v>0</v>
      </c>
      <c r="BB138" s="49">
        <v>0</v>
      </c>
      <c r="BC138" s="49">
        <v>0</v>
      </c>
      <c r="BD138" s="49">
        <v>0</v>
      </c>
      <c r="BE138" s="50"/>
      <c r="BF138" s="49">
        <v>0</v>
      </c>
      <c r="BG138" s="49">
        <v>0</v>
      </c>
      <c r="BH138" s="49">
        <v>0</v>
      </c>
      <c r="BI138" s="49">
        <v>0</v>
      </c>
      <c r="BJ138" s="49">
        <v>0</v>
      </c>
      <c r="BK138" s="49">
        <v>0</v>
      </c>
      <c r="BL138" s="49">
        <v>1</v>
      </c>
      <c r="BM138" s="49">
        <v>1</v>
      </c>
      <c r="BN138" s="49">
        <v>1</v>
      </c>
      <c r="BO138" s="49">
        <v>1</v>
      </c>
      <c r="BP138" s="49">
        <v>1</v>
      </c>
      <c r="BQ138" s="49">
        <v>1</v>
      </c>
      <c r="BR138" s="49">
        <v>1</v>
      </c>
      <c r="BS138" s="49">
        <v>1</v>
      </c>
      <c r="BT138" s="49">
        <v>1</v>
      </c>
      <c r="BU138" s="49">
        <v>1</v>
      </c>
      <c r="BV138" s="49">
        <v>1</v>
      </c>
      <c r="BW138" s="49">
        <v>1</v>
      </c>
      <c r="BX138" s="49">
        <v>1</v>
      </c>
      <c r="BY138" s="49">
        <v>0</v>
      </c>
      <c r="BZ138" s="49">
        <v>1</v>
      </c>
      <c r="CA138" s="49">
        <v>1</v>
      </c>
      <c r="CB138" s="49">
        <v>1</v>
      </c>
      <c r="CC138" s="49">
        <v>1</v>
      </c>
      <c r="CD138" s="49">
        <v>0</v>
      </c>
      <c r="CE138" s="50"/>
      <c r="CF138" s="64">
        <f t="shared" ref="CF138" si="28">SUM(E138:BF138)+SUM(BL138:BX138)</f>
        <v>57</v>
      </c>
      <c r="CG138" s="65">
        <f t="shared" si="20"/>
        <v>90.476190476190496</v>
      </c>
    </row>
    <row r="139" spans="1:85" ht="30" x14ac:dyDescent="0.2">
      <c r="A139" s="70" t="s">
        <v>3351</v>
      </c>
      <c r="B139" s="71"/>
      <c r="C139" s="271" t="s">
        <v>8386</v>
      </c>
      <c r="D139" s="272"/>
      <c r="E139" s="72"/>
      <c r="F139" s="72"/>
      <c r="G139" s="72"/>
      <c r="H139" s="72"/>
      <c r="I139" s="72"/>
      <c r="J139" s="72"/>
      <c r="K139" s="72"/>
      <c r="L139" s="72"/>
      <c r="M139" s="72"/>
      <c r="N139" s="72"/>
      <c r="O139" s="84"/>
      <c r="P139" s="72"/>
      <c r="Q139" s="72"/>
      <c r="R139" s="84"/>
      <c r="S139" s="72"/>
      <c r="T139" s="72"/>
      <c r="U139" s="72"/>
      <c r="V139" s="72"/>
      <c r="W139" s="72"/>
      <c r="X139" s="72"/>
      <c r="Y139" s="72"/>
      <c r="Z139" s="72"/>
      <c r="AA139" s="84"/>
      <c r="AB139" s="72"/>
      <c r="AC139" s="72"/>
      <c r="AD139" s="72"/>
      <c r="AE139" s="72"/>
      <c r="AF139" s="72"/>
      <c r="AG139" s="72"/>
      <c r="AH139" s="72"/>
      <c r="AI139" s="72"/>
      <c r="AJ139" s="72"/>
      <c r="AK139" s="72"/>
      <c r="AL139" s="72"/>
      <c r="AM139" s="72"/>
      <c r="AN139" s="72"/>
      <c r="AO139" s="72"/>
      <c r="AP139" s="72"/>
      <c r="AQ139" s="72"/>
      <c r="AR139" s="72"/>
      <c r="AS139" s="72"/>
      <c r="AT139" s="72"/>
      <c r="AU139" s="72"/>
      <c r="AV139" s="72"/>
      <c r="AW139" s="72"/>
      <c r="AX139" s="72"/>
      <c r="AY139" s="72"/>
      <c r="AZ139" s="72"/>
      <c r="BA139" s="72"/>
      <c r="BB139" s="72"/>
      <c r="BC139" s="72"/>
      <c r="BD139" s="72"/>
      <c r="BE139" s="72"/>
      <c r="BF139" s="72"/>
      <c r="BG139" s="72"/>
      <c r="BH139" s="72"/>
      <c r="BI139" s="72"/>
      <c r="BJ139" s="72"/>
      <c r="BK139" s="72"/>
      <c r="BL139" s="72"/>
      <c r="BM139" s="72"/>
      <c r="BN139" s="72"/>
      <c r="BO139" s="72"/>
      <c r="BP139" s="72"/>
      <c r="BQ139" s="72"/>
      <c r="BR139" s="72"/>
      <c r="BS139" s="72"/>
      <c r="BT139" s="72"/>
      <c r="BU139" s="72"/>
      <c r="BV139" s="72"/>
      <c r="BW139" s="72"/>
      <c r="BX139" s="72"/>
      <c r="BY139" s="72"/>
      <c r="BZ139" s="72"/>
      <c r="CA139" s="72"/>
      <c r="CB139" s="72"/>
      <c r="CC139" s="72"/>
      <c r="CD139" s="72"/>
      <c r="CE139" s="97"/>
      <c r="CF139" s="98">
        <f>AVERAGE(CF136:CF138)</f>
        <v>56.6666666666667</v>
      </c>
      <c r="CG139" s="99">
        <f>AVERAGE(CG136:CG138)</f>
        <v>89.947089947090006</v>
      </c>
    </row>
    <row r="140" spans="1:85" ht="45" customHeight="1" x14ac:dyDescent="0.25">
      <c r="A140" s="41" t="s">
        <v>3445</v>
      </c>
      <c r="B140" s="42">
        <v>1</v>
      </c>
      <c r="C140" s="43" t="s">
        <v>3447</v>
      </c>
      <c r="D140" s="43" t="s">
        <v>3446</v>
      </c>
      <c r="E140" s="44">
        <v>1</v>
      </c>
      <c r="F140" s="44">
        <v>1</v>
      </c>
      <c r="G140" s="44">
        <v>1</v>
      </c>
      <c r="H140" s="44">
        <v>1</v>
      </c>
      <c r="I140" s="44">
        <v>1</v>
      </c>
      <c r="J140" s="44">
        <v>1</v>
      </c>
      <c r="K140" s="44">
        <v>1</v>
      </c>
      <c r="L140" s="44">
        <v>1</v>
      </c>
      <c r="M140" s="44">
        <v>1</v>
      </c>
      <c r="N140" s="44">
        <v>1</v>
      </c>
      <c r="O140" s="45"/>
      <c r="P140" s="44">
        <v>1</v>
      </c>
      <c r="Q140" s="44">
        <v>1</v>
      </c>
      <c r="R140" s="45"/>
      <c r="S140" s="44">
        <v>1</v>
      </c>
      <c r="T140" s="44">
        <v>1</v>
      </c>
      <c r="U140" s="44">
        <v>1</v>
      </c>
      <c r="V140" s="44">
        <v>1</v>
      </c>
      <c r="W140" s="44">
        <v>1</v>
      </c>
      <c r="X140" s="44">
        <v>1</v>
      </c>
      <c r="Y140" s="44">
        <v>1</v>
      </c>
      <c r="Z140" s="44">
        <v>1</v>
      </c>
      <c r="AA140" s="45"/>
      <c r="AB140" s="44">
        <v>1</v>
      </c>
      <c r="AC140" s="44">
        <v>1</v>
      </c>
      <c r="AD140" s="44">
        <v>1</v>
      </c>
      <c r="AE140" s="44">
        <v>1</v>
      </c>
      <c r="AF140" s="44">
        <v>1</v>
      </c>
      <c r="AG140" s="44">
        <v>1</v>
      </c>
      <c r="AH140" s="44">
        <v>1</v>
      </c>
      <c r="AI140" s="44">
        <v>1</v>
      </c>
      <c r="AJ140" s="44">
        <v>1</v>
      </c>
      <c r="AK140" s="44">
        <v>1</v>
      </c>
      <c r="AL140" s="44">
        <v>1</v>
      </c>
      <c r="AM140" s="44">
        <v>1</v>
      </c>
      <c r="AN140" s="44">
        <v>1</v>
      </c>
      <c r="AO140" s="44">
        <v>1</v>
      </c>
      <c r="AP140" s="44">
        <v>1</v>
      </c>
      <c r="AQ140" s="44">
        <v>1</v>
      </c>
      <c r="AR140" s="44">
        <v>1</v>
      </c>
      <c r="AS140" s="44">
        <v>0</v>
      </c>
      <c r="AT140" s="44">
        <v>1</v>
      </c>
      <c r="AU140" s="44">
        <v>1</v>
      </c>
      <c r="AV140" s="44">
        <v>1</v>
      </c>
      <c r="AW140" s="44">
        <v>1</v>
      </c>
      <c r="AX140" s="44">
        <v>1</v>
      </c>
      <c r="AY140" s="44">
        <v>1</v>
      </c>
      <c r="AZ140" s="44">
        <v>1</v>
      </c>
      <c r="BA140" s="44">
        <v>0</v>
      </c>
      <c r="BB140" s="44">
        <v>1</v>
      </c>
      <c r="BC140" s="44">
        <v>0</v>
      </c>
      <c r="BD140" s="44">
        <v>0</v>
      </c>
      <c r="BE140" s="45"/>
      <c r="BF140" s="44">
        <v>0</v>
      </c>
      <c r="BG140" s="44">
        <v>0</v>
      </c>
      <c r="BH140" s="44">
        <v>0</v>
      </c>
      <c r="BI140" s="44">
        <v>0</v>
      </c>
      <c r="BJ140" s="44">
        <v>0</v>
      </c>
      <c r="BK140" s="44">
        <v>0</v>
      </c>
      <c r="BL140" s="44">
        <v>1</v>
      </c>
      <c r="BM140" s="44">
        <v>1</v>
      </c>
      <c r="BN140" s="44">
        <v>1</v>
      </c>
      <c r="BO140" s="44">
        <v>1</v>
      </c>
      <c r="BP140" s="44">
        <v>1</v>
      </c>
      <c r="BQ140" s="44">
        <v>1</v>
      </c>
      <c r="BR140" s="44">
        <v>1</v>
      </c>
      <c r="BS140" s="44">
        <v>1</v>
      </c>
      <c r="BT140" s="44">
        <v>1</v>
      </c>
      <c r="BU140" s="44">
        <v>1</v>
      </c>
      <c r="BV140" s="44">
        <v>1</v>
      </c>
      <c r="BW140" s="44">
        <v>1</v>
      </c>
      <c r="BX140" s="44">
        <v>1</v>
      </c>
      <c r="BY140" s="44">
        <v>0</v>
      </c>
      <c r="BZ140" s="44">
        <v>1</v>
      </c>
      <c r="CA140" s="44">
        <v>1</v>
      </c>
      <c r="CB140" s="44">
        <v>1</v>
      </c>
      <c r="CC140" s="44">
        <v>1</v>
      </c>
      <c r="CD140" s="44">
        <v>1</v>
      </c>
      <c r="CE140" s="45"/>
      <c r="CF140" s="62">
        <f t="shared" ref="CF140:CF141" si="29">SUM(E140:BF140)+SUM(BL140:BX140)</f>
        <v>58</v>
      </c>
      <c r="CG140" s="63">
        <f t="shared" si="20"/>
        <v>92.063492063492106</v>
      </c>
    </row>
    <row r="141" spans="1:85" ht="45" customHeight="1" x14ac:dyDescent="0.25">
      <c r="A141" s="46" t="s">
        <v>3445</v>
      </c>
      <c r="B141" s="47">
        <v>2</v>
      </c>
      <c r="C141" s="48" t="s">
        <v>3478</v>
      </c>
      <c r="D141" s="48" t="s">
        <v>3477</v>
      </c>
      <c r="E141" s="51">
        <v>1</v>
      </c>
      <c r="F141" s="51">
        <v>1</v>
      </c>
      <c r="G141" s="51">
        <v>1</v>
      </c>
      <c r="H141" s="51">
        <v>1</v>
      </c>
      <c r="I141" s="51">
        <v>1</v>
      </c>
      <c r="J141" s="51">
        <v>1</v>
      </c>
      <c r="K141" s="51">
        <v>1</v>
      </c>
      <c r="L141" s="51">
        <v>1</v>
      </c>
      <c r="M141" s="51">
        <v>1</v>
      </c>
      <c r="N141" s="51">
        <v>1</v>
      </c>
      <c r="O141" s="52"/>
      <c r="P141" s="51">
        <v>1</v>
      </c>
      <c r="Q141" s="51">
        <v>1</v>
      </c>
      <c r="R141" s="52"/>
      <c r="S141" s="51">
        <v>1</v>
      </c>
      <c r="T141" s="51">
        <v>1</v>
      </c>
      <c r="U141" s="51">
        <v>1</v>
      </c>
      <c r="V141" s="51">
        <v>1</v>
      </c>
      <c r="W141" s="51">
        <v>1</v>
      </c>
      <c r="X141" s="51">
        <v>1</v>
      </c>
      <c r="Y141" s="51">
        <v>1</v>
      </c>
      <c r="Z141" s="51">
        <v>1</v>
      </c>
      <c r="AA141" s="52"/>
      <c r="AB141" s="51">
        <v>1</v>
      </c>
      <c r="AC141" s="51">
        <v>1</v>
      </c>
      <c r="AD141" s="51">
        <v>1</v>
      </c>
      <c r="AE141" s="51">
        <v>1</v>
      </c>
      <c r="AF141" s="51">
        <v>1</v>
      </c>
      <c r="AG141" s="51">
        <v>0</v>
      </c>
      <c r="AH141" s="51">
        <v>1</v>
      </c>
      <c r="AI141" s="51">
        <v>1</v>
      </c>
      <c r="AJ141" s="51">
        <v>1</v>
      </c>
      <c r="AK141" s="51">
        <v>1</v>
      </c>
      <c r="AL141" s="51">
        <v>1</v>
      </c>
      <c r="AM141" s="51">
        <v>1</v>
      </c>
      <c r="AN141" s="51">
        <v>1</v>
      </c>
      <c r="AO141" s="51">
        <v>1</v>
      </c>
      <c r="AP141" s="51">
        <v>1</v>
      </c>
      <c r="AQ141" s="51">
        <v>1</v>
      </c>
      <c r="AR141" s="51">
        <v>1</v>
      </c>
      <c r="AS141" s="51">
        <v>0</v>
      </c>
      <c r="AT141" s="51">
        <v>1</v>
      </c>
      <c r="AU141" s="51">
        <v>1</v>
      </c>
      <c r="AV141" s="51">
        <v>1</v>
      </c>
      <c r="AW141" s="51">
        <v>1</v>
      </c>
      <c r="AX141" s="51">
        <v>1</v>
      </c>
      <c r="AY141" s="51">
        <v>1</v>
      </c>
      <c r="AZ141" s="51">
        <v>1</v>
      </c>
      <c r="BA141" s="51">
        <v>0</v>
      </c>
      <c r="BB141" s="51">
        <v>0</v>
      </c>
      <c r="BC141" s="51">
        <v>0</v>
      </c>
      <c r="BD141" s="51">
        <v>0</v>
      </c>
      <c r="BE141" s="52"/>
      <c r="BF141" s="51">
        <v>0</v>
      </c>
      <c r="BG141" s="51">
        <v>0</v>
      </c>
      <c r="BH141" s="51">
        <v>0</v>
      </c>
      <c r="BI141" s="51">
        <v>0</v>
      </c>
      <c r="BJ141" s="51">
        <v>0</v>
      </c>
      <c r="BK141" s="51">
        <v>1</v>
      </c>
      <c r="BL141" s="51">
        <v>1</v>
      </c>
      <c r="BM141" s="51">
        <v>1</v>
      </c>
      <c r="BN141" s="51">
        <v>1</v>
      </c>
      <c r="BO141" s="51">
        <v>1</v>
      </c>
      <c r="BP141" s="51">
        <v>1</v>
      </c>
      <c r="BQ141" s="51">
        <v>1</v>
      </c>
      <c r="BR141" s="51">
        <v>1</v>
      </c>
      <c r="BS141" s="51">
        <v>1</v>
      </c>
      <c r="BT141" s="51">
        <v>1</v>
      </c>
      <c r="BU141" s="51">
        <v>1</v>
      </c>
      <c r="BV141" s="51">
        <v>1</v>
      </c>
      <c r="BW141" s="51">
        <v>1</v>
      </c>
      <c r="BX141" s="51">
        <v>1</v>
      </c>
      <c r="BY141" s="51">
        <v>1</v>
      </c>
      <c r="BZ141" s="51">
        <v>1</v>
      </c>
      <c r="CA141" s="51">
        <v>1</v>
      </c>
      <c r="CB141" s="51">
        <v>1</v>
      </c>
      <c r="CC141" s="51">
        <v>1</v>
      </c>
      <c r="CD141" s="51">
        <v>1</v>
      </c>
      <c r="CE141" s="50"/>
      <c r="CF141" s="64">
        <f t="shared" si="29"/>
        <v>56</v>
      </c>
      <c r="CG141" s="65">
        <f t="shared" si="20"/>
        <v>88.8888888888889</v>
      </c>
    </row>
    <row r="142" spans="1:85" ht="45" customHeight="1" x14ac:dyDescent="0.25">
      <c r="A142" s="46" t="s">
        <v>3445</v>
      </c>
      <c r="B142" s="47">
        <v>3</v>
      </c>
      <c r="C142" s="48" t="s">
        <v>3507</v>
      </c>
      <c r="D142" s="48" t="s">
        <v>3506</v>
      </c>
      <c r="E142" s="49">
        <v>1</v>
      </c>
      <c r="F142" s="49">
        <v>1</v>
      </c>
      <c r="G142" s="49">
        <v>1</v>
      </c>
      <c r="H142" s="49">
        <v>1</v>
      </c>
      <c r="I142" s="49">
        <v>1</v>
      </c>
      <c r="J142" s="49">
        <v>1</v>
      </c>
      <c r="K142" s="49">
        <v>1</v>
      </c>
      <c r="L142" s="49">
        <v>1</v>
      </c>
      <c r="M142" s="49">
        <v>1</v>
      </c>
      <c r="N142" s="49">
        <v>1</v>
      </c>
      <c r="O142" s="50"/>
      <c r="P142" s="49">
        <v>1</v>
      </c>
      <c r="Q142" s="49">
        <v>1</v>
      </c>
      <c r="R142" s="50"/>
      <c r="S142" s="49">
        <v>1</v>
      </c>
      <c r="T142" s="49">
        <v>1</v>
      </c>
      <c r="U142" s="49">
        <v>1</v>
      </c>
      <c r="V142" s="49">
        <v>1</v>
      </c>
      <c r="W142" s="49">
        <v>1</v>
      </c>
      <c r="X142" s="49">
        <v>1</v>
      </c>
      <c r="Y142" s="49">
        <v>1</v>
      </c>
      <c r="Z142" s="49">
        <v>1</v>
      </c>
      <c r="AA142" s="50"/>
      <c r="AB142" s="49">
        <v>1</v>
      </c>
      <c r="AC142" s="49">
        <v>1</v>
      </c>
      <c r="AD142" s="49">
        <v>1</v>
      </c>
      <c r="AE142" s="49">
        <v>1</v>
      </c>
      <c r="AF142" s="49">
        <v>1</v>
      </c>
      <c r="AG142" s="49">
        <v>1</v>
      </c>
      <c r="AH142" s="49">
        <v>1</v>
      </c>
      <c r="AI142" s="49">
        <v>1</v>
      </c>
      <c r="AJ142" s="49">
        <v>1</v>
      </c>
      <c r="AK142" s="49">
        <v>1</v>
      </c>
      <c r="AL142" s="49">
        <v>1</v>
      </c>
      <c r="AM142" s="49">
        <v>1</v>
      </c>
      <c r="AN142" s="49">
        <v>1</v>
      </c>
      <c r="AO142" s="49">
        <v>1</v>
      </c>
      <c r="AP142" s="49">
        <v>1</v>
      </c>
      <c r="AQ142" s="49">
        <v>1</v>
      </c>
      <c r="AR142" s="49">
        <v>1</v>
      </c>
      <c r="AS142" s="49">
        <v>0</v>
      </c>
      <c r="AT142" s="49">
        <v>1</v>
      </c>
      <c r="AU142" s="49">
        <v>1</v>
      </c>
      <c r="AV142" s="49">
        <v>1</v>
      </c>
      <c r="AW142" s="49">
        <v>1</v>
      </c>
      <c r="AX142" s="49">
        <v>1</v>
      </c>
      <c r="AY142" s="49">
        <v>1</v>
      </c>
      <c r="AZ142" s="49">
        <v>1</v>
      </c>
      <c r="BA142" s="49">
        <v>0</v>
      </c>
      <c r="BB142" s="49">
        <v>1</v>
      </c>
      <c r="BC142" s="49">
        <v>0</v>
      </c>
      <c r="BD142" s="49">
        <v>0</v>
      </c>
      <c r="BE142" s="50"/>
      <c r="BF142" s="49">
        <v>0</v>
      </c>
      <c r="BG142" s="49">
        <v>0</v>
      </c>
      <c r="BH142" s="49">
        <v>0</v>
      </c>
      <c r="BI142" s="49">
        <v>0</v>
      </c>
      <c r="BJ142" s="49">
        <v>0</v>
      </c>
      <c r="BK142" s="49">
        <v>0</v>
      </c>
      <c r="BL142" s="49">
        <v>1</v>
      </c>
      <c r="BM142" s="49">
        <v>1</v>
      </c>
      <c r="BN142" s="49">
        <v>1</v>
      </c>
      <c r="BO142" s="49">
        <v>1</v>
      </c>
      <c r="BP142" s="49">
        <v>1</v>
      </c>
      <c r="BQ142" s="49">
        <v>1</v>
      </c>
      <c r="BR142" s="49">
        <v>1</v>
      </c>
      <c r="BS142" s="49">
        <v>1</v>
      </c>
      <c r="BT142" s="49">
        <v>1</v>
      </c>
      <c r="BU142" s="49">
        <v>1</v>
      </c>
      <c r="BV142" s="49">
        <v>1</v>
      </c>
      <c r="BW142" s="49">
        <v>1</v>
      </c>
      <c r="BX142" s="49">
        <v>1</v>
      </c>
      <c r="BY142" s="49">
        <v>1</v>
      </c>
      <c r="BZ142" s="49">
        <v>1</v>
      </c>
      <c r="CA142" s="49">
        <v>1</v>
      </c>
      <c r="CB142" s="49">
        <v>1</v>
      </c>
      <c r="CC142" s="49">
        <v>1</v>
      </c>
      <c r="CD142" s="49">
        <v>1</v>
      </c>
      <c r="CE142" s="50"/>
      <c r="CF142" s="64">
        <f t="shared" ref="CF142:CF148" si="30">SUM(E142:BF142)+SUM(BL142:BX142)</f>
        <v>58</v>
      </c>
      <c r="CG142" s="65">
        <f t="shared" si="20"/>
        <v>92.063492063492106</v>
      </c>
    </row>
    <row r="143" spans="1:85" ht="45" customHeight="1" x14ac:dyDescent="0.25">
      <c r="A143" s="46" t="s">
        <v>3445</v>
      </c>
      <c r="B143" s="47">
        <v>4</v>
      </c>
      <c r="C143" s="48" t="s">
        <v>3538</v>
      </c>
      <c r="D143" s="48" t="s">
        <v>3537</v>
      </c>
      <c r="E143" s="49">
        <v>1</v>
      </c>
      <c r="F143" s="49">
        <v>1</v>
      </c>
      <c r="G143" s="49">
        <v>1</v>
      </c>
      <c r="H143" s="49">
        <v>1</v>
      </c>
      <c r="I143" s="49">
        <v>1</v>
      </c>
      <c r="J143" s="49">
        <v>1</v>
      </c>
      <c r="K143" s="49">
        <v>1</v>
      </c>
      <c r="L143" s="49">
        <v>1</v>
      </c>
      <c r="M143" s="49">
        <v>1</v>
      </c>
      <c r="N143" s="49">
        <v>1</v>
      </c>
      <c r="O143" s="50"/>
      <c r="P143" s="49">
        <v>1</v>
      </c>
      <c r="Q143" s="49">
        <v>1</v>
      </c>
      <c r="R143" s="50"/>
      <c r="S143" s="49">
        <v>1</v>
      </c>
      <c r="T143" s="49">
        <v>1</v>
      </c>
      <c r="U143" s="49">
        <v>1</v>
      </c>
      <c r="V143" s="49">
        <v>1</v>
      </c>
      <c r="W143" s="49">
        <v>1</v>
      </c>
      <c r="X143" s="49">
        <v>1</v>
      </c>
      <c r="Y143" s="49">
        <v>1</v>
      </c>
      <c r="Z143" s="49">
        <v>1</v>
      </c>
      <c r="AA143" s="50"/>
      <c r="AB143" s="49">
        <v>1</v>
      </c>
      <c r="AC143" s="49">
        <v>1</v>
      </c>
      <c r="AD143" s="49">
        <v>1</v>
      </c>
      <c r="AE143" s="49">
        <v>1</v>
      </c>
      <c r="AF143" s="49">
        <v>1</v>
      </c>
      <c r="AG143" s="49">
        <v>1</v>
      </c>
      <c r="AH143" s="49">
        <v>1</v>
      </c>
      <c r="AI143" s="49">
        <v>0</v>
      </c>
      <c r="AJ143" s="49">
        <v>1</v>
      </c>
      <c r="AK143" s="49">
        <v>1</v>
      </c>
      <c r="AL143" s="49">
        <v>1</v>
      </c>
      <c r="AM143" s="49">
        <v>1</v>
      </c>
      <c r="AN143" s="49">
        <v>1</v>
      </c>
      <c r="AO143" s="49">
        <v>1</v>
      </c>
      <c r="AP143" s="49">
        <v>1</v>
      </c>
      <c r="AQ143" s="49">
        <v>1</v>
      </c>
      <c r="AR143" s="49">
        <v>1</v>
      </c>
      <c r="AS143" s="49">
        <v>0</v>
      </c>
      <c r="AT143" s="49">
        <v>1</v>
      </c>
      <c r="AU143" s="49">
        <v>1</v>
      </c>
      <c r="AV143" s="49">
        <v>1</v>
      </c>
      <c r="AW143" s="49">
        <v>1</v>
      </c>
      <c r="AX143" s="49">
        <v>1</v>
      </c>
      <c r="AY143" s="49">
        <v>1</v>
      </c>
      <c r="AZ143" s="49">
        <v>1</v>
      </c>
      <c r="BA143" s="49">
        <v>0</v>
      </c>
      <c r="BB143" s="49">
        <v>0</v>
      </c>
      <c r="BC143" s="49">
        <v>0</v>
      </c>
      <c r="BD143" s="49">
        <v>0</v>
      </c>
      <c r="BE143" s="50"/>
      <c r="BF143" s="49">
        <v>0</v>
      </c>
      <c r="BG143" s="49">
        <v>0</v>
      </c>
      <c r="BH143" s="49">
        <v>0</v>
      </c>
      <c r="BI143" s="49">
        <v>0</v>
      </c>
      <c r="BJ143" s="49">
        <v>0</v>
      </c>
      <c r="BK143" s="49">
        <v>0</v>
      </c>
      <c r="BL143" s="49">
        <v>1</v>
      </c>
      <c r="BM143" s="49">
        <v>1</v>
      </c>
      <c r="BN143" s="49">
        <v>1</v>
      </c>
      <c r="BO143" s="49">
        <v>1</v>
      </c>
      <c r="BP143" s="49">
        <v>1</v>
      </c>
      <c r="BQ143" s="49">
        <v>1</v>
      </c>
      <c r="BR143" s="49">
        <v>1</v>
      </c>
      <c r="BS143" s="49">
        <v>1</v>
      </c>
      <c r="BT143" s="49">
        <v>1</v>
      </c>
      <c r="BU143" s="49">
        <v>1</v>
      </c>
      <c r="BV143" s="49">
        <v>1</v>
      </c>
      <c r="BW143" s="49">
        <v>1</v>
      </c>
      <c r="BX143" s="49">
        <v>1</v>
      </c>
      <c r="BY143" s="49">
        <v>0</v>
      </c>
      <c r="BZ143" s="49">
        <v>0</v>
      </c>
      <c r="CA143" s="49">
        <v>0</v>
      </c>
      <c r="CB143" s="49">
        <v>0</v>
      </c>
      <c r="CC143" s="49">
        <v>0</v>
      </c>
      <c r="CD143" s="49">
        <v>0</v>
      </c>
      <c r="CE143" s="50"/>
      <c r="CF143" s="64">
        <f t="shared" si="30"/>
        <v>56</v>
      </c>
      <c r="CG143" s="65">
        <f t="shared" si="20"/>
        <v>88.8888888888889</v>
      </c>
    </row>
    <row r="144" spans="1:85" ht="45" customHeight="1" x14ac:dyDescent="0.25">
      <c r="A144" s="46" t="s">
        <v>3445</v>
      </c>
      <c r="B144" s="47">
        <v>5</v>
      </c>
      <c r="C144" s="48" t="s">
        <v>3564</v>
      </c>
      <c r="D144" s="48" t="s">
        <v>3563</v>
      </c>
      <c r="E144" s="49">
        <v>1</v>
      </c>
      <c r="F144" s="49">
        <v>1</v>
      </c>
      <c r="G144" s="49">
        <v>1</v>
      </c>
      <c r="H144" s="49">
        <v>1</v>
      </c>
      <c r="I144" s="49">
        <v>1</v>
      </c>
      <c r="J144" s="49">
        <v>1</v>
      </c>
      <c r="K144" s="49">
        <v>1</v>
      </c>
      <c r="L144" s="49">
        <v>1</v>
      </c>
      <c r="M144" s="49">
        <v>1</v>
      </c>
      <c r="N144" s="49">
        <v>1</v>
      </c>
      <c r="O144" s="50"/>
      <c r="P144" s="49">
        <v>1</v>
      </c>
      <c r="Q144" s="49">
        <v>1</v>
      </c>
      <c r="R144" s="50"/>
      <c r="S144" s="49">
        <v>1</v>
      </c>
      <c r="T144" s="49">
        <v>1</v>
      </c>
      <c r="U144" s="49">
        <v>1</v>
      </c>
      <c r="V144" s="49">
        <v>1</v>
      </c>
      <c r="W144" s="49">
        <v>1</v>
      </c>
      <c r="X144" s="49">
        <v>1</v>
      </c>
      <c r="Y144" s="49">
        <v>1</v>
      </c>
      <c r="Z144" s="49">
        <v>1</v>
      </c>
      <c r="AA144" s="50"/>
      <c r="AB144" s="49">
        <v>1</v>
      </c>
      <c r="AC144" s="49">
        <v>1</v>
      </c>
      <c r="AD144" s="49">
        <v>1</v>
      </c>
      <c r="AE144" s="49">
        <v>1</v>
      </c>
      <c r="AF144" s="49">
        <v>1</v>
      </c>
      <c r="AG144" s="49">
        <v>1</v>
      </c>
      <c r="AH144" s="49">
        <v>1</v>
      </c>
      <c r="AI144" s="49">
        <v>1</v>
      </c>
      <c r="AJ144" s="49">
        <v>1</v>
      </c>
      <c r="AK144" s="49">
        <v>1</v>
      </c>
      <c r="AL144" s="49">
        <v>1</v>
      </c>
      <c r="AM144" s="49">
        <v>1</v>
      </c>
      <c r="AN144" s="49">
        <v>1</v>
      </c>
      <c r="AO144" s="49">
        <v>1</v>
      </c>
      <c r="AP144" s="49">
        <v>1</v>
      </c>
      <c r="AQ144" s="49">
        <v>1</v>
      </c>
      <c r="AR144" s="49">
        <v>1</v>
      </c>
      <c r="AS144" s="49">
        <v>0</v>
      </c>
      <c r="AT144" s="49">
        <v>1</v>
      </c>
      <c r="AU144" s="49">
        <v>1</v>
      </c>
      <c r="AV144" s="49">
        <v>1</v>
      </c>
      <c r="AW144" s="49">
        <v>1</v>
      </c>
      <c r="AX144" s="49">
        <v>1</v>
      </c>
      <c r="AY144" s="49">
        <v>1</v>
      </c>
      <c r="AZ144" s="49">
        <v>1</v>
      </c>
      <c r="BA144" s="49">
        <v>0</v>
      </c>
      <c r="BB144" s="49">
        <v>1</v>
      </c>
      <c r="BC144" s="49">
        <v>0</v>
      </c>
      <c r="BD144" s="49">
        <v>0</v>
      </c>
      <c r="BE144" s="50"/>
      <c r="BF144" s="49">
        <v>0</v>
      </c>
      <c r="BG144" s="49">
        <v>1</v>
      </c>
      <c r="BH144" s="49">
        <v>1</v>
      </c>
      <c r="BI144" s="49">
        <v>1</v>
      </c>
      <c r="BJ144" s="49">
        <v>1</v>
      </c>
      <c r="BK144" s="49">
        <v>1</v>
      </c>
      <c r="BL144" s="49">
        <v>1</v>
      </c>
      <c r="BM144" s="49">
        <v>1</v>
      </c>
      <c r="BN144" s="49">
        <v>1</v>
      </c>
      <c r="BO144" s="49">
        <v>1</v>
      </c>
      <c r="BP144" s="49">
        <v>1</v>
      </c>
      <c r="BQ144" s="49">
        <v>1</v>
      </c>
      <c r="BR144" s="49">
        <v>1</v>
      </c>
      <c r="BS144" s="49">
        <v>1</v>
      </c>
      <c r="BT144" s="49">
        <v>1</v>
      </c>
      <c r="BU144" s="49">
        <v>1</v>
      </c>
      <c r="BV144" s="49">
        <v>1</v>
      </c>
      <c r="BW144" s="49">
        <v>1</v>
      </c>
      <c r="BX144" s="49">
        <v>1</v>
      </c>
      <c r="BY144" s="49">
        <v>0</v>
      </c>
      <c r="BZ144" s="49">
        <v>0</v>
      </c>
      <c r="CA144" s="49">
        <v>0</v>
      </c>
      <c r="CB144" s="49">
        <v>0</v>
      </c>
      <c r="CC144" s="49">
        <v>0</v>
      </c>
      <c r="CD144" s="49">
        <v>0</v>
      </c>
      <c r="CE144" s="50"/>
      <c r="CF144" s="64">
        <f t="shared" si="30"/>
        <v>58</v>
      </c>
      <c r="CG144" s="65">
        <f t="shared" si="20"/>
        <v>92.063492063492106</v>
      </c>
    </row>
    <row r="145" spans="1:85" ht="45" customHeight="1" x14ac:dyDescent="0.25">
      <c r="A145" s="46" t="s">
        <v>3445</v>
      </c>
      <c r="B145" s="47">
        <v>6</v>
      </c>
      <c r="C145" s="48" t="s">
        <v>3588</v>
      </c>
      <c r="D145" s="48" t="s">
        <v>3587</v>
      </c>
      <c r="E145" s="49">
        <v>1</v>
      </c>
      <c r="F145" s="49">
        <v>1</v>
      </c>
      <c r="G145" s="49">
        <v>1</v>
      </c>
      <c r="H145" s="49">
        <v>1</v>
      </c>
      <c r="I145" s="49">
        <v>1</v>
      </c>
      <c r="J145" s="49">
        <v>1</v>
      </c>
      <c r="K145" s="49">
        <v>1</v>
      </c>
      <c r="L145" s="49">
        <v>1</v>
      </c>
      <c r="M145" s="49">
        <v>1</v>
      </c>
      <c r="N145" s="49">
        <v>1</v>
      </c>
      <c r="O145" s="50"/>
      <c r="P145" s="49">
        <v>1</v>
      </c>
      <c r="Q145" s="49">
        <v>1</v>
      </c>
      <c r="R145" s="50"/>
      <c r="S145" s="49">
        <v>1</v>
      </c>
      <c r="T145" s="49">
        <v>1</v>
      </c>
      <c r="U145" s="49">
        <v>1</v>
      </c>
      <c r="V145" s="49">
        <v>1</v>
      </c>
      <c r="W145" s="49">
        <v>1</v>
      </c>
      <c r="X145" s="49">
        <v>1</v>
      </c>
      <c r="Y145" s="49">
        <v>1</v>
      </c>
      <c r="Z145" s="49">
        <v>1</v>
      </c>
      <c r="AA145" s="50"/>
      <c r="AB145" s="49">
        <v>1</v>
      </c>
      <c r="AC145" s="49">
        <v>1</v>
      </c>
      <c r="AD145" s="49">
        <v>1</v>
      </c>
      <c r="AE145" s="49">
        <v>1</v>
      </c>
      <c r="AF145" s="49">
        <v>1</v>
      </c>
      <c r="AG145" s="49">
        <v>1</v>
      </c>
      <c r="AH145" s="49">
        <v>1</v>
      </c>
      <c r="AI145" s="49">
        <v>1</v>
      </c>
      <c r="AJ145" s="49">
        <v>0</v>
      </c>
      <c r="AK145" s="49">
        <v>1</v>
      </c>
      <c r="AL145" s="49">
        <v>1</v>
      </c>
      <c r="AM145" s="49">
        <v>1</v>
      </c>
      <c r="AN145" s="49">
        <v>1</v>
      </c>
      <c r="AO145" s="49">
        <v>1</v>
      </c>
      <c r="AP145" s="49">
        <v>1</v>
      </c>
      <c r="AQ145" s="49">
        <v>1</v>
      </c>
      <c r="AR145" s="49">
        <v>0</v>
      </c>
      <c r="AS145" s="49">
        <v>1</v>
      </c>
      <c r="AT145" s="49">
        <v>1</v>
      </c>
      <c r="AU145" s="49">
        <v>1</v>
      </c>
      <c r="AV145" s="49">
        <v>1</v>
      </c>
      <c r="AW145" s="49">
        <v>1</v>
      </c>
      <c r="AX145" s="49">
        <v>1</v>
      </c>
      <c r="AY145" s="49">
        <v>1</v>
      </c>
      <c r="AZ145" s="49">
        <v>1</v>
      </c>
      <c r="BA145" s="49">
        <v>1</v>
      </c>
      <c r="BB145" s="49">
        <v>1</v>
      </c>
      <c r="BC145" s="49">
        <v>0</v>
      </c>
      <c r="BD145" s="49">
        <v>1</v>
      </c>
      <c r="BE145" s="50"/>
      <c r="BF145" s="49">
        <v>1</v>
      </c>
      <c r="BG145" s="49">
        <v>0</v>
      </c>
      <c r="BH145" s="49">
        <v>0</v>
      </c>
      <c r="BI145" s="49">
        <v>0</v>
      </c>
      <c r="BJ145" s="49">
        <v>0</v>
      </c>
      <c r="BK145" s="49">
        <v>0</v>
      </c>
      <c r="BL145" s="49">
        <v>1</v>
      </c>
      <c r="BM145" s="49">
        <v>1</v>
      </c>
      <c r="BN145" s="49">
        <v>1</v>
      </c>
      <c r="BO145" s="49">
        <v>1</v>
      </c>
      <c r="BP145" s="49">
        <v>1</v>
      </c>
      <c r="BQ145" s="49">
        <v>1</v>
      </c>
      <c r="BR145" s="49">
        <v>1</v>
      </c>
      <c r="BS145" s="49">
        <v>1</v>
      </c>
      <c r="BT145" s="49">
        <v>1</v>
      </c>
      <c r="BU145" s="49">
        <v>1</v>
      </c>
      <c r="BV145" s="49">
        <v>1</v>
      </c>
      <c r="BW145" s="49">
        <v>1</v>
      </c>
      <c r="BX145" s="49">
        <v>1</v>
      </c>
      <c r="BY145" s="49">
        <v>1</v>
      </c>
      <c r="BZ145" s="49">
        <v>1</v>
      </c>
      <c r="CA145" s="49">
        <v>1</v>
      </c>
      <c r="CB145" s="49">
        <v>1</v>
      </c>
      <c r="CC145" s="49">
        <v>1</v>
      </c>
      <c r="CD145" s="49">
        <v>1</v>
      </c>
      <c r="CE145" s="50"/>
      <c r="CF145" s="64">
        <f t="shared" si="30"/>
        <v>60</v>
      </c>
      <c r="CG145" s="65">
        <f t="shared" si="20"/>
        <v>95.238095238095198</v>
      </c>
    </row>
    <row r="146" spans="1:85" ht="45" customHeight="1" x14ac:dyDescent="0.25">
      <c r="A146" s="46" t="s">
        <v>3445</v>
      </c>
      <c r="B146" s="47">
        <v>7</v>
      </c>
      <c r="C146" s="48" t="s">
        <v>3621</v>
      </c>
      <c r="D146" s="48" t="s">
        <v>3620</v>
      </c>
      <c r="E146" s="49">
        <v>1</v>
      </c>
      <c r="F146" s="49">
        <v>1</v>
      </c>
      <c r="G146" s="49">
        <v>1</v>
      </c>
      <c r="H146" s="49">
        <v>0</v>
      </c>
      <c r="I146" s="49">
        <v>1</v>
      </c>
      <c r="J146" s="49">
        <v>1</v>
      </c>
      <c r="K146" s="49">
        <v>0</v>
      </c>
      <c r="L146" s="49">
        <v>1</v>
      </c>
      <c r="M146" s="49">
        <v>1</v>
      </c>
      <c r="N146" s="49">
        <v>1</v>
      </c>
      <c r="O146" s="50"/>
      <c r="P146" s="49">
        <v>1</v>
      </c>
      <c r="Q146" s="49">
        <v>1</v>
      </c>
      <c r="R146" s="50"/>
      <c r="S146" s="49">
        <v>1</v>
      </c>
      <c r="T146" s="49">
        <v>0</v>
      </c>
      <c r="U146" s="49">
        <v>1</v>
      </c>
      <c r="V146" s="49">
        <v>1</v>
      </c>
      <c r="W146" s="49">
        <v>0</v>
      </c>
      <c r="X146" s="49">
        <v>1</v>
      </c>
      <c r="Y146" s="49">
        <v>1</v>
      </c>
      <c r="Z146" s="49">
        <v>1</v>
      </c>
      <c r="AA146" s="50"/>
      <c r="AB146" s="49">
        <v>1</v>
      </c>
      <c r="AC146" s="49">
        <v>1</v>
      </c>
      <c r="AD146" s="49">
        <v>1</v>
      </c>
      <c r="AE146" s="49">
        <v>1</v>
      </c>
      <c r="AF146" s="49">
        <v>1</v>
      </c>
      <c r="AG146" s="49">
        <v>1</v>
      </c>
      <c r="AH146" s="49">
        <v>1</v>
      </c>
      <c r="AI146" s="49">
        <v>0</v>
      </c>
      <c r="AJ146" s="49">
        <v>0</v>
      </c>
      <c r="AK146" s="49">
        <v>1</v>
      </c>
      <c r="AL146" s="49">
        <v>1</v>
      </c>
      <c r="AM146" s="49">
        <v>1</v>
      </c>
      <c r="AN146" s="49">
        <v>1</v>
      </c>
      <c r="AO146" s="49">
        <v>1</v>
      </c>
      <c r="AP146" s="49">
        <v>1</v>
      </c>
      <c r="AQ146" s="49">
        <v>0</v>
      </c>
      <c r="AR146" s="49">
        <v>0</v>
      </c>
      <c r="AS146" s="49">
        <v>0</v>
      </c>
      <c r="AT146" s="49">
        <v>1</v>
      </c>
      <c r="AU146" s="49">
        <v>0</v>
      </c>
      <c r="AV146" s="49">
        <v>1</v>
      </c>
      <c r="AW146" s="49">
        <v>1</v>
      </c>
      <c r="AX146" s="49">
        <v>1</v>
      </c>
      <c r="AY146" s="49">
        <v>0</v>
      </c>
      <c r="AZ146" s="49">
        <v>0</v>
      </c>
      <c r="BA146" s="49">
        <v>0</v>
      </c>
      <c r="BB146" s="49">
        <v>0</v>
      </c>
      <c r="BC146" s="49">
        <v>0</v>
      </c>
      <c r="BD146" s="49">
        <v>0</v>
      </c>
      <c r="BE146" s="50"/>
      <c r="BF146" s="49">
        <v>0</v>
      </c>
      <c r="BG146" s="49">
        <v>0</v>
      </c>
      <c r="BH146" s="49">
        <v>0</v>
      </c>
      <c r="BI146" s="49">
        <v>0</v>
      </c>
      <c r="BJ146" s="49">
        <v>0</v>
      </c>
      <c r="BK146" s="49">
        <v>0</v>
      </c>
      <c r="BL146" s="49">
        <v>1</v>
      </c>
      <c r="BM146" s="49">
        <v>1</v>
      </c>
      <c r="BN146" s="49">
        <v>1</v>
      </c>
      <c r="BO146" s="49">
        <v>1</v>
      </c>
      <c r="BP146" s="49">
        <v>1</v>
      </c>
      <c r="BQ146" s="49">
        <v>1</v>
      </c>
      <c r="BR146" s="49">
        <v>0</v>
      </c>
      <c r="BS146" s="49">
        <v>0</v>
      </c>
      <c r="BT146" s="49">
        <v>0</v>
      </c>
      <c r="BU146" s="49">
        <v>0</v>
      </c>
      <c r="BV146" s="49">
        <v>0</v>
      </c>
      <c r="BW146" s="49">
        <v>0</v>
      </c>
      <c r="BX146" s="49">
        <v>0</v>
      </c>
      <c r="BY146" s="49">
        <v>0</v>
      </c>
      <c r="BZ146" s="49">
        <v>0</v>
      </c>
      <c r="CA146" s="49">
        <v>0</v>
      </c>
      <c r="CB146" s="49">
        <v>0</v>
      </c>
      <c r="CC146" s="49">
        <v>0</v>
      </c>
      <c r="CD146" s="49">
        <v>0</v>
      </c>
      <c r="CE146" s="50"/>
      <c r="CF146" s="64">
        <f t="shared" si="30"/>
        <v>39</v>
      </c>
      <c r="CG146" s="65">
        <f t="shared" si="20"/>
        <v>61.904761904761898</v>
      </c>
    </row>
    <row r="147" spans="1:85" ht="45" customHeight="1" x14ac:dyDescent="0.25">
      <c r="A147" s="46" t="s">
        <v>3445</v>
      </c>
      <c r="B147" s="47">
        <v>8</v>
      </c>
      <c r="C147" s="48" t="s">
        <v>3639</v>
      </c>
      <c r="D147" s="48" t="s">
        <v>3638</v>
      </c>
      <c r="E147" s="49">
        <v>1</v>
      </c>
      <c r="F147" s="49">
        <v>1</v>
      </c>
      <c r="G147" s="49">
        <v>1</v>
      </c>
      <c r="H147" s="49">
        <v>1</v>
      </c>
      <c r="I147" s="49">
        <v>1</v>
      </c>
      <c r="J147" s="49">
        <v>1</v>
      </c>
      <c r="K147" s="49">
        <v>1</v>
      </c>
      <c r="L147" s="49">
        <v>1</v>
      </c>
      <c r="M147" s="49">
        <v>1</v>
      </c>
      <c r="N147" s="49">
        <v>1</v>
      </c>
      <c r="O147" s="50"/>
      <c r="P147" s="49">
        <v>1</v>
      </c>
      <c r="Q147" s="49">
        <v>1</v>
      </c>
      <c r="R147" s="50"/>
      <c r="S147" s="49">
        <v>1</v>
      </c>
      <c r="T147" s="49">
        <v>1</v>
      </c>
      <c r="U147" s="49">
        <v>1</v>
      </c>
      <c r="V147" s="49">
        <v>1</v>
      </c>
      <c r="W147" s="49">
        <v>1</v>
      </c>
      <c r="X147" s="49">
        <v>1</v>
      </c>
      <c r="Y147" s="49">
        <v>1</v>
      </c>
      <c r="Z147" s="49">
        <v>1</v>
      </c>
      <c r="AA147" s="50"/>
      <c r="AB147" s="49">
        <v>1</v>
      </c>
      <c r="AC147" s="49">
        <v>1</v>
      </c>
      <c r="AD147" s="49">
        <v>1</v>
      </c>
      <c r="AE147" s="49">
        <v>1</v>
      </c>
      <c r="AF147" s="49">
        <v>1</v>
      </c>
      <c r="AG147" s="49">
        <v>1</v>
      </c>
      <c r="AH147" s="49">
        <v>1</v>
      </c>
      <c r="AI147" s="49">
        <v>1</v>
      </c>
      <c r="AJ147" s="49">
        <v>1</v>
      </c>
      <c r="AK147" s="49">
        <v>1</v>
      </c>
      <c r="AL147" s="49">
        <v>1</v>
      </c>
      <c r="AM147" s="49">
        <v>1</v>
      </c>
      <c r="AN147" s="49">
        <v>1</v>
      </c>
      <c r="AO147" s="49">
        <v>1</v>
      </c>
      <c r="AP147" s="49">
        <v>1</v>
      </c>
      <c r="AQ147" s="49">
        <v>1</v>
      </c>
      <c r="AR147" s="49">
        <v>0</v>
      </c>
      <c r="AS147" s="49">
        <v>0</v>
      </c>
      <c r="AT147" s="49">
        <v>1</v>
      </c>
      <c r="AU147" s="49">
        <v>1</v>
      </c>
      <c r="AV147" s="49">
        <v>1</v>
      </c>
      <c r="AW147" s="49">
        <v>1</v>
      </c>
      <c r="AX147" s="49">
        <v>1</v>
      </c>
      <c r="AY147" s="49">
        <v>1</v>
      </c>
      <c r="AZ147" s="49">
        <v>1</v>
      </c>
      <c r="BA147" s="49">
        <v>0</v>
      </c>
      <c r="BB147" s="49">
        <v>1</v>
      </c>
      <c r="BC147" s="49">
        <v>0</v>
      </c>
      <c r="BD147" s="49">
        <v>1</v>
      </c>
      <c r="BE147" s="50"/>
      <c r="BF147" s="49">
        <v>0</v>
      </c>
      <c r="BG147" s="49">
        <v>0</v>
      </c>
      <c r="BH147" s="49">
        <v>0</v>
      </c>
      <c r="BI147" s="49">
        <v>0</v>
      </c>
      <c r="BJ147" s="49">
        <v>0</v>
      </c>
      <c r="BK147" s="49">
        <v>0</v>
      </c>
      <c r="BL147" s="49">
        <v>1</v>
      </c>
      <c r="BM147" s="49">
        <v>1</v>
      </c>
      <c r="BN147" s="49">
        <v>1</v>
      </c>
      <c r="BO147" s="49">
        <v>1</v>
      </c>
      <c r="BP147" s="49">
        <v>1</v>
      </c>
      <c r="BQ147" s="49">
        <v>1</v>
      </c>
      <c r="BR147" s="49">
        <v>1</v>
      </c>
      <c r="BS147" s="49">
        <v>1</v>
      </c>
      <c r="BT147" s="49">
        <v>1</v>
      </c>
      <c r="BU147" s="49">
        <v>1</v>
      </c>
      <c r="BV147" s="49">
        <v>1</v>
      </c>
      <c r="BW147" s="49">
        <v>1</v>
      </c>
      <c r="BX147" s="49">
        <v>1</v>
      </c>
      <c r="BY147" s="49">
        <v>0</v>
      </c>
      <c r="BZ147" s="49">
        <v>0</v>
      </c>
      <c r="CA147" s="49">
        <v>0</v>
      </c>
      <c r="CB147" s="49">
        <v>0</v>
      </c>
      <c r="CC147" s="49">
        <v>0</v>
      </c>
      <c r="CD147" s="49">
        <v>0</v>
      </c>
      <c r="CE147" s="50"/>
      <c r="CF147" s="64">
        <f t="shared" si="30"/>
        <v>58</v>
      </c>
      <c r="CG147" s="65">
        <f t="shared" si="20"/>
        <v>92.063492063492106</v>
      </c>
    </row>
    <row r="148" spans="1:85" ht="45" customHeight="1" x14ac:dyDescent="0.25">
      <c r="A148" s="46" t="s">
        <v>3445</v>
      </c>
      <c r="B148" s="47">
        <v>9</v>
      </c>
      <c r="C148" s="48" t="s">
        <v>3669</v>
      </c>
      <c r="D148" s="48" t="s">
        <v>3668</v>
      </c>
      <c r="E148" s="49">
        <v>1</v>
      </c>
      <c r="F148" s="49">
        <v>1</v>
      </c>
      <c r="G148" s="49">
        <v>1</v>
      </c>
      <c r="H148" s="49">
        <v>1</v>
      </c>
      <c r="I148" s="49">
        <v>1</v>
      </c>
      <c r="J148" s="49">
        <v>1</v>
      </c>
      <c r="K148" s="49">
        <v>1</v>
      </c>
      <c r="L148" s="49">
        <v>1</v>
      </c>
      <c r="M148" s="49">
        <v>1</v>
      </c>
      <c r="N148" s="49">
        <v>1</v>
      </c>
      <c r="O148" s="50"/>
      <c r="P148" s="49">
        <v>1</v>
      </c>
      <c r="Q148" s="49">
        <v>1</v>
      </c>
      <c r="R148" s="50"/>
      <c r="S148" s="49">
        <v>1</v>
      </c>
      <c r="T148" s="49">
        <v>1</v>
      </c>
      <c r="U148" s="49">
        <v>1</v>
      </c>
      <c r="V148" s="49">
        <v>1</v>
      </c>
      <c r="W148" s="49">
        <v>1</v>
      </c>
      <c r="X148" s="49">
        <v>1</v>
      </c>
      <c r="Y148" s="49">
        <v>1</v>
      </c>
      <c r="Z148" s="49">
        <v>1</v>
      </c>
      <c r="AA148" s="50"/>
      <c r="AB148" s="49">
        <v>1</v>
      </c>
      <c r="AC148" s="49">
        <v>1</v>
      </c>
      <c r="AD148" s="49">
        <v>1</v>
      </c>
      <c r="AE148" s="49">
        <v>1</v>
      </c>
      <c r="AF148" s="49">
        <v>1</v>
      </c>
      <c r="AG148" s="49">
        <v>1</v>
      </c>
      <c r="AH148" s="49">
        <v>1</v>
      </c>
      <c r="AI148" s="49">
        <v>0</v>
      </c>
      <c r="AJ148" s="49">
        <v>1</v>
      </c>
      <c r="AK148" s="49">
        <v>1</v>
      </c>
      <c r="AL148" s="49">
        <v>1</v>
      </c>
      <c r="AM148" s="49">
        <v>1</v>
      </c>
      <c r="AN148" s="49">
        <v>1</v>
      </c>
      <c r="AO148" s="49">
        <v>1</v>
      </c>
      <c r="AP148" s="49">
        <v>1</v>
      </c>
      <c r="AQ148" s="49">
        <v>1</v>
      </c>
      <c r="AR148" s="49">
        <v>1</v>
      </c>
      <c r="AS148" s="49">
        <v>0</v>
      </c>
      <c r="AT148" s="49">
        <v>1</v>
      </c>
      <c r="AU148" s="49">
        <v>1</v>
      </c>
      <c r="AV148" s="49">
        <v>1</v>
      </c>
      <c r="AW148" s="49">
        <v>1</v>
      </c>
      <c r="AX148" s="49">
        <v>1</v>
      </c>
      <c r="AY148" s="49">
        <v>1</v>
      </c>
      <c r="AZ148" s="49">
        <v>1</v>
      </c>
      <c r="BA148" s="49">
        <v>0</v>
      </c>
      <c r="BB148" s="49">
        <v>1</v>
      </c>
      <c r="BC148" s="49">
        <v>0</v>
      </c>
      <c r="BD148" s="49">
        <v>0</v>
      </c>
      <c r="BE148" s="50"/>
      <c r="BF148" s="49">
        <v>0</v>
      </c>
      <c r="BG148" s="49">
        <v>0</v>
      </c>
      <c r="BH148" s="49">
        <v>0</v>
      </c>
      <c r="BI148" s="49">
        <v>0</v>
      </c>
      <c r="BJ148" s="49">
        <v>0</v>
      </c>
      <c r="BK148" s="49">
        <v>0</v>
      </c>
      <c r="BL148" s="49">
        <v>1</v>
      </c>
      <c r="BM148" s="49">
        <v>1</v>
      </c>
      <c r="BN148" s="49">
        <v>1</v>
      </c>
      <c r="BO148" s="49">
        <v>1</v>
      </c>
      <c r="BP148" s="49">
        <v>1</v>
      </c>
      <c r="BQ148" s="49">
        <v>1</v>
      </c>
      <c r="BR148" s="49">
        <v>1</v>
      </c>
      <c r="BS148" s="49">
        <v>1</v>
      </c>
      <c r="BT148" s="49">
        <v>1</v>
      </c>
      <c r="BU148" s="49">
        <v>1</v>
      </c>
      <c r="BV148" s="49">
        <v>1</v>
      </c>
      <c r="BW148" s="49">
        <v>1</v>
      </c>
      <c r="BX148" s="49">
        <v>1</v>
      </c>
      <c r="BY148" s="49">
        <v>0</v>
      </c>
      <c r="BZ148" s="49">
        <v>0</v>
      </c>
      <c r="CA148" s="49">
        <v>0</v>
      </c>
      <c r="CB148" s="49">
        <v>0</v>
      </c>
      <c r="CC148" s="49">
        <v>0</v>
      </c>
      <c r="CD148" s="49">
        <v>0</v>
      </c>
      <c r="CE148" s="50"/>
      <c r="CF148" s="64">
        <f t="shared" si="30"/>
        <v>57</v>
      </c>
      <c r="CG148" s="65">
        <f t="shared" si="20"/>
        <v>90.476190476190496</v>
      </c>
    </row>
    <row r="149" spans="1:85" ht="30" x14ac:dyDescent="0.2">
      <c r="A149" s="70" t="s">
        <v>3445</v>
      </c>
      <c r="B149" s="71"/>
      <c r="C149" s="271" t="s">
        <v>8386</v>
      </c>
      <c r="D149" s="272"/>
      <c r="E149" s="72"/>
      <c r="F149" s="72"/>
      <c r="G149" s="72"/>
      <c r="H149" s="72"/>
      <c r="I149" s="72"/>
      <c r="J149" s="72"/>
      <c r="K149" s="72"/>
      <c r="L149" s="72"/>
      <c r="M149" s="72"/>
      <c r="N149" s="72"/>
      <c r="O149" s="84"/>
      <c r="P149" s="72"/>
      <c r="Q149" s="72"/>
      <c r="R149" s="84"/>
      <c r="S149" s="72"/>
      <c r="T149" s="72"/>
      <c r="U149" s="72"/>
      <c r="V149" s="72"/>
      <c r="W149" s="72"/>
      <c r="X149" s="72"/>
      <c r="Y149" s="72"/>
      <c r="Z149" s="72"/>
      <c r="AA149" s="84"/>
      <c r="AB149" s="72"/>
      <c r="AC149" s="72"/>
      <c r="AD149" s="72"/>
      <c r="AE149" s="72"/>
      <c r="AF149" s="72"/>
      <c r="AG149" s="72"/>
      <c r="AH149" s="72"/>
      <c r="AI149" s="72"/>
      <c r="AJ149" s="72"/>
      <c r="AK149" s="72"/>
      <c r="AL149" s="72"/>
      <c r="AM149" s="72"/>
      <c r="AN149" s="72"/>
      <c r="AO149" s="72"/>
      <c r="AP149" s="72"/>
      <c r="AQ149" s="72"/>
      <c r="AR149" s="72"/>
      <c r="AS149" s="72"/>
      <c r="AT149" s="72"/>
      <c r="AU149" s="72"/>
      <c r="AV149" s="72"/>
      <c r="AW149" s="72"/>
      <c r="AX149" s="72"/>
      <c r="AY149" s="72"/>
      <c r="AZ149" s="72"/>
      <c r="BA149" s="72"/>
      <c r="BB149" s="72"/>
      <c r="BC149" s="72"/>
      <c r="BD149" s="72"/>
      <c r="BE149" s="72"/>
      <c r="BF149" s="72"/>
      <c r="BG149" s="72"/>
      <c r="BH149" s="72"/>
      <c r="BI149" s="72"/>
      <c r="BJ149" s="72"/>
      <c r="BK149" s="72"/>
      <c r="BL149" s="72"/>
      <c r="BM149" s="72"/>
      <c r="BN149" s="72"/>
      <c r="BO149" s="72"/>
      <c r="BP149" s="72"/>
      <c r="BQ149" s="72"/>
      <c r="BR149" s="72"/>
      <c r="BS149" s="72"/>
      <c r="BT149" s="72"/>
      <c r="BU149" s="72"/>
      <c r="BV149" s="72"/>
      <c r="BW149" s="72"/>
      <c r="BX149" s="72"/>
      <c r="BY149" s="72"/>
      <c r="BZ149" s="72"/>
      <c r="CA149" s="72"/>
      <c r="CB149" s="72"/>
      <c r="CC149" s="72"/>
      <c r="CD149" s="72"/>
      <c r="CE149" s="97"/>
      <c r="CF149" s="98">
        <f>AVERAGE(CF140:CF148)</f>
        <v>55.5555555555556</v>
      </c>
      <c r="CG149" s="99">
        <f>AVERAGE(CG140:CG148)</f>
        <v>88.183421516754805</v>
      </c>
    </row>
    <row r="150" spans="1:85" ht="45" customHeight="1" x14ac:dyDescent="0.25">
      <c r="A150" s="73" t="s">
        <v>3697</v>
      </c>
      <c r="B150" s="77">
        <v>1</v>
      </c>
      <c r="C150" s="75" t="s">
        <v>3699</v>
      </c>
      <c r="D150" s="75" t="s">
        <v>3698</v>
      </c>
      <c r="E150" s="44">
        <v>1</v>
      </c>
      <c r="F150" s="44">
        <v>1</v>
      </c>
      <c r="G150" s="44">
        <v>1</v>
      </c>
      <c r="H150" s="44">
        <v>1</v>
      </c>
      <c r="I150" s="44">
        <v>1</v>
      </c>
      <c r="J150" s="44">
        <v>1</v>
      </c>
      <c r="K150" s="44">
        <v>1</v>
      </c>
      <c r="L150" s="44">
        <v>1</v>
      </c>
      <c r="M150" s="44">
        <v>1</v>
      </c>
      <c r="N150" s="44">
        <v>1</v>
      </c>
      <c r="O150" s="45"/>
      <c r="P150" s="44">
        <v>1</v>
      </c>
      <c r="Q150" s="44">
        <v>1</v>
      </c>
      <c r="R150" s="45"/>
      <c r="S150" s="44">
        <v>1</v>
      </c>
      <c r="T150" s="44">
        <v>1</v>
      </c>
      <c r="U150" s="44">
        <v>1</v>
      </c>
      <c r="V150" s="44">
        <v>1</v>
      </c>
      <c r="W150" s="44">
        <v>1</v>
      </c>
      <c r="X150" s="44">
        <v>1</v>
      </c>
      <c r="Y150" s="44">
        <v>1</v>
      </c>
      <c r="Z150" s="44">
        <v>1</v>
      </c>
      <c r="AA150" s="45"/>
      <c r="AB150" s="44">
        <v>0</v>
      </c>
      <c r="AC150" s="44">
        <v>0</v>
      </c>
      <c r="AD150" s="44">
        <v>1</v>
      </c>
      <c r="AE150" s="44">
        <v>1</v>
      </c>
      <c r="AF150" s="44">
        <v>1</v>
      </c>
      <c r="AG150" s="44">
        <v>1</v>
      </c>
      <c r="AH150" s="44">
        <v>1</v>
      </c>
      <c r="AI150" s="44">
        <v>1</v>
      </c>
      <c r="AJ150" s="44">
        <v>1</v>
      </c>
      <c r="AK150" s="44">
        <v>1</v>
      </c>
      <c r="AL150" s="44">
        <v>1</v>
      </c>
      <c r="AM150" s="44">
        <v>1</v>
      </c>
      <c r="AN150" s="44">
        <v>1</v>
      </c>
      <c r="AO150" s="44">
        <v>1</v>
      </c>
      <c r="AP150" s="44">
        <v>1</v>
      </c>
      <c r="AQ150" s="44">
        <v>1</v>
      </c>
      <c r="AR150" s="44">
        <v>1</v>
      </c>
      <c r="AS150" s="44">
        <v>0</v>
      </c>
      <c r="AT150" s="44">
        <v>1</v>
      </c>
      <c r="AU150" s="44">
        <v>1</v>
      </c>
      <c r="AV150" s="44">
        <v>1</v>
      </c>
      <c r="AW150" s="44">
        <v>1</v>
      </c>
      <c r="AX150" s="44">
        <v>1</v>
      </c>
      <c r="AY150" s="44">
        <v>1</v>
      </c>
      <c r="AZ150" s="44">
        <v>1</v>
      </c>
      <c r="BA150" s="44">
        <v>0</v>
      </c>
      <c r="BB150" s="44">
        <v>1</v>
      </c>
      <c r="BC150" s="44">
        <v>1</v>
      </c>
      <c r="BD150" s="44">
        <v>0</v>
      </c>
      <c r="BE150" s="45"/>
      <c r="BF150" s="44">
        <v>0</v>
      </c>
      <c r="BG150" s="44">
        <v>0</v>
      </c>
      <c r="BH150" s="44">
        <v>0</v>
      </c>
      <c r="BI150" s="44">
        <v>0</v>
      </c>
      <c r="BJ150" s="44">
        <v>0</v>
      </c>
      <c r="BK150" s="44">
        <v>0</v>
      </c>
      <c r="BL150" s="44">
        <v>1</v>
      </c>
      <c r="BM150" s="44">
        <v>1</v>
      </c>
      <c r="BN150" s="44">
        <v>1</v>
      </c>
      <c r="BO150" s="44">
        <v>1</v>
      </c>
      <c r="BP150" s="44">
        <v>1</v>
      </c>
      <c r="BQ150" s="44">
        <v>1</v>
      </c>
      <c r="BR150" s="44">
        <v>1</v>
      </c>
      <c r="BS150" s="44">
        <v>1</v>
      </c>
      <c r="BT150" s="44">
        <v>1</v>
      </c>
      <c r="BU150" s="44">
        <v>1</v>
      </c>
      <c r="BV150" s="44">
        <v>1</v>
      </c>
      <c r="BW150" s="44">
        <v>1</v>
      </c>
      <c r="BX150" s="44">
        <v>1</v>
      </c>
      <c r="BY150" s="44">
        <v>1</v>
      </c>
      <c r="BZ150" s="44">
        <v>1</v>
      </c>
      <c r="CA150" s="44">
        <v>1</v>
      </c>
      <c r="CB150" s="44">
        <v>1</v>
      </c>
      <c r="CC150" s="44">
        <v>1</v>
      </c>
      <c r="CD150" s="44">
        <v>1</v>
      </c>
      <c r="CE150" s="45"/>
      <c r="CF150" s="62">
        <f t="shared" ref="CF150:CF151" si="31">SUM(E150:BF150)+SUM(BL150:BX150)</f>
        <v>57</v>
      </c>
      <c r="CG150" s="63">
        <f t="shared" si="20"/>
        <v>90.476190476190496</v>
      </c>
    </row>
    <row r="151" spans="1:85" ht="45" customHeight="1" x14ac:dyDescent="0.25">
      <c r="A151" s="79" t="s">
        <v>3697</v>
      </c>
      <c r="B151" s="80">
        <v>2</v>
      </c>
      <c r="C151" s="81" t="s">
        <v>3731</v>
      </c>
      <c r="D151" s="81" t="s">
        <v>3730</v>
      </c>
      <c r="E151" s="49">
        <v>1</v>
      </c>
      <c r="F151" s="49">
        <v>1</v>
      </c>
      <c r="G151" s="49">
        <v>1</v>
      </c>
      <c r="H151" s="49">
        <v>1</v>
      </c>
      <c r="I151" s="49">
        <v>1</v>
      </c>
      <c r="J151" s="49">
        <v>1</v>
      </c>
      <c r="K151" s="49">
        <v>1</v>
      </c>
      <c r="L151" s="49">
        <v>1</v>
      </c>
      <c r="M151" s="49">
        <v>1</v>
      </c>
      <c r="N151" s="49">
        <v>1</v>
      </c>
      <c r="O151" s="50"/>
      <c r="P151" s="49">
        <v>1</v>
      </c>
      <c r="Q151" s="49">
        <v>1</v>
      </c>
      <c r="R151" s="50"/>
      <c r="S151" s="49">
        <v>1</v>
      </c>
      <c r="T151" s="49">
        <v>1</v>
      </c>
      <c r="U151" s="49">
        <v>1</v>
      </c>
      <c r="V151" s="49">
        <v>1</v>
      </c>
      <c r="W151" s="49">
        <v>1</v>
      </c>
      <c r="X151" s="49">
        <v>1</v>
      </c>
      <c r="Y151" s="49">
        <v>1</v>
      </c>
      <c r="Z151" s="49">
        <v>1</v>
      </c>
      <c r="AA151" s="50"/>
      <c r="AB151" s="49">
        <v>1</v>
      </c>
      <c r="AC151" s="49">
        <v>1</v>
      </c>
      <c r="AD151" s="49">
        <v>1</v>
      </c>
      <c r="AE151" s="49">
        <v>1</v>
      </c>
      <c r="AF151" s="49">
        <v>1</v>
      </c>
      <c r="AG151" s="49">
        <v>1</v>
      </c>
      <c r="AH151" s="49">
        <v>1</v>
      </c>
      <c r="AI151" s="49">
        <v>1</v>
      </c>
      <c r="AJ151" s="49">
        <v>1</v>
      </c>
      <c r="AK151" s="49">
        <v>1</v>
      </c>
      <c r="AL151" s="49">
        <v>1</v>
      </c>
      <c r="AM151" s="49">
        <v>1</v>
      </c>
      <c r="AN151" s="49">
        <v>1</v>
      </c>
      <c r="AO151" s="49">
        <v>1</v>
      </c>
      <c r="AP151" s="49">
        <v>1</v>
      </c>
      <c r="AQ151" s="49">
        <v>1</v>
      </c>
      <c r="AR151" s="49">
        <v>1</v>
      </c>
      <c r="AS151" s="49">
        <v>0</v>
      </c>
      <c r="AT151" s="49">
        <v>1</v>
      </c>
      <c r="AU151" s="49">
        <v>1</v>
      </c>
      <c r="AV151" s="49">
        <v>1</v>
      </c>
      <c r="AW151" s="49">
        <v>1</v>
      </c>
      <c r="AX151" s="49">
        <v>1</v>
      </c>
      <c r="AY151" s="49">
        <v>1</v>
      </c>
      <c r="AZ151" s="49">
        <v>1</v>
      </c>
      <c r="BA151" s="49">
        <v>0</v>
      </c>
      <c r="BB151" s="49">
        <v>1</v>
      </c>
      <c r="BC151" s="49">
        <v>0</v>
      </c>
      <c r="BD151" s="49">
        <v>0</v>
      </c>
      <c r="BE151" s="50"/>
      <c r="BF151" s="49">
        <v>0</v>
      </c>
      <c r="BG151" s="49">
        <v>1</v>
      </c>
      <c r="BH151" s="49">
        <v>1</v>
      </c>
      <c r="BI151" s="49">
        <v>1</v>
      </c>
      <c r="BJ151" s="49">
        <v>1</v>
      </c>
      <c r="BK151" s="49">
        <v>1</v>
      </c>
      <c r="BL151" s="49">
        <v>1</v>
      </c>
      <c r="BM151" s="49">
        <v>1</v>
      </c>
      <c r="BN151" s="49">
        <v>1</v>
      </c>
      <c r="BO151" s="49">
        <v>1</v>
      </c>
      <c r="BP151" s="49">
        <v>1</v>
      </c>
      <c r="BQ151" s="49">
        <v>1</v>
      </c>
      <c r="BR151" s="49">
        <v>1</v>
      </c>
      <c r="BS151" s="49">
        <v>1</v>
      </c>
      <c r="BT151" s="49">
        <v>1</v>
      </c>
      <c r="BU151" s="49">
        <v>1</v>
      </c>
      <c r="BV151" s="49">
        <v>1</v>
      </c>
      <c r="BW151" s="49">
        <v>1</v>
      </c>
      <c r="BX151" s="49">
        <v>1</v>
      </c>
      <c r="BY151" s="49">
        <v>0</v>
      </c>
      <c r="BZ151" s="49">
        <v>1</v>
      </c>
      <c r="CA151" s="49">
        <v>1</v>
      </c>
      <c r="CB151" s="49">
        <v>1</v>
      </c>
      <c r="CC151" s="49">
        <v>1</v>
      </c>
      <c r="CD151" s="49">
        <v>1</v>
      </c>
      <c r="CE151" s="50"/>
      <c r="CF151" s="64">
        <f t="shared" si="31"/>
        <v>58</v>
      </c>
      <c r="CG151" s="65">
        <f t="shared" si="20"/>
        <v>92.063492063492106</v>
      </c>
    </row>
    <row r="152" spans="1:85" ht="45" customHeight="1" x14ac:dyDescent="0.25">
      <c r="A152" s="79" t="s">
        <v>3697</v>
      </c>
      <c r="B152" s="80">
        <v>3</v>
      </c>
      <c r="C152" s="81" t="s">
        <v>3762</v>
      </c>
      <c r="D152" s="81" t="s">
        <v>3761</v>
      </c>
      <c r="E152" s="49">
        <v>1</v>
      </c>
      <c r="F152" s="49">
        <v>1</v>
      </c>
      <c r="G152" s="49">
        <v>1</v>
      </c>
      <c r="H152" s="49">
        <v>1</v>
      </c>
      <c r="I152" s="49">
        <v>1</v>
      </c>
      <c r="J152" s="49">
        <v>1</v>
      </c>
      <c r="K152" s="49">
        <v>1</v>
      </c>
      <c r="L152" s="49">
        <v>1</v>
      </c>
      <c r="M152" s="49">
        <v>1</v>
      </c>
      <c r="N152" s="49">
        <v>1</v>
      </c>
      <c r="O152" s="50"/>
      <c r="P152" s="49">
        <v>1</v>
      </c>
      <c r="Q152" s="49">
        <v>1</v>
      </c>
      <c r="R152" s="50"/>
      <c r="S152" s="49">
        <v>1</v>
      </c>
      <c r="T152" s="49">
        <v>1</v>
      </c>
      <c r="U152" s="49">
        <v>1</v>
      </c>
      <c r="V152" s="49">
        <v>1</v>
      </c>
      <c r="W152" s="49">
        <v>1</v>
      </c>
      <c r="X152" s="49">
        <v>1</v>
      </c>
      <c r="Y152" s="49">
        <v>1</v>
      </c>
      <c r="Z152" s="49">
        <v>1</v>
      </c>
      <c r="AA152" s="50"/>
      <c r="AB152" s="49">
        <v>1</v>
      </c>
      <c r="AC152" s="49">
        <v>1</v>
      </c>
      <c r="AD152" s="49">
        <v>1</v>
      </c>
      <c r="AE152" s="49">
        <v>1</v>
      </c>
      <c r="AF152" s="49">
        <v>1</v>
      </c>
      <c r="AG152" s="49">
        <v>1</v>
      </c>
      <c r="AH152" s="49">
        <v>1</v>
      </c>
      <c r="AI152" s="49">
        <v>1</v>
      </c>
      <c r="AJ152" s="49">
        <v>1</v>
      </c>
      <c r="AK152" s="49">
        <v>1</v>
      </c>
      <c r="AL152" s="49">
        <v>1</v>
      </c>
      <c r="AM152" s="49">
        <v>1</v>
      </c>
      <c r="AN152" s="49">
        <v>1</v>
      </c>
      <c r="AO152" s="49">
        <v>1</v>
      </c>
      <c r="AP152" s="49">
        <v>1</v>
      </c>
      <c r="AQ152" s="49">
        <v>1</v>
      </c>
      <c r="AR152" s="49">
        <v>1</v>
      </c>
      <c r="AS152" s="49">
        <v>0</v>
      </c>
      <c r="AT152" s="49">
        <v>1</v>
      </c>
      <c r="AU152" s="49">
        <v>1</v>
      </c>
      <c r="AV152" s="49">
        <v>1</v>
      </c>
      <c r="AW152" s="49">
        <v>1</v>
      </c>
      <c r="AX152" s="49">
        <v>1</v>
      </c>
      <c r="AY152" s="49">
        <v>1</v>
      </c>
      <c r="AZ152" s="49">
        <v>1</v>
      </c>
      <c r="BA152" s="49">
        <v>0</v>
      </c>
      <c r="BB152" s="49">
        <v>1</v>
      </c>
      <c r="BC152" s="49">
        <v>1</v>
      </c>
      <c r="BD152" s="49">
        <v>0</v>
      </c>
      <c r="BE152" s="50"/>
      <c r="BF152" s="49">
        <v>0</v>
      </c>
      <c r="BG152" s="49">
        <v>1</v>
      </c>
      <c r="BH152" s="49">
        <v>1</v>
      </c>
      <c r="BI152" s="49">
        <v>1</v>
      </c>
      <c r="BJ152" s="49">
        <v>1</v>
      </c>
      <c r="BK152" s="49">
        <v>1</v>
      </c>
      <c r="BL152" s="49">
        <v>1</v>
      </c>
      <c r="BM152" s="49">
        <v>1</v>
      </c>
      <c r="BN152" s="49">
        <v>1</v>
      </c>
      <c r="BO152" s="49">
        <v>1</v>
      </c>
      <c r="BP152" s="49">
        <v>1</v>
      </c>
      <c r="BQ152" s="49">
        <v>1</v>
      </c>
      <c r="BR152" s="49">
        <v>1</v>
      </c>
      <c r="BS152" s="49">
        <v>1</v>
      </c>
      <c r="BT152" s="49">
        <v>1</v>
      </c>
      <c r="BU152" s="49">
        <v>1</v>
      </c>
      <c r="BV152" s="49">
        <v>1</v>
      </c>
      <c r="BW152" s="49">
        <v>1</v>
      </c>
      <c r="BX152" s="49">
        <v>1</v>
      </c>
      <c r="BY152" s="49">
        <v>1</v>
      </c>
      <c r="BZ152" s="49">
        <v>1</v>
      </c>
      <c r="CA152" s="49">
        <v>1</v>
      </c>
      <c r="CB152" s="49">
        <v>1</v>
      </c>
      <c r="CC152" s="49">
        <v>1</v>
      </c>
      <c r="CD152" s="49">
        <v>1</v>
      </c>
      <c r="CE152" s="50"/>
      <c r="CF152" s="64">
        <f t="shared" ref="CF152:CF154" si="32">SUM(E152:BF152)+SUM(BL152:BX152)</f>
        <v>59</v>
      </c>
      <c r="CG152" s="65">
        <f t="shared" si="20"/>
        <v>93.650793650793602</v>
      </c>
    </row>
    <row r="153" spans="1:85" ht="45" customHeight="1" x14ac:dyDescent="0.25">
      <c r="A153" s="79" t="s">
        <v>3697</v>
      </c>
      <c r="B153" s="80">
        <v>4</v>
      </c>
      <c r="C153" s="81" t="s">
        <v>3793</v>
      </c>
      <c r="D153" s="81" t="s">
        <v>3792</v>
      </c>
      <c r="E153" s="49">
        <v>1</v>
      </c>
      <c r="F153" s="49">
        <v>1</v>
      </c>
      <c r="G153" s="49">
        <v>1</v>
      </c>
      <c r="H153" s="49">
        <v>1</v>
      </c>
      <c r="I153" s="49">
        <v>1</v>
      </c>
      <c r="J153" s="49">
        <v>1</v>
      </c>
      <c r="K153" s="49">
        <v>1</v>
      </c>
      <c r="L153" s="49">
        <v>1</v>
      </c>
      <c r="M153" s="49">
        <v>1</v>
      </c>
      <c r="N153" s="49">
        <v>1</v>
      </c>
      <c r="O153" s="50"/>
      <c r="P153" s="49">
        <v>1</v>
      </c>
      <c r="Q153" s="49">
        <v>1</v>
      </c>
      <c r="R153" s="50"/>
      <c r="S153" s="49">
        <v>1</v>
      </c>
      <c r="T153" s="49">
        <v>1</v>
      </c>
      <c r="U153" s="49">
        <v>0</v>
      </c>
      <c r="V153" s="49">
        <v>1</v>
      </c>
      <c r="W153" s="49">
        <v>1</v>
      </c>
      <c r="X153" s="49">
        <v>1</v>
      </c>
      <c r="Y153" s="49">
        <v>1</v>
      </c>
      <c r="Z153" s="49">
        <v>1</v>
      </c>
      <c r="AA153" s="50"/>
      <c r="AB153" s="49">
        <v>1</v>
      </c>
      <c r="AC153" s="49">
        <v>1</v>
      </c>
      <c r="AD153" s="49">
        <v>1</v>
      </c>
      <c r="AE153" s="49">
        <v>1</v>
      </c>
      <c r="AF153" s="49">
        <v>1</v>
      </c>
      <c r="AG153" s="49">
        <v>1</v>
      </c>
      <c r="AH153" s="49">
        <v>1</v>
      </c>
      <c r="AI153" s="49">
        <v>1</v>
      </c>
      <c r="AJ153" s="49">
        <v>1</v>
      </c>
      <c r="AK153" s="49">
        <v>1</v>
      </c>
      <c r="AL153" s="49">
        <v>1</v>
      </c>
      <c r="AM153" s="49">
        <v>1</v>
      </c>
      <c r="AN153" s="49">
        <v>1</v>
      </c>
      <c r="AO153" s="49">
        <v>1</v>
      </c>
      <c r="AP153" s="49">
        <v>1</v>
      </c>
      <c r="AQ153" s="49">
        <v>1</v>
      </c>
      <c r="AR153" s="49">
        <v>1</v>
      </c>
      <c r="AS153" s="49">
        <v>0</v>
      </c>
      <c r="AT153" s="49">
        <v>1</v>
      </c>
      <c r="AU153" s="49">
        <v>1</v>
      </c>
      <c r="AV153" s="49">
        <v>1</v>
      </c>
      <c r="AW153" s="49">
        <v>1</v>
      </c>
      <c r="AX153" s="49">
        <v>1</v>
      </c>
      <c r="AY153" s="49">
        <v>1</v>
      </c>
      <c r="AZ153" s="49">
        <v>1</v>
      </c>
      <c r="BA153" s="49">
        <v>0</v>
      </c>
      <c r="BB153" s="49">
        <v>1</v>
      </c>
      <c r="BC153" s="49">
        <v>0</v>
      </c>
      <c r="BD153" s="49">
        <v>0</v>
      </c>
      <c r="BE153" s="50"/>
      <c r="BF153" s="49">
        <v>0</v>
      </c>
      <c r="BG153" s="49">
        <v>0</v>
      </c>
      <c r="BH153" s="49">
        <v>0</v>
      </c>
      <c r="BI153" s="49">
        <v>0</v>
      </c>
      <c r="BJ153" s="49">
        <v>0</v>
      </c>
      <c r="BK153" s="49">
        <v>0</v>
      </c>
      <c r="BL153" s="49">
        <v>1</v>
      </c>
      <c r="BM153" s="49">
        <v>1</v>
      </c>
      <c r="BN153" s="49">
        <v>1</v>
      </c>
      <c r="BO153" s="49">
        <v>1</v>
      </c>
      <c r="BP153" s="49">
        <v>1</v>
      </c>
      <c r="BQ153" s="49">
        <v>1</v>
      </c>
      <c r="BR153" s="49">
        <v>1</v>
      </c>
      <c r="BS153" s="49">
        <v>1</v>
      </c>
      <c r="BT153" s="49">
        <v>1</v>
      </c>
      <c r="BU153" s="49">
        <v>1</v>
      </c>
      <c r="BV153" s="49">
        <v>1</v>
      </c>
      <c r="BW153" s="49">
        <v>1</v>
      </c>
      <c r="BX153" s="49">
        <v>1</v>
      </c>
      <c r="BY153" s="49">
        <v>1</v>
      </c>
      <c r="BZ153" s="49">
        <v>1</v>
      </c>
      <c r="CA153" s="49">
        <v>1</v>
      </c>
      <c r="CB153" s="49">
        <v>1</v>
      </c>
      <c r="CC153" s="49">
        <v>1</v>
      </c>
      <c r="CD153" s="49">
        <v>1</v>
      </c>
      <c r="CE153" s="50"/>
      <c r="CF153" s="64">
        <f t="shared" si="32"/>
        <v>57</v>
      </c>
      <c r="CG153" s="65">
        <f t="shared" si="20"/>
        <v>90.476190476190496</v>
      </c>
    </row>
    <row r="154" spans="1:85" ht="45" customHeight="1" x14ac:dyDescent="0.25">
      <c r="A154" s="79" t="s">
        <v>3697</v>
      </c>
      <c r="B154" s="80">
        <v>5</v>
      </c>
      <c r="C154" s="81" t="s">
        <v>3823</v>
      </c>
      <c r="D154" s="81" t="s">
        <v>3822</v>
      </c>
      <c r="E154" s="49">
        <v>1</v>
      </c>
      <c r="F154" s="49">
        <v>1</v>
      </c>
      <c r="G154" s="49">
        <v>1</v>
      </c>
      <c r="H154" s="49">
        <v>1</v>
      </c>
      <c r="I154" s="49">
        <v>1</v>
      </c>
      <c r="J154" s="49">
        <v>1</v>
      </c>
      <c r="K154" s="49">
        <v>1</v>
      </c>
      <c r="L154" s="49">
        <v>1</v>
      </c>
      <c r="M154" s="49">
        <v>1</v>
      </c>
      <c r="N154" s="49">
        <v>1</v>
      </c>
      <c r="O154" s="50"/>
      <c r="P154" s="49">
        <v>1</v>
      </c>
      <c r="Q154" s="49">
        <v>1</v>
      </c>
      <c r="R154" s="50"/>
      <c r="S154" s="49">
        <v>1</v>
      </c>
      <c r="T154" s="49">
        <v>1</v>
      </c>
      <c r="U154" s="49">
        <v>1</v>
      </c>
      <c r="V154" s="49">
        <v>1</v>
      </c>
      <c r="W154" s="49">
        <v>0</v>
      </c>
      <c r="X154" s="49">
        <v>1</v>
      </c>
      <c r="Y154" s="49">
        <v>1</v>
      </c>
      <c r="Z154" s="49">
        <v>1</v>
      </c>
      <c r="AA154" s="50"/>
      <c r="AB154" s="49">
        <v>1</v>
      </c>
      <c r="AC154" s="49">
        <v>1</v>
      </c>
      <c r="AD154" s="49">
        <v>1</v>
      </c>
      <c r="AE154" s="49">
        <v>1</v>
      </c>
      <c r="AF154" s="49">
        <v>1</v>
      </c>
      <c r="AG154" s="49">
        <v>1</v>
      </c>
      <c r="AH154" s="49">
        <v>1</v>
      </c>
      <c r="AI154" s="49">
        <v>0</v>
      </c>
      <c r="AJ154" s="49">
        <v>1</v>
      </c>
      <c r="AK154" s="49">
        <v>1</v>
      </c>
      <c r="AL154" s="49">
        <v>1</v>
      </c>
      <c r="AM154" s="49">
        <v>1</v>
      </c>
      <c r="AN154" s="49">
        <v>1</v>
      </c>
      <c r="AO154" s="49">
        <v>1</v>
      </c>
      <c r="AP154" s="49">
        <v>1</v>
      </c>
      <c r="AQ154" s="49">
        <v>1</v>
      </c>
      <c r="AR154" s="49">
        <v>0</v>
      </c>
      <c r="AS154" s="49">
        <v>0</v>
      </c>
      <c r="AT154" s="49">
        <v>1</v>
      </c>
      <c r="AU154" s="49">
        <v>1</v>
      </c>
      <c r="AV154" s="49">
        <v>1</v>
      </c>
      <c r="AW154" s="49">
        <v>1</v>
      </c>
      <c r="AX154" s="49">
        <v>1</v>
      </c>
      <c r="AY154" s="49">
        <v>1</v>
      </c>
      <c r="AZ154" s="49">
        <v>1</v>
      </c>
      <c r="BA154" s="49">
        <v>0</v>
      </c>
      <c r="BB154" s="49">
        <v>1</v>
      </c>
      <c r="BC154" s="49">
        <v>0</v>
      </c>
      <c r="BD154" s="49">
        <v>0</v>
      </c>
      <c r="BE154" s="50"/>
      <c r="BF154" s="49">
        <v>0</v>
      </c>
      <c r="BG154" s="49">
        <v>1</v>
      </c>
      <c r="BH154" s="49">
        <v>1</v>
      </c>
      <c r="BI154" s="49">
        <v>1</v>
      </c>
      <c r="BJ154" s="49">
        <v>1</v>
      </c>
      <c r="BK154" s="49">
        <v>1</v>
      </c>
      <c r="BL154" s="49">
        <v>1</v>
      </c>
      <c r="BM154" s="49">
        <v>1</v>
      </c>
      <c r="BN154" s="49">
        <v>1</v>
      </c>
      <c r="BO154" s="49">
        <v>1</v>
      </c>
      <c r="BP154" s="49">
        <v>1</v>
      </c>
      <c r="BQ154" s="49">
        <v>1</v>
      </c>
      <c r="BR154" s="49">
        <v>1</v>
      </c>
      <c r="BS154" s="49">
        <v>1</v>
      </c>
      <c r="BT154" s="49">
        <v>1</v>
      </c>
      <c r="BU154" s="49">
        <v>1</v>
      </c>
      <c r="BV154" s="49">
        <v>1</v>
      </c>
      <c r="BW154" s="49">
        <v>1</v>
      </c>
      <c r="BX154" s="49">
        <v>1</v>
      </c>
      <c r="BY154" s="49">
        <v>0</v>
      </c>
      <c r="BZ154" s="49">
        <v>1</v>
      </c>
      <c r="CA154" s="49">
        <v>1</v>
      </c>
      <c r="CB154" s="49">
        <v>1</v>
      </c>
      <c r="CC154" s="49">
        <v>1</v>
      </c>
      <c r="CD154" s="49">
        <v>1</v>
      </c>
      <c r="CE154" s="50"/>
      <c r="CF154" s="64">
        <f t="shared" si="32"/>
        <v>55</v>
      </c>
      <c r="CG154" s="65">
        <f t="shared" si="20"/>
        <v>87.301587301587304</v>
      </c>
    </row>
    <row r="155" spans="1:85" ht="45" x14ac:dyDescent="0.2">
      <c r="A155" s="70" t="s">
        <v>3697</v>
      </c>
      <c r="B155" s="71"/>
      <c r="C155" s="271" t="s">
        <v>8386</v>
      </c>
      <c r="D155" s="272"/>
      <c r="E155" s="72"/>
      <c r="F155" s="72"/>
      <c r="G155" s="72"/>
      <c r="H155" s="72"/>
      <c r="I155" s="72"/>
      <c r="J155" s="72"/>
      <c r="K155" s="72"/>
      <c r="L155" s="72"/>
      <c r="M155" s="72"/>
      <c r="N155" s="72"/>
      <c r="O155" s="84"/>
      <c r="P155" s="72"/>
      <c r="Q155" s="72"/>
      <c r="R155" s="84"/>
      <c r="S155" s="72"/>
      <c r="T155" s="72"/>
      <c r="U155" s="72"/>
      <c r="V155" s="72"/>
      <c r="W155" s="72"/>
      <c r="X155" s="72"/>
      <c r="Y155" s="72"/>
      <c r="Z155" s="72"/>
      <c r="AA155" s="84"/>
      <c r="AB155" s="72"/>
      <c r="AC155" s="72"/>
      <c r="AD155" s="72"/>
      <c r="AE155" s="72"/>
      <c r="AF155" s="72"/>
      <c r="AG155" s="72"/>
      <c r="AH155" s="72"/>
      <c r="AI155" s="72"/>
      <c r="AJ155" s="72"/>
      <c r="AK155" s="72"/>
      <c r="AL155" s="72"/>
      <c r="AM155" s="72"/>
      <c r="AN155" s="72"/>
      <c r="AO155" s="72"/>
      <c r="AP155" s="72"/>
      <c r="AQ155" s="72"/>
      <c r="AR155" s="72"/>
      <c r="AS155" s="72"/>
      <c r="AT155" s="72"/>
      <c r="AU155" s="72"/>
      <c r="AV155" s="72"/>
      <c r="AW155" s="72"/>
      <c r="AX155" s="72"/>
      <c r="AY155" s="72"/>
      <c r="AZ155" s="72"/>
      <c r="BA155" s="72"/>
      <c r="BB155" s="72"/>
      <c r="BC155" s="72"/>
      <c r="BD155" s="72"/>
      <c r="BE155" s="72"/>
      <c r="BF155" s="72"/>
      <c r="BG155" s="72"/>
      <c r="BH155" s="72"/>
      <c r="BI155" s="72"/>
      <c r="BJ155" s="72"/>
      <c r="BK155" s="72"/>
      <c r="BL155" s="72"/>
      <c r="BM155" s="72"/>
      <c r="BN155" s="72"/>
      <c r="BO155" s="72"/>
      <c r="BP155" s="72"/>
      <c r="BQ155" s="72"/>
      <c r="BR155" s="72"/>
      <c r="BS155" s="72"/>
      <c r="BT155" s="72"/>
      <c r="BU155" s="72"/>
      <c r="BV155" s="72"/>
      <c r="BW155" s="72"/>
      <c r="BX155" s="72"/>
      <c r="BY155" s="72"/>
      <c r="BZ155" s="72"/>
      <c r="CA155" s="72"/>
      <c r="CB155" s="72"/>
      <c r="CC155" s="72"/>
      <c r="CD155" s="72"/>
      <c r="CE155" s="97"/>
      <c r="CF155" s="98">
        <f>AVERAGE(CF150:CF154)</f>
        <v>57.2</v>
      </c>
      <c r="CG155" s="99">
        <f>AVERAGE(CG150:CG154)</f>
        <v>90.793650793650798</v>
      </c>
    </row>
    <row r="156" spans="1:85" ht="45" customHeight="1" x14ac:dyDescent="0.25">
      <c r="A156" s="41" t="s">
        <v>3848</v>
      </c>
      <c r="B156" s="42">
        <v>1</v>
      </c>
      <c r="C156" s="43" t="s">
        <v>3850</v>
      </c>
      <c r="D156" s="43" t="s">
        <v>3849</v>
      </c>
      <c r="E156" s="44">
        <v>1</v>
      </c>
      <c r="F156" s="44">
        <v>1</v>
      </c>
      <c r="G156" s="44">
        <v>1</v>
      </c>
      <c r="H156" s="44">
        <v>1</v>
      </c>
      <c r="I156" s="44">
        <v>1</v>
      </c>
      <c r="J156" s="44">
        <v>1</v>
      </c>
      <c r="K156" s="44">
        <v>0</v>
      </c>
      <c r="L156" s="44">
        <v>1</v>
      </c>
      <c r="M156" s="44">
        <v>1</v>
      </c>
      <c r="N156" s="44">
        <v>1</v>
      </c>
      <c r="O156" s="45"/>
      <c r="P156" s="44">
        <v>1</v>
      </c>
      <c r="Q156" s="44">
        <v>1</v>
      </c>
      <c r="R156" s="45"/>
      <c r="S156" s="44">
        <v>1</v>
      </c>
      <c r="T156" s="44">
        <v>1</v>
      </c>
      <c r="U156" s="44">
        <v>0</v>
      </c>
      <c r="V156" s="44">
        <v>0</v>
      </c>
      <c r="W156" s="44">
        <v>0</v>
      </c>
      <c r="X156" s="44">
        <v>0</v>
      </c>
      <c r="Y156" s="44">
        <v>1</v>
      </c>
      <c r="Z156" s="44">
        <v>1</v>
      </c>
      <c r="AA156" s="45"/>
      <c r="AB156" s="44">
        <v>1</v>
      </c>
      <c r="AC156" s="44">
        <v>1</v>
      </c>
      <c r="AD156" s="44">
        <v>1</v>
      </c>
      <c r="AE156" s="44">
        <v>1</v>
      </c>
      <c r="AF156" s="44">
        <v>1</v>
      </c>
      <c r="AG156" s="44">
        <v>0</v>
      </c>
      <c r="AH156" s="44">
        <v>1</v>
      </c>
      <c r="AI156" s="44">
        <v>1</v>
      </c>
      <c r="AJ156" s="44">
        <v>1</v>
      </c>
      <c r="AK156" s="44">
        <v>1</v>
      </c>
      <c r="AL156" s="44">
        <v>1</v>
      </c>
      <c r="AM156" s="44">
        <v>1</v>
      </c>
      <c r="AN156" s="44">
        <v>1</v>
      </c>
      <c r="AO156" s="44">
        <v>1</v>
      </c>
      <c r="AP156" s="44">
        <v>1</v>
      </c>
      <c r="AQ156" s="44">
        <v>1</v>
      </c>
      <c r="AR156" s="44">
        <v>0</v>
      </c>
      <c r="AS156" s="44">
        <v>0</v>
      </c>
      <c r="AT156" s="44">
        <v>1</v>
      </c>
      <c r="AU156" s="44">
        <v>0</v>
      </c>
      <c r="AV156" s="44">
        <v>1</v>
      </c>
      <c r="AW156" s="44">
        <v>1</v>
      </c>
      <c r="AX156" s="44">
        <v>1</v>
      </c>
      <c r="AY156" s="44">
        <v>1</v>
      </c>
      <c r="AZ156" s="44">
        <v>1</v>
      </c>
      <c r="BA156" s="44">
        <v>0</v>
      </c>
      <c r="BB156" s="44">
        <v>0</v>
      </c>
      <c r="BC156" s="44">
        <v>0</v>
      </c>
      <c r="BD156" s="44">
        <v>0</v>
      </c>
      <c r="BE156" s="45"/>
      <c r="BF156" s="44">
        <v>0</v>
      </c>
      <c r="BG156" s="44">
        <v>1</v>
      </c>
      <c r="BH156" s="44">
        <v>1</v>
      </c>
      <c r="BI156" s="44">
        <v>1</v>
      </c>
      <c r="BJ156" s="44">
        <v>1</v>
      </c>
      <c r="BK156" s="44">
        <v>1</v>
      </c>
      <c r="BL156" s="44">
        <v>0</v>
      </c>
      <c r="BM156" s="44">
        <v>1</v>
      </c>
      <c r="BN156" s="44">
        <v>1</v>
      </c>
      <c r="BO156" s="44">
        <v>1</v>
      </c>
      <c r="BP156" s="44">
        <v>1</v>
      </c>
      <c r="BQ156" s="44">
        <v>1</v>
      </c>
      <c r="BR156" s="44">
        <v>0</v>
      </c>
      <c r="BS156" s="44">
        <v>1</v>
      </c>
      <c r="BT156" s="44">
        <v>1</v>
      </c>
      <c r="BU156" s="44">
        <v>1</v>
      </c>
      <c r="BV156" s="44">
        <v>1</v>
      </c>
      <c r="BW156" s="44">
        <v>1</v>
      </c>
      <c r="BX156" s="44">
        <v>0</v>
      </c>
      <c r="BY156" s="44">
        <v>0</v>
      </c>
      <c r="BZ156" s="44">
        <v>0</v>
      </c>
      <c r="CA156" s="44">
        <v>0</v>
      </c>
      <c r="CB156" s="44">
        <v>0</v>
      </c>
      <c r="CC156" s="44">
        <v>0</v>
      </c>
      <c r="CD156" s="44">
        <v>0</v>
      </c>
      <c r="CE156" s="45"/>
      <c r="CF156" s="62">
        <f t="shared" ref="CF156:CF157" si="33">SUM(E156:BF156)+SUM(BL156:BX156)</f>
        <v>46</v>
      </c>
      <c r="CG156" s="63">
        <f t="shared" si="20"/>
        <v>73.015873015872998</v>
      </c>
    </row>
    <row r="157" spans="1:85" ht="45" customHeight="1" x14ac:dyDescent="0.25">
      <c r="A157" s="46" t="s">
        <v>3848</v>
      </c>
      <c r="B157" s="47">
        <v>2</v>
      </c>
      <c r="C157" s="48" t="s">
        <v>3880</v>
      </c>
      <c r="D157" s="48" t="s">
        <v>3879</v>
      </c>
      <c r="E157" s="49">
        <v>1</v>
      </c>
      <c r="F157" s="49">
        <v>1</v>
      </c>
      <c r="G157" s="49">
        <v>1</v>
      </c>
      <c r="H157" s="49">
        <v>1</v>
      </c>
      <c r="I157" s="49">
        <v>1</v>
      </c>
      <c r="J157" s="49">
        <v>1</v>
      </c>
      <c r="K157" s="49">
        <v>1</v>
      </c>
      <c r="L157" s="49">
        <v>1</v>
      </c>
      <c r="M157" s="49">
        <v>1</v>
      </c>
      <c r="N157" s="49">
        <v>1</v>
      </c>
      <c r="O157" s="50"/>
      <c r="P157" s="49">
        <v>1</v>
      </c>
      <c r="Q157" s="49">
        <v>1</v>
      </c>
      <c r="R157" s="50"/>
      <c r="S157" s="49">
        <v>1</v>
      </c>
      <c r="T157" s="49">
        <v>1</v>
      </c>
      <c r="U157" s="49">
        <v>1</v>
      </c>
      <c r="V157" s="49">
        <v>1</v>
      </c>
      <c r="W157" s="49">
        <v>1</v>
      </c>
      <c r="X157" s="49">
        <v>1</v>
      </c>
      <c r="Y157" s="49">
        <v>1</v>
      </c>
      <c r="Z157" s="49">
        <v>1</v>
      </c>
      <c r="AA157" s="50"/>
      <c r="AB157" s="49">
        <v>0</v>
      </c>
      <c r="AC157" s="49">
        <v>0</v>
      </c>
      <c r="AD157" s="49">
        <v>1</v>
      </c>
      <c r="AE157" s="49">
        <v>1</v>
      </c>
      <c r="AF157" s="49">
        <v>1</v>
      </c>
      <c r="AG157" s="49">
        <v>1</v>
      </c>
      <c r="AH157" s="49">
        <v>1</v>
      </c>
      <c r="AI157" s="49">
        <v>0</v>
      </c>
      <c r="AJ157" s="49">
        <v>1</v>
      </c>
      <c r="AK157" s="49">
        <v>1</v>
      </c>
      <c r="AL157" s="49">
        <v>1</v>
      </c>
      <c r="AM157" s="49">
        <v>1</v>
      </c>
      <c r="AN157" s="49">
        <v>1</v>
      </c>
      <c r="AO157" s="49">
        <v>1</v>
      </c>
      <c r="AP157" s="49">
        <v>1</v>
      </c>
      <c r="AQ157" s="49">
        <v>1</v>
      </c>
      <c r="AR157" s="49">
        <v>1</v>
      </c>
      <c r="AS157" s="49">
        <v>1</v>
      </c>
      <c r="AT157" s="49">
        <v>1</v>
      </c>
      <c r="AU157" s="49">
        <v>1</v>
      </c>
      <c r="AV157" s="49">
        <v>1</v>
      </c>
      <c r="AW157" s="49">
        <v>1</v>
      </c>
      <c r="AX157" s="49">
        <v>1</v>
      </c>
      <c r="AY157" s="49">
        <v>1</v>
      </c>
      <c r="AZ157" s="49">
        <v>1</v>
      </c>
      <c r="BA157" s="49">
        <v>0</v>
      </c>
      <c r="BB157" s="49">
        <v>1</v>
      </c>
      <c r="BC157" s="49">
        <v>0</v>
      </c>
      <c r="BD157" s="49">
        <v>0</v>
      </c>
      <c r="BE157" s="50"/>
      <c r="BF157" s="49">
        <v>0</v>
      </c>
      <c r="BG157" s="49">
        <v>0</v>
      </c>
      <c r="BH157" s="49">
        <v>0</v>
      </c>
      <c r="BI157" s="49">
        <v>0</v>
      </c>
      <c r="BJ157" s="49">
        <v>0</v>
      </c>
      <c r="BK157" s="49">
        <v>0</v>
      </c>
      <c r="BL157" s="49">
        <v>1</v>
      </c>
      <c r="BM157" s="49">
        <v>1</v>
      </c>
      <c r="BN157" s="49">
        <v>1</v>
      </c>
      <c r="BO157" s="49">
        <v>1</v>
      </c>
      <c r="BP157" s="49">
        <v>1</v>
      </c>
      <c r="BQ157" s="49">
        <v>1</v>
      </c>
      <c r="BR157" s="49">
        <v>1</v>
      </c>
      <c r="BS157" s="49">
        <v>1</v>
      </c>
      <c r="BT157" s="49">
        <v>1</v>
      </c>
      <c r="BU157" s="49">
        <v>1</v>
      </c>
      <c r="BV157" s="49">
        <v>1</v>
      </c>
      <c r="BW157" s="49">
        <v>1</v>
      </c>
      <c r="BX157" s="49">
        <v>1</v>
      </c>
      <c r="BY157" s="49">
        <v>0</v>
      </c>
      <c r="BZ157" s="49">
        <v>0</v>
      </c>
      <c r="CA157" s="49">
        <v>0</v>
      </c>
      <c r="CB157" s="49">
        <v>0</v>
      </c>
      <c r="CC157" s="49">
        <v>0</v>
      </c>
      <c r="CD157" s="49">
        <v>0</v>
      </c>
      <c r="CE157" s="50"/>
      <c r="CF157" s="64">
        <f t="shared" si="33"/>
        <v>56</v>
      </c>
      <c r="CG157" s="65">
        <f t="shared" si="20"/>
        <v>88.8888888888889</v>
      </c>
    </row>
    <row r="158" spans="1:85" ht="45" customHeight="1" x14ac:dyDescent="0.25">
      <c r="A158" s="46" t="s">
        <v>3848</v>
      </c>
      <c r="B158" s="47">
        <v>3</v>
      </c>
      <c r="C158" s="48" t="s">
        <v>3907</v>
      </c>
      <c r="D158" s="48" t="s">
        <v>3906</v>
      </c>
      <c r="E158" s="49">
        <v>1</v>
      </c>
      <c r="F158" s="49">
        <v>1</v>
      </c>
      <c r="G158" s="49">
        <v>1</v>
      </c>
      <c r="H158" s="49">
        <v>0</v>
      </c>
      <c r="I158" s="49">
        <v>1</v>
      </c>
      <c r="J158" s="49">
        <v>1</v>
      </c>
      <c r="K158" s="49">
        <v>1</v>
      </c>
      <c r="L158" s="49">
        <v>1</v>
      </c>
      <c r="M158" s="49">
        <v>1</v>
      </c>
      <c r="N158" s="49">
        <v>1</v>
      </c>
      <c r="O158" s="50"/>
      <c r="P158" s="49">
        <v>1</v>
      </c>
      <c r="Q158" s="49">
        <v>1</v>
      </c>
      <c r="R158" s="50"/>
      <c r="S158" s="49">
        <v>1</v>
      </c>
      <c r="T158" s="49">
        <v>1</v>
      </c>
      <c r="U158" s="49">
        <v>0</v>
      </c>
      <c r="V158" s="49">
        <v>1</v>
      </c>
      <c r="W158" s="49">
        <v>1</v>
      </c>
      <c r="X158" s="49">
        <v>0</v>
      </c>
      <c r="Y158" s="49">
        <v>1</v>
      </c>
      <c r="Z158" s="49">
        <v>1</v>
      </c>
      <c r="AA158" s="50"/>
      <c r="AB158" s="49">
        <v>0</v>
      </c>
      <c r="AC158" s="49">
        <v>0</v>
      </c>
      <c r="AD158" s="49">
        <v>1</v>
      </c>
      <c r="AE158" s="49">
        <v>1</v>
      </c>
      <c r="AF158" s="49">
        <v>1</v>
      </c>
      <c r="AG158" s="49">
        <v>1</v>
      </c>
      <c r="AH158" s="49">
        <v>1</v>
      </c>
      <c r="AI158" s="49">
        <v>0</v>
      </c>
      <c r="AJ158" s="49">
        <v>1</v>
      </c>
      <c r="AK158" s="49">
        <v>1</v>
      </c>
      <c r="AL158" s="49">
        <v>1</v>
      </c>
      <c r="AM158" s="49">
        <v>1</v>
      </c>
      <c r="AN158" s="49">
        <v>1</v>
      </c>
      <c r="AO158" s="49">
        <v>1</v>
      </c>
      <c r="AP158" s="49">
        <v>1</v>
      </c>
      <c r="AQ158" s="49">
        <v>1</v>
      </c>
      <c r="AR158" s="49">
        <v>0</v>
      </c>
      <c r="AS158" s="49">
        <v>0</v>
      </c>
      <c r="AT158" s="49">
        <v>1</v>
      </c>
      <c r="AU158" s="49">
        <v>1</v>
      </c>
      <c r="AV158" s="49">
        <v>1</v>
      </c>
      <c r="AW158" s="49">
        <v>1</v>
      </c>
      <c r="AX158" s="49">
        <v>1</v>
      </c>
      <c r="AY158" s="49">
        <v>1</v>
      </c>
      <c r="AZ158" s="49">
        <v>1</v>
      </c>
      <c r="BA158" s="49">
        <v>0</v>
      </c>
      <c r="BB158" s="49">
        <v>1</v>
      </c>
      <c r="BC158" s="49">
        <v>0</v>
      </c>
      <c r="BD158" s="49">
        <v>0</v>
      </c>
      <c r="BE158" s="50"/>
      <c r="BF158" s="49">
        <v>0</v>
      </c>
      <c r="BG158" s="49">
        <v>0</v>
      </c>
      <c r="BH158" s="49">
        <v>0</v>
      </c>
      <c r="BI158" s="49">
        <v>0</v>
      </c>
      <c r="BJ158" s="49">
        <v>0</v>
      </c>
      <c r="BK158" s="49">
        <v>0</v>
      </c>
      <c r="BL158" s="49">
        <v>1</v>
      </c>
      <c r="BM158" s="49">
        <v>1</v>
      </c>
      <c r="BN158" s="49">
        <v>1</v>
      </c>
      <c r="BO158" s="49">
        <v>1</v>
      </c>
      <c r="BP158" s="49">
        <v>1</v>
      </c>
      <c r="BQ158" s="49">
        <v>1</v>
      </c>
      <c r="BR158" s="49">
        <v>1</v>
      </c>
      <c r="BS158" s="49">
        <v>1</v>
      </c>
      <c r="BT158" s="49">
        <v>1</v>
      </c>
      <c r="BU158" s="49">
        <v>1</v>
      </c>
      <c r="BV158" s="49">
        <v>1</v>
      </c>
      <c r="BW158" s="49">
        <v>1</v>
      </c>
      <c r="BX158" s="49">
        <v>1</v>
      </c>
      <c r="BY158" s="49">
        <v>0</v>
      </c>
      <c r="BZ158" s="49">
        <v>1</v>
      </c>
      <c r="CA158" s="49">
        <v>1</v>
      </c>
      <c r="CB158" s="49">
        <v>1</v>
      </c>
      <c r="CC158" s="49">
        <v>1</v>
      </c>
      <c r="CD158" s="49">
        <v>1</v>
      </c>
      <c r="CE158" s="50"/>
      <c r="CF158" s="64">
        <f t="shared" ref="CF158:CF159" si="34">SUM(E158:BF158)+SUM(BL158:BX158)</f>
        <v>51</v>
      </c>
      <c r="CG158" s="65">
        <f t="shared" si="20"/>
        <v>80.952380952380906</v>
      </c>
    </row>
    <row r="159" spans="1:85" ht="45" customHeight="1" x14ac:dyDescent="0.25">
      <c r="A159" s="46" t="s">
        <v>3848</v>
      </c>
      <c r="B159" s="47">
        <v>4</v>
      </c>
      <c r="C159" s="48" t="s">
        <v>3932</v>
      </c>
      <c r="D159" s="48" t="s">
        <v>3931</v>
      </c>
      <c r="E159" s="49">
        <v>1</v>
      </c>
      <c r="F159" s="49">
        <v>1</v>
      </c>
      <c r="G159" s="49">
        <v>1</v>
      </c>
      <c r="H159" s="49">
        <v>0</v>
      </c>
      <c r="I159" s="49">
        <v>1</v>
      </c>
      <c r="J159" s="49">
        <v>1</v>
      </c>
      <c r="K159" s="49">
        <v>0</v>
      </c>
      <c r="L159" s="49">
        <v>1</v>
      </c>
      <c r="M159" s="49">
        <v>0</v>
      </c>
      <c r="N159" s="49">
        <v>1</v>
      </c>
      <c r="O159" s="50"/>
      <c r="P159" s="49">
        <v>1</v>
      </c>
      <c r="Q159" s="49">
        <v>1</v>
      </c>
      <c r="R159" s="50"/>
      <c r="S159" s="49">
        <v>1</v>
      </c>
      <c r="T159" s="49">
        <v>1</v>
      </c>
      <c r="U159" s="49">
        <v>1</v>
      </c>
      <c r="V159" s="49">
        <v>1</v>
      </c>
      <c r="W159" s="49">
        <v>1</v>
      </c>
      <c r="X159" s="49">
        <v>1</v>
      </c>
      <c r="Y159" s="49">
        <v>1</v>
      </c>
      <c r="Z159" s="49">
        <v>1</v>
      </c>
      <c r="AA159" s="50"/>
      <c r="AB159" s="49">
        <v>1</v>
      </c>
      <c r="AC159" s="49">
        <v>1</v>
      </c>
      <c r="AD159" s="49">
        <v>1</v>
      </c>
      <c r="AE159" s="49">
        <v>1</v>
      </c>
      <c r="AF159" s="49">
        <v>1</v>
      </c>
      <c r="AG159" s="49">
        <v>1</v>
      </c>
      <c r="AH159" s="49">
        <v>1</v>
      </c>
      <c r="AI159" s="49">
        <v>1</v>
      </c>
      <c r="AJ159" s="49">
        <v>0</v>
      </c>
      <c r="AK159" s="49">
        <v>1</v>
      </c>
      <c r="AL159" s="49">
        <v>1</v>
      </c>
      <c r="AM159" s="49">
        <v>1</v>
      </c>
      <c r="AN159" s="49">
        <v>1</v>
      </c>
      <c r="AO159" s="49">
        <v>1</v>
      </c>
      <c r="AP159" s="49">
        <v>1</v>
      </c>
      <c r="AQ159" s="49">
        <v>1</v>
      </c>
      <c r="AR159" s="49">
        <v>0</v>
      </c>
      <c r="AS159" s="49">
        <v>0</v>
      </c>
      <c r="AT159" s="49">
        <v>0</v>
      </c>
      <c r="AU159" s="49">
        <v>0</v>
      </c>
      <c r="AV159" s="49">
        <v>1</v>
      </c>
      <c r="AW159" s="49">
        <v>1</v>
      </c>
      <c r="AX159" s="49">
        <v>1</v>
      </c>
      <c r="AY159" s="49">
        <v>1</v>
      </c>
      <c r="AZ159" s="49">
        <v>1</v>
      </c>
      <c r="BA159" s="49">
        <v>0</v>
      </c>
      <c r="BB159" s="49">
        <v>0</v>
      </c>
      <c r="BC159" s="49">
        <v>0</v>
      </c>
      <c r="BD159" s="49">
        <v>0</v>
      </c>
      <c r="BE159" s="50"/>
      <c r="BF159" s="49">
        <v>0</v>
      </c>
      <c r="BG159" s="49">
        <v>1</v>
      </c>
      <c r="BH159" s="49">
        <v>0</v>
      </c>
      <c r="BI159" s="49">
        <v>0</v>
      </c>
      <c r="BJ159" s="49">
        <v>0</v>
      </c>
      <c r="BK159" s="49">
        <v>0</v>
      </c>
      <c r="BL159" s="49">
        <v>0</v>
      </c>
      <c r="BM159" s="49">
        <v>1</v>
      </c>
      <c r="BN159" s="49">
        <v>1</v>
      </c>
      <c r="BO159" s="49">
        <v>0</v>
      </c>
      <c r="BP159" s="49">
        <v>1</v>
      </c>
      <c r="BQ159" s="49">
        <v>1</v>
      </c>
      <c r="BR159" s="49">
        <v>0</v>
      </c>
      <c r="BS159" s="49">
        <v>1</v>
      </c>
      <c r="BT159" s="49">
        <v>0</v>
      </c>
      <c r="BU159" s="49">
        <v>1</v>
      </c>
      <c r="BV159" s="49">
        <v>1</v>
      </c>
      <c r="BW159" s="49">
        <v>1</v>
      </c>
      <c r="BX159" s="49">
        <v>1</v>
      </c>
      <c r="BY159" s="49">
        <v>0</v>
      </c>
      <c r="BZ159" s="49">
        <v>0</v>
      </c>
      <c r="CA159" s="49">
        <v>0</v>
      </c>
      <c r="CB159" s="49">
        <v>0</v>
      </c>
      <c r="CC159" s="49">
        <v>0</v>
      </c>
      <c r="CD159" s="49">
        <v>0</v>
      </c>
      <c r="CE159" s="50"/>
      <c r="CF159" s="64">
        <f t="shared" si="34"/>
        <v>46</v>
      </c>
      <c r="CG159" s="65">
        <f t="shared" si="20"/>
        <v>73.015873015872998</v>
      </c>
    </row>
    <row r="160" spans="1:85" ht="30" x14ac:dyDescent="0.2">
      <c r="A160" s="70" t="s">
        <v>3848</v>
      </c>
      <c r="B160" s="71"/>
      <c r="C160" s="271" t="s">
        <v>8386</v>
      </c>
      <c r="D160" s="272"/>
      <c r="E160" s="72"/>
      <c r="F160" s="72"/>
      <c r="G160" s="72"/>
      <c r="H160" s="72"/>
      <c r="I160" s="72"/>
      <c r="J160" s="72"/>
      <c r="K160" s="72"/>
      <c r="L160" s="72"/>
      <c r="M160" s="72"/>
      <c r="N160" s="72"/>
      <c r="O160" s="84"/>
      <c r="P160" s="72"/>
      <c r="Q160" s="72"/>
      <c r="R160" s="84"/>
      <c r="S160" s="72"/>
      <c r="T160" s="72"/>
      <c r="U160" s="72"/>
      <c r="V160" s="72"/>
      <c r="W160" s="72"/>
      <c r="X160" s="72"/>
      <c r="Y160" s="72"/>
      <c r="Z160" s="72"/>
      <c r="AA160" s="84"/>
      <c r="AB160" s="72"/>
      <c r="AC160" s="72"/>
      <c r="AD160" s="72"/>
      <c r="AE160" s="72"/>
      <c r="AF160" s="72"/>
      <c r="AG160" s="72"/>
      <c r="AH160" s="72"/>
      <c r="AI160" s="72"/>
      <c r="AJ160" s="72"/>
      <c r="AK160" s="72"/>
      <c r="AL160" s="72"/>
      <c r="AM160" s="72"/>
      <c r="AN160" s="72"/>
      <c r="AO160" s="72"/>
      <c r="AP160" s="72"/>
      <c r="AQ160" s="72"/>
      <c r="AR160" s="72"/>
      <c r="AS160" s="72"/>
      <c r="AT160" s="72"/>
      <c r="AU160" s="72"/>
      <c r="AV160" s="72"/>
      <c r="AW160" s="72"/>
      <c r="AX160" s="72"/>
      <c r="AY160" s="72"/>
      <c r="AZ160" s="72"/>
      <c r="BA160" s="72"/>
      <c r="BB160" s="72"/>
      <c r="BC160" s="72"/>
      <c r="BD160" s="72"/>
      <c r="BE160" s="72"/>
      <c r="BF160" s="72"/>
      <c r="BG160" s="72"/>
      <c r="BH160" s="72"/>
      <c r="BI160" s="72"/>
      <c r="BJ160" s="72"/>
      <c r="BK160" s="72"/>
      <c r="BL160" s="72"/>
      <c r="BM160" s="72"/>
      <c r="BN160" s="72"/>
      <c r="BO160" s="72"/>
      <c r="BP160" s="72"/>
      <c r="BQ160" s="72"/>
      <c r="BR160" s="72"/>
      <c r="BS160" s="72"/>
      <c r="BT160" s="72"/>
      <c r="BU160" s="72"/>
      <c r="BV160" s="72"/>
      <c r="BW160" s="72"/>
      <c r="BX160" s="72"/>
      <c r="BY160" s="72"/>
      <c r="BZ160" s="72"/>
      <c r="CA160" s="72"/>
      <c r="CB160" s="72"/>
      <c r="CC160" s="72"/>
      <c r="CD160" s="72"/>
      <c r="CE160" s="97"/>
      <c r="CF160" s="98">
        <f>AVERAGE(CF156:CF159)</f>
        <v>49.75</v>
      </c>
      <c r="CG160" s="99">
        <f>AVERAGE(CG156:CG159)</f>
        <v>78.968253968254004</v>
      </c>
    </row>
    <row r="161" spans="1:85" ht="45" customHeight="1" x14ac:dyDescent="0.25">
      <c r="A161" s="73" t="s">
        <v>3951</v>
      </c>
      <c r="B161" s="77">
        <v>1</v>
      </c>
      <c r="C161" s="75" t="s">
        <v>3953</v>
      </c>
      <c r="D161" s="75" t="s">
        <v>3952</v>
      </c>
      <c r="E161" s="44">
        <v>1</v>
      </c>
      <c r="F161" s="44">
        <v>1</v>
      </c>
      <c r="G161" s="44">
        <v>1</v>
      </c>
      <c r="H161" s="44">
        <v>1</v>
      </c>
      <c r="I161" s="44">
        <v>1</v>
      </c>
      <c r="J161" s="44">
        <v>1</v>
      </c>
      <c r="K161" s="44">
        <v>0</v>
      </c>
      <c r="L161" s="44">
        <v>1</v>
      </c>
      <c r="M161" s="44">
        <v>0</v>
      </c>
      <c r="N161" s="44">
        <v>1</v>
      </c>
      <c r="O161" s="45"/>
      <c r="P161" s="44">
        <v>1</v>
      </c>
      <c r="Q161" s="44">
        <v>1</v>
      </c>
      <c r="R161" s="45"/>
      <c r="S161" s="44">
        <v>1</v>
      </c>
      <c r="T161" s="44">
        <v>0</v>
      </c>
      <c r="U161" s="44">
        <v>1</v>
      </c>
      <c r="V161" s="44">
        <v>1</v>
      </c>
      <c r="W161" s="44">
        <v>1</v>
      </c>
      <c r="X161" s="44">
        <v>1</v>
      </c>
      <c r="Y161" s="44">
        <v>1</v>
      </c>
      <c r="Z161" s="44">
        <v>1</v>
      </c>
      <c r="AA161" s="45"/>
      <c r="AB161" s="44">
        <v>1</v>
      </c>
      <c r="AC161" s="44">
        <v>1</v>
      </c>
      <c r="AD161" s="44">
        <v>0</v>
      </c>
      <c r="AE161" s="44">
        <v>0</v>
      </c>
      <c r="AF161" s="44">
        <v>1</v>
      </c>
      <c r="AG161" s="44">
        <v>1</v>
      </c>
      <c r="AH161" s="44">
        <v>1</v>
      </c>
      <c r="AI161" s="44">
        <v>1</v>
      </c>
      <c r="AJ161" s="44">
        <v>1</v>
      </c>
      <c r="AK161" s="44">
        <v>1</v>
      </c>
      <c r="AL161" s="44">
        <v>1</v>
      </c>
      <c r="AM161" s="44">
        <v>1</v>
      </c>
      <c r="AN161" s="44">
        <v>1</v>
      </c>
      <c r="AO161" s="44">
        <v>1</v>
      </c>
      <c r="AP161" s="44">
        <v>0</v>
      </c>
      <c r="AQ161" s="44">
        <v>0</v>
      </c>
      <c r="AR161" s="44">
        <v>0</v>
      </c>
      <c r="AS161" s="44">
        <v>0</v>
      </c>
      <c r="AT161" s="44">
        <v>1</v>
      </c>
      <c r="AU161" s="44">
        <v>1</v>
      </c>
      <c r="AV161" s="44">
        <v>1</v>
      </c>
      <c r="AW161" s="44">
        <v>1</v>
      </c>
      <c r="AX161" s="44">
        <v>1</v>
      </c>
      <c r="AY161" s="44">
        <v>1</v>
      </c>
      <c r="AZ161" s="44">
        <v>1</v>
      </c>
      <c r="BA161" s="44">
        <v>0</v>
      </c>
      <c r="BB161" s="44">
        <v>0</v>
      </c>
      <c r="BC161" s="44">
        <v>0</v>
      </c>
      <c r="BD161" s="44">
        <v>0</v>
      </c>
      <c r="BE161" s="45"/>
      <c r="BF161" s="44">
        <v>0</v>
      </c>
      <c r="BG161" s="44">
        <v>0</v>
      </c>
      <c r="BH161" s="44">
        <v>0</v>
      </c>
      <c r="BI161" s="44">
        <v>0</v>
      </c>
      <c r="BJ161" s="44">
        <v>0</v>
      </c>
      <c r="BK161" s="44">
        <v>0</v>
      </c>
      <c r="BL161" s="44">
        <v>1</v>
      </c>
      <c r="BM161" s="44">
        <v>1</v>
      </c>
      <c r="BN161" s="44">
        <v>1</v>
      </c>
      <c r="BO161" s="44">
        <v>1</v>
      </c>
      <c r="BP161" s="44">
        <v>1</v>
      </c>
      <c r="BQ161" s="44">
        <v>1</v>
      </c>
      <c r="BR161" s="44">
        <v>0</v>
      </c>
      <c r="BS161" s="44">
        <v>1</v>
      </c>
      <c r="BT161" s="44">
        <v>1</v>
      </c>
      <c r="BU161" s="44" t="s">
        <v>343</v>
      </c>
      <c r="BV161" s="44" t="s">
        <v>343</v>
      </c>
      <c r="BW161" s="44">
        <v>1</v>
      </c>
      <c r="BX161" s="44">
        <v>1</v>
      </c>
      <c r="BY161" s="44">
        <v>0</v>
      </c>
      <c r="BZ161" s="44">
        <v>1</v>
      </c>
      <c r="CA161" s="44">
        <v>1</v>
      </c>
      <c r="CB161" s="44">
        <v>1</v>
      </c>
      <c r="CC161" s="44">
        <v>1</v>
      </c>
      <c r="CD161" s="44">
        <v>1</v>
      </c>
      <c r="CE161" s="45"/>
      <c r="CF161" s="62">
        <f t="shared" ref="CF161" si="35">SUM(E161:BF161)+SUM(BL161:BX161)</f>
        <v>46</v>
      </c>
      <c r="CG161" s="63">
        <f>CF161/($CE$2-16)*100</f>
        <v>73.015873015872998</v>
      </c>
    </row>
    <row r="162" spans="1:85" ht="45" x14ac:dyDescent="0.2">
      <c r="A162" s="70" t="s">
        <v>3951</v>
      </c>
      <c r="B162" s="71"/>
      <c r="C162" s="273" t="s">
        <v>8386</v>
      </c>
      <c r="D162" s="273"/>
      <c r="E162" s="134"/>
      <c r="F162" s="72"/>
      <c r="G162" s="72"/>
      <c r="H162" s="72"/>
      <c r="I162" s="72"/>
      <c r="J162" s="72"/>
      <c r="K162" s="72"/>
      <c r="L162" s="72"/>
      <c r="M162" s="72"/>
      <c r="N162" s="72"/>
      <c r="O162" s="84"/>
      <c r="P162" s="72"/>
      <c r="Q162" s="72"/>
      <c r="R162" s="84"/>
      <c r="S162" s="72"/>
      <c r="T162" s="72"/>
      <c r="U162" s="72"/>
      <c r="V162" s="72"/>
      <c r="W162" s="72"/>
      <c r="X162" s="72"/>
      <c r="Y162" s="72"/>
      <c r="Z162" s="72"/>
      <c r="AA162" s="84"/>
      <c r="AB162" s="72"/>
      <c r="AC162" s="72"/>
      <c r="AD162" s="72"/>
      <c r="AE162" s="72"/>
      <c r="AF162" s="72"/>
      <c r="AG162" s="72"/>
      <c r="AH162" s="72"/>
      <c r="AI162" s="72"/>
      <c r="AJ162" s="72"/>
      <c r="AK162" s="72"/>
      <c r="AL162" s="72"/>
      <c r="AM162" s="72"/>
      <c r="AN162" s="72"/>
      <c r="AO162" s="72"/>
      <c r="AP162" s="72"/>
      <c r="AQ162" s="72"/>
      <c r="AR162" s="72"/>
      <c r="AS162" s="72"/>
      <c r="AT162" s="72"/>
      <c r="AU162" s="72"/>
      <c r="AV162" s="72"/>
      <c r="AW162" s="72"/>
      <c r="AX162" s="72"/>
      <c r="AY162" s="72"/>
      <c r="AZ162" s="72"/>
      <c r="BA162" s="72"/>
      <c r="BB162" s="72"/>
      <c r="BC162" s="72"/>
      <c r="BD162" s="72"/>
      <c r="BE162" s="72"/>
      <c r="BF162" s="72"/>
      <c r="BG162" s="72"/>
      <c r="BH162" s="72"/>
      <c r="BI162" s="72"/>
      <c r="BJ162" s="72"/>
      <c r="BK162" s="72"/>
      <c r="BL162" s="72"/>
      <c r="BM162" s="72"/>
      <c r="BN162" s="72"/>
      <c r="BO162" s="72"/>
      <c r="BP162" s="72"/>
      <c r="BQ162" s="72"/>
      <c r="BR162" s="72"/>
      <c r="BS162" s="72"/>
      <c r="BT162" s="72"/>
      <c r="BU162" s="72"/>
      <c r="BV162" s="72"/>
      <c r="BW162" s="72"/>
      <c r="BX162" s="72"/>
      <c r="BY162" s="72"/>
      <c r="BZ162" s="72"/>
      <c r="CA162" s="72"/>
      <c r="CB162" s="72"/>
      <c r="CC162" s="72"/>
      <c r="CD162" s="72"/>
      <c r="CE162" s="97"/>
      <c r="CF162" s="98">
        <f>AVERAGE(CF161)</f>
        <v>46</v>
      </c>
      <c r="CG162" s="99">
        <f>AVERAGE(CG161)</f>
        <v>73.015873015872998</v>
      </c>
    </row>
    <row r="163" spans="1:85" ht="45" customHeight="1" x14ac:dyDescent="0.25">
      <c r="A163" s="135" t="s">
        <v>3208</v>
      </c>
      <c r="B163" s="42">
        <v>1</v>
      </c>
      <c r="C163" s="136" t="s">
        <v>3987</v>
      </c>
      <c r="D163" s="136" t="s">
        <v>3985</v>
      </c>
      <c r="E163" s="137">
        <v>1</v>
      </c>
      <c r="F163" s="137">
        <v>1</v>
      </c>
      <c r="G163" s="137">
        <v>1</v>
      </c>
      <c r="H163" s="137">
        <v>0</v>
      </c>
      <c r="I163" s="137">
        <v>1</v>
      </c>
      <c r="J163" s="137">
        <v>1</v>
      </c>
      <c r="K163" s="137">
        <v>0</v>
      </c>
      <c r="L163" s="137">
        <v>1</v>
      </c>
      <c r="M163" s="137">
        <v>0</v>
      </c>
      <c r="N163" s="137">
        <v>1</v>
      </c>
      <c r="O163" s="138"/>
      <c r="P163" s="137">
        <v>1</v>
      </c>
      <c r="Q163" s="137">
        <v>1</v>
      </c>
      <c r="R163" s="138"/>
      <c r="S163" s="137">
        <v>1</v>
      </c>
      <c r="T163" s="137">
        <v>0</v>
      </c>
      <c r="U163" s="137">
        <v>0</v>
      </c>
      <c r="V163" s="137">
        <v>0</v>
      </c>
      <c r="W163" s="137">
        <v>0</v>
      </c>
      <c r="X163" s="137"/>
      <c r="Y163" s="137">
        <v>1</v>
      </c>
      <c r="Z163" s="137">
        <v>1</v>
      </c>
      <c r="AA163" s="138"/>
      <c r="AB163" s="137">
        <v>1</v>
      </c>
      <c r="AC163" s="137">
        <v>0</v>
      </c>
      <c r="AD163" s="137">
        <v>0</v>
      </c>
      <c r="AE163" s="137">
        <v>0</v>
      </c>
      <c r="AF163" s="137">
        <v>0</v>
      </c>
      <c r="AG163" s="137">
        <v>0</v>
      </c>
      <c r="AH163" s="137">
        <v>0</v>
      </c>
      <c r="AI163" s="137">
        <v>0</v>
      </c>
      <c r="AJ163" s="137">
        <v>0</v>
      </c>
      <c r="AK163" s="137">
        <v>1</v>
      </c>
      <c r="AL163" s="137">
        <v>0</v>
      </c>
      <c r="AM163" s="137">
        <v>1</v>
      </c>
      <c r="AN163" s="137">
        <v>0</v>
      </c>
      <c r="AO163" s="137">
        <v>1</v>
      </c>
      <c r="AP163" s="137">
        <v>0</v>
      </c>
      <c r="AQ163" s="137">
        <v>0</v>
      </c>
      <c r="AR163" s="137">
        <v>1</v>
      </c>
      <c r="AS163" s="137">
        <v>0</v>
      </c>
      <c r="AT163" s="137">
        <v>1</v>
      </c>
      <c r="AU163" s="137">
        <v>0</v>
      </c>
      <c r="AV163" s="137">
        <v>0</v>
      </c>
      <c r="AW163" s="137">
        <v>0</v>
      </c>
      <c r="AX163" s="137">
        <v>0</v>
      </c>
      <c r="AY163" s="137">
        <v>0</v>
      </c>
      <c r="AZ163" s="137">
        <v>0</v>
      </c>
      <c r="BA163" s="137">
        <v>0</v>
      </c>
      <c r="BB163" s="137">
        <v>0</v>
      </c>
      <c r="BC163" s="137">
        <v>0</v>
      </c>
      <c r="BD163" s="137">
        <v>0</v>
      </c>
      <c r="BE163" s="138"/>
      <c r="BF163" s="137">
        <v>0</v>
      </c>
      <c r="BG163" s="137">
        <v>0</v>
      </c>
      <c r="BH163" s="137">
        <v>0</v>
      </c>
      <c r="BI163" s="137">
        <v>0</v>
      </c>
      <c r="BJ163" s="137">
        <v>0</v>
      </c>
      <c r="BK163" s="137">
        <v>0</v>
      </c>
      <c r="BL163" s="137">
        <v>0</v>
      </c>
      <c r="BM163" s="137">
        <v>0</v>
      </c>
      <c r="BN163" s="137">
        <v>0</v>
      </c>
      <c r="BO163" s="137">
        <v>0</v>
      </c>
      <c r="BP163" s="137">
        <v>0</v>
      </c>
      <c r="BQ163" s="137">
        <v>0</v>
      </c>
      <c r="BR163" s="137">
        <v>0</v>
      </c>
      <c r="BS163" s="137">
        <v>0</v>
      </c>
      <c r="BT163" s="137">
        <v>0</v>
      </c>
      <c r="BU163" s="137">
        <v>0</v>
      </c>
      <c r="BV163" s="137">
        <v>0</v>
      </c>
      <c r="BW163" s="137">
        <v>0</v>
      </c>
      <c r="BX163" s="137">
        <v>0</v>
      </c>
      <c r="BY163" s="137">
        <v>0</v>
      </c>
      <c r="BZ163" s="137">
        <v>0</v>
      </c>
      <c r="CA163" s="137">
        <v>0</v>
      </c>
      <c r="CB163" s="137">
        <v>0</v>
      </c>
      <c r="CC163" s="137">
        <v>0</v>
      </c>
      <c r="CD163" s="137">
        <v>0</v>
      </c>
      <c r="CE163" s="138"/>
      <c r="CF163" s="62">
        <f t="shared" ref="CF163:CF164" si="36">SUM(E163:BF163)+SUM(BL163:BX163)</f>
        <v>18</v>
      </c>
      <c r="CG163" s="63">
        <f>CF163/($CE$2-16)*100</f>
        <v>28.571428571428601</v>
      </c>
    </row>
    <row r="164" spans="1:85" ht="45" customHeight="1" x14ac:dyDescent="0.25">
      <c r="A164" s="53" t="s">
        <v>1794</v>
      </c>
      <c r="B164" s="54">
        <v>2</v>
      </c>
      <c r="C164" s="55" t="s">
        <v>3994</v>
      </c>
      <c r="D164" s="55" t="s">
        <v>3993</v>
      </c>
      <c r="E164" s="56">
        <v>1</v>
      </c>
      <c r="F164" s="56">
        <v>1</v>
      </c>
      <c r="G164" s="56">
        <v>1</v>
      </c>
      <c r="H164" s="56">
        <v>0</v>
      </c>
      <c r="I164" s="56">
        <v>1</v>
      </c>
      <c r="J164" s="56">
        <v>1</v>
      </c>
      <c r="K164" s="56">
        <v>0</v>
      </c>
      <c r="L164" s="56">
        <v>1</v>
      </c>
      <c r="M164" s="56">
        <v>0</v>
      </c>
      <c r="N164" s="56">
        <v>1</v>
      </c>
      <c r="O164" s="57"/>
      <c r="P164" s="56">
        <v>1</v>
      </c>
      <c r="Q164" s="56">
        <v>1</v>
      </c>
      <c r="R164" s="57"/>
      <c r="S164" s="56">
        <v>1</v>
      </c>
      <c r="T164" s="56">
        <v>0</v>
      </c>
      <c r="U164" s="56">
        <v>1</v>
      </c>
      <c r="V164" s="56">
        <v>1</v>
      </c>
      <c r="W164" s="56">
        <v>0</v>
      </c>
      <c r="X164" s="56">
        <v>1</v>
      </c>
      <c r="Y164" s="56">
        <v>1</v>
      </c>
      <c r="Z164" s="56">
        <v>1</v>
      </c>
      <c r="AA164" s="57"/>
      <c r="AB164" s="56">
        <v>1</v>
      </c>
      <c r="AC164" s="56">
        <v>1</v>
      </c>
      <c r="AD164" s="56">
        <v>0</v>
      </c>
      <c r="AE164" s="56">
        <v>0</v>
      </c>
      <c r="AF164" s="56">
        <v>1</v>
      </c>
      <c r="AG164" s="56">
        <v>0</v>
      </c>
      <c r="AH164" s="56">
        <v>1</v>
      </c>
      <c r="AI164" s="56">
        <v>0</v>
      </c>
      <c r="AJ164" s="56">
        <v>0</v>
      </c>
      <c r="AK164" s="56">
        <v>1</v>
      </c>
      <c r="AL164" s="56">
        <v>1</v>
      </c>
      <c r="AM164" s="56">
        <v>1</v>
      </c>
      <c r="AN164" s="56">
        <v>1</v>
      </c>
      <c r="AO164" s="56">
        <v>1</v>
      </c>
      <c r="AP164" s="56">
        <v>1</v>
      </c>
      <c r="AQ164" s="56">
        <v>1</v>
      </c>
      <c r="AR164" s="56">
        <v>1</v>
      </c>
      <c r="AS164" s="56">
        <v>0</v>
      </c>
      <c r="AT164" s="56">
        <v>1</v>
      </c>
      <c r="AU164" s="56">
        <v>0</v>
      </c>
      <c r="AV164" s="56">
        <v>1</v>
      </c>
      <c r="AW164" s="56">
        <v>1</v>
      </c>
      <c r="AX164" s="56">
        <v>1</v>
      </c>
      <c r="AY164" s="56">
        <v>1</v>
      </c>
      <c r="AZ164" s="56">
        <v>1</v>
      </c>
      <c r="BA164" s="56">
        <v>0</v>
      </c>
      <c r="BB164" s="56">
        <v>0</v>
      </c>
      <c r="BC164" s="56">
        <v>0</v>
      </c>
      <c r="BD164" s="56">
        <v>0</v>
      </c>
      <c r="BE164" s="57"/>
      <c r="BF164" s="56">
        <v>0</v>
      </c>
      <c r="BG164" s="56">
        <v>0</v>
      </c>
      <c r="BH164" s="56">
        <v>0</v>
      </c>
      <c r="BI164" s="56">
        <v>0</v>
      </c>
      <c r="BJ164" s="56">
        <v>0</v>
      </c>
      <c r="BK164" s="56">
        <v>0</v>
      </c>
      <c r="BL164" s="56">
        <v>0</v>
      </c>
      <c r="BM164" s="56">
        <v>0</v>
      </c>
      <c r="BN164" s="56">
        <v>0</v>
      </c>
      <c r="BO164" s="56">
        <v>0</v>
      </c>
      <c r="BP164" s="56">
        <v>0</v>
      </c>
      <c r="BQ164" s="56">
        <v>0</v>
      </c>
      <c r="BR164" s="56">
        <v>0</v>
      </c>
      <c r="BS164" s="56">
        <v>0</v>
      </c>
      <c r="BT164" s="56">
        <v>0</v>
      </c>
      <c r="BU164" s="56">
        <v>0</v>
      </c>
      <c r="BV164" s="56">
        <v>0</v>
      </c>
      <c r="BW164" s="56">
        <v>0</v>
      </c>
      <c r="BX164" s="56">
        <v>0</v>
      </c>
      <c r="BY164" s="56">
        <v>0</v>
      </c>
      <c r="BZ164" s="56">
        <v>0</v>
      </c>
      <c r="CA164" s="56">
        <v>0</v>
      </c>
      <c r="CB164" s="56">
        <v>0</v>
      </c>
      <c r="CC164" s="56">
        <v>0</v>
      </c>
      <c r="CD164" s="56">
        <v>0</v>
      </c>
      <c r="CE164" s="57"/>
      <c r="CF164" s="139">
        <f t="shared" si="36"/>
        <v>33</v>
      </c>
      <c r="CG164" s="140">
        <f>CF164/($CE$2-16)*100</f>
        <v>52.380952380952401</v>
      </c>
    </row>
    <row r="165" spans="1:85" x14ac:dyDescent="0.25">
      <c r="BN165" s="33"/>
      <c r="BO165" s="33"/>
    </row>
    <row r="166" spans="1:85" x14ac:dyDescent="0.25">
      <c r="BN166" s="33"/>
      <c r="BO166" s="33"/>
    </row>
    <row r="167" spans="1:85" x14ac:dyDescent="0.25">
      <c r="BN167" s="33"/>
      <c r="BO167" s="33"/>
    </row>
    <row r="168" spans="1:85" x14ac:dyDescent="0.25">
      <c r="BN168" s="33"/>
      <c r="BO168" s="33"/>
    </row>
    <row r="169" spans="1:85" x14ac:dyDescent="0.25">
      <c r="BN169" s="33"/>
      <c r="BO169" s="33"/>
    </row>
    <row r="170" spans="1:85" x14ac:dyDescent="0.25">
      <c r="BN170" s="33"/>
      <c r="BO170" s="33"/>
    </row>
    <row r="171" spans="1:85" x14ac:dyDescent="0.25">
      <c r="BN171" s="33"/>
      <c r="BO171" s="33"/>
    </row>
    <row r="172" spans="1:85" x14ac:dyDescent="0.25">
      <c r="BN172" s="33"/>
      <c r="BO172" s="33"/>
    </row>
    <row r="173" spans="1:85" x14ac:dyDescent="0.25">
      <c r="BN173" s="33"/>
      <c r="BO173" s="33"/>
    </row>
    <row r="174" spans="1:85" x14ac:dyDescent="0.25">
      <c r="BN174" s="33"/>
      <c r="BO174" s="33"/>
    </row>
    <row r="175" spans="1:85" x14ac:dyDescent="0.25">
      <c r="BN175" s="33"/>
      <c r="BO175" s="33"/>
    </row>
    <row r="176" spans="1:85" x14ac:dyDescent="0.25">
      <c r="BN176" s="33"/>
      <c r="BO176" s="33"/>
    </row>
    <row r="177" spans="66:67" x14ac:dyDescent="0.25">
      <c r="BN177" s="33"/>
      <c r="BO177" s="33"/>
    </row>
    <row r="178" spans="66:67" x14ac:dyDescent="0.25">
      <c r="BN178" s="33"/>
      <c r="BO178" s="33"/>
    </row>
    <row r="179" spans="66:67" x14ac:dyDescent="0.25">
      <c r="BN179" s="33"/>
      <c r="BO179" s="33"/>
    </row>
    <row r="180" spans="66:67" x14ac:dyDescent="0.25">
      <c r="BN180" s="33"/>
      <c r="BO180" s="33"/>
    </row>
    <row r="181" spans="66:67" x14ac:dyDescent="0.25">
      <c r="BN181" s="33"/>
      <c r="BO181" s="33"/>
    </row>
    <row r="182" spans="66:67" x14ac:dyDescent="0.25">
      <c r="BN182" s="33"/>
      <c r="BO182" s="33"/>
    </row>
    <row r="183" spans="66:67" x14ac:dyDescent="0.25">
      <c r="BN183" s="33"/>
      <c r="BO183" s="33"/>
    </row>
    <row r="184" spans="66:67" x14ac:dyDescent="0.25">
      <c r="BN184" s="33"/>
      <c r="BO184" s="33"/>
    </row>
    <row r="185" spans="66:67" x14ac:dyDescent="0.25">
      <c r="BN185" s="33"/>
      <c r="BO185" s="33"/>
    </row>
    <row r="186" spans="66:67" x14ac:dyDescent="0.25">
      <c r="BN186" s="33"/>
      <c r="BO186" s="33"/>
    </row>
    <row r="187" spans="66:67" x14ac:dyDescent="0.25">
      <c r="BN187" s="33"/>
      <c r="BO187" s="33"/>
    </row>
    <row r="188" spans="66:67" x14ac:dyDescent="0.25">
      <c r="BN188" s="33"/>
      <c r="BO188" s="33"/>
    </row>
    <row r="189" spans="66:67" x14ac:dyDescent="0.25">
      <c r="BN189" s="33"/>
      <c r="BO189" s="33"/>
    </row>
    <row r="190" spans="66:67" x14ac:dyDescent="0.25">
      <c r="BN190" s="33"/>
      <c r="BO190" s="33"/>
    </row>
    <row r="191" spans="66:67" x14ac:dyDescent="0.25">
      <c r="BN191" s="33"/>
      <c r="BO191" s="33"/>
    </row>
    <row r="192" spans="66:67" x14ac:dyDescent="0.25">
      <c r="BN192" s="33"/>
      <c r="BO192" s="33"/>
    </row>
    <row r="193" spans="66:67" x14ac:dyDescent="0.25">
      <c r="BN193" s="33"/>
      <c r="BO193" s="33"/>
    </row>
    <row r="194" spans="66:67" x14ac:dyDescent="0.25">
      <c r="BN194" s="33"/>
      <c r="BO194" s="33"/>
    </row>
    <row r="195" spans="66:67" x14ac:dyDescent="0.25">
      <c r="BN195" s="33"/>
      <c r="BO195" s="33"/>
    </row>
    <row r="196" spans="66:67" x14ac:dyDescent="0.25">
      <c r="BN196" s="33"/>
      <c r="BO196" s="33"/>
    </row>
    <row r="197" spans="66:67" x14ac:dyDescent="0.25">
      <c r="BN197" s="33"/>
      <c r="BO197" s="33"/>
    </row>
    <row r="198" spans="66:67" x14ac:dyDescent="0.25">
      <c r="BN198" s="33"/>
      <c r="BO198" s="33"/>
    </row>
    <row r="199" spans="66:67" x14ac:dyDescent="0.25">
      <c r="BN199" s="33"/>
      <c r="BO199" s="33"/>
    </row>
    <row r="200" spans="66:67" x14ac:dyDescent="0.25">
      <c r="BN200" s="33"/>
      <c r="BO200" s="33"/>
    </row>
    <row r="201" spans="66:67" x14ac:dyDescent="0.25">
      <c r="BN201" s="33"/>
      <c r="BO201" s="33"/>
    </row>
    <row r="202" spans="66:67" x14ac:dyDescent="0.25">
      <c r="BN202" s="33"/>
      <c r="BO202" s="33"/>
    </row>
    <row r="203" spans="66:67" x14ac:dyDescent="0.25">
      <c r="BN203" s="33"/>
      <c r="BO203" s="33"/>
    </row>
    <row r="204" spans="66:67" x14ac:dyDescent="0.25">
      <c r="BN204" s="33"/>
      <c r="BO204" s="33"/>
    </row>
    <row r="205" spans="66:67" x14ac:dyDescent="0.25">
      <c r="BN205" s="33"/>
      <c r="BO205" s="33"/>
    </row>
    <row r="206" spans="66:67" x14ac:dyDescent="0.25">
      <c r="BN206" s="33"/>
      <c r="BO206" s="33"/>
    </row>
    <row r="207" spans="66:67" x14ac:dyDescent="0.25">
      <c r="BN207" s="33"/>
      <c r="BO207" s="33"/>
    </row>
    <row r="208" spans="66:67" x14ac:dyDescent="0.25">
      <c r="BN208" s="33"/>
      <c r="BO208" s="33"/>
    </row>
    <row r="209" spans="66:67" x14ac:dyDescent="0.25">
      <c r="BN209" s="33"/>
      <c r="BO209" s="33"/>
    </row>
    <row r="210" spans="66:67" x14ac:dyDescent="0.25">
      <c r="BN210" s="33"/>
      <c r="BO210" s="33"/>
    </row>
    <row r="211" spans="66:67" x14ac:dyDescent="0.25">
      <c r="BN211" s="33"/>
      <c r="BO211" s="33"/>
    </row>
    <row r="212" spans="66:67" x14ac:dyDescent="0.25">
      <c r="BN212" s="33"/>
      <c r="BO212" s="33"/>
    </row>
    <row r="213" spans="66:67" x14ac:dyDescent="0.25">
      <c r="BN213" s="33"/>
      <c r="BO213" s="33"/>
    </row>
    <row r="214" spans="66:67" x14ac:dyDescent="0.25">
      <c r="BN214" s="33"/>
      <c r="BO214" s="33"/>
    </row>
    <row r="215" spans="66:67" x14ac:dyDescent="0.25">
      <c r="BN215" s="33"/>
      <c r="BO215" s="33"/>
    </row>
    <row r="216" spans="66:67" x14ac:dyDescent="0.25">
      <c r="BN216" s="33"/>
      <c r="BO216" s="33"/>
    </row>
    <row r="217" spans="66:67" x14ac:dyDescent="0.25">
      <c r="BN217" s="33"/>
      <c r="BO217" s="33"/>
    </row>
    <row r="218" spans="66:67" x14ac:dyDescent="0.25">
      <c r="BN218" s="33"/>
      <c r="BO218" s="33"/>
    </row>
    <row r="219" spans="66:67" x14ac:dyDescent="0.25">
      <c r="BN219" s="33"/>
      <c r="BO219" s="33"/>
    </row>
    <row r="220" spans="66:67" x14ac:dyDescent="0.25">
      <c r="BN220" s="33"/>
      <c r="BO220" s="33"/>
    </row>
    <row r="221" spans="66:67" x14ac:dyDescent="0.25">
      <c r="BN221" s="33"/>
      <c r="BO221" s="33"/>
    </row>
    <row r="222" spans="66:67" x14ac:dyDescent="0.25">
      <c r="BN222" s="33"/>
      <c r="BO222" s="33"/>
    </row>
    <row r="223" spans="66:67" x14ac:dyDescent="0.25">
      <c r="BN223" s="33"/>
      <c r="BO223" s="33"/>
    </row>
    <row r="224" spans="66:67" x14ac:dyDescent="0.25">
      <c r="BN224" s="33"/>
      <c r="BO224" s="33"/>
    </row>
    <row r="225" spans="66:67" x14ac:dyDescent="0.25">
      <c r="BN225" s="33"/>
      <c r="BO225" s="33"/>
    </row>
    <row r="226" spans="66:67" x14ac:dyDescent="0.25">
      <c r="BN226" s="33"/>
      <c r="BO226" s="33"/>
    </row>
    <row r="227" spans="66:67" x14ac:dyDescent="0.25">
      <c r="BN227" s="33"/>
      <c r="BO227" s="33"/>
    </row>
    <row r="228" spans="66:67" x14ac:dyDescent="0.25">
      <c r="BN228" s="33"/>
      <c r="BO228" s="33"/>
    </row>
    <row r="229" spans="66:67" x14ac:dyDescent="0.25">
      <c r="BN229" s="33"/>
      <c r="BO229" s="33"/>
    </row>
    <row r="230" spans="66:67" x14ac:dyDescent="0.25">
      <c r="BN230" s="33"/>
      <c r="BO230" s="33"/>
    </row>
    <row r="231" spans="66:67" x14ac:dyDescent="0.25">
      <c r="BN231" s="33"/>
      <c r="BO231" s="33"/>
    </row>
    <row r="232" spans="66:67" x14ac:dyDescent="0.25">
      <c r="BN232" s="33"/>
      <c r="BO232" s="33"/>
    </row>
    <row r="233" spans="66:67" x14ac:dyDescent="0.25">
      <c r="BN233" s="33"/>
      <c r="BO233" s="33"/>
    </row>
    <row r="234" spans="66:67" x14ac:dyDescent="0.25">
      <c r="BN234" s="33"/>
      <c r="BO234" s="33"/>
    </row>
    <row r="235" spans="66:67" x14ac:dyDescent="0.25">
      <c r="BN235" s="33"/>
      <c r="BO235" s="33"/>
    </row>
    <row r="236" spans="66:67" x14ac:dyDescent="0.25">
      <c r="BN236" s="33"/>
      <c r="BO236" s="33"/>
    </row>
    <row r="237" spans="66:67" x14ac:dyDescent="0.25">
      <c r="BN237" s="33"/>
      <c r="BO237" s="33"/>
    </row>
    <row r="238" spans="66:67" x14ac:dyDescent="0.25">
      <c r="BN238" s="33"/>
      <c r="BO238" s="33"/>
    </row>
    <row r="239" spans="66:67" x14ac:dyDescent="0.25">
      <c r="BN239" s="33"/>
      <c r="BO239" s="33"/>
    </row>
    <row r="240" spans="66:67" x14ac:dyDescent="0.25">
      <c r="BN240" s="33"/>
      <c r="BO240" s="33"/>
    </row>
    <row r="241" spans="66:67" x14ac:dyDescent="0.25">
      <c r="BN241" s="33"/>
      <c r="BO241" s="33"/>
    </row>
    <row r="242" spans="66:67" x14ac:dyDescent="0.25">
      <c r="BN242" s="33"/>
      <c r="BO242" s="33"/>
    </row>
    <row r="243" spans="66:67" x14ac:dyDescent="0.25">
      <c r="BN243" s="33"/>
      <c r="BO243" s="33"/>
    </row>
    <row r="244" spans="66:67" x14ac:dyDescent="0.25">
      <c r="BN244" s="33"/>
      <c r="BO244" s="33"/>
    </row>
    <row r="245" spans="66:67" x14ac:dyDescent="0.25">
      <c r="BN245" s="33"/>
      <c r="BO245" s="33"/>
    </row>
    <row r="246" spans="66:67" x14ac:dyDescent="0.25">
      <c r="BN246" s="33"/>
      <c r="BO246" s="33"/>
    </row>
    <row r="247" spans="66:67" x14ac:dyDescent="0.25">
      <c r="BN247" s="33"/>
      <c r="BO247" s="33"/>
    </row>
    <row r="248" spans="66:67" x14ac:dyDescent="0.25">
      <c r="BN248" s="33"/>
      <c r="BO248" s="33"/>
    </row>
    <row r="249" spans="66:67" x14ac:dyDescent="0.25">
      <c r="BN249" s="33"/>
      <c r="BO249" s="33"/>
    </row>
    <row r="250" spans="66:67" x14ac:dyDescent="0.25">
      <c r="BN250" s="33"/>
      <c r="BO250" s="33"/>
    </row>
    <row r="251" spans="66:67" x14ac:dyDescent="0.25">
      <c r="BN251" s="33"/>
      <c r="BO251" s="33"/>
    </row>
    <row r="252" spans="66:67" x14ac:dyDescent="0.25">
      <c r="BN252" s="33"/>
      <c r="BO252" s="33"/>
    </row>
    <row r="253" spans="66:67" x14ac:dyDescent="0.25">
      <c r="BN253" s="33"/>
      <c r="BO253" s="33"/>
    </row>
    <row r="254" spans="66:67" x14ac:dyDescent="0.25">
      <c r="BN254" s="33"/>
      <c r="BO254" s="33"/>
    </row>
    <row r="255" spans="66:67" x14ac:dyDescent="0.25">
      <c r="BN255" s="33"/>
      <c r="BO255" s="33"/>
    </row>
    <row r="256" spans="66:67" x14ac:dyDescent="0.25">
      <c r="BN256" s="33"/>
      <c r="BO256" s="33"/>
    </row>
    <row r="257" spans="66:67" x14ac:dyDescent="0.25">
      <c r="BN257" s="33"/>
      <c r="BO257" s="33"/>
    </row>
    <row r="258" spans="66:67" x14ac:dyDescent="0.25">
      <c r="BN258" s="33"/>
      <c r="BO258" s="33"/>
    </row>
    <row r="259" spans="66:67" x14ac:dyDescent="0.25">
      <c r="BN259" s="33"/>
      <c r="BO259" s="33"/>
    </row>
    <row r="260" spans="66:67" x14ac:dyDescent="0.25">
      <c r="BN260" s="33"/>
      <c r="BO260" s="33"/>
    </row>
    <row r="261" spans="66:67" x14ac:dyDescent="0.25">
      <c r="BN261" s="33"/>
      <c r="BO261" s="33"/>
    </row>
    <row r="262" spans="66:67" x14ac:dyDescent="0.25">
      <c r="BN262" s="33"/>
      <c r="BO262" s="33"/>
    </row>
    <row r="263" spans="66:67" x14ac:dyDescent="0.25">
      <c r="BN263" s="33"/>
      <c r="BO263" s="33"/>
    </row>
    <row r="264" spans="66:67" x14ac:dyDescent="0.25">
      <c r="BN264" s="33"/>
      <c r="BO264" s="33"/>
    </row>
    <row r="265" spans="66:67" x14ac:dyDescent="0.25">
      <c r="BN265" s="33"/>
      <c r="BO265" s="33"/>
    </row>
    <row r="266" spans="66:67" x14ac:dyDescent="0.25">
      <c r="BN266" s="33"/>
      <c r="BO266" s="33"/>
    </row>
    <row r="267" spans="66:67" x14ac:dyDescent="0.25">
      <c r="BN267" s="33"/>
      <c r="BO267" s="33"/>
    </row>
    <row r="268" spans="66:67" x14ac:dyDescent="0.25">
      <c r="BN268" s="33"/>
      <c r="BO268" s="33"/>
    </row>
    <row r="269" spans="66:67" x14ac:dyDescent="0.25">
      <c r="BN269" s="33"/>
      <c r="BO269" s="33"/>
    </row>
    <row r="270" spans="66:67" x14ac:dyDescent="0.25">
      <c r="BN270" s="33"/>
      <c r="BO270" s="33"/>
    </row>
    <row r="271" spans="66:67" x14ac:dyDescent="0.25">
      <c r="BN271" s="33"/>
      <c r="BO271" s="33"/>
    </row>
    <row r="272" spans="66:67" x14ac:dyDescent="0.25">
      <c r="BN272" s="33"/>
      <c r="BO272" s="33"/>
    </row>
    <row r="273" spans="66:67" x14ac:dyDescent="0.25">
      <c r="BN273" s="33"/>
      <c r="BO273" s="33"/>
    </row>
    <row r="274" spans="66:67" x14ac:dyDescent="0.25">
      <c r="BN274" s="33"/>
      <c r="BO274" s="33"/>
    </row>
    <row r="275" spans="66:67" x14ac:dyDescent="0.25">
      <c r="BN275" s="33"/>
      <c r="BO275" s="33"/>
    </row>
    <row r="276" spans="66:67" x14ac:dyDescent="0.25">
      <c r="BN276" s="33"/>
      <c r="BO276" s="33"/>
    </row>
    <row r="277" spans="66:67" x14ac:dyDescent="0.25">
      <c r="BN277" s="33"/>
      <c r="BO277" s="33"/>
    </row>
    <row r="278" spans="66:67" x14ac:dyDescent="0.25">
      <c r="BN278" s="33"/>
      <c r="BO278" s="33"/>
    </row>
    <row r="279" spans="66:67" x14ac:dyDescent="0.25">
      <c r="BN279" s="33"/>
      <c r="BO279" s="33"/>
    </row>
    <row r="280" spans="66:67" x14ac:dyDescent="0.25">
      <c r="BN280" s="33"/>
      <c r="BO280" s="33"/>
    </row>
    <row r="281" spans="66:67" x14ac:dyDescent="0.25">
      <c r="BN281" s="33"/>
      <c r="BO281" s="33"/>
    </row>
    <row r="282" spans="66:67" x14ac:dyDescent="0.25">
      <c r="BN282" s="33"/>
      <c r="BO282" s="33"/>
    </row>
    <row r="283" spans="66:67" x14ac:dyDescent="0.25">
      <c r="BN283" s="33"/>
      <c r="BO283" s="33"/>
    </row>
    <row r="284" spans="66:67" x14ac:dyDescent="0.25">
      <c r="BN284" s="33"/>
      <c r="BO284" s="33"/>
    </row>
    <row r="285" spans="66:67" x14ac:dyDescent="0.25">
      <c r="BN285" s="33"/>
      <c r="BO285" s="33"/>
    </row>
    <row r="286" spans="66:67" x14ac:dyDescent="0.25">
      <c r="BN286" s="33"/>
      <c r="BO286" s="33"/>
    </row>
    <row r="287" spans="66:67" x14ac:dyDescent="0.25">
      <c r="BN287" s="33"/>
      <c r="BO287" s="33"/>
    </row>
    <row r="288" spans="66:67" x14ac:dyDescent="0.25">
      <c r="BN288" s="33"/>
      <c r="BO288" s="33"/>
    </row>
    <row r="289" spans="66:67" x14ac:dyDescent="0.25">
      <c r="BN289" s="33"/>
      <c r="BO289" s="33"/>
    </row>
    <row r="290" spans="66:67" x14ac:dyDescent="0.25">
      <c r="BN290" s="33"/>
      <c r="BO290" s="33"/>
    </row>
    <row r="291" spans="66:67" x14ac:dyDescent="0.25">
      <c r="BN291" s="33"/>
      <c r="BO291" s="33"/>
    </row>
    <row r="292" spans="66:67" x14ac:dyDescent="0.25">
      <c r="BN292" s="33"/>
      <c r="BO292" s="33"/>
    </row>
    <row r="293" spans="66:67" x14ac:dyDescent="0.25">
      <c r="BN293" s="33"/>
      <c r="BO293" s="33"/>
    </row>
    <row r="294" spans="66:67" x14ac:dyDescent="0.25">
      <c r="BN294" s="33"/>
      <c r="BO294" s="33"/>
    </row>
    <row r="295" spans="66:67" x14ac:dyDescent="0.25">
      <c r="BN295" s="33"/>
      <c r="BO295" s="33"/>
    </row>
    <row r="296" spans="66:67" x14ac:dyDescent="0.25">
      <c r="BN296" s="33"/>
      <c r="BO296" s="33"/>
    </row>
    <row r="297" spans="66:67" x14ac:dyDescent="0.25">
      <c r="BN297" s="33"/>
      <c r="BO297" s="33"/>
    </row>
    <row r="298" spans="66:67" x14ac:dyDescent="0.25">
      <c r="BN298" s="33"/>
      <c r="BO298" s="33"/>
    </row>
    <row r="299" spans="66:67" x14ac:dyDescent="0.25">
      <c r="BN299" s="33"/>
      <c r="BO299" s="33"/>
    </row>
    <row r="300" spans="66:67" x14ac:dyDescent="0.25">
      <c r="BN300" s="33"/>
      <c r="BO300" s="33"/>
    </row>
    <row r="301" spans="66:67" x14ac:dyDescent="0.25">
      <c r="BN301" s="33"/>
      <c r="BO301" s="33"/>
    </row>
    <row r="302" spans="66:67" x14ac:dyDescent="0.25">
      <c r="BN302" s="33"/>
      <c r="BO302" s="33"/>
    </row>
    <row r="303" spans="66:67" x14ac:dyDescent="0.25">
      <c r="BN303" s="33"/>
      <c r="BO303" s="33"/>
    </row>
    <row r="304" spans="66:67" x14ac:dyDescent="0.25">
      <c r="BN304" s="33"/>
      <c r="BO304" s="33"/>
    </row>
    <row r="305" spans="66:67" x14ac:dyDescent="0.25">
      <c r="BN305" s="33"/>
      <c r="BO305" s="33"/>
    </row>
    <row r="306" spans="66:67" x14ac:dyDescent="0.25">
      <c r="BN306" s="33"/>
      <c r="BO306" s="33"/>
    </row>
    <row r="307" spans="66:67" x14ac:dyDescent="0.25">
      <c r="BN307" s="33"/>
      <c r="BO307" s="33"/>
    </row>
    <row r="308" spans="66:67" x14ac:dyDescent="0.25">
      <c r="BN308" s="33"/>
      <c r="BO308" s="33"/>
    </row>
    <row r="309" spans="66:67" x14ac:dyDescent="0.25">
      <c r="BN309" s="33"/>
      <c r="BO309" s="33"/>
    </row>
    <row r="310" spans="66:67" x14ac:dyDescent="0.25">
      <c r="BN310" s="33"/>
      <c r="BO310" s="33"/>
    </row>
    <row r="311" spans="66:67" x14ac:dyDescent="0.25">
      <c r="BN311" s="33"/>
      <c r="BO311" s="33"/>
    </row>
    <row r="312" spans="66:67" x14ac:dyDescent="0.25">
      <c r="BN312" s="33"/>
      <c r="BO312" s="33"/>
    </row>
    <row r="313" spans="66:67" x14ac:dyDescent="0.25">
      <c r="BN313" s="33"/>
      <c r="BO313" s="33"/>
    </row>
    <row r="314" spans="66:67" x14ac:dyDescent="0.25">
      <c r="BN314" s="33"/>
      <c r="BO314" s="33"/>
    </row>
    <row r="315" spans="66:67" x14ac:dyDescent="0.25">
      <c r="BN315" s="33"/>
      <c r="BO315" s="33"/>
    </row>
    <row r="316" spans="66:67" x14ac:dyDescent="0.25">
      <c r="BN316" s="33"/>
      <c r="BO316" s="33"/>
    </row>
    <row r="317" spans="66:67" x14ac:dyDescent="0.25">
      <c r="BN317" s="33"/>
      <c r="BO317" s="33"/>
    </row>
    <row r="318" spans="66:67" x14ac:dyDescent="0.25">
      <c r="BN318" s="33"/>
      <c r="BO318" s="33"/>
    </row>
    <row r="319" spans="66:67" x14ac:dyDescent="0.25">
      <c r="BN319" s="33"/>
      <c r="BO319" s="33"/>
    </row>
    <row r="320" spans="66:67" x14ac:dyDescent="0.25">
      <c r="BN320" s="33"/>
      <c r="BO320" s="33"/>
    </row>
    <row r="321" spans="66:67" x14ac:dyDescent="0.25">
      <c r="BN321" s="33"/>
      <c r="BO321" s="33"/>
    </row>
    <row r="322" spans="66:67" x14ac:dyDescent="0.25">
      <c r="BN322" s="33"/>
      <c r="BO322" s="33"/>
    </row>
    <row r="323" spans="66:67" x14ac:dyDescent="0.25">
      <c r="BN323" s="33"/>
      <c r="BO323" s="33"/>
    </row>
    <row r="324" spans="66:67" x14ac:dyDescent="0.25">
      <c r="BN324" s="33"/>
      <c r="BO324" s="33"/>
    </row>
    <row r="325" spans="66:67" x14ac:dyDescent="0.25">
      <c r="BN325" s="33"/>
      <c r="BO325" s="33"/>
    </row>
    <row r="326" spans="66:67" x14ac:dyDescent="0.25">
      <c r="BN326" s="33"/>
      <c r="BO326" s="33"/>
    </row>
    <row r="327" spans="66:67" x14ac:dyDescent="0.25">
      <c r="BN327" s="33"/>
      <c r="BO327" s="33"/>
    </row>
    <row r="328" spans="66:67" x14ac:dyDescent="0.25">
      <c r="BN328" s="33"/>
      <c r="BO328" s="33"/>
    </row>
    <row r="329" spans="66:67" x14ac:dyDescent="0.25">
      <c r="BN329" s="33"/>
      <c r="BO329" s="33"/>
    </row>
    <row r="330" spans="66:67" x14ac:dyDescent="0.25">
      <c r="BN330" s="33"/>
      <c r="BO330" s="33"/>
    </row>
    <row r="331" spans="66:67" x14ac:dyDescent="0.25">
      <c r="BN331" s="33"/>
      <c r="BO331" s="33"/>
    </row>
    <row r="332" spans="66:67" x14ac:dyDescent="0.25">
      <c r="BN332" s="33"/>
      <c r="BO332" s="33"/>
    </row>
    <row r="333" spans="66:67" x14ac:dyDescent="0.25">
      <c r="BN333" s="33"/>
      <c r="BO333" s="33"/>
    </row>
    <row r="334" spans="66:67" x14ac:dyDescent="0.25">
      <c r="BN334" s="33"/>
      <c r="BO334" s="33"/>
    </row>
    <row r="335" spans="66:67" x14ac:dyDescent="0.25">
      <c r="BN335" s="33"/>
      <c r="BO335" s="33"/>
    </row>
    <row r="336" spans="66:67" x14ac:dyDescent="0.25">
      <c r="BN336" s="33"/>
      <c r="BO336" s="33"/>
    </row>
    <row r="337" spans="66:67" x14ac:dyDescent="0.25">
      <c r="BN337" s="33"/>
      <c r="BO337" s="33"/>
    </row>
    <row r="338" spans="66:67" x14ac:dyDescent="0.25">
      <c r="BN338" s="33"/>
      <c r="BO338" s="33"/>
    </row>
    <row r="339" spans="66:67" x14ac:dyDescent="0.25">
      <c r="BN339" s="33"/>
      <c r="BO339" s="33"/>
    </row>
    <row r="340" spans="66:67" x14ac:dyDescent="0.25">
      <c r="BN340" s="33"/>
      <c r="BO340" s="33"/>
    </row>
    <row r="341" spans="66:67" x14ac:dyDescent="0.25">
      <c r="BN341" s="33"/>
      <c r="BO341" s="33"/>
    </row>
    <row r="342" spans="66:67" x14ac:dyDescent="0.25">
      <c r="BN342" s="33"/>
      <c r="BO342" s="33"/>
    </row>
    <row r="343" spans="66:67" x14ac:dyDescent="0.25">
      <c r="BN343" s="33"/>
      <c r="BO343" s="33"/>
    </row>
    <row r="344" spans="66:67" x14ac:dyDescent="0.25">
      <c r="BN344" s="33"/>
      <c r="BO344" s="33"/>
    </row>
    <row r="345" spans="66:67" x14ac:dyDescent="0.25">
      <c r="BN345" s="33"/>
      <c r="BO345" s="33"/>
    </row>
    <row r="346" spans="66:67" x14ac:dyDescent="0.25">
      <c r="BN346" s="33"/>
      <c r="BO346" s="33"/>
    </row>
    <row r="347" spans="66:67" x14ac:dyDescent="0.25">
      <c r="BN347" s="33"/>
      <c r="BO347" s="33"/>
    </row>
    <row r="348" spans="66:67" x14ac:dyDescent="0.25">
      <c r="BN348" s="33"/>
      <c r="BO348" s="33"/>
    </row>
    <row r="349" spans="66:67" x14ac:dyDescent="0.25">
      <c r="BN349" s="33"/>
      <c r="BO349" s="33"/>
    </row>
    <row r="350" spans="66:67" x14ac:dyDescent="0.25">
      <c r="BN350" s="33"/>
      <c r="BO350" s="33"/>
    </row>
    <row r="351" spans="66:67" x14ac:dyDescent="0.25">
      <c r="BN351" s="33"/>
      <c r="BO351" s="33"/>
    </row>
    <row r="352" spans="66:67" x14ac:dyDescent="0.25">
      <c r="BN352" s="33"/>
      <c r="BO352" s="33"/>
    </row>
    <row r="353" spans="66:67" x14ac:dyDescent="0.25">
      <c r="BN353" s="33"/>
      <c r="BO353" s="33"/>
    </row>
    <row r="354" spans="66:67" x14ac:dyDescent="0.25">
      <c r="BN354" s="33"/>
      <c r="BO354" s="33"/>
    </row>
    <row r="355" spans="66:67" x14ac:dyDescent="0.25">
      <c r="BN355" s="33"/>
      <c r="BO355" s="33"/>
    </row>
    <row r="356" spans="66:67" x14ac:dyDescent="0.25">
      <c r="BN356" s="33"/>
      <c r="BO356" s="33"/>
    </row>
    <row r="357" spans="66:67" x14ac:dyDescent="0.25">
      <c r="BN357" s="33"/>
      <c r="BO357" s="33"/>
    </row>
    <row r="358" spans="66:67" x14ac:dyDescent="0.25">
      <c r="BN358" s="33"/>
      <c r="BO358" s="33"/>
    </row>
    <row r="359" spans="66:67" x14ac:dyDescent="0.25">
      <c r="BN359" s="33"/>
      <c r="BO359" s="33"/>
    </row>
    <row r="360" spans="66:67" x14ac:dyDescent="0.25">
      <c r="BN360" s="33"/>
      <c r="BO360" s="33"/>
    </row>
    <row r="361" spans="66:67" x14ac:dyDescent="0.25">
      <c r="BN361" s="33"/>
      <c r="BO361" s="33"/>
    </row>
    <row r="362" spans="66:67" x14ac:dyDescent="0.25">
      <c r="BN362" s="33"/>
      <c r="BO362" s="33"/>
    </row>
    <row r="363" spans="66:67" x14ac:dyDescent="0.25">
      <c r="BN363" s="33"/>
      <c r="BO363" s="33"/>
    </row>
    <row r="364" spans="66:67" x14ac:dyDescent="0.25">
      <c r="BN364" s="33"/>
      <c r="BO364" s="33"/>
    </row>
    <row r="365" spans="66:67" x14ac:dyDescent="0.25">
      <c r="BN365" s="33"/>
      <c r="BO365" s="33"/>
    </row>
    <row r="366" spans="66:67" x14ac:dyDescent="0.25">
      <c r="BN366" s="33"/>
      <c r="BO366" s="33"/>
    </row>
    <row r="367" spans="66:67" x14ac:dyDescent="0.25">
      <c r="BN367" s="33"/>
      <c r="BO367" s="33"/>
    </row>
    <row r="368" spans="66:67" x14ac:dyDescent="0.25">
      <c r="BN368" s="33"/>
      <c r="BO368" s="33"/>
    </row>
    <row r="369" spans="66:67" x14ac:dyDescent="0.25">
      <c r="BN369" s="33"/>
      <c r="BO369" s="33"/>
    </row>
    <row r="370" spans="66:67" x14ac:dyDescent="0.25">
      <c r="BN370" s="33"/>
      <c r="BO370" s="33"/>
    </row>
    <row r="371" spans="66:67" x14ac:dyDescent="0.25">
      <c r="BN371" s="33"/>
      <c r="BO371" s="33"/>
    </row>
    <row r="372" spans="66:67" x14ac:dyDescent="0.25">
      <c r="BN372" s="33"/>
      <c r="BO372" s="33"/>
    </row>
    <row r="373" spans="66:67" x14ac:dyDescent="0.25">
      <c r="BN373" s="33"/>
      <c r="BO373" s="33"/>
    </row>
    <row r="374" spans="66:67" x14ac:dyDescent="0.25">
      <c r="BN374" s="33"/>
      <c r="BO374" s="33"/>
    </row>
    <row r="375" spans="66:67" x14ac:dyDescent="0.25">
      <c r="BN375" s="33"/>
      <c r="BO375" s="33"/>
    </row>
    <row r="376" spans="66:67" x14ac:dyDescent="0.25">
      <c r="BN376" s="33"/>
      <c r="BO376" s="33"/>
    </row>
    <row r="377" spans="66:67" x14ac:dyDescent="0.25">
      <c r="BN377" s="33"/>
      <c r="BO377" s="33"/>
    </row>
    <row r="378" spans="66:67" x14ac:dyDescent="0.25">
      <c r="BN378" s="33"/>
      <c r="BO378" s="33"/>
    </row>
    <row r="379" spans="66:67" x14ac:dyDescent="0.25">
      <c r="BN379" s="33"/>
      <c r="BO379" s="33"/>
    </row>
    <row r="380" spans="66:67" x14ac:dyDescent="0.25">
      <c r="BN380" s="33"/>
      <c r="BO380" s="33"/>
    </row>
    <row r="381" spans="66:67" x14ac:dyDescent="0.25">
      <c r="BN381" s="33"/>
      <c r="BO381" s="33"/>
    </row>
    <row r="382" spans="66:67" x14ac:dyDescent="0.25">
      <c r="BN382" s="33"/>
      <c r="BO382" s="33"/>
    </row>
    <row r="383" spans="66:67" x14ac:dyDescent="0.25">
      <c r="BN383" s="33"/>
      <c r="BO383" s="33"/>
    </row>
    <row r="384" spans="66:67" x14ac:dyDescent="0.25">
      <c r="BN384" s="33"/>
      <c r="BO384" s="33"/>
    </row>
    <row r="385" spans="66:67" x14ac:dyDescent="0.25">
      <c r="BN385" s="33"/>
      <c r="BO385" s="33"/>
    </row>
    <row r="386" spans="66:67" x14ac:dyDescent="0.25">
      <c r="BN386" s="33"/>
      <c r="BO386" s="33"/>
    </row>
    <row r="387" spans="66:67" x14ac:dyDescent="0.25">
      <c r="BN387" s="33"/>
      <c r="BO387" s="33"/>
    </row>
    <row r="388" spans="66:67" x14ac:dyDescent="0.25">
      <c r="BN388" s="33"/>
      <c r="BO388" s="33"/>
    </row>
    <row r="389" spans="66:67" x14ac:dyDescent="0.25">
      <c r="BN389" s="33"/>
      <c r="BO389" s="33"/>
    </row>
    <row r="390" spans="66:67" x14ac:dyDescent="0.25">
      <c r="BN390" s="33"/>
      <c r="BO390" s="33"/>
    </row>
    <row r="391" spans="66:67" x14ac:dyDescent="0.25">
      <c r="BN391" s="33"/>
      <c r="BO391" s="33"/>
    </row>
    <row r="392" spans="66:67" x14ac:dyDescent="0.25">
      <c r="BN392" s="33"/>
      <c r="BO392" s="33"/>
    </row>
    <row r="393" spans="66:67" x14ac:dyDescent="0.25">
      <c r="BN393" s="33"/>
      <c r="BO393" s="33"/>
    </row>
    <row r="394" spans="66:67" x14ac:dyDescent="0.25">
      <c r="BN394" s="33"/>
      <c r="BO394" s="33"/>
    </row>
    <row r="395" spans="66:67" x14ac:dyDescent="0.25">
      <c r="BN395" s="33"/>
      <c r="BO395" s="33"/>
    </row>
    <row r="396" spans="66:67" x14ac:dyDescent="0.25">
      <c r="BN396" s="33"/>
      <c r="BO396" s="33"/>
    </row>
    <row r="397" spans="66:67" x14ac:dyDescent="0.25">
      <c r="BN397" s="33"/>
      <c r="BO397" s="33"/>
    </row>
    <row r="398" spans="66:67" x14ac:dyDescent="0.25">
      <c r="BN398" s="33"/>
      <c r="BO398" s="33"/>
    </row>
    <row r="399" spans="66:67" x14ac:dyDescent="0.25">
      <c r="BN399" s="33"/>
      <c r="BO399" s="33"/>
    </row>
    <row r="400" spans="66:67" x14ac:dyDescent="0.25">
      <c r="BN400" s="33"/>
      <c r="BO400" s="33"/>
    </row>
    <row r="401" spans="66:67" x14ac:dyDescent="0.25">
      <c r="BN401" s="33"/>
      <c r="BO401" s="33"/>
    </row>
    <row r="402" spans="66:67" x14ac:dyDescent="0.25">
      <c r="BN402" s="33"/>
      <c r="BO402" s="33"/>
    </row>
    <row r="403" spans="66:67" x14ac:dyDescent="0.25">
      <c r="BN403" s="33"/>
      <c r="BO403" s="33"/>
    </row>
    <row r="404" spans="66:67" x14ac:dyDescent="0.25">
      <c r="BN404" s="33"/>
      <c r="BO404" s="33"/>
    </row>
    <row r="405" spans="66:67" x14ac:dyDescent="0.25">
      <c r="BN405" s="33"/>
      <c r="BO405" s="33"/>
    </row>
    <row r="406" spans="66:67" x14ac:dyDescent="0.25">
      <c r="BN406" s="33"/>
      <c r="BO406" s="33"/>
    </row>
    <row r="407" spans="66:67" x14ac:dyDescent="0.25">
      <c r="BN407" s="33"/>
      <c r="BO407" s="33"/>
    </row>
    <row r="408" spans="66:67" x14ac:dyDescent="0.25">
      <c r="BN408" s="33"/>
      <c r="BO408" s="33"/>
    </row>
    <row r="409" spans="66:67" x14ac:dyDescent="0.25">
      <c r="BN409" s="33"/>
      <c r="BO409" s="33"/>
    </row>
    <row r="410" spans="66:67" x14ac:dyDescent="0.25">
      <c r="BN410" s="33"/>
      <c r="BO410" s="33"/>
    </row>
    <row r="411" spans="66:67" x14ac:dyDescent="0.25">
      <c r="BN411" s="33"/>
      <c r="BO411" s="33"/>
    </row>
    <row r="412" spans="66:67" x14ac:dyDescent="0.25">
      <c r="BN412" s="33"/>
      <c r="BO412" s="33"/>
    </row>
    <row r="413" spans="66:67" x14ac:dyDescent="0.25">
      <c r="BN413" s="33"/>
      <c r="BO413" s="33"/>
    </row>
    <row r="414" spans="66:67" x14ac:dyDescent="0.25">
      <c r="BN414" s="33"/>
      <c r="BO414" s="33"/>
    </row>
    <row r="415" spans="66:67" x14ac:dyDescent="0.25">
      <c r="BN415" s="33"/>
      <c r="BO415" s="33"/>
    </row>
    <row r="416" spans="66:67" x14ac:dyDescent="0.25">
      <c r="BN416" s="33"/>
      <c r="BO416" s="33"/>
    </row>
    <row r="417" spans="66:67" x14ac:dyDescent="0.25">
      <c r="BN417" s="33"/>
      <c r="BO417" s="33"/>
    </row>
    <row r="418" spans="66:67" x14ac:dyDescent="0.25">
      <c r="BN418" s="33"/>
      <c r="BO418" s="33"/>
    </row>
    <row r="419" spans="66:67" x14ac:dyDescent="0.25">
      <c r="BN419" s="33"/>
      <c r="BO419" s="33"/>
    </row>
    <row r="420" spans="66:67" x14ac:dyDescent="0.25">
      <c r="BN420" s="33"/>
      <c r="BO420" s="33"/>
    </row>
    <row r="421" spans="66:67" x14ac:dyDescent="0.25">
      <c r="BN421" s="33"/>
      <c r="BO421" s="33"/>
    </row>
    <row r="422" spans="66:67" x14ac:dyDescent="0.25">
      <c r="BN422" s="33"/>
      <c r="BO422" s="33"/>
    </row>
    <row r="423" spans="66:67" x14ac:dyDescent="0.25">
      <c r="BN423" s="33"/>
      <c r="BO423" s="33"/>
    </row>
    <row r="424" spans="66:67" x14ac:dyDescent="0.25">
      <c r="BN424" s="33"/>
      <c r="BO424" s="33"/>
    </row>
    <row r="425" spans="66:67" x14ac:dyDescent="0.25">
      <c r="BN425" s="33"/>
      <c r="BO425" s="33"/>
    </row>
    <row r="426" spans="66:67" x14ac:dyDescent="0.25">
      <c r="BN426" s="33"/>
      <c r="BO426" s="33"/>
    </row>
    <row r="427" spans="66:67" x14ac:dyDescent="0.25">
      <c r="BN427" s="33"/>
      <c r="BO427" s="33"/>
    </row>
    <row r="428" spans="66:67" x14ac:dyDescent="0.25">
      <c r="BN428" s="33"/>
      <c r="BO428" s="33"/>
    </row>
    <row r="429" spans="66:67" x14ac:dyDescent="0.25">
      <c r="BN429" s="33"/>
      <c r="BO429" s="33"/>
    </row>
    <row r="430" spans="66:67" x14ac:dyDescent="0.25">
      <c r="BN430" s="33"/>
      <c r="BO430" s="33"/>
    </row>
    <row r="431" spans="66:67" x14ac:dyDescent="0.25">
      <c r="BN431" s="33"/>
      <c r="BO431" s="33"/>
    </row>
    <row r="432" spans="66:67" x14ac:dyDescent="0.25">
      <c r="BN432" s="33"/>
      <c r="BO432" s="33"/>
    </row>
    <row r="433" spans="66:67" x14ac:dyDescent="0.25">
      <c r="BN433" s="33"/>
      <c r="BO433" s="33"/>
    </row>
    <row r="434" spans="66:67" x14ac:dyDescent="0.25">
      <c r="BN434" s="33"/>
      <c r="BO434" s="33"/>
    </row>
    <row r="435" spans="66:67" x14ac:dyDescent="0.25">
      <c r="BN435" s="33"/>
      <c r="BO435" s="33"/>
    </row>
    <row r="436" spans="66:67" x14ac:dyDescent="0.25">
      <c r="BN436" s="33"/>
      <c r="BO436" s="33"/>
    </row>
    <row r="437" spans="66:67" x14ac:dyDescent="0.25">
      <c r="BN437" s="33"/>
      <c r="BO437" s="33"/>
    </row>
    <row r="438" spans="66:67" x14ac:dyDescent="0.25">
      <c r="BN438" s="33"/>
      <c r="BO438" s="33"/>
    </row>
    <row r="439" spans="66:67" x14ac:dyDescent="0.25">
      <c r="BN439" s="33"/>
      <c r="BO439" s="33"/>
    </row>
    <row r="440" spans="66:67" x14ac:dyDescent="0.25">
      <c r="BN440" s="33"/>
      <c r="BO440" s="33"/>
    </row>
    <row r="441" spans="66:67" x14ac:dyDescent="0.25">
      <c r="BN441" s="33"/>
      <c r="BO441" s="33"/>
    </row>
    <row r="442" spans="66:67" x14ac:dyDescent="0.25">
      <c r="BN442" s="33"/>
      <c r="BO442" s="33"/>
    </row>
    <row r="443" spans="66:67" x14ac:dyDescent="0.25">
      <c r="BN443" s="33"/>
      <c r="BO443" s="33"/>
    </row>
    <row r="444" spans="66:67" x14ac:dyDescent="0.25">
      <c r="BN444" s="33"/>
      <c r="BO444" s="33"/>
    </row>
    <row r="445" spans="66:67" x14ac:dyDescent="0.25">
      <c r="BN445" s="33"/>
      <c r="BO445" s="33"/>
    </row>
    <row r="446" spans="66:67" x14ac:dyDescent="0.25">
      <c r="BN446" s="33"/>
      <c r="BO446" s="33"/>
    </row>
    <row r="447" spans="66:67" x14ac:dyDescent="0.25">
      <c r="BN447" s="33"/>
      <c r="BO447" s="33"/>
    </row>
    <row r="448" spans="66:67" x14ac:dyDescent="0.25">
      <c r="BN448" s="33"/>
      <c r="BO448" s="33"/>
    </row>
    <row r="449" spans="66:67" x14ac:dyDescent="0.25">
      <c r="BN449" s="33"/>
      <c r="BO449" s="33"/>
    </row>
    <row r="450" spans="66:67" x14ac:dyDescent="0.25">
      <c r="BN450" s="33"/>
      <c r="BO450" s="33"/>
    </row>
    <row r="451" spans="66:67" x14ac:dyDescent="0.25">
      <c r="BN451" s="33"/>
      <c r="BO451" s="33"/>
    </row>
    <row r="452" spans="66:67" x14ac:dyDescent="0.25">
      <c r="BN452" s="33"/>
      <c r="BO452" s="33"/>
    </row>
    <row r="453" spans="66:67" x14ac:dyDescent="0.25">
      <c r="BN453" s="33"/>
      <c r="BO453" s="33"/>
    </row>
    <row r="454" spans="66:67" x14ac:dyDescent="0.25">
      <c r="BN454" s="33"/>
      <c r="BO454" s="33"/>
    </row>
    <row r="455" spans="66:67" x14ac:dyDescent="0.25">
      <c r="BN455" s="33"/>
      <c r="BO455" s="33"/>
    </row>
    <row r="456" spans="66:67" x14ac:dyDescent="0.25">
      <c r="BN456" s="33"/>
      <c r="BO456" s="33"/>
    </row>
    <row r="457" spans="66:67" x14ac:dyDescent="0.25">
      <c r="BN457" s="33"/>
      <c r="BO457" s="33"/>
    </row>
    <row r="458" spans="66:67" x14ac:dyDescent="0.25">
      <c r="BN458" s="33"/>
      <c r="BO458" s="33"/>
    </row>
    <row r="459" spans="66:67" x14ac:dyDescent="0.25">
      <c r="BN459" s="33"/>
      <c r="BO459" s="33"/>
    </row>
    <row r="460" spans="66:67" x14ac:dyDescent="0.25">
      <c r="BN460" s="33"/>
      <c r="BO460" s="33"/>
    </row>
    <row r="461" spans="66:67" x14ac:dyDescent="0.25">
      <c r="BN461" s="33"/>
      <c r="BO461" s="33"/>
    </row>
    <row r="462" spans="66:67" x14ac:dyDescent="0.25">
      <c r="BN462" s="33"/>
      <c r="BO462" s="33"/>
    </row>
    <row r="463" spans="66:67" x14ac:dyDescent="0.25">
      <c r="BN463" s="33"/>
      <c r="BO463" s="33"/>
    </row>
    <row r="464" spans="66:67" x14ac:dyDescent="0.25">
      <c r="BN464" s="33"/>
      <c r="BO464" s="33"/>
    </row>
    <row r="465" spans="66:67" x14ac:dyDescent="0.25">
      <c r="BN465" s="33"/>
      <c r="BO465" s="33"/>
    </row>
    <row r="466" spans="66:67" x14ac:dyDescent="0.25">
      <c r="BN466" s="33"/>
      <c r="BO466" s="33"/>
    </row>
    <row r="467" spans="66:67" x14ac:dyDescent="0.25">
      <c r="BN467" s="33"/>
      <c r="BO467" s="33"/>
    </row>
    <row r="468" spans="66:67" x14ac:dyDescent="0.25">
      <c r="BN468" s="33"/>
      <c r="BO468" s="33"/>
    </row>
    <row r="469" spans="66:67" x14ac:dyDescent="0.25">
      <c r="BN469" s="33"/>
      <c r="BO469" s="33"/>
    </row>
    <row r="470" spans="66:67" x14ac:dyDescent="0.25">
      <c r="BN470" s="33"/>
      <c r="BO470" s="33"/>
    </row>
    <row r="471" spans="66:67" x14ac:dyDescent="0.25">
      <c r="BN471" s="33"/>
      <c r="BO471" s="33"/>
    </row>
    <row r="472" spans="66:67" x14ac:dyDescent="0.25">
      <c r="BN472" s="33"/>
      <c r="BO472" s="33"/>
    </row>
    <row r="473" spans="66:67" x14ac:dyDescent="0.25">
      <c r="BN473" s="33"/>
      <c r="BO473" s="33"/>
    </row>
    <row r="474" spans="66:67" x14ac:dyDescent="0.25">
      <c r="BN474" s="33"/>
      <c r="BO474" s="33"/>
    </row>
    <row r="475" spans="66:67" x14ac:dyDescent="0.25">
      <c r="BN475" s="33"/>
      <c r="BO475" s="33"/>
    </row>
    <row r="476" spans="66:67" x14ac:dyDescent="0.25">
      <c r="BN476" s="33"/>
      <c r="BO476" s="33"/>
    </row>
    <row r="477" spans="66:67" x14ac:dyDescent="0.25">
      <c r="BN477" s="33"/>
      <c r="BO477" s="33"/>
    </row>
    <row r="478" spans="66:67" x14ac:dyDescent="0.25">
      <c r="BN478" s="33"/>
      <c r="BO478" s="33"/>
    </row>
    <row r="479" spans="66:67" x14ac:dyDescent="0.25">
      <c r="BN479" s="33"/>
      <c r="BO479" s="33"/>
    </row>
    <row r="480" spans="66:67" x14ac:dyDescent="0.25">
      <c r="BN480" s="33"/>
      <c r="BO480" s="33"/>
    </row>
    <row r="481" spans="66:67" x14ac:dyDescent="0.25">
      <c r="BN481" s="33"/>
      <c r="BO481" s="33"/>
    </row>
    <row r="482" spans="66:67" x14ac:dyDescent="0.25">
      <c r="BN482" s="33"/>
      <c r="BO482" s="33"/>
    </row>
    <row r="483" spans="66:67" x14ac:dyDescent="0.25">
      <c r="BN483" s="33"/>
      <c r="BO483" s="33"/>
    </row>
    <row r="484" spans="66:67" x14ac:dyDescent="0.25">
      <c r="BN484" s="33"/>
      <c r="BO484" s="33"/>
    </row>
    <row r="485" spans="66:67" x14ac:dyDescent="0.25">
      <c r="BN485" s="33"/>
      <c r="BO485" s="33"/>
    </row>
    <row r="486" spans="66:67" x14ac:dyDescent="0.25">
      <c r="BN486" s="33"/>
      <c r="BO486" s="33"/>
    </row>
    <row r="487" spans="66:67" x14ac:dyDescent="0.25">
      <c r="BN487" s="33"/>
      <c r="BO487" s="33"/>
    </row>
    <row r="488" spans="66:67" x14ac:dyDescent="0.25">
      <c r="BN488" s="33"/>
      <c r="BO488" s="33"/>
    </row>
    <row r="489" spans="66:67" x14ac:dyDescent="0.25">
      <c r="BN489" s="33"/>
      <c r="BO489" s="33"/>
    </row>
    <row r="490" spans="66:67" x14ac:dyDescent="0.25">
      <c r="BN490" s="33"/>
      <c r="BO490" s="33"/>
    </row>
    <row r="491" spans="66:67" x14ac:dyDescent="0.25">
      <c r="BN491" s="33"/>
      <c r="BO491" s="33"/>
    </row>
    <row r="492" spans="66:67" x14ac:dyDescent="0.25">
      <c r="BN492" s="33"/>
      <c r="BO492" s="33"/>
    </row>
    <row r="493" spans="66:67" x14ac:dyDescent="0.25">
      <c r="BN493" s="33"/>
      <c r="BO493" s="33"/>
    </row>
    <row r="494" spans="66:67" x14ac:dyDescent="0.25">
      <c r="BN494" s="33"/>
      <c r="BO494" s="33"/>
    </row>
    <row r="495" spans="66:67" x14ac:dyDescent="0.25">
      <c r="BN495" s="33"/>
      <c r="BO495" s="33"/>
    </row>
    <row r="496" spans="66:67" x14ac:dyDescent="0.25">
      <c r="BN496" s="33"/>
      <c r="BO496" s="33"/>
    </row>
    <row r="497" spans="66:67" x14ac:dyDescent="0.25">
      <c r="BN497" s="33"/>
      <c r="BO497" s="33"/>
    </row>
    <row r="498" spans="66:67" x14ac:dyDescent="0.25">
      <c r="BN498" s="33"/>
      <c r="BO498" s="33"/>
    </row>
    <row r="499" spans="66:67" x14ac:dyDescent="0.25">
      <c r="BN499" s="33"/>
      <c r="BO499" s="33"/>
    </row>
    <row r="500" spans="66:67" x14ac:dyDescent="0.25">
      <c r="BN500" s="33"/>
      <c r="BO500" s="33"/>
    </row>
    <row r="501" spans="66:67" x14ac:dyDescent="0.25">
      <c r="BN501" s="33"/>
      <c r="BO501" s="33"/>
    </row>
    <row r="502" spans="66:67" x14ac:dyDescent="0.25">
      <c r="BN502" s="33"/>
      <c r="BO502" s="33"/>
    </row>
    <row r="503" spans="66:67" x14ac:dyDescent="0.25">
      <c r="BN503" s="33"/>
      <c r="BO503" s="33"/>
    </row>
    <row r="504" spans="66:67" x14ac:dyDescent="0.25">
      <c r="BN504" s="33"/>
      <c r="BO504" s="33"/>
    </row>
    <row r="505" spans="66:67" x14ac:dyDescent="0.25">
      <c r="BN505" s="33"/>
      <c r="BO505" s="33"/>
    </row>
    <row r="506" spans="66:67" x14ac:dyDescent="0.25">
      <c r="BN506" s="33"/>
      <c r="BO506" s="33"/>
    </row>
    <row r="507" spans="66:67" x14ac:dyDescent="0.25">
      <c r="BN507" s="33"/>
      <c r="BO507" s="33"/>
    </row>
    <row r="508" spans="66:67" x14ac:dyDescent="0.25">
      <c r="BN508" s="33"/>
      <c r="BO508" s="33"/>
    </row>
    <row r="509" spans="66:67" x14ac:dyDescent="0.25">
      <c r="BN509" s="33"/>
      <c r="BO509" s="33"/>
    </row>
    <row r="510" spans="66:67" x14ac:dyDescent="0.25">
      <c r="BN510" s="33"/>
      <c r="BO510" s="33"/>
    </row>
    <row r="511" spans="66:67" x14ac:dyDescent="0.25">
      <c r="BN511" s="33"/>
      <c r="BO511" s="33"/>
    </row>
    <row r="512" spans="66:67" x14ac:dyDescent="0.25">
      <c r="BN512" s="33"/>
      <c r="BO512" s="33"/>
    </row>
    <row r="513" spans="66:67" x14ac:dyDescent="0.25">
      <c r="BN513" s="33"/>
      <c r="BO513" s="33"/>
    </row>
    <row r="514" spans="66:67" x14ac:dyDescent="0.25">
      <c r="BN514" s="33"/>
      <c r="BO514" s="33"/>
    </row>
    <row r="515" spans="66:67" x14ac:dyDescent="0.25">
      <c r="BN515" s="33"/>
      <c r="BO515" s="33"/>
    </row>
    <row r="516" spans="66:67" x14ac:dyDescent="0.25">
      <c r="BN516" s="33"/>
      <c r="BO516" s="33"/>
    </row>
    <row r="517" spans="66:67" x14ac:dyDescent="0.25">
      <c r="BN517" s="33"/>
      <c r="BO517" s="33"/>
    </row>
    <row r="518" spans="66:67" x14ac:dyDescent="0.25">
      <c r="BN518" s="33"/>
      <c r="BO518" s="33"/>
    </row>
    <row r="519" spans="66:67" x14ac:dyDescent="0.25">
      <c r="BN519" s="33"/>
      <c r="BO519" s="33"/>
    </row>
    <row r="520" spans="66:67" x14ac:dyDescent="0.25">
      <c r="BN520" s="33"/>
      <c r="BO520" s="33"/>
    </row>
    <row r="521" spans="66:67" x14ac:dyDescent="0.25">
      <c r="BN521" s="33"/>
      <c r="BO521" s="33"/>
    </row>
    <row r="522" spans="66:67" x14ac:dyDescent="0.25">
      <c r="BN522" s="33"/>
      <c r="BO522" s="33"/>
    </row>
    <row r="523" spans="66:67" x14ac:dyDescent="0.25">
      <c r="BN523" s="33"/>
      <c r="BO523" s="33"/>
    </row>
    <row r="524" spans="66:67" x14ac:dyDescent="0.25">
      <c r="BN524" s="33"/>
      <c r="BO524" s="33"/>
    </row>
    <row r="525" spans="66:67" x14ac:dyDescent="0.25">
      <c r="BN525" s="33"/>
      <c r="BO525" s="33"/>
    </row>
    <row r="526" spans="66:67" x14ac:dyDescent="0.25">
      <c r="BN526" s="33"/>
      <c r="BO526" s="33"/>
    </row>
    <row r="527" spans="66:67" x14ac:dyDescent="0.25">
      <c r="BN527" s="33"/>
      <c r="BO527" s="33"/>
    </row>
    <row r="528" spans="66:67" x14ac:dyDescent="0.25">
      <c r="BN528" s="33"/>
      <c r="BO528" s="33"/>
    </row>
    <row r="529" spans="66:67" x14ac:dyDescent="0.25">
      <c r="BN529" s="33"/>
      <c r="BO529" s="33"/>
    </row>
    <row r="530" spans="66:67" x14ac:dyDescent="0.25">
      <c r="BN530" s="33"/>
      <c r="BO530" s="33"/>
    </row>
    <row r="531" spans="66:67" x14ac:dyDescent="0.25">
      <c r="BN531" s="33"/>
      <c r="BO531" s="33"/>
    </row>
    <row r="532" spans="66:67" x14ac:dyDescent="0.25">
      <c r="BN532" s="33"/>
      <c r="BO532" s="33"/>
    </row>
    <row r="533" spans="66:67" x14ac:dyDescent="0.25">
      <c r="BN533" s="33"/>
      <c r="BO533" s="33"/>
    </row>
    <row r="534" spans="66:67" x14ac:dyDescent="0.25">
      <c r="BN534" s="33"/>
      <c r="BO534" s="33"/>
    </row>
    <row r="535" spans="66:67" x14ac:dyDescent="0.25">
      <c r="BN535" s="33"/>
      <c r="BO535" s="33"/>
    </row>
    <row r="536" spans="66:67" x14ac:dyDescent="0.25">
      <c r="BN536" s="33"/>
      <c r="BO536" s="33"/>
    </row>
    <row r="537" spans="66:67" x14ac:dyDescent="0.25">
      <c r="BN537" s="33"/>
      <c r="BO537" s="33"/>
    </row>
    <row r="538" spans="66:67" x14ac:dyDescent="0.25">
      <c r="BN538" s="33"/>
      <c r="BO538" s="33"/>
    </row>
    <row r="539" spans="66:67" x14ac:dyDescent="0.25">
      <c r="BN539" s="33"/>
      <c r="BO539" s="33"/>
    </row>
    <row r="540" spans="66:67" x14ac:dyDescent="0.25">
      <c r="BN540" s="33"/>
      <c r="BO540" s="33"/>
    </row>
    <row r="541" spans="66:67" x14ac:dyDescent="0.25">
      <c r="BN541" s="33"/>
      <c r="BO541" s="33"/>
    </row>
    <row r="542" spans="66:67" x14ac:dyDescent="0.25">
      <c r="BN542" s="33"/>
      <c r="BO542" s="33"/>
    </row>
    <row r="543" spans="66:67" x14ac:dyDescent="0.25">
      <c r="BN543" s="33"/>
      <c r="BO543" s="33"/>
    </row>
    <row r="544" spans="66:67" x14ac:dyDescent="0.25">
      <c r="BN544" s="33"/>
      <c r="BO544" s="33"/>
    </row>
    <row r="545" spans="66:67" x14ac:dyDescent="0.25">
      <c r="BN545" s="33"/>
      <c r="BO545" s="33"/>
    </row>
    <row r="546" spans="66:67" x14ac:dyDescent="0.25">
      <c r="BN546" s="33"/>
      <c r="BO546" s="33"/>
    </row>
    <row r="547" spans="66:67" x14ac:dyDescent="0.25">
      <c r="BN547" s="33"/>
      <c r="BO547" s="33"/>
    </row>
    <row r="548" spans="66:67" x14ac:dyDescent="0.25">
      <c r="BN548" s="33"/>
      <c r="BO548" s="33"/>
    </row>
    <row r="549" spans="66:67" x14ac:dyDescent="0.25">
      <c r="BN549" s="33"/>
      <c r="BO549" s="33"/>
    </row>
    <row r="550" spans="66:67" x14ac:dyDescent="0.25">
      <c r="BN550" s="33"/>
      <c r="BO550" s="33"/>
    </row>
    <row r="551" spans="66:67" x14ac:dyDescent="0.25">
      <c r="BN551" s="33"/>
      <c r="BO551" s="33"/>
    </row>
    <row r="552" spans="66:67" x14ac:dyDescent="0.25">
      <c r="BN552" s="33"/>
      <c r="BO552" s="33"/>
    </row>
    <row r="553" spans="66:67" x14ac:dyDescent="0.25">
      <c r="BN553" s="33"/>
      <c r="BO553" s="33"/>
    </row>
    <row r="554" spans="66:67" x14ac:dyDescent="0.25">
      <c r="BN554" s="33"/>
      <c r="BO554" s="33"/>
    </row>
    <row r="555" spans="66:67" x14ac:dyDescent="0.25">
      <c r="BN555" s="33"/>
      <c r="BO555" s="33"/>
    </row>
    <row r="556" spans="66:67" x14ac:dyDescent="0.25">
      <c r="BN556" s="33"/>
      <c r="BO556" s="33"/>
    </row>
    <row r="557" spans="66:67" x14ac:dyDescent="0.25">
      <c r="BN557" s="33"/>
      <c r="BO557" s="33"/>
    </row>
    <row r="558" spans="66:67" x14ac:dyDescent="0.25">
      <c r="BN558" s="33"/>
      <c r="BO558" s="33"/>
    </row>
    <row r="559" spans="66:67" x14ac:dyDescent="0.25">
      <c r="BN559" s="33"/>
      <c r="BO559" s="33"/>
    </row>
    <row r="560" spans="66:67" x14ac:dyDescent="0.25">
      <c r="BN560" s="33"/>
      <c r="BO560" s="33"/>
    </row>
    <row r="561" spans="66:67" x14ac:dyDescent="0.25">
      <c r="BN561" s="33"/>
      <c r="BO561" s="33"/>
    </row>
    <row r="562" spans="66:67" x14ac:dyDescent="0.25">
      <c r="BN562" s="33"/>
      <c r="BO562" s="33"/>
    </row>
    <row r="563" spans="66:67" x14ac:dyDescent="0.25">
      <c r="BN563" s="33"/>
      <c r="BO563" s="33"/>
    </row>
    <row r="564" spans="66:67" x14ac:dyDescent="0.25">
      <c r="BN564" s="33"/>
      <c r="BO564" s="33"/>
    </row>
    <row r="565" spans="66:67" x14ac:dyDescent="0.25">
      <c r="BN565" s="33"/>
      <c r="BO565" s="33"/>
    </row>
    <row r="566" spans="66:67" x14ac:dyDescent="0.25">
      <c r="BN566" s="33"/>
      <c r="BO566" s="33"/>
    </row>
    <row r="567" spans="66:67" x14ac:dyDescent="0.25">
      <c r="BN567" s="33"/>
      <c r="BO567" s="33"/>
    </row>
    <row r="568" spans="66:67" x14ac:dyDescent="0.25">
      <c r="BN568" s="33"/>
      <c r="BO568" s="33"/>
    </row>
    <row r="569" spans="66:67" x14ac:dyDescent="0.25">
      <c r="BN569" s="33"/>
      <c r="BO569" s="33"/>
    </row>
    <row r="570" spans="66:67" x14ac:dyDescent="0.25">
      <c r="BN570" s="33"/>
      <c r="BO570" s="33"/>
    </row>
    <row r="571" spans="66:67" x14ac:dyDescent="0.25">
      <c r="BN571" s="33"/>
      <c r="BO571" s="33"/>
    </row>
    <row r="572" spans="66:67" x14ac:dyDescent="0.25">
      <c r="BN572" s="33"/>
      <c r="BO572" s="33"/>
    </row>
    <row r="573" spans="66:67" x14ac:dyDescent="0.25">
      <c r="BN573" s="33"/>
      <c r="BO573" s="33"/>
    </row>
    <row r="574" spans="66:67" x14ac:dyDescent="0.25">
      <c r="BN574" s="33"/>
      <c r="BO574" s="33"/>
    </row>
    <row r="575" spans="66:67" x14ac:dyDescent="0.25">
      <c r="BN575" s="33"/>
      <c r="BO575" s="33"/>
    </row>
    <row r="576" spans="66:67" x14ac:dyDescent="0.25">
      <c r="BN576" s="33"/>
      <c r="BO576" s="33"/>
    </row>
    <row r="577" spans="66:67" x14ac:dyDescent="0.25">
      <c r="BN577" s="33"/>
      <c r="BO577" s="33"/>
    </row>
    <row r="578" spans="66:67" x14ac:dyDescent="0.25">
      <c r="BN578" s="33"/>
      <c r="BO578" s="33"/>
    </row>
    <row r="579" spans="66:67" x14ac:dyDescent="0.25">
      <c r="BN579" s="33"/>
      <c r="BO579" s="33"/>
    </row>
    <row r="580" spans="66:67" x14ac:dyDescent="0.25">
      <c r="BN580" s="33"/>
      <c r="BO580" s="33"/>
    </row>
    <row r="581" spans="66:67" x14ac:dyDescent="0.25">
      <c r="BN581" s="33"/>
      <c r="BO581" s="33"/>
    </row>
    <row r="582" spans="66:67" x14ac:dyDescent="0.25">
      <c r="BN582" s="33"/>
      <c r="BO582" s="33"/>
    </row>
    <row r="583" spans="66:67" x14ac:dyDescent="0.25">
      <c r="BN583" s="33"/>
      <c r="BO583" s="33"/>
    </row>
    <row r="584" spans="66:67" x14ac:dyDescent="0.25">
      <c r="BN584" s="33"/>
      <c r="BO584" s="33"/>
    </row>
    <row r="585" spans="66:67" x14ac:dyDescent="0.25">
      <c r="BN585" s="33"/>
      <c r="BO585" s="33"/>
    </row>
    <row r="586" spans="66:67" x14ac:dyDescent="0.25">
      <c r="BN586" s="33"/>
      <c r="BO586" s="33"/>
    </row>
    <row r="587" spans="66:67" x14ac:dyDescent="0.25">
      <c r="BN587" s="33"/>
      <c r="BO587" s="33"/>
    </row>
    <row r="588" spans="66:67" x14ac:dyDescent="0.25">
      <c r="BN588" s="33"/>
      <c r="BO588" s="33"/>
    </row>
    <row r="589" spans="66:67" x14ac:dyDescent="0.25">
      <c r="BN589" s="33"/>
      <c r="BO589" s="33"/>
    </row>
    <row r="590" spans="66:67" x14ac:dyDescent="0.25">
      <c r="BN590" s="33"/>
      <c r="BO590" s="33"/>
    </row>
    <row r="591" spans="66:67" x14ac:dyDescent="0.25">
      <c r="BN591" s="33"/>
      <c r="BO591" s="33"/>
    </row>
    <row r="592" spans="66:67" x14ac:dyDescent="0.25">
      <c r="BN592" s="33"/>
      <c r="BO592" s="33"/>
    </row>
    <row r="593" spans="66:67" x14ac:dyDescent="0.25">
      <c r="BN593" s="33"/>
      <c r="BO593" s="33"/>
    </row>
    <row r="594" spans="66:67" x14ac:dyDescent="0.25">
      <c r="BN594" s="33"/>
      <c r="BO594" s="33"/>
    </row>
    <row r="595" spans="66:67" x14ac:dyDescent="0.25">
      <c r="BN595" s="33"/>
      <c r="BO595" s="33"/>
    </row>
    <row r="596" spans="66:67" x14ac:dyDescent="0.25">
      <c r="BN596" s="33"/>
      <c r="BO596" s="33"/>
    </row>
    <row r="597" spans="66:67" x14ac:dyDescent="0.25">
      <c r="BN597" s="33"/>
      <c r="BO597" s="33"/>
    </row>
    <row r="598" spans="66:67" x14ac:dyDescent="0.25">
      <c r="BN598" s="33"/>
      <c r="BO598" s="33"/>
    </row>
    <row r="599" spans="66:67" x14ac:dyDescent="0.25">
      <c r="BN599" s="33"/>
      <c r="BO599" s="33"/>
    </row>
    <row r="600" spans="66:67" x14ac:dyDescent="0.25">
      <c r="BN600" s="33"/>
      <c r="BO600" s="33"/>
    </row>
    <row r="601" spans="66:67" x14ac:dyDescent="0.25">
      <c r="BN601" s="33"/>
      <c r="BO601" s="33"/>
    </row>
    <row r="602" spans="66:67" x14ac:dyDescent="0.25">
      <c r="BN602" s="33"/>
      <c r="BO602" s="33"/>
    </row>
    <row r="603" spans="66:67" x14ac:dyDescent="0.25">
      <c r="BN603" s="33"/>
      <c r="BO603" s="33"/>
    </row>
    <row r="604" spans="66:67" x14ac:dyDescent="0.25">
      <c r="BN604" s="33"/>
      <c r="BO604" s="33"/>
    </row>
    <row r="605" spans="66:67" x14ac:dyDescent="0.25">
      <c r="BN605" s="33"/>
      <c r="BO605" s="33"/>
    </row>
    <row r="606" spans="66:67" x14ac:dyDescent="0.25">
      <c r="BN606" s="33"/>
      <c r="BO606" s="33"/>
    </row>
    <row r="607" spans="66:67" x14ac:dyDescent="0.25">
      <c r="BN607" s="33"/>
      <c r="BO607" s="33"/>
    </row>
    <row r="608" spans="66:67" x14ac:dyDescent="0.25">
      <c r="BN608" s="33"/>
      <c r="BO608" s="33"/>
    </row>
    <row r="609" spans="66:67" x14ac:dyDescent="0.25">
      <c r="BN609" s="33"/>
      <c r="BO609" s="33"/>
    </row>
    <row r="610" spans="66:67" x14ac:dyDescent="0.25">
      <c r="BN610" s="33"/>
      <c r="BO610" s="33"/>
    </row>
    <row r="611" spans="66:67" x14ac:dyDescent="0.25">
      <c r="BN611" s="33"/>
      <c r="BO611" s="33"/>
    </row>
    <row r="612" spans="66:67" x14ac:dyDescent="0.25">
      <c r="BN612" s="33"/>
      <c r="BO612" s="33"/>
    </row>
    <row r="613" spans="66:67" x14ac:dyDescent="0.25">
      <c r="BN613" s="33"/>
      <c r="BO613" s="33"/>
    </row>
    <row r="614" spans="66:67" x14ac:dyDescent="0.25">
      <c r="BN614" s="33"/>
      <c r="BO614" s="33"/>
    </row>
    <row r="615" spans="66:67" x14ac:dyDescent="0.25">
      <c r="BN615" s="33"/>
      <c r="BO615" s="33"/>
    </row>
    <row r="616" spans="66:67" x14ac:dyDescent="0.25">
      <c r="BN616" s="33"/>
      <c r="BO616" s="33"/>
    </row>
    <row r="617" spans="66:67" x14ac:dyDescent="0.25">
      <c r="BN617" s="33"/>
      <c r="BO617" s="33"/>
    </row>
    <row r="618" spans="66:67" x14ac:dyDescent="0.25">
      <c r="BN618" s="33"/>
      <c r="BO618" s="33"/>
    </row>
    <row r="619" spans="66:67" x14ac:dyDescent="0.25">
      <c r="BN619" s="33"/>
      <c r="BO619" s="33"/>
    </row>
    <row r="620" spans="66:67" x14ac:dyDescent="0.25">
      <c r="BN620" s="33"/>
      <c r="BO620" s="33"/>
    </row>
    <row r="621" spans="66:67" x14ac:dyDescent="0.25">
      <c r="BN621" s="33"/>
      <c r="BO621" s="33"/>
    </row>
    <row r="622" spans="66:67" x14ac:dyDescent="0.25">
      <c r="BN622" s="33"/>
      <c r="BO622" s="33"/>
    </row>
    <row r="623" spans="66:67" x14ac:dyDescent="0.25">
      <c r="BN623" s="33"/>
      <c r="BO623" s="33"/>
    </row>
    <row r="624" spans="66:67" x14ac:dyDescent="0.25">
      <c r="BN624" s="33"/>
      <c r="BO624" s="33"/>
    </row>
    <row r="625" spans="66:67" x14ac:dyDescent="0.25">
      <c r="BN625" s="33"/>
      <c r="BO625" s="33"/>
    </row>
    <row r="626" spans="66:67" x14ac:dyDescent="0.25">
      <c r="BN626" s="33"/>
      <c r="BO626" s="33"/>
    </row>
    <row r="627" spans="66:67" x14ac:dyDescent="0.25">
      <c r="BN627" s="33"/>
      <c r="BO627" s="33"/>
    </row>
    <row r="628" spans="66:67" x14ac:dyDescent="0.25">
      <c r="BN628" s="33"/>
      <c r="BO628" s="33"/>
    </row>
    <row r="629" spans="66:67" x14ac:dyDescent="0.25">
      <c r="BN629" s="33"/>
      <c r="BO629" s="33"/>
    </row>
    <row r="630" spans="66:67" x14ac:dyDescent="0.25">
      <c r="BN630" s="33"/>
      <c r="BO630" s="33"/>
    </row>
    <row r="631" spans="66:67" x14ac:dyDescent="0.25">
      <c r="BN631" s="33"/>
      <c r="BO631" s="33"/>
    </row>
    <row r="632" spans="66:67" x14ac:dyDescent="0.25">
      <c r="BN632" s="33"/>
      <c r="BO632" s="33"/>
    </row>
    <row r="633" spans="66:67" x14ac:dyDescent="0.25">
      <c r="BN633" s="33"/>
      <c r="BO633" s="33"/>
    </row>
    <row r="634" spans="66:67" x14ac:dyDescent="0.25">
      <c r="BN634" s="33"/>
      <c r="BO634" s="33"/>
    </row>
    <row r="635" spans="66:67" x14ac:dyDescent="0.25">
      <c r="BN635" s="33"/>
      <c r="BO635" s="33"/>
    </row>
    <row r="636" spans="66:67" x14ac:dyDescent="0.25">
      <c r="BN636" s="33"/>
      <c r="BO636" s="33"/>
    </row>
    <row r="637" spans="66:67" x14ac:dyDescent="0.25">
      <c r="BN637" s="33"/>
      <c r="BO637" s="33"/>
    </row>
    <row r="638" spans="66:67" x14ac:dyDescent="0.25">
      <c r="BN638" s="33"/>
      <c r="BO638" s="33"/>
    </row>
    <row r="639" spans="66:67" x14ac:dyDescent="0.25">
      <c r="BN639" s="33"/>
      <c r="BO639" s="33"/>
    </row>
    <row r="640" spans="66:67" x14ac:dyDescent="0.25">
      <c r="BN640" s="33"/>
      <c r="BO640" s="33"/>
    </row>
    <row r="641" spans="66:67" x14ac:dyDescent="0.25">
      <c r="BN641" s="33"/>
      <c r="BO641" s="33"/>
    </row>
    <row r="642" spans="66:67" x14ac:dyDescent="0.25">
      <c r="BN642" s="33"/>
      <c r="BO642" s="33"/>
    </row>
    <row r="643" spans="66:67" x14ac:dyDescent="0.25">
      <c r="BN643" s="33"/>
      <c r="BO643" s="33"/>
    </row>
    <row r="644" spans="66:67" x14ac:dyDescent="0.25">
      <c r="BN644" s="33"/>
      <c r="BO644" s="33"/>
    </row>
    <row r="645" spans="66:67" x14ac:dyDescent="0.25">
      <c r="BN645" s="33"/>
      <c r="BO645" s="33"/>
    </row>
    <row r="646" spans="66:67" x14ac:dyDescent="0.25">
      <c r="BN646" s="33"/>
      <c r="BO646" s="33"/>
    </row>
    <row r="647" spans="66:67" x14ac:dyDescent="0.25">
      <c r="BN647" s="33"/>
      <c r="BO647" s="33"/>
    </row>
    <row r="648" spans="66:67" x14ac:dyDescent="0.25">
      <c r="BN648" s="33"/>
      <c r="BO648" s="33"/>
    </row>
    <row r="649" spans="66:67" x14ac:dyDescent="0.25">
      <c r="BN649" s="33"/>
      <c r="BO649" s="33"/>
    </row>
    <row r="650" spans="66:67" x14ac:dyDescent="0.25">
      <c r="BN650" s="33"/>
      <c r="BO650" s="33"/>
    </row>
    <row r="651" spans="66:67" x14ac:dyDescent="0.25">
      <c r="BN651" s="33"/>
      <c r="BO651" s="33"/>
    </row>
    <row r="652" spans="66:67" x14ac:dyDescent="0.25">
      <c r="BN652" s="33"/>
      <c r="BO652" s="33"/>
    </row>
    <row r="653" spans="66:67" x14ac:dyDescent="0.25">
      <c r="BN653" s="33"/>
      <c r="BO653" s="33"/>
    </row>
    <row r="654" spans="66:67" x14ac:dyDescent="0.25">
      <c r="BN654" s="33"/>
      <c r="BO654" s="33"/>
    </row>
    <row r="655" spans="66:67" x14ac:dyDescent="0.25">
      <c r="BN655" s="33"/>
      <c r="BO655" s="33"/>
    </row>
    <row r="656" spans="66:67" x14ac:dyDescent="0.25">
      <c r="BN656" s="33"/>
      <c r="BO656" s="33"/>
    </row>
    <row r="657" spans="66:67" x14ac:dyDescent="0.25">
      <c r="BN657" s="33"/>
      <c r="BO657" s="33"/>
    </row>
    <row r="658" spans="66:67" x14ac:dyDescent="0.25">
      <c r="BN658" s="33"/>
      <c r="BO658" s="33"/>
    </row>
    <row r="659" spans="66:67" x14ac:dyDescent="0.25">
      <c r="BN659" s="33"/>
      <c r="BO659" s="33"/>
    </row>
    <row r="660" spans="66:67" x14ac:dyDescent="0.25">
      <c r="BN660" s="33"/>
      <c r="BO660" s="33"/>
    </row>
    <row r="661" spans="66:67" x14ac:dyDescent="0.25">
      <c r="BN661" s="33"/>
      <c r="BO661" s="33"/>
    </row>
    <row r="662" spans="66:67" x14ac:dyDescent="0.25">
      <c r="BN662" s="33"/>
      <c r="BO662" s="33"/>
    </row>
    <row r="663" spans="66:67" x14ac:dyDescent="0.25">
      <c r="BN663" s="33"/>
      <c r="BO663" s="33"/>
    </row>
    <row r="664" spans="66:67" x14ac:dyDescent="0.25">
      <c r="BN664" s="33"/>
      <c r="BO664" s="33"/>
    </row>
    <row r="665" spans="66:67" x14ac:dyDescent="0.25">
      <c r="BN665" s="33"/>
      <c r="BO665" s="33"/>
    </row>
    <row r="666" spans="66:67" x14ac:dyDescent="0.25">
      <c r="BN666" s="33"/>
      <c r="BO666" s="33"/>
    </row>
    <row r="667" spans="66:67" x14ac:dyDescent="0.25">
      <c r="BN667" s="33"/>
      <c r="BO667" s="33"/>
    </row>
    <row r="668" spans="66:67" x14ac:dyDescent="0.25">
      <c r="BN668" s="33"/>
      <c r="BO668" s="33"/>
    </row>
    <row r="669" spans="66:67" x14ac:dyDescent="0.25">
      <c r="BN669" s="33"/>
      <c r="BO669" s="33"/>
    </row>
    <row r="670" spans="66:67" x14ac:dyDescent="0.25">
      <c r="BN670" s="33"/>
      <c r="BO670" s="33"/>
    </row>
    <row r="671" spans="66:67" x14ac:dyDescent="0.25">
      <c r="BN671" s="33"/>
      <c r="BO671" s="33"/>
    </row>
    <row r="672" spans="66:67" x14ac:dyDescent="0.25">
      <c r="BN672" s="33"/>
      <c r="BO672" s="33"/>
    </row>
    <row r="673" spans="66:67" x14ac:dyDescent="0.25">
      <c r="BN673" s="33"/>
      <c r="BO673" s="33"/>
    </row>
    <row r="674" spans="66:67" x14ac:dyDescent="0.25">
      <c r="BN674" s="33"/>
      <c r="BO674" s="33"/>
    </row>
    <row r="675" spans="66:67" x14ac:dyDescent="0.25">
      <c r="BN675" s="33"/>
      <c r="BO675" s="33"/>
    </row>
    <row r="676" spans="66:67" x14ac:dyDescent="0.25">
      <c r="BN676" s="33"/>
      <c r="BO676" s="33"/>
    </row>
    <row r="677" spans="66:67" x14ac:dyDescent="0.25">
      <c r="BN677" s="33"/>
      <c r="BO677" s="33"/>
    </row>
    <row r="678" spans="66:67" x14ac:dyDescent="0.25">
      <c r="BN678" s="33"/>
      <c r="BO678" s="33"/>
    </row>
    <row r="679" spans="66:67" x14ac:dyDescent="0.25">
      <c r="BN679" s="33"/>
      <c r="BO679" s="33"/>
    </row>
    <row r="680" spans="66:67" x14ac:dyDescent="0.25">
      <c r="BN680" s="33"/>
      <c r="BO680" s="33"/>
    </row>
    <row r="681" spans="66:67" x14ac:dyDescent="0.25">
      <c r="BN681" s="33"/>
      <c r="BO681" s="33"/>
    </row>
    <row r="682" spans="66:67" x14ac:dyDescent="0.25">
      <c r="BN682" s="33"/>
      <c r="BO682" s="33"/>
    </row>
    <row r="683" spans="66:67" x14ac:dyDescent="0.25">
      <c r="BN683" s="33"/>
      <c r="BO683" s="33"/>
    </row>
    <row r="684" spans="66:67" x14ac:dyDescent="0.25">
      <c r="BN684" s="33"/>
      <c r="BO684" s="33"/>
    </row>
    <row r="685" spans="66:67" x14ac:dyDescent="0.25">
      <c r="BN685" s="33"/>
      <c r="BO685" s="33"/>
    </row>
    <row r="686" spans="66:67" x14ac:dyDescent="0.25">
      <c r="BN686" s="33"/>
      <c r="BO686" s="33"/>
    </row>
    <row r="687" spans="66:67" x14ac:dyDescent="0.25">
      <c r="BN687" s="33"/>
      <c r="BO687" s="33"/>
    </row>
    <row r="688" spans="66:67" x14ac:dyDescent="0.25">
      <c r="BN688" s="33"/>
      <c r="BO688" s="33"/>
    </row>
    <row r="689" spans="66:67" x14ac:dyDescent="0.25">
      <c r="BN689" s="33"/>
      <c r="BO689" s="33"/>
    </row>
    <row r="690" spans="66:67" x14ac:dyDescent="0.25">
      <c r="BN690" s="33"/>
      <c r="BO690" s="33"/>
    </row>
    <row r="691" spans="66:67" x14ac:dyDescent="0.25">
      <c r="BN691" s="33"/>
      <c r="BO691" s="33"/>
    </row>
    <row r="692" spans="66:67" x14ac:dyDescent="0.25">
      <c r="BN692" s="33"/>
      <c r="BO692" s="33"/>
    </row>
    <row r="693" spans="66:67" x14ac:dyDescent="0.25">
      <c r="BN693" s="33"/>
      <c r="BO693" s="33"/>
    </row>
    <row r="694" spans="66:67" x14ac:dyDescent="0.25">
      <c r="BN694" s="33"/>
      <c r="BO694" s="33"/>
    </row>
    <row r="695" spans="66:67" x14ac:dyDescent="0.25">
      <c r="BN695" s="33"/>
      <c r="BO695" s="33"/>
    </row>
    <row r="696" spans="66:67" x14ac:dyDescent="0.25">
      <c r="BN696" s="33"/>
      <c r="BO696" s="33"/>
    </row>
    <row r="697" spans="66:67" x14ac:dyDescent="0.25">
      <c r="BN697" s="33"/>
      <c r="BO697" s="33"/>
    </row>
    <row r="698" spans="66:67" x14ac:dyDescent="0.25">
      <c r="BN698" s="33"/>
      <c r="BO698" s="33"/>
    </row>
    <row r="699" spans="66:67" x14ac:dyDescent="0.25">
      <c r="BN699" s="33"/>
      <c r="BO699" s="33"/>
    </row>
    <row r="700" spans="66:67" x14ac:dyDescent="0.25">
      <c r="BN700" s="33"/>
      <c r="BO700" s="33"/>
    </row>
    <row r="701" spans="66:67" x14ac:dyDescent="0.25">
      <c r="BN701" s="33"/>
      <c r="BO701" s="33"/>
    </row>
    <row r="702" spans="66:67" x14ac:dyDescent="0.25">
      <c r="BN702" s="33"/>
      <c r="BO702" s="33"/>
    </row>
    <row r="703" spans="66:67" x14ac:dyDescent="0.25">
      <c r="BN703" s="33"/>
      <c r="BO703" s="33"/>
    </row>
    <row r="704" spans="66:67" x14ac:dyDescent="0.25">
      <c r="BN704" s="33"/>
      <c r="BO704" s="33"/>
    </row>
    <row r="705" spans="66:67" x14ac:dyDescent="0.25">
      <c r="BN705" s="33"/>
      <c r="BO705" s="33"/>
    </row>
    <row r="706" spans="66:67" x14ac:dyDescent="0.25">
      <c r="BN706" s="33"/>
      <c r="BO706" s="33"/>
    </row>
    <row r="707" spans="66:67" x14ac:dyDescent="0.25">
      <c r="BN707" s="33"/>
      <c r="BO707" s="33"/>
    </row>
    <row r="708" spans="66:67" x14ac:dyDescent="0.25">
      <c r="BN708" s="33"/>
      <c r="BO708" s="33"/>
    </row>
    <row r="709" spans="66:67" x14ac:dyDescent="0.25">
      <c r="BN709" s="33"/>
      <c r="BO709" s="33"/>
    </row>
    <row r="710" spans="66:67" x14ac:dyDescent="0.25">
      <c r="BN710" s="33"/>
      <c r="BO710" s="33"/>
    </row>
    <row r="711" spans="66:67" x14ac:dyDescent="0.25">
      <c r="BN711" s="33"/>
      <c r="BO711" s="33"/>
    </row>
    <row r="712" spans="66:67" x14ac:dyDescent="0.25">
      <c r="BN712" s="33"/>
      <c r="BO712" s="33"/>
    </row>
    <row r="713" spans="66:67" x14ac:dyDescent="0.25">
      <c r="BN713" s="33"/>
      <c r="BO713" s="33"/>
    </row>
    <row r="714" spans="66:67" x14ac:dyDescent="0.25">
      <c r="BN714" s="33"/>
      <c r="BO714" s="33"/>
    </row>
    <row r="715" spans="66:67" x14ac:dyDescent="0.25">
      <c r="BN715" s="33"/>
      <c r="BO715" s="33"/>
    </row>
    <row r="716" spans="66:67" x14ac:dyDescent="0.25">
      <c r="BN716" s="33"/>
      <c r="BO716" s="33"/>
    </row>
    <row r="717" spans="66:67" x14ac:dyDescent="0.25">
      <c r="BN717" s="33"/>
      <c r="BO717" s="33"/>
    </row>
    <row r="718" spans="66:67" x14ac:dyDescent="0.25">
      <c r="BN718" s="33"/>
      <c r="BO718" s="33"/>
    </row>
    <row r="719" spans="66:67" x14ac:dyDescent="0.25">
      <c r="BN719" s="33"/>
      <c r="BO719" s="33"/>
    </row>
    <row r="720" spans="66:67" x14ac:dyDescent="0.25">
      <c r="BN720" s="33"/>
      <c r="BO720" s="33"/>
    </row>
    <row r="721" spans="66:67" x14ac:dyDescent="0.25">
      <c r="BN721" s="33"/>
      <c r="BO721" s="33"/>
    </row>
    <row r="722" spans="66:67" x14ac:dyDescent="0.25">
      <c r="BN722" s="33"/>
      <c r="BO722" s="33"/>
    </row>
  </sheetData>
  <autoFilter ref="A2:AAE164" xr:uid="{00000000-0009-0000-0000-000004000000}">
    <sortState xmlns:xlrd2="http://schemas.microsoft.com/office/spreadsheetml/2017/richdata2" ref="A2:AAE164">
      <sortCondition descending="1" ref="CG2:CG29"/>
    </sortState>
  </autoFilter>
  <sortState xmlns:xlrd2="http://schemas.microsoft.com/office/spreadsheetml/2017/richdata2" ref="A3:CG28">
    <sortCondition descending="1" ref="CG3"/>
  </sortState>
  <mergeCells count="18">
    <mergeCell ref="C155:D155"/>
    <mergeCell ref="C160:D160"/>
    <mergeCell ref="C162:D162"/>
    <mergeCell ref="C116:D116"/>
    <mergeCell ref="C129:D129"/>
    <mergeCell ref="C135:D135"/>
    <mergeCell ref="C139:D139"/>
    <mergeCell ref="C149:D149"/>
    <mergeCell ref="C66:D66"/>
    <mergeCell ref="C77:D77"/>
    <mergeCell ref="C82:D82"/>
    <mergeCell ref="C93:D93"/>
    <mergeCell ref="C106:D106"/>
    <mergeCell ref="C7:D7"/>
    <mergeCell ref="C14:D14"/>
    <mergeCell ref="C47:D47"/>
    <mergeCell ref="C53:D53"/>
    <mergeCell ref="C60:D60"/>
  </mergeCell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sheetPr>
  <dimension ref="A1:AAE708"/>
  <sheetViews>
    <sheetView zoomScale="70" zoomScaleNormal="70" workbookViewId="0">
      <pane xSplit="4" ySplit="2" topLeftCell="E3" activePane="bottomRight" state="frozen"/>
      <selection pane="topRight"/>
      <selection pane="bottomLeft"/>
      <selection pane="bottomRight" activeCell="D3" sqref="D3"/>
    </sheetView>
  </sheetViews>
  <sheetFormatPr defaultColWidth="9.140625" defaultRowHeight="14.25" x14ac:dyDescent="0.25"/>
  <cols>
    <col min="1" max="1" width="35.42578125" style="33" customWidth="1"/>
    <col min="2" max="2" width="4.7109375" style="33" customWidth="1"/>
    <col min="3" max="3" width="22.7109375" style="34" customWidth="1"/>
    <col min="4" max="4" width="48.5703125" style="34" customWidth="1"/>
    <col min="5" max="5" width="15.7109375" style="33" customWidth="1"/>
    <col min="6" max="6" width="13.5703125" style="33" customWidth="1"/>
    <col min="7" max="7" width="13.42578125" style="33" customWidth="1"/>
    <col min="8" max="8" width="13.7109375" style="33" customWidth="1"/>
    <col min="9" max="9" width="15" style="33" customWidth="1"/>
    <col min="10" max="10" width="15.42578125" style="33" customWidth="1"/>
    <col min="11" max="11" width="19.140625" style="33" customWidth="1"/>
    <col min="12" max="12" width="14.140625" style="33" customWidth="1"/>
    <col min="13" max="13" width="15" style="33" customWidth="1"/>
    <col min="14" max="14" width="15.7109375" style="33" customWidth="1"/>
    <col min="15" max="15" width="14.7109375" style="33" customWidth="1"/>
    <col min="16" max="28" width="15.7109375" style="33" customWidth="1"/>
    <col min="29" max="31" width="16.7109375" style="33" customWidth="1"/>
    <col min="32" max="33" width="15.7109375" style="33" customWidth="1"/>
    <col min="34" max="34" width="16.85546875" style="33" customWidth="1"/>
    <col min="35" max="38" width="15.7109375" style="33" customWidth="1"/>
    <col min="39" max="39" width="17.140625" style="33" customWidth="1"/>
    <col min="40" max="50" width="15.7109375" style="33" customWidth="1"/>
    <col min="51" max="51" width="17.28515625" style="33" customWidth="1"/>
    <col min="52" max="52" width="16.5703125" style="33" customWidth="1"/>
    <col min="53" max="53" width="17.28515625" style="33" customWidth="1"/>
    <col min="54" max="65" width="15.7109375" style="33" customWidth="1"/>
    <col min="66" max="67" width="15.7109375" style="35" customWidth="1"/>
    <col min="68" max="70" width="15.7109375" style="33" customWidth="1"/>
    <col min="71" max="71" width="18.5703125" style="33" customWidth="1"/>
    <col min="72" max="72" width="18.7109375" style="33" customWidth="1"/>
    <col min="73" max="73" width="16.7109375" style="33" customWidth="1"/>
    <col min="74" max="74" width="17.42578125" style="33" customWidth="1"/>
    <col min="75" max="80" width="15.7109375" style="33" customWidth="1"/>
    <col min="81" max="81" width="18.85546875" style="33" customWidth="1"/>
    <col min="82" max="82" width="20.28515625" style="33" customWidth="1"/>
    <col min="83" max="85" width="15.7109375" style="33" customWidth="1"/>
    <col min="86" max="16384" width="9.140625" style="33"/>
  </cols>
  <sheetData>
    <row r="1" spans="1:707" ht="90" x14ac:dyDescent="0.25">
      <c r="A1" s="36" t="s">
        <v>1</v>
      </c>
      <c r="B1" s="36"/>
      <c r="C1" s="36" t="s">
        <v>2</v>
      </c>
      <c r="D1" s="36" t="s">
        <v>8383</v>
      </c>
      <c r="E1" s="36" t="s">
        <v>4</v>
      </c>
      <c r="F1" s="36" t="s">
        <v>5</v>
      </c>
      <c r="G1" s="36" t="s">
        <v>6</v>
      </c>
      <c r="H1" s="36" t="s">
        <v>7</v>
      </c>
      <c r="I1" s="36" t="s">
        <v>8</v>
      </c>
      <c r="J1" s="36" t="s">
        <v>9</v>
      </c>
      <c r="K1" s="36" t="s">
        <v>10</v>
      </c>
      <c r="L1" s="36" t="s">
        <v>11</v>
      </c>
      <c r="M1" s="36" t="s">
        <v>12</v>
      </c>
      <c r="N1" s="36" t="s">
        <v>13</v>
      </c>
      <c r="O1" s="37" t="s">
        <v>14</v>
      </c>
      <c r="P1" s="36" t="s">
        <v>15</v>
      </c>
      <c r="Q1" s="36" t="s">
        <v>16</v>
      </c>
      <c r="R1" s="37" t="s">
        <v>17</v>
      </c>
      <c r="S1" s="36" t="s">
        <v>18</v>
      </c>
      <c r="T1" s="36" t="s">
        <v>19</v>
      </c>
      <c r="U1" s="36" t="s">
        <v>20</v>
      </c>
      <c r="V1" s="36" t="s">
        <v>21</v>
      </c>
      <c r="W1" s="36" t="s">
        <v>22</v>
      </c>
      <c r="X1" s="36" t="s">
        <v>23</v>
      </c>
      <c r="Y1" s="36" t="s">
        <v>24</v>
      </c>
      <c r="Z1" s="36" t="s">
        <v>25</v>
      </c>
      <c r="AA1" s="37" t="s">
        <v>26</v>
      </c>
      <c r="AB1" s="36" t="s">
        <v>27</v>
      </c>
      <c r="AC1" s="36" t="s">
        <v>28</v>
      </c>
      <c r="AD1" s="58" t="s">
        <v>29</v>
      </c>
      <c r="AE1" s="58" t="s">
        <v>30</v>
      </c>
      <c r="AF1" s="36" t="s">
        <v>31</v>
      </c>
      <c r="AG1" s="36" t="s">
        <v>32</v>
      </c>
      <c r="AH1" s="36" t="s">
        <v>33</v>
      </c>
      <c r="AI1" s="36" t="s">
        <v>34</v>
      </c>
      <c r="AJ1" s="36" t="s">
        <v>35</v>
      </c>
      <c r="AK1" s="36" t="s">
        <v>36</v>
      </c>
      <c r="AL1" s="36" t="s">
        <v>37</v>
      </c>
      <c r="AM1" s="36" t="s">
        <v>38</v>
      </c>
      <c r="AN1" s="36" t="s">
        <v>39</v>
      </c>
      <c r="AO1" s="36" t="s">
        <v>40</v>
      </c>
      <c r="AP1" s="36" t="s">
        <v>41</v>
      </c>
      <c r="AQ1" s="36" t="s">
        <v>42</v>
      </c>
      <c r="AR1" s="36" t="s">
        <v>43</v>
      </c>
      <c r="AS1" s="36" t="s">
        <v>44</v>
      </c>
      <c r="AT1" s="36" t="s">
        <v>45</v>
      </c>
      <c r="AU1" s="36" t="s">
        <v>46</v>
      </c>
      <c r="AV1" s="36" t="s">
        <v>47</v>
      </c>
      <c r="AW1" s="36" t="s">
        <v>48</v>
      </c>
      <c r="AX1" s="36" t="s">
        <v>49</v>
      </c>
      <c r="AY1" s="36" t="s">
        <v>50</v>
      </c>
      <c r="AZ1" s="36" t="s">
        <v>51</v>
      </c>
      <c r="BA1" s="36" t="s">
        <v>52</v>
      </c>
      <c r="BB1" s="36" t="s">
        <v>53</v>
      </c>
      <c r="BC1" s="36" t="s">
        <v>54</v>
      </c>
      <c r="BD1" s="36" t="s">
        <v>55</v>
      </c>
      <c r="BE1" s="37" t="s">
        <v>56</v>
      </c>
      <c r="BF1" s="36" t="s">
        <v>57</v>
      </c>
      <c r="BG1" s="59" t="s">
        <v>58</v>
      </c>
      <c r="BH1" s="59" t="s">
        <v>59</v>
      </c>
      <c r="BI1" s="59" t="s">
        <v>60</v>
      </c>
      <c r="BJ1" s="59" t="s">
        <v>61</v>
      </c>
      <c r="BK1" s="59" t="s">
        <v>62</v>
      </c>
      <c r="BL1" s="36" t="s">
        <v>63</v>
      </c>
      <c r="BM1" s="36" t="s">
        <v>64</v>
      </c>
      <c r="BN1" s="36" t="s">
        <v>65</v>
      </c>
      <c r="BO1" s="36" t="s">
        <v>66</v>
      </c>
      <c r="BP1" s="36" t="s">
        <v>67</v>
      </c>
      <c r="BQ1" s="36" t="s">
        <v>68</v>
      </c>
      <c r="BR1" s="36" t="s">
        <v>69</v>
      </c>
      <c r="BS1" s="36" t="s">
        <v>70</v>
      </c>
      <c r="BT1" s="36" t="s">
        <v>71</v>
      </c>
      <c r="BU1" s="36" t="s">
        <v>72</v>
      </c>
      <c r="BV1" s="36" t="s">
        <v>73</v>
      </c>
      <c r="BW1" s="36" t="s">
        <v>74</v>
      </c>
      <c r="BX1" s="36" t="s">
        <v>75</v>
      </c>
      <c r="BY1" s="60" t="s">
        <v>76</v>
      </c>
      <c r="BZ1" s="60" t="s">
        <v>77</v>
      </c>
      <c r="CA1" s="60" t="s">
        <v>78</v>
      </c>
      <c r="CB1" s="60" t="s">
        <v>79</v>
      </c>
      <c r="CC1" s="60" t="s">
        <v>80</v>
      </c>
      <c r="CD1" s="60" t="s">
        <v>81</v>
      </c>
      <c r="CE1" s="37" t="s">
        <v>82</v>
      </c>
      <c r="CF1" s="61" t="s">
        <v>8384</v>
      </c>
      <c r="CG1" s="61" t="s">
        <v>8385</v>
      </c>
    </row>
    <row r="2" spans="1:707" s="32" customFormat="1" ht="15" x14ac:dyDescent="0.25">
      <c r="A2" s="38"/>
      <c r="B2" s="38"/>
      <c r="C2" s="39"/>
      <c r="D2" s="39"/>
      <c r="E2" s="40">
        <v>1</v>
      </c>
      <c r="F2" s="40">
        <v>2</v>
      </c>
      <c r="G2" s="40">
        <v>3</v>
      </c>
      <c r="H2" s="40">
        <v>4</v>
      </c>
      <c r="I2" s="40">
        <v>5</v>
      </c>
      <c r="J2" s="40">
        <v>6</v>
      </c>
      <c r="K2" s="40">
        <v>7</v>
      </c>
      <c r="L2" s="40">
        <v>8</v>
      </c>
      <c r="M2" s="40">
        <v>9</v>
      </c>
      <c r="N2" s="40">
        <v>10</v>
      </c>
      <c r="O2" s="40">
        <v>11</v>
      </c>
      <c r="P2" s="40">
        <v>12</v>
      </c>
      <c r="Q2" s="40">
        <v>13</v>
      </c>
      <c r="R2" s="40">
        <v>14</v>
      </c>
      <c r="S2" s="40">
        <v>15</v>
      </c>
      <c r="T2" s="40">
        <v>16</v>
      </c>
      <c r="U2" s="40">
        <v>17</v>
      </c>
      <c r="V2" s="40">
        <v>18</v>
      </c>
      <c r="W2" s="40">
        <v>19</v>
      </c>
      <c r="X2" s="40">
        <v>20</v>
      </c>
      <c r="Y2" s="40">
        <v>21</v>
      </c>
      <c r="Z2" s="40">
        <v>22</v>
      </c>
      <c r="AA2" s="40">
        <v>23</v>
      </c>
      <c r="AB2" s="40">
        <v>24</v>
      </c>
      <c r="AC2" s="40">
        <v>25</v>
      </c>
      <c r="AD2" s="40">
        <v>26</v>
      </c>
      <c r="AE2" s="40">
        <v>27</v>
      </c>
      <c r="AF2" s="40">
        <v>28</v>
      </c>
      <c r="AG2" s="40">
        <v>29</v>
      </c>
      <c r="AH2" s="40">
        <v>30</v>
      </c>
      <c r="AI2" s="40">
        <v>31</v>
      </c>
      <c r="AJ2" s="40">
        <v>32</v>
      </c>
      <c r="AK2" s="40">
        <v>33</v>
      </c>
      <c r="AL2" s="40">
        <v>34</v>
      </c>
      <c r="AM2" s="40">
        <v>35</v>
      </c>
      <c r="AN2" s="40">
        <v>36</v>
      </c>
      <c r="AO2" s="40">
        <v>37</v>
      </c>
      <c r="AP2" s="40">
        <v>38</v>
      </c>
      <c r="AQ2" s="40">
        <v>39</v>
      </c>
      <c r="AR2" s="40">
        <v>40</v>
      </c>
      <c r="AS2" s="40">
        <v>41</v>
      </c>
      <c r="AT2" s="40">
        <v>42</v>
      </c>
      <c r="AU2" s="40">
        <v>43</v>
      </c>
      <c r="AV2" s="40">
        <v>44</v>
      </c>
      <c r="AW2" s="40">
        <v>45</v>
      </c>
      <c r="AX2" s="40">
        <v>46</v>
      </c>
      <c r="AY2" s="40">
        <v>47</v>
      </c>
      <c r="AZ2" s="40">
        <v>48</v>
      </c>
      <c r="BA2" s="40">
        <v>49</v>
      </c>
      <c r="BB2" s="40">
        <v>50</v>
      </c>
      <c r="BC2" s="40">
        <v>51</v>
      </c>
      <c r="BD2" s="40">
        <v>52</v>
      </c>
      <c r="BE2" s="40">
        <v>53</v>
      </c>
      <c r="BF2" s="40">
        <v>54</v>
      </c>
      <c r="BG2" s="40">
        <v>55</v>
      </c>
      <c r="BH2" s="40">
        <v>56</v>
      </c>
      <c r="BI2" s="40">
        <v>57</v>
      </c>
      <c r="BJ2" s="40">
        <v>58</v>
      </c>
      <c r="BK2" s="40">
        <v>59</v>
      </c>
      <c r="BL2" s="40">
        <v>60</v>
      </c>
      <c r="BM2" s="40">
        <v>61</v>
      </c>
      <c r="BN2" s="40">
        <v>62</v>
      </c>
      <c r="BO2" s="40">
        <v>63</v>
      </c>
      <c r="BP2" s="40">
        <v>64</v>
      </c>
      <c r="BQ2" s="40">
        <v>65</v>
      </c>
      <c r="BR2" s="40">
        <v>66</v>
      </c>
      <c r="BS2" s="40">
        <v>67</v>
      </c>
      <c r="BT2" s="40">
        <v>68</v>
      </c>
      <c r="BU2" s="40">
        <v>69</v>
      </c>
      <c r="BV2" s="40">
        <v>70</v>
      </c>
      <c r="BW2" s="40">
        <v>71</v>
      </c>
      <c r="BX2" s="40">
        <v>72</v>
      </c>
      <c r="BY2" s="40">
        <v>73</v>
      </c>
      <c r="BZ2" s="40">
        <v>74</v>
      </c>
      <c r="CA2" s="40">
        <v>75</v>
      </c>
      <c r="CB2" s="40">
        <v>76</v>
      </c>
      <c r="CC2" s="40">
        <v>77</v>
      </c>
      <c r="CD2" s="40">
        <v>78</v>
      </c>
      <c r="CE2" s="40">
        <v>79</v>
      </c>
      <c r="CF2" s="40">
        <v>80</v>
      </c>
      <c r="CG2" s="40">
        <v>81</v>
      </c>
    </row>
    <row r="3" spans="1:707" s="66" customFormat="1" ht="45" customHeight="1" x14ac:dyDescent="0.2">
      <c r="A3" s="41" t="s">
        <v>83</v>
      </c>
      <c r="B3" s="68">
        <v>1</v>
      </c>
      <c r="C3" s="43" t="s">
        <v>4010</v>
      </c>
      <c r="D3" s="43" t="s">
        <v>4009</v>
      </c>
      <c r="E3" s="69">
        <v>1</v>
      </c>
      <c r="F3" s="69">
        <v>1</v>
      </c>
      <c r="G3" s="69">
        <v>1</v>
      </c>
      <c r="H3" s="69">
        <v>1</v>
      </c>
      <c r="I3" s="69">
        <v>1</v>
      </c>
      <c r="J3" s="69">
        <v>1</v>
      </c>
      <c r="K3" s="69">
        <v>1</v>
      </c>
      <c r="L3" s="85">
        <v>1</v>
      </c>
      <c r="M3" s="69">
        <v>1</v>
      </c>
      <c r="N3" s="78">
        <v>1</v>
      </c>
      <c r="O3" s="83"/>
      <c r="P3" s="69">
        <v>1</v>
      </c>
      <c r="Q3" s="69">
        <v>1</v>
      </c>
      <c r="R3" s="92"/>
      <c r="S3" s="69">
        <v>1</v>
      </c>
      <c r="T3" s="69">
        <v>1</v>
      </c>
      <c r="U3" s="69">
        <v>1</v>
      </c>
      <c r="V3" s="69">
        <v>1</v>
      </c>
      <c r="W3" s="69">
        <v>1</v>
      </c>
      <c r="X3" s="69">
        <v>1</v>
      </c>
      <c r="Y3" s="69">
        <v>1</v>
      </c>
      <c r="Z3" s="69">
        <v>1</v>
      </c>
      <c r="AA3" s="83"/>
      <c r="AB3" s="69">
        <v>1</v>
      </c>
      <c r="AC3" s="69">
        <v>1</v>
      </c>
      <c r="AD3" s="69">
        <v>1</v>
      </c>
      <c r="AE3" s="69">
        <v>1</v>
      </c>
      <c r="AF3" s="69">
        <v>1</v>
      </c>
      <c r="AG3" s="69">
        <v>1</v>
      </c>
      <c r="AH3" s="69">
        <v>1</v>
      </c>
      <c r="AI3" s="69">
        <v>1</v>
      </c>
      <c r="AJ3" s="69">
        <v>1</v>
      </c>
      <c r="AK3" s="69">
        <v>1</v>
      </c>
      <c r="AL3" s="69">
        <v>1</v>
      </c>
      <c r="AM3" s="69">
        <v>1</v>
      </c>
      <c r="AN3" s="69">
        <v>1</v>
      </c>
      <c r="AO3" s="69">
        <v>1</v>
      </c>
      <c r="AP3" s="69">
        <v>1</v>
      </c>
      <c r="AQ3" s="69">
        <v>1</v>
      </c>
      <c r="AR3" s="69">
        <v>0</v>
      </c>
      <c r="AS3" s="69">
        <v>0</v>
      </c>
      <c r="AT3" s="69">
        <v>1</v>
      </c>
      <c r="AU3" s="69">
        <v>1</v>
      </c>
      <c r="AV3" s="69">
        <v>1</v>
      </c>
      <c r="AW3" s="69">
        <v>1</v>
      </c>
      <c r="AX3" s="69">
        <v>1</v>
      </c>
      <c r="AY3" s="69">
        <v>1</v>
      </c>
      <c r="AZ3" s="69">
        <v>1</v>
      </c>
      <c r="BA3" s="69">
        <v>0</v>
      </c>
      <c r="BB3" s="69">
        <v>1</v>
      </c>
      <c r="BC3" s="69">
        <v>0</v>
      </c>
      <c r="BD3" s="69">
        <v>0</v>
      </c>
      <c r="BE3" s="92"/>
      <c r="BF3" s="69">
        <v>0</v>
      </c>
      <c r="BG3" s="69">
        <v>0</v>
      </c>
      <c r="BH3" s="69">
        <v>0</v>
      </c>
      <c r="BI3" s="69">
        <v>0</v>
      </c>
      <c r="BJ3" s="69">
        <v>0</v>
      </c>
      <c r="BK3" s="69">
        <v>0</v>
      </c>
      <c r="BL3" s="69">
        <v>1</v>
      </c>
      <c r="BM3" s="69">
        <v>1</v>
      </c>
      <c r="BN3" s="69">
        <v>1</v>
      </c>
      <c r="BO3" s="69">
        <v>1</v>
      </c>
      <c r="BP3" s="69">
        <v>1</v>
      </c>
      <c r="BQ3" s="69">
        <v>1</v>
      </c>
      <c r="BR3" s="69">
        <v>1</v>
      </c>
      <c r="BS3" s="69">
        <v>1</v>
      </c>
      <c r="BT3" s="69">
        <v>1</v>
      </c>
      <c r="BU3" s="69">
        <v>1</v>
      </c>
      <c r="BV3" s="69">
        <v>1</v>
      </c>
      <c r="BW3" s="69">
        <v>1</v>
      </c>
      <c r="BX3" s="69">
        <v>1</v>
      </c>
      <c r="BY3" s="69">
        <v>1</v>
      </c>
      <c r="BZ3" s="69">
        <v>1</v>
      </c>
      <c r="CA3" s="69">
        <v>1</v>
      </c>
      <c r="CB3" s="69">
        <v>1</v>
      </c>
      <c r="CC3" s="69">
        <v>1</v>
      </c>
      <c r="CD3" s="69">
        <v>1</v>
      </c>
      <c r="CE3" s="96"/>
      <c r="CF3" s="62">
        <f>SUM(E3:BF3)+SUM(BL3:BX3)</f>
        <v>57</v>
      </c>
      <c r="CG3" s="63">
        <f>CF3/($CE$2-16)*100</f>
        <v>90.476190476190496</v>
      </c>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c r="HS3" s="33"/>
      <c r="HT3" s="33"/>
      <c r="HU3" s="33"/>
      <c r="HV3" s="33"/>
      <c r="HW3" s="33"/>
      <c r="HX3" s="33"/>
      <c r="HY3" s="33"/>
      <c r="HZ3" s="33"/>
      <c r="IA3" s="33"/>
      <c r="IB3" s="33"/>
      <c r="IC3" s="33"/>
      <c r="ID3" s="33"/>
      <c r="IE3" s="33"/>
      <c r="IF3" s="33"/>
      <c r="IG3" s="33"/>
      <c r="IH3" s="33"/>
      <c r="II3" s="33"/>
      <c r="IJ3" s="33"/>
      <c r="IK3" s="33"/>
      <c r="IL3" s="33"/>
      <c r="IM3" s="33"/>
      <c r="IN3" s="33"/>
      <c r="IO3" s="33"/>
      <c r="IP3" s="33"/>
      <c r="IQ3" s="33"/>
      <c r="IR3" s="33"/>
      <c r="IS3" s="33"/>
      <c r="IT3" s="33"/>
      <c r="IU3" s="33"/>
      <c r="IV3" s="33"/>
      <c r="IW3" s="33"/>
      <c r="IX3" s="33"/>
      <c r="IY3" s="33"/>
      <c r="IZ3" s="33"/>
      <c r="JA3" s="33"/>
      <c r="JB3" s="33"/>
      <c r="JC3" s="33"/>
      <c r="JD3" s="33"/>
      <c r="JE3" s="33"/>
      <c r="JF3" s="33"/>
      <c r="JG3" s="33"/>
      <c r="JH3" s="33"/>
      <c r="JI3" s="33"/>
      <c r="JJ3" s="33"/>
      <c r="JK3" s="33"/>
      <c r="JL3" s="33"/>
      <c r="JM3" s="33"/>
      <c r="JN3" s="33"/>
      <c r="JO3" s="33"/>
      <c r="JP3" s="33"/>
      <c r="JQ3" s="33"/>
      <c r="JR3" s="33"/>
      <c r="JS3" s="33"/>
      <c r="JT3" s="33"/>
      <c r="JU3" s="33"/>
      <c r="JV3" s="33"/>
      <c r="JW3" s="33"/>
      <c r="JX3" s="33"/>
      <c r="JY3" s="33"/>
      <c r="JZ3" s="33"/>
      <c r="KA3" s="33"/>
      <c r="KB3" s="33"/>
      <c r="KC3" s="33"/>
      <c r="KD3" s="33"/>
      <c r="KE3" s="33"/>
      <c r="KF3" s="33"/>
      <c r="KG3" s="33"/>
      <c r="KH3" s="33"/>
      <c r="KI3" s="33"/>
      <c r="KJ3" s="33"/>
      <c r="KK3" s="33"/>
      <c r="KL3" s="33"/>
      <c r="KM3" s="33"/>
      <c r="KN3" s="33"/>
      <c r="KO3" s="33"/>
      <c r="KP3" s="33"/>
      <c r="KQ3" s="33"/>
      <c r="KR3" s="33"/>
      <c r="KS3" s="33"/>
      <c r="KT3" s="33"/>
      <c r="KU3" s="33"/>
      <c r="KV3" s="33"/>
      <c r="KW3" s="33"/>
      <c r="KX3" s="33"/>
      <c r="KY3" s="33"/>
      <c r="KZ3" s="33"/>
      <c r="LA3" s="33"/>
      <c r="LB3" s="33"/>
      <c r="LC3" s="33"/>
      <c r="LD3" s="33"/>
      <c r="LE3" s="33"/>
      <c r="LF3" s="33"/>
      <c r="LG3" s="33"/>
      <c r="LH3" s="33"/>
      <c r="LI3" s="33"/>
      <c r="LJ3" s="33"/>
      <c r="LK3" s="33"/>
      <c r="LL3" s="33"/>
      <c r="LM3" s="33"/>
      <c r="LN3" s="33"/>
      <c r="LO3" s="33"/>
      <c r="LP3" s="33"/>
      <c r="LQ3" s="33"/>
      <c r="LR3" s="33"/>
      <c r="LS3" s="33"/>
      <c r="LT3" s="33"/>
      <c r="LU3" s="33"/>
      <c r="LV3" s="33"/>
      <c r="LW3" s="33"/>
      <c r="LX3" s="33"/>
      <c r="LY3" s="33"/>
      <c r="LZ3" s="33"/>
      <c r="MA3" s="33"/>
      <c r="MB3" s="33"/>
      <c r="MC3" s="33"/>
      <c r="MD3" s="33"/>
      <c r="ME3" s="33"/>
      <c r="MF3" s="33"/>
      <c r="MG3" s="33"/>
      <c r="MH3" s="33"/>
      <c r="MI3" s="33"/>
      <c r="MJ3" s="33"/>
      <c r="MK3" s="33"/>
      <c r="ML3" s="33"/>
      <c r="MM3" s="33"/>
      <c r="MN3" s="33"/>
      <c r="MO3" s="33"/>
      <c r="MP3" s="33"/>
      <c r="MQ3" s="33"/>
      <c r="MR3" s="33"/>
      <c r="MS3" s="33"/>
      <c r="MT3" s="33"/>
      <c r="MU3" s="33"/>
      <c r="MV3" s="33"/>
      <c r="MW3" s="33"/>
      <c r="MX3" s="33"/>
      <c r="MY3" s="33"/>
      <c r="MZ3" s="33"/>
      <c r="NA3" s="33"/>
      <c r="NB3" s="33"/>
      <c r="NC3" s="33"/>
      <c r="ND3" s="33"/>
      <c r="NE3" s="33"/>
      <c r="NF3" s="33"/>
      <c r="NG3" s="33"/>
      <c r="NH3" s="33"/>
      <c r="NI3" s="33"/>
      <c r="NJ3" s="33"/>
      <c r="NK3" s="33"/>
      <c r="NL3" s="33"/>
      <c r="NM3" s="33"/>
      <c r="NN3" s="33"/>
      <c r="NO3" s="33"/>
      <c r="NP3" s="33"/>
      <c r="NQ3" s="33"/>
      <c r="NR3" s="33"/>
      <c r="NS3" s="33"/>
      <c r="NT3" s="33"/>
      <c r="NU3" s="33"/>
      <c r="NV3" s="33"/>
      <c r="NW3" s="33"/>
      <c r="NX3" s="33"/>
      <c r="NY3" s="33"/>
      <c r="NZ3" s="33"/>
      <c r="OA3" s="33"/>
      <c r="OB3" s="33"/>
      <c r="OC3" s="33"/>
      <c r="OD3" s="33"/>
      <c r="OE3" s="33"/>
      <c r="OF3" s="33"/>
      <c r="OG3" s="33"/>
      <c r="OH3" s="33"/>
      <c r="OI3" s="33"/>
      <c r="OJ3" s="33"/>
      <c r="OK3" s="33"/>
      <c r="OL3" s="33"/>
      <c r="OM3" s="33"/>
      <c r="ON3" s="33"/>
      <c r="OO3" s="33"/>
      <c r="OP3" s="33"/>
      <c r="OQ3" s="33"/>
      <c r="OR3" s="33"/>
      <c r="OS3" s="33"/>
      <c r="OT3" s="33"/>
      <c r="OU3" s="33"/>
      <c r="OV3" s="33"/>
      <c r="OW3" s="33"/>
      <c r="OX3" s="33"/>
      <c r="OY3" s="33"/>
      <c r="OZ3" s="33"/>
      <c r="PA3" s="33"/>
      <c r="PB3" s="33"/>
      <c r="PC3" s="33"/>
      <c r="PD3" s="33"/>
      <c r="PE3" s="33"/>
      <c r="PF3" s="33"/>
      <c r="PG3" s="33"/>
      <c r="PH3" s="33"/>
      <c r="PI3" s="33"/>
      <c r="PJ3" s="33"/>
      <c r="PK3" s="33"/>
      <c r="PL3" s="33"/>
      <c r="PM3" s="33"/>
      <c r="PN3" s="33"/>
      <c r="PO3" s="33"/>
      <c r="PP3" s="33"/>
      <c r="PQ3" s="33"/>
      <c r="PR3" s="33"/>
      <c r="PS3" s="33"/>
      <c r="PT3" s="33"/>
      <c r="PU3" s="33"/>
      <c r="PV3" s="33"/>
      <c r="PW3" s="33"/>
      <c r="PX3" s="33"/>
      <c r="PY3" s="33"/>
      <c r="PZ3" s="33"/>
      <c r="QA3" s="33"/>
      <c r="QB3" s="33"/>
      <c r="QC3" s="33"/>
      <c r="QD3" s="33"/>
      <c r="QE3" s="33"/>
      <c r="QF3" s="33"/>
      <c r="QG3" s="33"/>
      <c r="QH3" s="33"/>
      <c r="QI3" s="33"/>
      <c r="QJ3" s="33"/>
      <c r="QK3" s="33"/>
      <c r="QL3" s="33"/>
      <c r="QM3" s="33"/>
      <c r="QN3" s="33"/>
      <c r="QO3" s="33"/>
      <c r="QP3" s="33"/>
      <c r="QQ3" s="33"/>
      <c r="QR3" s="33"/>
      <c r="QS3" s="33"/>
      <c r="QT3" s="33"/>
      <c r="QU3" s="33"/>
      <c r="QV3" s="33"/>
      <c r="QW3" s="33"/>
      <c r="QX3" s="33"/>
      <c r="QY3" s="33"/>
      <c r="QZ3" s="33"/>
      <c r="RA3" s="33"/>
      <c r="RB3" s="33"/>
      <c r="RC3" s="33"/>
      <c r="RD3" s="33"/>
      <c r="RE3" s="33"/>
      <c r="RF3" s="33"/>
      <c r="RG3" s="33"/>
      <c r="RH3" s="33"/>
      <c r="RI3" s="33"/>
      <c r="RJ3" s="33"/>
      <c r="RK3" s="33"/>
      <c r="RL3" s="33"/>
      <c r="RM3" s="33"/>
      <c r="RN3" s="33"/>
      <c r="RO3" s="33"/>
      <c r="RP3" s="33"/>
      <c r="RQ3" s="33"/>
      <c r="RR3" s="33"/>
      <c r="RS3" s="33"/>
      <c r="RT3" s="33"/>
      <c r="RU3" s="33"/>
      <c r="RV3" s="33"/>
      <c r="RW3" s="33"/>
      <c r="RX3" s="33"/>
      <c r="RY3" s="33"/>
      <c r="RZ3" s="33"/>
      <c r="SA3" s="33"/>
      <c r="SB3" s="33"/>
      <c r="SC3" s="33"/>
      <c r="SD3" s="33"/>
      <c r="SE3" s="33"/>
      <c r="SF3" s="33"/>
      <c r="SG3" s="33"/>
      <c r="SH3" s="33"/>
      <c r="SI3" s="33"/>
      <c r="SJ3" s="33"/>
      <c r="SK3" s="33"/>
      <c r="SL3" s="33"/>
      <c r="SM3" s="33"/>
      <c r="SN3" s="33"/>
      <c r="SO3" s="33"/>
      <c r="SP3" s="33"/>
      <c r="SQ3" s="33"/>
      <c r="SR3" s="33"/>
      <c r="SS3" s="33"/>
      <c r="ST3" s="33"/>
      <c r="SU3" s="33"/>
      <c r="SV3" s="33"/>
      <c r="SW3" s="33"/>
      <c r="SX3" s="33"/>
      <c r="SY3" s="33"/>
      <c r="SZ3" s="33"/>
      <c r="TA3" s="33"/>
      <c r="TB3" s="33"/>
      <c r="TC3" s="33"/>
      <c r="TD3" s="33"/>
      <c r="TE3" s="33"/>
      <c r="TF3" s="33"/>
      <c r="TG3" s="33"/>
      <c r="TH3" s="33"/>
      <c r="TI3" s="33"/>
      <c r="TJ3" s="33"/>
      <c r="TK3" s="33"/>
      <c r="TL3" s="33"/>
      <c r="TM3" s="33"/>
      <c r="TN3" s="33"/>
      <c r="TO3" s="33"/>
      <c r="TP3" s="33"/>
      <c r="TQ3" s="33"/>
      <c r="TR3" s="33"/>
      <c r="TS3" s="33"/>
      <c r="TT3" s="33"/>
      <c r="TU3" s="33"/>
      <c r="TV3" s="33"/>
      <c r="TW3" s="33"/>
      <c r="TX3" s="33"/>
      <c r="TY3" s="33"/>
      <c r="TZ3" s="33"/>
      <c r="UA3" s="33"/>
      <c r="UB3" s="33"/>
      <c r="UC3" s="33"/>
      <c r="UD3" s="33"/>
      <c r="UE3" s="33"/>
      <c r="UF3" s="33"/>
      <c r="UG3" s="33"/>
      <c r="UH3" s="33"/>
      <c r="UI3" s="33"/>
      <c r="UJ3" s="33"/>
      <c r="UK3" s="33"/>
      <c r="UL3" s="33"/>
      <c r="UM3" s="33"/>
      <c r="UN3" s="33"/>
      <c r="UO3" s="33"/>
      <c r="UP3" s="33"/>
      <c r="UQ3" s="33"/>
      <c r="UR3" s="33"/>
      <c r="US3" s="33"/>
      <c r="UT3" s="33"/>
      <c r="UU3" s="33"/>
      <c r="UV3" s="33"/>
      <c r="UW3" s="33"/>
      <c r="UX3" s="33"/>
      <c r="UY3" s="33"/>
      <c r="UZ3" s="33"/>
      <c r="VA3" s="33"/>
      <c r="VB3" s="33"/>
      <c r="VC3" s="33"/>
      <c r="VD3" s="33"/>
      <c r="VE3" s="33"/>
      <c r="VF3" s="33"/>
      <c r="VG3" s="33"/>
      <c r="VH3" s="33"/>
      <c r="VI3" s="33"/>
      <c r="VJ3" s="33"/>
      <c r="VK3" s="33"/>
      <c r="VL3" s="33"/>
      <c r="VM3" s="33"/>
      <c r="VN3" s="33"/>
      <c r="VO3" s="33"/>
      <c r="VP3" s="33"/>
      <c r="VQ3" s="33"/>
      <c r="VR3" s="33"/>
      <c r="VS3" s="33"/>
      <c r="VT3" s="33"/>
      <c r="VU3" s="33"/>
      <c r="VV3" s="33"/>
      <c r="VW3" s="33"/>
      <c r="VX3" s="33"/>
      <c r="VY3" s="33"/>
      <c r="VZ3" s="33"/>
      <c r="WA3" s="33"/>
      <c r="WB3" s="33"/>
      <c r="WC3" s="33"/>
      <c r="WD3" s="33"/>
      <c r="WE3" s="33"/>
      <c r="WF3" s="33"/>
      <c r="WG3" s="33"/>
      <c r="WH3" s="33"/>
      <c r="WI3" s="33"/>
      <c r="WJ3" s="33"/>
      <c r="WK3" s="33"/>
      <c r="WL3" s="33"/>
      <c r="WM3" s="33"/>
      <c r="WN3" s="33"/>
      <c r="WO3" s="33"/>
      <c r="WP3" s="33"/>
      <c r="WQ3" s="33"/>
      <c r="WR3" s="33"/>
      <c r="WS3" s="33"/>
      <c r="WT3" s="33"/>
      <c r="WU3" s="33"/>
      <c r="WV3" s="33"/>
      <c r="WW3" s="33"/>
      <c r="WX3" s="33"/>
      <c r="WY3" s="33"/>
      <c r="WZ3" s="33"/>
      <c r="XA3" s="33"/>
      <c r="XB3" s="33"/>
      <c r="XC3" s="33"/>
      <c r="XD3" s="33"/>
      <c r="XE3" s="33"/>
      <c r="XF3" s="33"/>
      <c r="XG3" s="33"/>
      <c r="XH3" s="33"/>
      <c r="XI3" s="33"/>
      <c r="XJ3" s="33"/>
      <c r="XK3" s="33"/>
      <c r="XL3" s="33"/>
      <c r="XM3" s="33"/>
      <c r="XN3" s="33"/>
      <c r="XO3" s="33"/>
      <c r="XP3" s="33"/>
      <c r="XQ3" s="33"/>
      <c r="XR3" s="33"/>
      <c r="XS3" s="33"/>
      <c r="XT3" s="33"/>
      <c r="XU3" s="33"/>
      <c r="XV3" s="33"/>
      <c r="XW3" s="33"/>
      <c r="XX3" s="33"/>
      <c r="XY3" s="33"/>
      <c r="XZ3" s="33"/>
      <c r="YA3" s="33"/>
      <c r="YB3" s="33"/>
      <c r="YC3" s="33"/>
      <c r="YD3" s="33"/>
      <c r="YE3" s="33"/>
      <c r="YF3" s="33"/>
      <c r="YG3" s="33"/>
      <c r="YH3" s="33"/>
      <c r="YI3" s="33"/>
      <c r="YJ3" s="33"/>
      <c r="YK3" s="33"/>
      <c r="YL3" s="33"/>
      <c r="YM3" s="33"/>
      <c r="YN3" s="33"/>
      <c r="YO3" s="33"/>
      <c r="YP3" s="33"/>
      <c r="YQ3" s="33"/>
      <c r="YR3" s="33"/>
      <c r="YS3" s="33"/>
      <c r="YT3" s="33"/>
      <c r="YU3" s="33"/>
      <c r="YV3" s="33"/>
      <c r="YW3" s="33"/>
      <c r="YX3" s="33"/>
      <c r="YY3" s="33"/>
      <c r="YZ3" s="33"/>
      <c r="ZA3" s="33"/>
      <c r="ZB3" s="33"/>
      <c r="ZC3" s="33"/>
      <c r="ZD3" s="33"/>
      <c r="ZE3" s="33"/>
      <c r="ZF3" s="33"/>
      <c r="ZG3" s="33"/>
      <c r="ZH3" s="33"/>
      <c r="ZI3" s="33"/>
      <c r="ZJ3" s="33"/>
      <c r="ZK3" s="33"/>
      <c r="ZL3" s="33"/>
      <c r="ZM3" s="33"/>
      <c r="ZN3" s="33"/>
      <c r="ZO3" s="33"/>
      <c r="ZP3" s="33"/>
      <c r="ZQ3" s="33"/>
      <c r="ZR3" s="33"/>
      <c r="ZS3" s="33"/>
      <c r="ZT3" s="33"/>
      <c r="ZU3" s="33"/>
      <c r="ZV3" s="33"/>
      <c r="ZW3" s="33"/>
      <c r="ZX3" s="33"/>
      <c r="ZY3" s="33"/>
      <c r="ZZ3" s="33"/>
      <c r="AAA3" s="33"/>
      <c r="AAB3" s="33"/>
      <c r="AAC3" s="33"/>
      <c r="AAD3" s="33"/>
      <c r="AAE3" s="33"/>
    </row>
    <row r="4" spans="1:707" s="66" customFormat="1" ht="45" customHeight="1" x14ac:dyDescent="0.2">
      <c r="A4" s="46" t="s">
        <v>83</v>
      </c>
      <c r="B4" s="105">
        <v>2</v>
      </c>
      <c r="C4" s="48" t="s">
        <v>4040</v>
      </c>
      <c r="D4" s="48" t="s">
        <v>4039</v>
      </c>
      <c r="E4" s="76">
        <v>1</v>
      </c>
      <c r="F4" s="76">
        <v>1</v>
      </c>
      <c r="G4" s="76">
        <v>1</v>
      </c>
      <c r="H4" s="76">
        <v>1</v>
      </c>
      <c r="I4" s="76">
        <v>1</v>
      </c>
      <c r="J4" s="76">
        <v>1</v>
      </c>
      <c r="K4" s="76">
        <v>1</v>
      </c>
      <c r="L4" s="111">
        <v>1</v>
      </c>
      <c r="M4" s="76">
        <v>1</v>
      </c>
      <c r="N4" s="82">
        <v>1</v>
      </c>
      <c r="O4" s="112"/>
      <c r="P4" s="76">
        <v>1</v>
      </c>
      <c r="Q4" s="76">
        <v>1</v>
      </c>
      <c r="R4" s="117"/>
      <c r="S4" s="76">
        <v>1</v>
      </c>
      <c r="T4" s="76">
        <v>1</v>
      </c>
      <c r="U4" s="76">
        <v>1</v>
      </c>
      <c r="V4" s="76">
        <v>1</v>
      </c>
      <c r="W4" s="76">
        <v>1</v>
      </c>
      <c r="X4" s="76">
        <v>1</v>
      </c>
      <c r="Y4" s="76">
        <v>1</v>
      </c>
      <c r="Z4" s="76">
        <v>1</v>
      </c>
      <c r="AA4" s="112"/>
      <c r="AB4" s="76">
        <v>1</v>
      </c>
      <c r="AC4" s="76">
        <v>1</v>
      </c>
      <c r="AD4" s="76">
        <v>1</v>
      </c>
      <c r="AE4" s="76">
        <v>1</v>
      </c>
      <c r="AF4" s="76">
        <v>1</v>
      </c>
      <c r="AG4" s="76">
        <v>1</v>
      </c>
      <c r="AH4" s="76">
        <v>1</v>
      </c>
      <c r="AI4" s="76">
        <v>1</v>
      </c>
      <c r="AJ4" s="76">
        <v>1</v>
      </c>
      <c r="AK4" s="76">
        <v>1</v>
      </c>
      <c r="AL4" s="76">
        <v>1</v>
      </c>
      <c r="AM4" s="76">
        <v>1</v>
      </c>
      <c r="AN4" s="76">
        <v>1</v>
      </c>
      <c r="AO4" s="76">
        <v>1</v>
      </c>
      <c r="AP4" s="76">
        <v>1</v>
      </c>
      <c r="AQ4" s="76">
        <v>1</v>
      </c>
      <c r="AR4" s="76">
        <v>1</v>
      </c>
      <c r="AS4" s="76">
        <v>0</v>
      </c>
      <c r="AT4" s="76">
        <v>1</v>
      </c>
      <c r="AU4" s="76">
        <v>1</v>
      </c>
      <c r="AV4" s="76">
        <v>1</v>
      </c>
      <c r="AW4" s="76">
        <v>1</v>
      </c>
      <c r="AX4" s="76">
        <v>1</v>
      </c>
      <c r="AY4" s="76">
        <v>1</v>
      </c>
      <c r="AZ4" s="76">
        <v>1</v>
      </c>
      <c r="BA4" s="76">
        <v>1</v>
      </c>
      <c r="BB4" s="76">
        <v>1</v>
      </c>
      <c r="BC4" s="76">
        <v>0</v>
      </c>
      <c r="BD4" s="76">
        <v>0</v>
      </c>
      <c r="BE4" s="117"/>
      <c r="BF4" s="76">
        <v>0</v>
      </c>
      <c r="BG4" s="76">
        <v>0</v>
      </c>
      <c r="BH4" s="76">
        <v>0</v>
      </c>
      <c r="BI4" s="76">
        <v>0</v>
      </c>
      <c r="BJ4" s="76">
        <v>0</v>
      </c>
      <c r="BK4" s="76">
        <v>0</v>
      </c>
      <c r="BL4" s="76">
        <v>1</v>
      </c>
      <c r="BM4" s="76">
        <v>1</v>
      </c>
      <c r="BN4" s="76">
        <v>1</v>
      </c>
      <c r="BO4" s="76">
        <v>1</v>
      </c>
      <c r="BP4" s="76">
        <v>1</v>
      </c>
      <c r="BQ4" s="76">
        <v>1</v>
      </c>
      <c r="BR4" s="76">
        <v>1</v>
      </c>
      <c r="BS4" s="76">
        <v>1</v>
      </c>
      <c r="BT4" s="76">
        <v>1</v>
      </c>
      <c r="BU4" s="76">
        <v>1</v>
      </c>
      <c r="BV4" s="76">
        <v>1</v>
      </c>
      <c r="BW4" s="76">
        <v>1</v>
      </c>
      <c r="BX4" s="76">
        <v>1</v>
      </c>
      <c r="BY4" s="76">
        <v>1</v>
      </c>
      <c r="BZ4" s="76">
        <v>1</v>
      </c>
      <c r="CA4" s="76">
        <v>1</v>
      </c>
      <c r="CB4" s="76">
        <v>1</v>
      </c>
      <c r="CC4" s="76">
        <v>1</v>
      </c>
      <c r="CD4" s="76">
        <v>1</v>
      </c>
      <c r="CE4" s="119"/>
      <c r="CF4" s="64">
        <f>SUM(E4:BF4)+SUM(BL4:BX4)</f>
        <v>59</v>
      </c>
      <c r="CG4" s="65">
        <f>CF4/($CE$2-16)*100</f>
        <v>93.650793650793602</v>
      </c>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c r="FA4" s="33"/>
      <c r="FB4" s="33"/>
      <c r="FC4" s="33"/>
      <c r="FD4" s="33"/>
      <c r="FE4" s="33"/>
      <c r="FF4" s="33"/>
      <c r="FG4" s="33"/>
      <c r="FH4" s="33"/>
      <c r="FI4" s="33"/>
      <c r="FJ4" s="33"/>
      <c r="FK4" s="33"/>
      <c r="FL4" s="33"/>
      <c r="FM4" s="33"/>
      <c r="FN4" s="33"/>
      <c r="FO4" s="33"/>
      <c r="FP4" s="33"/>
      <c r="FQ4" s="33"/>
      <c r="FR4" s="33"/>
      <c r="FS4" s="33"/>
      <c r="FT4" s="33"/>
      <c r="FU4" s="33"/>
      <c r="FV4" s="33"/>
      <c r="FW4" s="33"/>
      <c r="FX4" s="33"/>
      <c r="FY4" s="33"/>
      <c r="FZ4" s="33"/>
      <c r="GA4" s="33"/>
      <c r="GB4" s="33"/>
      <c r="GC4" s="33"/>
      <c r="GD4" s="33"/>
      <c r="GE4" s="33"/>
      <c r="GF4" s="33"/>
      <c r="GG4" s="33"/>
      <c r="GH4" s="33"/>
      <c r="GI4" s="33"/>
      <c r="GJ4" s="33"/>
      <c r="GK4" s="33"/>
      <c r="GL4" s="33"/>
      <c r="GM4" s="33"/>
      <c r="GN4" s="33"/>
      <c r="GO4" s="33"/>
      <c r="GP4" s="33"/>
      <c r="GQ4" s="33"/>
      <c r="GR4" s="33"/>
      <c r="GS4" s="33"/>
      <c r="GT4" s="33"/>
      <c r="GU4" s="33"/>
      <c r="GV4" s="33"/>
      <c r="GW4" s="33"/>
      <c r="GX4" s="33"/>
      <c r="GY4" s="33"/>
      <c r="GZ4" s="33"/>
      <c r="HA4" s="33"/>
      <c r="HB4" s="33"/>
      <c r="HC4" s="33"/>
      <c r="HD4" s="33"/>
      <c r="HE4" s="33"/>
      <c r="HF4" s="33"/>
      <c r="HG4" s="33"/>
      <c r="HH4" s="33"/>
      <c r="HI4" s="33"/>
      <c r="HJ4" s="33"/>
      <c r="HK4" s="33"/>
      <c r="HL4" s="33"/>
      <c r="HM4" s="33"/>
      <c r="HN4" s="33"/>
      <c r="HO4" s="33"/>
      <c r="HP4" s="33"/>
      <c r="HQ4" s="33"/>
      <c r="HR4" s="33"/>
      <c r="HS4" s="33"/>
      <c r="HT4" s="33"/>
      <c r="HU4" s="33"/>
      <c r="HV4" s="33"/>
      <c r="HW4" s="33"/>
      <c r="HX4" s="33"/>
      <c r="HY4" s="33"/>
      <c r="HZ4" s="33"/>
      <c r="IA4" s="33"/>
      <c r="IB4" s="33"/>
      <c r="IC4" s="33"/>
      <c r="ID4" s="33"/>
      <c r="IE4" s="33"/>
      <c r="IF4" s="33"/>
      <c r="IG4" s="33"/>
      <c r="IH4" s="33"/>
      <c r="II4" s="33"/>
      <c r="IJ4" s="33"/>
      <c r="IK4" s="33"/>
      <c r="IL4" s="33"/>
      <c r="IM4" s="33"/>
      <c r="IN4" s="33"/>
      <c r="IO4" s="33"/>
      <c r="IP4" s="33"/>
      <c r="IQ4" s="33"/>
      <c r="IR4" s="33"/>
      <c r="IS4" s="33"/>
      <c r="IT4" s="33"/>
      <c r="IU4" s="33"/>
      <c r="IV4" s="33"/>
      <c r="IW4" s="33"/>
      <c r="IX4" s="33"/>
      <c r="IY4" s="33"/>
      <c r="IZ4" s="33"/>
      <c r="JA4" s="33"/>
      <c r="JB4" s="33"/>
      <c r="JC4" s="33"/>
      <c r="JD4" s="33"/>
      <c r="JE4" s="33"/>
      <c r="JF4" s="33"/>
      <c r="JG4" s="33"/>
      <c r="JH4" s="33"/>
      <c r="JI4" s="33"/>
      <c r="JJ4" s="33"/>
      <c r="JK4" s="33"/>
      <c r="JL4" s="33"/>
      <c r="JM4" s="33"/>
      <c r="JN4" s="33"/>
      <c r="JO4" s="33"/>
      <c r="JP4" s="33"/>
      <c r="JQ4" s="33"/>
      <c r="JR4" s="33"/>
      <c r="JS4" s="33"/>
      <c r="JT4" s="33"/>
      <c r="JU4" s="33"/>
      <c r="JV4" s="33"/>
      <c r="JW4" s="33"/>
      <c r="JX4" s="33"/>
      <c r="JY4" s="33"/>
      <c r="JZ4" s="33"/>
      <c r="KA4" s="33"/>
      <c r="KB4" s="33"/>
      <c r="KC4" s="33"/>
      <c r="KD4" s="33"/>
      <c r="KE4" s="33"/>
      <c r="KF4" s="33"/>
      <c r="KG4" s="33"/>
      <c r="KH4" s="33"/>
      <c r="KI4" s="33"/>
      <c r="KJ4" s="33"/>
      <c r="KK4" s="33"/>
      <c r="KL4" s="33"/>
      <c r="KM4" s="33"/>
      <c r="KN4" s="33"/>
      <c r="KO4" s="33"/>
      <c r="KP4" s="33"/>
      <c r="KQ4" s="33"/>
      <c r="KR4" s="33"/>
      <c r="KS4" s="33"/>
      <c r="KT4" s="33"/>
      <c r="KU4" s="33"/>
      <c r="KV4" s="33"/>
      <c r="KW4" s="33"/>
      <c r="KX4" s="33"/>
      <c r="KY4" s="33"/>
      <c r="KZ4" s="33"/>
      <c r="LA4" s="33"/>
      <c r="LB4" s="33"/>
      <c r="LC4" s="33"/>
      <c r="LD4" s="33"/>
      <c r="LE4" s="33"/>
      <c r="LF4" s="33"/>
      <c r="LG4" s="33"/>
      <c r="LH4" s="33"/>
      <c r="LI4" s="33"/>
      <c r="LJ4" s="33"/>
      <c r="LK4" s="33"/>
      <c r="LL4" s="33"/>
      <c r="LM4" s="33"/>
      <c r="LN4" s="33"/>
      <c r="LO4" s="33"/>
      <c r="LP4" s="33"/>
      <c r="LQ4" s="33"/>
      <c r="LR4" s="33"/>
      <c r="LS4" s="33"/>
      <c r="LT4" s="33"/>
      <c r="LU4" s="33"/>
      <c r="LV4" s="33"/>
      <c r="LW4" s="33"/>
      <c r="LX4" s="33"/>
      <c r="LY4" s="33"/>
      <c r="LZ4" s="33"/>
      <c r="MA4" s="33"/>
      <c r="MB4" s="33"/>
      <c r="MC4" s="33"/>
      <c r="MD4" s="33"/>
      <c r="ME4" s="33"/>
      <c r="MF4" s="33"/>
      <c r="MG4" s="33"/>
      <c r="MH4" s="33"/>
      <c r="MI4" s="33"/>
      <c r="MJ4" s="33"/>
      <c r="MK4" s="33"/>
      <c r="ML4" s="33"/>
      <c r="MM4" s="33"/>
      <c r="MN4" s="33"/>
      <c r="MO4" s="33"/>
      <c r="MP4" s="33"/>
      <c r="MQ4" s="33"/>
      <c r="MR4" s="33"/>
      <c r="MS4" s="33"/>
      <c r="MT4" s="33"/>
      <c r="MU4" s="33"/>
      <c r="MV4" s="33"/>
      <c r="MW4" s="33"/>
      <c r="MX4" s="33"/>
      <c r="MY4" s="33"/>
      <c r="MZ4" s="33"/>
      <c r="NA4" s="33"/>
      <c r="NB4" s="33"/>
      <c r="NC4" s="33"/>
      <c r="ND4" s="33"/>
      <c r="NE4" s="33"/>
      <c r="NF4" s="33"/>
      <c r="NG4" s="33"/>
      <c r="NH4" s="33"/>
      <c r="NI4" s="33"/>
      <c r="NJ4" s="33"/>
      <c r="NK4" s="33"/>
      <c r="NL4" s="33"/>
      <c r="NM4" s="33"/>
      <c r="NN4" s="33"/>
      <c r="NO4" s="33"/>
      <c r="NP4" s="33"/>
      <c r="NQ4" s="33"/>
      <c r="NR4" s="33"/>
      <c r="NS4" s="33"/>
      <c r="NT4" s="33"/>
      <c r="NU4" s="33"/>
      <c r="NV4" s="33"/>
      <c r="NW4" s="33"/>
      <c r="NX4" s="33"/>
      <c r="NY4" s="33"/>
      <c r="NZ4" s="33"/>
      <c r="OA4" s="33"/>
      <c r="OB4" s="33"/>
      <c r="OC4" s="33"/>
      <c r="OD4" s="33"/>
      <c r="OE4" s="33"/>
      <c r="OF4" s="33"/>
      <c r="OG4" s="33"/>
      <c r="OH4" s="33"/>
      <c r="OI4" s="33"/>
      <c r="OJ4" s="33"/>
      <c r="OK4" s="33"/>
      <c r="OL4" s="33"/>
      <c r="OM4" s="33"/>
      <c r="ON4" s="33"/>
      <c r="OO4" s="33"/>
      <c r="OP4" s="33"/>
      <c r="OQ4" s="33"/>
      <c r="OR4" s="33"/>
      <c r="OS4" s="33"/>
      <c r="OT4" s="33"/>
      <c r="OU4" s="33"/>
      <c r="OV4" s="33"/>
      <c r="OW4" s="33"/>
      <c r="OX4" s="33"/>
      <c r="OY4" s="33"/>
      <c r="OZ4" s="33"/>
      <c r="PA4" s="33"/>
      <c r="PB4" s="33"/>
      <c r="PC4" s="33"/>
      <c r="PD4" s="33"/>
      <c r="PE4" s="33"/>
      <c r="PF4" s="33"/>
      <c r="PG4" s="33"/>
      <c r="PH4" s="33"/>
      <c r="PI4" s="33"/>
      <c r="PJ4" s="33"/>
      <c r="PK4" s="33"/>
      <c r="PL4" s="33"/>
      <c r="PM4" s="33"/>
      <c r="PN4" s="33"/>
      <c r="PO4" s="33"/>
      <c r="PP4" s="33"/>
      <c r="PQ4" s="33"/>
      <c r="PR4" s="33"/>
      <c r="PS4" s="33"/>
      <c r="PT4" s="33"/>
      <c r="PU4" s="33"/>
      <c r="PV4" s="33"/>
      <c r="PW4" s="33"/>
      <c r="PX4" s="33"/>
      <c r="PY4" s="33"/>
      <c r="PZ4" s="33"/>
      <c r="QA4" s="33"/>
      <c r="QB4" s="33"/>
      <c r="QC4" s="33"/>
      <c r="QD4" s="33"/>
      <c r="QE4" s="33"/>
      <c r="QF4" s="33"/>
      <c r="QG4" s="33"/>
      <c r="QH4" s="33"/>
      <c r="QI4" s="33"/>
      <c r="QJ4" s="33"/>
      <c r="QK4" s="33"/>
      <c r="QL4" s="33"/>
      <c r="QM4" s="33"/>
      <c r="QN4" s="33"/>
      <c r="QO4" s="33"/>
      <c r="QP4" s="33"/>
      <c r="QQ4" s="33"/>
      <c r="QR4" s="33"/>
      <c r="QS4" s="33"/>
      <c r="QT4" s="33"/>
      <c r="QU4" s="33"/>
      <c r="QV4" s="33"/>
      <c r="QW4" s="33"/>
      <c r="QX4" s="33"/>
      <c r="QY4" s="33"/>
      <c r="QZ4" s="33"/>
      <c r="RA4" s="33"/>
      <c r="RB4" s="33"/>
      <c r="RC4" s="33"/>
      <c r="RD4" s="33"/>
      <c r="RE4" s="33"/>
      <c r="RF4" s="33"/>
      <c r="RG4" s="33"/>
      <c r="RH4" s="33"/>
      <c r="RI4" s="33"/>
      <c r="RJ4" s="33"/>
      <c r="RK4" s="33"/>
      <c r="RL4" s="33"/>
      <c r="RM4" s="33"/>
      <c r="RN4" s="33"/>
      <c r="RO4" s="33"/>
      <c r="RP4" s="33"/>
      <c r="RQ4" s="33"/>
      <c r="RR4" s="33"/>
      <c r="RS4" s="33"/>
      <c r="RT4" s="33"/>
      <c r="RU4" s="33"/>
      <c r="RV4" s="33"/>
      <c r="RW4" s="33"/>
      <c r="RX4" s="33"/>
      <c r="RY4" s="33"/>
      <c r="RZ4" s="33"/>
      <c r="SA4" s="33"/>
      <c r="SB4" s="33"/>
      <c r="SC4" s="33"/>
      <c r="SD4" s="33"/>
      <c r="SE4" s="33"/>
      <c r="SF4" s="33"/>
      <c r="SG4" s="33"/>
      <c r="SH4" s="33"/>
      <c r="SI4" s="33"/>
      <c r="SJ4" s="33"/>
      <c r="SK4" s="33"/>
      <c r="SL4" s="33"/>
      <c r="SM4" s="33"/>
      <c r="SN4" s="33"/>
      <c r="SO4" s="33"/>
      <c r="SP4" s="33"/>
      <c r="SQ4" s="33"/>
      <c r="SR4" s="33"/>
      <c r="SS4" s="33"/>
      <c r="ST4" s="33"/>
      <c r="SU4" s="33"/>
      <c r="SV4" s="33"/>
      <c r="SW4" s="33"/>
      <c r="SX4" s="33"/>
      <c r="SY4" s="33"/>
      <c r="SZ4" s="33"/>
      <c r="TA4" s="33"/>
      <c r="TB4" s="33"/>
      <c r="TC4" s="33"/>
      <c r="TD4" s="33"/>
      <c r="TE4" s="33"/>
      <c r="TF4" s="33"/>
      <c r="TG4" s="33"/>
      <c r="TH4" s="33"/>
      <c r="TI4" s="33"/>
      <c r="TJ4" s="33"/>
      <c r="TK4" s="33"/>
      <c r="TL4" s="33"/>
      <c r="TM4" s="33"/>
      <c r="TN4" s="33"/>
      <c r="TO4" s="33"/>
      <c r="TP4" s="33"/>
      <c r="TQ4" s="33"/>
      <c r="TR4" s="33"/>
      <c r="TS4" s="33"/>
      <c r="TT4" s="33"/>
      <c r="TU4" s="33"/>
      <c r="TV4" s="33"/>
      <c r="TW4" s="33"/>
      <c r="TX4" s="33"/>
      <c r="TY4" s="33"/>
      <c r="TZ4" s="33"/>
      <c r="UA4" s="33"/>
      <c r="UB4" s="33"/>
      <c r="UC4" s="33"/>
      <c r="UD4" s="33"/>
      <c r="UE4" s="33"/>
      <c r="UF4" s="33"/>
      <c r="UG4" s="33"/>
      <c r="UH4" s="33"/>
      <c r="UI4" s="33"/>
      <c r="UJ4" s="33"/>
      <c r="UK4" s="33"/>
      <c r="UL4" s="33"/>
      <c r="UM4" s="33"/>
      <c r="UN4" s="33"/>
      <c r="UO4" s="33"/>
      <c r="UP4" s="33"/>
      <c r="UQ4" s="33"/>
      <c r="UR4" s="33"/>
      <c r="US4" s="33"/>
      <c r="UT4" s="33"/>
      <c r="UU4" s="33"/>
      <c r="UV4" s="33"/>
      <c r="UW4" s="33"/>
      <c r="UX4" s="33"/>
      <c r="UY4" s="33"/>
      <c r="UZ4" s="33"/>
      <c r="VA4" s="33"/>
      <c r="VB4" s="33"/>
      <c r="VC4" s="33"/>
      <c r="VD4" s="33"/>
      <c r="VE4" s="33"/>
      <c r="VF4" s="33"/>
      <c r="VG4" s="33"/>
      <c r="VH4" s="33"/>
      <c r="VI4" s="33"/>
      <c r="VJ4" s="33"/>
      <c r="VK4" s="33"/>
      <c r="VL4" s="33"/>
      <c r="VM4" s="33"/>
      <c r="VN4" s="33"/>
      <c r="VO4" s="33"/>
      <c r="VP4" s="33"/>
      <c r="VQ4" s="33"/>
      <c r="VR4" s="33"/>
      <c r="VS4" s="33"/>
      <c r="VT4" s="33"/>
      <c r="VU4" s="33"/>
      <c r="VV4" s="33"/>
      <c r="VW4" s="33"/>
      <c r="VX4" s="33"/>
      <c r="VY4" s="33"/>
      <c r="VZ4" s="33"/>
      <c r="WA4" s="33"/>
      <c r="WB4" s="33"/>
      <c r="WC4" s="33"/>
      <c r="WD4" s="33"/>
      <c r="WE4" s="33"/>
      <c r="WF4" s="33"/>
      <c r="WG4" s="33"/>
      <c r="WH4" s="33"/>
      <c r="WI4" s="33"/>
      <c r="WJ4" s="33"/>
      <c r="WK4" s="33"/>
      <c r="WL4" s="33"/>
      <c r="WM4" s="33"/>
      <c r="WN4" s="33"/>
      <c r="WO4" s="33"/>
      <c r="WP4" s="33"/>
      <c r="WQ4" s="33"/>
      <c r="WR4" s="33"/>
      <c r="WS4" s="33"/>
      <c r="WT4" s="33"/>
      <c r="WU4" s="33"/>
      <c r="WV4" s="33"/>
      <c r="WW4" s="33"/>
      <c r="WX4" s="33"/>
      <c r="WY4" s="33"/>
      <c r="WZ4" s="33"/>
      <c r="XA4" s="33"/>
      <c r="XB4" s="33"/>
      <c r="XC4" s="33"/>
      <c r="XD4" s="33"/>
      <c r="XE4" s="33"/>
      <c r="XF4" s="33"/>
      <c r="XG4" s="33"/>
      <c r="XH4" s="33"/>
      <c r="XI4" s="33"/>
      <c r="XJ4" s="33"/>
      <c r="XK4" s="33"/>
      <c r="XL4" s="33"/>
      <c r="XM4" s="33"/>
      <c r="XN4" s="33"/>
      <c r="XO4" s="33"/>
      <c r="XP4" s="33"/>
      <c r="XQ4" s="33"/>
      <c r="XR4" s="33"/>
      <c r="XS4" s="33"/>
      <c r="XT4" s="33"/>
      <c r="XU4" s="33"/>
      <c r="XV4" s="33"/>
      <c r="XW4" s="33"/>
      <c r="XX4" s="33"/>
      <c r="XY4" s="33"/>
      <c r="XZ4" s="33"/>
      <c r="YA4" s="33"/>
      <c r="YB4" s="33"/>
      <c r="YC4" s="33"/>
      <c r="YD4" s="33"/>
      <c r="YE4" s="33"/>
      <c r="YF4" s="33"/>
      <c r="YG4" s="33"/>
      <c r="YH4" s="33"/>
      <c r="YI4" s="33"/>
      <c r="YJ4" s="33"/>
      <c r="YK4" s="33"/>
      <c r="YL4" s="33"/>
      <c r="YM4" s="33"/>
      <c r="YN4" s="33"/>
      <c r="YO4" s="33"/>
      <c r="YP4" s="33"/>
      <c r="YQ4" s="33"/>
      <c r="YR4" s="33"/>
      <c r="YS4" s="33"/>
      <c r="YT4" s="33"/>
      <c r="YU4" s="33"/>
      <c r="YV4" s="33"/>
      <c r="YW4" s="33"/>
      <c r="YX4" s="33"/>
      <c r="YY4" s="33"/>
      <c r="YZ4" s="33"/>
      <c r="ZA4" s="33"/>
      <c r="ZB4" s="33"/>
      <c r="ZC4" s="33"/>
      <c r="ZD4" s="33"/>
      <c r="ZE4" s="33"/>
      <c r="ZF4" s="33"/>
      <c r="ZG4" s="33"/>
      <c r="ZH4" s="33"/>
      <c r="ZI4" s="33"/>
      <c r="ZJ4" s="33"/>
      <c r="ZK4" s="33"/>
      <c r="ZL4" s="33"/>
      <c r="ZM4" s="33"/>
      <c r="ZN4" s="33"/>
      <c r="ZO4" s="33"/>
      <c r="ZP4" s="33"/>
      <c r="ZQ4" s="33"/>
      <c r="ZR4" s="33"/>
      <c r="ZS4" s="33"/>
      <c r="ZT4" s="33"/>
      <c r="ZU4" s="33"/>
      <c r="ZV4" s="33"/>
      <c r="ZW4" s="33"/>
      <c r="ZX4" s="33"/>
      <c r="ZY4" s="33"/>
      <c r="ZZ4" s="33"/>
      <c r="AAA4" s="33"/>
      <c r="AAB4" s="33"/>
      <c r="AAC4" s="33"/>
      <c r="AAD4" s="33"/>
      <c r="AAE4" s="33"/>
    </row>
    <row r="5" spans="1:707" ht="45" customHeight="1" x14ac:dyDescent="0.2">
      <c r="A5" s="46" t="s">
        <v>83</v>
      </c>
      <c r="B5" s="105">
        <v>3</v>
      </c>
      <c r="C5" s="48" t="s">
        <v>4066</v>
      </c>
      <c r="D5" s="48" t="s">
        <v>4065</v>
      </c>
      <c r="E5" s="76">
        <v>1</v>
      </c>
      <c r="F5" s="76">
        <v>1</v>
      </c>
      <c r="G5" s="76">
        <v>1</v>
      </c>
      <c r="H5" s="76">
        <v>1</v>
      </c>
      <c r="I5" s="76">
        <v>1</v>
      </c>
      <c r="J5" s="76">
        <v>1</v>
      </c>
      <c r="K5" s="76">
        <v>1</v>
      </c>
      <c r="L5" s="111">
        <v>1</v>
      </c>
      <c r="M5" s="76">
        <v>1</v>
      </c>
      <c r="N5" s="82">
        <v>1</v>
      </c>
      <c r="O5" s="112"/>
      <c r="P5" s="76">
        <v>1</v>
      </c>
      <c r="Q5" s="76">
        <v>1</v>
      </c>
      <c r="R5" s="112"/>
      <c r="S5" s="76">
        <v>1</v>
      </c>
      <c r="T5" s="76">
        <v>1</v>
      </c>
      <c r="U5" s="76">
        <v>1</v>
      </c>
      <c r="V5" s="76">
        <v>1</v>
      </c>
      <c r="W5" s="76">
        <v>1</v>
      </c>
      <c r="X5" s="76">
        <v>1</v>
      </c>
      <c r="Y5" s="76">
        <v>1</v>
      </c>
      <c r="Z5" s="76">
        <v>1</v>
      </c>
      <c r="AA5" s="112"/>
      <c r="AB5" s="76">
        <v>1</v>
      </c>
      <c r="AC5" s="76">
        <v>1</v>
      </c>
      <c r="AD5" s="76">
        <v>1</v>
      </c>
      <c r="AE5" s="76">
        <v>1</v>
      </c>
      <c r="AF5" s="76">
        <v>1</v>
      </c>
      <c r="AG5" s="76">
        <v>1</v>
      </c>
      <c r="AH5" s="76">
        <v>1</v>
      </c>
      <c r="AI5" s="76">
        <v>0</v>
      </c>
      <c r="AJ5" s="76">
        <v>1</v>
      </c>
      <c r="AK5" s="76">
        <v>1</v>
      </c>
      <c r="AL5" s="76">
        <v>1</v>
      </c>
      <c r="AM5" s="76">
        <v>1</v>
      </c>
      <c r="AN5" s="76">
        <v>1</v>
      </c>
      <c r="AO5" s="76">
        <v>1</v>
      </c>
      <c r="AP5" s="76">
        <v>1</v>
      </c>
      <c r="AQ5" s="76">
        <v>1</v>
      </c>
      <c r="AR5" s="76">
        <v>0</v>
      </c>
      <c r="AS5" s="76">
        <v>0</v>
      </c>
      <c r="AT5" s="76">
        <v>1</v>
      </c>
      <c r="AU5" s="76">
        <v>1</v>
      </c>
      <c r="AV5" s="76">
        <v>1</v>
      </c>
      <c r="AW5" s="76">
        <v>1</v>
      </c>
      <c r="AX5" s="76">
        <v>1</v>
      </c>
      <c r="AY5" s="76">
        <v>1</v>
      </c>
      <c r="AZ5" s="76">
        <v>1</v>
      </c>
      <c r="BA5" s="76">
        <v>0</v>
      </c>
      <c r="BB5" s="76">
        <v>1</v>
      </c>
      <c r="BC5" s="76">
        <v>0</v>
      </c>
      <c r="BD5" s="76">
        <v>0</v>
      </c>
      <c r="BE5" s="117"/>
      <c r="BF5" s="76">
        <v>0</v>
      </c>
      <c r="BG5" s="76">
        <v>0</v>
      </c>
      <c r="BH5" s="76">
        <v>0</v>
      </c>
      <c r="BI5" s="76">
        <v>0</v>
      </c>
      <c r="BJ5" s="76">
        <v>0</v>
      </c>
      <c r="BK5" s="76">
        <v>0</v>
      </c>
      <c r="BL5" s="76">
        <v>1</v>
      </c>
      <c r="BM5" s="76">
        <v>1</v>
      </c>
      <c r="BN5" s="76">
        <v>1</v>
      </c>
      <c r="BO5" s="76">
        <v>1</v>
      </c>
      <c r="BP5" s="76">
        <v>1</v>
      </c>
      <c r="BQ5" s="76">
        <v>1</v>
      </c>
      <c r="BR5" s="76">
        <v>1</v>
      </c>
      <c r="BS5" s="76">
        <v>1</v>
      </c>
      <c r="BT5" s="76">
        <v>1</v>
      </c>
      <c r="BU5" s="76">
        <v>1</v>
      </c>
      <c r="BV5" s="76">
        <v>1</v>
      </c>
      <c r="BW5" s="76">
        <v>1</v>
      </c>
      <c r="BX5" s="76">
        <v>1</v>
      </c>
      <c r="BY5" s="76">
        <v>1</v>
      </c>
      <c r="BZ5" s="76">
        <v>1</v>
      </c>
      <c r="CA5" s="76">
        <v>1</v>
      </c>
      <c r="CB5" s="76">
        <v>1</v>
      </c>
      <c r="CC5" s="76">
        <v>1</v>
      </c>
      <c r="CD5" s="76">
        <v>1</v>
      </c>
      <c r="CE5" s="119"/>
      <c r="CF5" s="64">
        <f t="shared" ref="CF5:CF10" si="0">SUM(E5:BF5)+SUM(BL5:BX5)</f>
        <v>56</v>
      </c>
      <c r="CG5" s="65">
        <f t="shared" ref="CG5:CG70" si="1">CF5/($CE$2-16)*100</f>
        <v>88.8888888888889</v>
      </c>
    </row>
    <row r="6" spans="1:707" ht="45" customHeight="1" x14ac:dyDescent="0.2">
      <c r="A6" s="46" t="s">
        <v>83</v>
      </c>
      <c r="B6" s="105">
        <v>4</v>
      </c>
      <c r="C6" s="48" t="s">
        <v>4096</v>
      </c>
      <c r="D6" s="48" t="s">
        <v>4095</v>
      </c>
      <c r="E6" s="76">
        <v>1</v>
      </c>
      <c r="F6" s="76">
        <v>1</v>
      </c>
      <c r="G6" s="76">
        <v>1</v>
      </c>
      <c r="H6" s="76">
        <v>1</v>
      </c>
      <c r="I6" s="76">
        <v>1</v>
      </c>
      <c r="J6" s="76">
        <v>1</v>
      </c>
      <c r="K6" s="76">
        <v>1</v>
      </c>
      <c r="L6" s="111">
        <v>1</v>
      </c>
      <c r="M6" s="76">
        <v>1</v>
      </c>
      <c r="N6" s="82">
        <v>1</v>
      </c>
      <c r="O6" s="112"/>
      <c r="P6" s="76">
        <v>1</v>
      </c>
      <c r="Q6" s="76">
        <v>1</v>
      </c>
      <c r="R6" s="112"/>
      <c r="S6" s="76">
        <v>1</v>
      </c>
      <c r="T6" s="76">
        <v>1</v>
      </c>
      <c r="U6" s="76">
        <v>1</v>
      </c>
      <c r="V6" s="76">
        <v>1</v>
      </c>
      <c r="W6" s="76">
        <v>1</v>
      </c>
      <c r="X6" s="76">
        <v>1</v>
      </c>
      <c r="Y6" s="76">
        <v>1</v>
      </c>
      <c r="Z6" s="76">
        <v>1</v>
      </c>
      <c r="AA6" s="112"/>
      <c r="AB6" s="76">
        <v>1</v>
      </c>
      <c r="AC6" s="76">
        <v>1</v>
      </c>
      <c r="AD6" s="76">
        <v>1</v>
      </c>
      <c r="AE6" s="76">
        <v>1</v>
      </c>
      <c r="AF6" s="76">
        <v>1</v>
      </c>
      <c r="AG6" s="76">
        <v>1</v>
      </c>
      <c r="AH6" s="76">
        <v>1</v>
      </c>
      <c r="AI6" s="76">
        <v>1</v>
      </c>
      <c r="AJ6" s="76">
        <v>1</v>
      </c>
      <c r="AK6" s="76">
        <v>1</v>
      </c>
      <c r="AL6" s="76">
        <v>1</v>
      </c>
      <c r="AM6" s="76">
        <v>1</v>
      </c>
      <c r="AN6" s="76">
        <v>1</v>
      </c>
      <c r="AO6" s="76">
        <v>1</v>
      </c>
      <c r="AP6" s="76">
        <v>1</v>
      </c>
      <c r="AQ6" s="76">
        <v>1</v>
      </c>
      <c r="AR6" s="76">
        <v>1</v>
      </c>
      <c r="AS6" s="76">
        <v>0</v>
      </c>
      <c r="AT6" s="76">
        <v>1</v>
      </c>
      <c r="AU6" s="76">
        <v>1</v>
      </c>
      <c r="AV6" s="76">
        <v>1</v>
      </c>
      <c r="AW6" s="76">
        <v>1</v>
      </c>
      <c r="AX6" s="76">
        <v>1</v>
      </c>
      <c r="AY6" s="76">
        <v>1</v>
      </c>
      <c r="AZ6" s="76">
        <v>1</v>
      </c>
      <c r="BA6" s="76">
        <v>0</v>
      </c>
      <c r="BB6" s="76">
        <v>1</v>
      </c>
      <c r="BC6" s="76">
        <v>0</v>
      </c>
      <c r="BD6" s="76">
        <v>0</v>
      </c>
      <c r="BE6" s="117"/>
      <c r="BF6" s="76">
        <v>0</v>
      </c>
      <c r="BG6" s="76">
        <v>0</v>
      </c>
      <c r="BH6" s="76">
        <v>0</v>
      </c>
      <c r="BI6" s="76">
        <v>0</v>
      </c>
      <c r="BJ6" s="76">
        <v>0</v>
      </c>
      <c r="BK6" s="76">
        <v>0</v>
      </c>
      <c r="BL6" s="76">
        <v>1</v>
      </c>
      <c r="BM6" s="76">
        <v>1</v>
      </c>
      <c r="BN6" s="76">
        <v>1</v>
      </c>
      <c r="BO6" s="76">
        <v>1</v>
      </c>
      <c r="BP6" s="76">
        <v>1</v>
      </c>
      <c r="BQ6" s="76">
        <v>1</v>
      </c>
      <c r="BR6" s="76">
        <v>1</v>
      </c>
      <c r="BS6" s="76">
        <v>1</v>
      </c>
      <c r="BT6" s="76">
        <v>1</v>
      </c>
      <c r="BU6" s="76">
        <v>1</v>
      </c>
      <c r="BV6" s="76">
        <v>1</v>
      </c>
      <c r="BW6" s="76">
        <v>1</v>
      </c>
      <c r="BX6" s="76">
        <v>1</v>
      </c>
      <c r="BY6" s="76">
        <v>0</v>
      </c>
      <c r="BZ6" s="76">
        <v>1</v>
      </c>
      <c r="CA6" s="76">
        <v>1</v>
      </c>
      <c r="CB6" s="76">
        <v>1</v>
      </c>
      <c r="CC6" s="76">
        <v>0</v>
      </c>
      <c r="CD6" s="76">
        <v>1</v>
      </c>
      <c r="CE6" s="119"/>
      <c r="CF6" s="64">
        <f t="shared" si="0"/>
        <v>58</v>
      </c>
      <c r="CG6" s="65">
        <f t="shared" si="1"/>
        <v>92.063492063492106</v>
      </c>
    </row>
    <row r="7" spans="1:707" s="66" customFormat="1" ht="45" customHeight="1" x14ac:dyDescent="0.2">
      <c r="A7" s="46" t="s">
        <v>83</v>
      </c>
      <c r="B7" s="105">
        <v>5</v>
      </c>
      <c r="C7" s="48" t="s">
        <v>4130</v>
      </c>
      <c r="D7" s="48" t="s">
        <v>4129</v>
      </c>
      <c r="E7" s="76">
        <v>1</v>
      </c>
      <c r="F7" s="76">
        <v>1</v>
      </c>
      <c r="G7" s="76">
        <v>1</v>
      </c>
      <c r="H7" s="76">
        <v>1</v>
      </c>
      <c r="I7" s="76">
        <v>1</v>
      </c>
      <c r="J7" s="76">
        <v>1</v>
      </c>
      <c r="K7" s="76">
        <v>1</v>
      </c>
      <c r="L7" s="111">
        <v>1</v>
      </c>
      <c r="M7" s="76">
        <v>1</v>
      </c>
      <c r="N7" s="82">
        <v>1</v>
      </c>
      <c r="O7" s="112"/>
      <c r="P7" s="76">
        <v>1</v>
      </c>
      <c r="Q7" s="76">
        <v>1</v>
      </c>
      <c r="R7" s="112"/>
      <c r="S7" s="76">
        <v>1</v>
      </c>
      <c r="T7" s="76">
        <v>1</v>
      </c>
      <c r="U7" s="76">
        <v>1</v>
      </c>
      <c r="V7" s="76">
        <v>1</v>
      </c>
      <c r="W7" s="76">
        <v>1</v>
      </c>
      <c r="X7" s="76">
        <v>1</v>
      </c>
      <c r="Y7" s="76">
        <v>1</v>
      </c>
      <c r="Z7" s="76">
        <v>1</v>
      </c>
      <c r="AA7" s="112"/>
      <c r="AB7" s="76">
        <v>1</v>
      </c>
      <c r="AC7" s="76">
        <v>1</v>
      </c>
      <c r="AD7" s="76">
        <v>1</v>
      </c>
      <c r="AE7" s="76">
        <v>1</v>
      </c>
      <c r="AF7" s="76">
        <v>1</v>
      </c>
      <c r="AG7" s="76">
        <v>1</v>
      </c>
      <c r="AH7" s="76">
        <v>1</v>
      </c>
      <c r="AI7" s="76">
        <v>0</v>
      </c>
      <c r="AJ7" s="76">
        <v>1</v>
      </c>
      <c r="AK7" s="76">
        <v>1</v>
      </c>
      <c r="AL7" s="76">
        <v>1</v>
      </c>
      <c r="AM7" s="76">
        <v>1</v>
      </c>
      <c r="AN7" s="76">
        <v>1</v>
      </c>
      <c r="AO7" s="76">
        <v>1</v>
      </c>
      <c r="AP7" s="76">
        <v>1</v>
      </c>
      <c r="AQ7" s="76">
        <v>1</v>
      </c>
      <c r="AR7" s="76">
        <v>1</v>
      </c>
      <c r="AS7" s="76">
        <v>0</v>
      </c>
      <c r="AT7" s="76">
        <v>1</v>
      </c>
      <c r="AU7" s="76">
        <v>1</v>
      </c>
      <c r="AV7" s="76">
        <v>1</v>
      </c>
      <c r="AW7" s="76">
        <v>1</v>
      </c>
      <c r="AX7" s="76">
        <v>1</v>
      </c>
      <c r="AY7" s="76">
        <v>1</v>
      </c>
      <c r="AZ7" s="76">
        <v>1</v>
      </c>
      <c r="BA7" s="76">
        <v>0</v>
      </c>
      <c r="BB7" s="76">
        <v>1</v>
      </c>
      <c r="BC7" s="76">
        <v>0</v>
      </c>
      <c r="BD7" s="76">
        <v>0</v>
      </c>
      <c r="BE7" s="117"/>
      <c r="BF7" s="76">
        <v>0</v>
      </c>
      <c r="BG7" s="76">
        <v>0</v>
      </c>
      <c r="BH7" s="76">
        <v>0</v>
      </c>
      <c r="BI7" s="76">
        <v>0</v>
      </c>
      <c r="BJ7" s="76">
        <v>0</v>
      </c>
      <c r="BK7" s="76">
        <v>0</v>
      </c>
      <c r="BL7" s="76">
        <v>1</v>
      </c>
      <c r="BM7" s="76">
        <v>1</v>
      </c>
      <c r="BN7" s="76">
        <v>1</v>
      </c>
      <c r="BO7" s="76">
        <v>1</v>
      </c>
      <c r="BP7" s="76">
        <v>1</v>
      </c>
      <c r="BQ7" s="76">
        <v>1</v>
      </c>
      <c r="BR7" s="76">
        <v>1</v>
      </c>
      <c r="BS7" s="76">
        <v>1</v>
      </c>
      <c r="BT7" s="76">
        <v>1</v>
      </c>
      <c r="BU7" s="76">
        <v>1</v>
      </c>
      <c r="BV7" s="76">
        <v>1</v>
      </c>
      <c r="BW7" s="76">
        <v>1</v>
      </c>
      <c r="BX7" s="76">
        <v>1</v>
      </c>
      <c r="BY7" s="76">
        <v>1</v>
      </c>
      <c r="BZ7" s="76">
        <v>1</v>
      </c>
      <c r="CA7" s="76">
        <v>1</v>
      </c>
      <c r="CB7" s="76">
        <v>1</v>
      </c>
      <c r="CC7" s="76">
        <v>1</v>
      </c>
      <c r="CD7" s="76">
        <v>1</v>
      </c>
      <c r="CE7" s="119"/>
      <c r="CF7" s="64">
        <f t="shared" si="0"/>
        <v>57</v>
      </c>
      <c r="CG7" s="65">
        <f t="shared" si="1"/>
        <v>90.476190476190496</v>
      </c>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c r="FO7" s="33"/>
      <c r="FP7" s="33"/>
      <c r="FQ7" s="33"/>
      <c r="FR7" s="33"/>
      <c r="FS7" s="33"/>
      <c r="FT7" s="33"/>
      <c r="FU7" s="33"/>
      <c r="FV7" s="33"/>
      <c r="FW7" s="33"/>
      <c r="FX7" s="33"/>
      <c r="FY7" s="33"/>
      <c r="FZ7" s="33"/>
      <c r="GA7" s="33"/>
      <c r="GB7" s="33"/>
      <c r="GC7" s="33"/>
      <c r="GD7" s="33"/>
      <c r="GE7" s="33"/>
      <c r="GF7" s="33"/>
      <c r="GG7" s="33"/>
      <c r="GH7" s="33"/>
      <c r="GI7" s="33"/>
      <c r="GJ7" s="33"/>
      <c r="GK7" s="33"/>
      <c r="GL7" s="33"/>
      <c r="GM7" s="33"/>
      <c r="GN7" s="33"/>
      <c r="GO7" s="33"/>
      <c r="GP7" s="33"/>
      <c r="GQ7" s="33"/>
      <c r="GR7" s="33"/>
      <c r="GS7" s="33"/>
      <c r="GT7" s="33"/>
      <c r="GU7" s="33"/>
      <c r="GV7" s="33"/>
      <c r="GW7" s="33"/>
      <c r="GX7" s="33"/>
      <c r="GY7" s="33"/>
      <c r="GZ7" s="33"/>
      <c r="HA7" s="33"/>
      <c r="HB7" s="33"/>
      <c r="HC7" s="33"/>
      <c r="HD7" s="33"/>
      <c r="HE7" s="33"/>
      <c r="HF7" s="33"/>
      <c r="HG7" s="33"/>
      <c r="HH7" s="33"/>
      <c r="HI7" s="33"/>
      <c r="HJ7" s="33"/>
      <c r="HK7" s="33"/>
      <c r="HL7" s="33"/>
      <c r="HM7" s="33"/>
      <c r="HN7" s="33"/>
      <c r="HO7" s="33"/>
      <c r="HP7" s="33"/>
      <c r="HQ7" s="33"/>
      <c r="HR7" s="33"/>
      <c r="HS7" s="33"/>
      <c r="HT7" s="33"/>
      <c r="HU7" s="33"/>
      <c r="HV7" s="33"/>
      <c r="HW7" s="33"/>
      <c r="HX7" s="33"/>
      <c r="HY7" s="33"/>
      <c r="HZ7" s="33"/>
      <c r="IA7" s="33"/>
      <c r="IB7" s="33"/>
      <c r="IC7" s="33"/>
      <c r="ID7" s="33"/>
      <c r="IE7" s="33"/>
      <c r="IF7" s="33"/>
      <c r="IG7" s="33"/>
      <c r="IH7" s="33"/>
      <c r="II7" s="33"/>
      <c r="IJ7" s="33"/>
      <c r="IK7" s="33"/>
      <c r="IL7" s="33"/>
      <c r="IM7" s="33"/>
      <c r="IN7" s="33"/>
      <c r="IO7" s="33"/>
      <c r="IP7" s="33"/>
      <c r="IQ7" s="33"/>
      <c r="IR7" s="33"/>
      <c r="IS7" s="33"/>
      <c r="IT7" s="33"/>
      <c r="IU7" s="33"/>
      <c r="IV7" s="33"/>
      <c r="IW7" s="33"/>
      <c r="IX7" s="33"/>
      <c r="IY7" s="33"/>
      <c r="IZ7" s="33"/>
      <c r="JA7" s="33"/>
      <c r="JB7" s="33"/>
      <c r="JC7" s="33"/>
      <c r="JD7" s="33"/>
      <c r="JE7" s="33"/>
      <c r="JF7" s="33"/>
      <c r="JG7" s="33"/>
      <c r="JH7" s="33"/>
      <c r="JI7" s="33"/>
      <c r="JJ7" s="33"/>
      <c r="JK7" s="33"/>
      <c r="JL7" s="33"/>
      <c r="JM7" s="33"/>
      <c r="JN7" s="33"/>
      <c r="JO7" s="33"/>
      <c r="JP7" s="33"/>
      <c r="JQ7" s="33"/>
      <c r="JR7" s="33"/>
      <c r="JS7" s="33"/>
      <c r="JT7" s="33"/>
      <c r="JU7" s="33"/>
      <c r="JV7" s="33"/>
      <c r="JW7" s="33"/>
      <c r="JX7" s="33"/>
      <c r="JY7" s="33"/>
      <c r="JZ7" s="33"/>
      <c r="KA7" s="33"/>
      <c r="KB7" s="33"/>
      <c r="KC7" s="33"/>
      <c r="KD7" s="33"/>
      <c r="KE7" s="33"/>
      <c r="KF7" s="33"/>
      <c r="KG7" s="33"/>
      <c r="KH7" s="33"/>
      <c r="KI7" s="33"/>
      <c r="KJ7" s="33"/>
      <c r="KK7" s="33"/>
      <c r="KL7" s="33"/>
      <c r="KM7" s="33"/>
      <c r="KN7" s="33"/>
      <c r="KO7" s="33"/>
      <c r="KP7" s="33"/>
      <c r="KQ7" s="33"/>
      <c r="KR7" s="33"/>
      <c r="KS7" s="33"/>
      <c r="KT7" s="33"/>
      <c r="KU7" s="33"/>
      <c r="KV7" s="33"/>
      <c r="KW7" s="33"/>
      <c r="KX7" s="33"/>
      <c r="KY7" s="33"/>
      <c r="KZ7" s="33"/>
      <c r="LA7" s="33"/>
      <c r="LB7" s="33"/>
      <c r="LC7" s="33"/>
      <c r="LD7" s="33"/>
      <c r="LE7" s="33"/>
      <c r="LF7" s="33"/>
      <c r="LG7" s="33"/>
      <c r="LH7" s="33"/>
      <c r="LI7" s="33"/>
      <c r="LJ7" s="33"/>
      <c r="LK7" s="33"/>
      <c r="LL7" s="33"/>
      <c r="LM7" s="33"/>
      <c r="LN7" s="33"/>
      <c r="LO7" s="33"/>
      <c r="LP7" s="33"/>
      <c r="LQ7" s="33"/>
      <c r="LR7" s="33"/>
      <c r="LS7" s="33"/>
      <c r="LT7" s="33"/>
      <c r="LU7" s="33"/>
      <c r="LV7" s="33"/>
      <c r="LW7" s="33"/>
      <c r="LX7" s="33"/>
      <c r="LY7" s="33"/>
      <c r="LZ7" s="33"/>
      <c r="MA7" s="33"/>
      <c r="MB7" s="33"/>
      <c r="MC7" s="33"/>
      <c r="MD7" s="33"/>
      <c r="ME7" s="33"/>
      <c r="MF7" s="33"/>
      <c r="MG7" s="33"/>
      <c r="MH7" s="33"/>
      <c r="MI7" s="33"/>
      <c r="MJ7" s="33"/>
      <c r="MK7" s="33"/>
      <c r="ML7" s="33"/>
      <c r="MM7" s="33"/>
      <c r="MN7" s="33"/>
      <c r="MO7" s="33"/>
      <c r="MP7" s="33"/>
      <c r="MQ7" s="33"/>
      <c r="MR7" s="33"/>
      <c r="MS7" s="33"/>
      <c r="MT7" s="33"/>
      <c r="MU7" s="33"/>
      <c r="MV7" s="33"/>
      <c r="MW7" s="33"/>
      <c r="MX7" s="33"/>
      <c r="MY7" s="33"/>
      <c r="MZ7" s="33"/>
      <c r="NA7" s="33"/>
      <c r="NB7" s="33"/>
      <c r="NC7" s="33"/>
      <c r="ND7" s="33"/>
      <c r="NE7" s="33"/>
      <c r="NF7" s="33"/>
      <c r="NG7" s="33"/>
      <c r="NH7" s="33"/>
      <c r="NI7" s="33"/>
      <c r="NJ7" s="33"/>
      <c r="NK7" s="33"/>
      <c r="NL7" s="33"/>
      <c r="NM7" s="33"/>
      <c r="NN7" s="33"/>
      <c r="NO7" s="33"/>
      <c r="NP7" s="33"/>
      <c r="NQ7" s="33"/>
      <c r="NR7" s="33"/>
      <c r="NS7" s="33"/>
      <c r="NT7" s="33"/>
      <c r="NU7" s="33"/>
      <c r="NV7" s="33"/>
      <c r="NW7" s="33"/>
      <c r="NX7" s="33"/>
      <c r="NY7" s="33"/>
      <c r="NZ7" s="33"/>
      <c r="OA7" s="33"/>
      <c r="OB7" s="33"/>
      <c r="OC7" s="33"/>
      <c r="OD7" s="33"/>
      <c r="OE7" s="33"/>
      <c r="OF7" s="33"/>
      <c r="OG7" s="33"/>
      <c r="OH7" s="33"/>
      <c r="OI7" s="33"/>
      <c r="OJ7" s="33"/>
      <c r="OK7" s="33"/>
      <c r="OL7" s="33"/>
      <c r="OM7" s="33"/>
      <c r="ON7" s="33"/>
      <c r="OO7" s="33"/>
      <c r="OP7" s="33"/>
      <c r="OQ7" s="33"/>
      <c r="OR7" s="33"/>
      <c r="OS7" s="33"/>
      <c r="OT7" s="33"/>
      <c r="OU7" s="33"/>
      <c r="OV7" s="33"/>
      <c r="OW7" s="33"/>
      <c r="OX7" s="33"/>
      <c r="OY7" s="33"/>
      <c r="OZ7" s="33"/>
      <c r="PA7" s="33"/>
      <c r="PB7" s="33"/>
      <c r="PC7" s="33"/>
      <c r="PD7" s="33"/>
      <c r="PE7" s="33"/>
      <c r="PF7" s="33"/>
      <c r="PG7" s="33"/>
      <c r="PH7" s="33"/>
      <c r="PI7" s="33"/>
      <c r="PJ7" s="33"/>
      <c r="PK7" s="33"/>
      <c r="PL7" s="33"/>
      <c r="PM7" s="33"/>
      <c r="PN7" s="33"/>
      <c r="PO7" s="33"/>
      <c r="PP7" s="33"/>
      <c r="PQ7" s="33"/>
      <c r="PR7" s="33"/>
      <c r="PS7" s="33"/>
      <c r="PT7" s="33"/>
      <c r="PU7" s="33"/>
      <c r="PV7" s="33"/>
      <c r="PW7" s="33"/>
      <c r="PX7" s="33"/>
      <c r="PY7" s="33"/>
      <c r="PZ7" s="33"/>
      <c r="QA7" s="33"/>
      <c r="QB7" s="33"/>
      <c r="QC7" s="33"/>
      <c r="QD7" s="33"/>
      <c r="QE7" s="33"/>
      <c r="QF7" s="33"/>
      <c r="QG7" s="33"/>
      <c r="QH7" s="33"/>
      <c r="QI7" s="33"/>
      <c r="QJ7" s="33"/>
      <c r="QK7" s="33"/>
      <c r="QL7" s="33"/>
      <c r="QM7" s="33"/>
      <c r="QN7" s="33"/>
      <c r="QO7" s="33"/>
      <c r="QP7" s="33"/>
      <c r="QQ7" s="33"/>
      <c r="QR7" s="33"/>
      <c r="QS7" s="33"/>
      <c r="QT7" s="33"/>
      <c r="QU7" s="33"/>
      <c r="QV7" s="33"/>
      <c r="QW7" s="33"/>
      <c r="QX7" s="33"/>
      <c r="QY7" s="33"/>
      <c r="QZ7" s="33"/>
      <c r="RA7" s="33"/>
      <c r="RB7" s="33"/>
      <c r="RC7" s="33"/>
      <c r="RD7" s="33"/>
      <c r="RE7" s="33"/>
      <c r="RF7" s="33"/>
      <c r="RG7" s="33"/>
      <c r="RH7" s="33"/>
      <c r="RI7" s="33"/>
      <c r="RJ7" s="33"/>
      <c r="RK7" s="33"/>
      <c r="RL7" s="33"/>
      <c r="RM7" s="33"/>
      <c r="RN7" s="33"/>
      <c r="RO7" s="33"/>
      <c r="RP7" s="33"/>
      <c r="RQ7" s="33"/>
      <c r="RR7" s="33"/>
      <c r="RS7" s="33"/>
      <c r="RT7" s="33"/>
      <c r="RU7" s="33"/>
      <c r="RV7" s="33"/>
      <c r="RW7" s="33"/>
      <c r="RX7" s="33"/>
      <c r="RY7" s="33"/>
      <c r="RZ7" s="33"/>
      <c r="SA7" s="33"/>
      <c r="SB7" s="33"/>
      <c r="SC7" s="33"/>
      <c r="SD7" s="33"/>
      <c r="SE7" s="33"/>
      <c r="SF7" s="33"/>
      <c r="SG7" s="33"/>
      <c r="SH7" s="33"/>
      <c r="SI7" s="33"/>
      <c r="SJ7" s="33"/>
      <c r="SK7" s="33"/>
      <c r="SL7" s="33"/>
      <c r="SM7" s="33"/>
      <c r="SN7" s="33"/>
      <c r="SO7" s="33"/>
      <c r="SP7" s="33"/>
      <c r="SQ7" s="33"/>
      <c r="SR7" s="33"/>
      <c r="SS7" s="33"/>
      <c r="ST7" s="33"/>
      <c r="SU7" s="33"/>
      <c r="SV7" s="33"/>
      <c r="SW7" s="33"/>
      <c r="SX7" s="33"/>
      <c r="SY7" s="33"/>
      <c r="SZ7" s="33"/>
      <c r="TA7" s="33"/>
      <c r="TB7" s="33"/>
      <c r="TC7" s="33"/>
      <c r="TD7" s="33"/>
      <c r="TE7" s="33"/>
      <c r="TF7" s="33"/>
      <c r="TG7" s="33"/>
      <c r="TH7" s="33"/>
      <c r="TI7" s="33"/>
      <c r="TJ7" s="33"/>
      <c r="TK7" s="33"/>
      <c r="TL7" s="33"/>
      <c r="TM7" s="33"/>
      <c r="TN7" s="33"/>
      <c r="TO7" s="33"/>
      <c r="TP7" s="33"/>
      <c r="TQ7" s="33"/>
      <c r="TR7" s="33"/>
      <c r="TS7" s="33"/>
      <c r="TT7" s="33"/>
      <c r="TU7" s="33"/>
      <c r="TV7" s="33"/>
      <c r="TW7" s="33"/>
      <c r="TX7" s="33"/>
      <c r="TY7" s="33"/>
      <c r="TZ7" s="33"/>
      <c r="UA7" s="33"/>
      <c r="UB7" s="33"/>
      <c r="UC7" s="33"/>
      <c r="UD7" s="33"/>
      <c r="UE7" s="33"/>
      <c r="UF7" s="33"/>
      <c r="UG7" s="33"/>
      <c r="UH7" s="33"/>
      <c r="UI7" s="33"/>
      <c r="UJ7" s="33"/>
      <c r="UK7" s="33"/>
      <c r="UL7" s="33"/>
      <c r="UM7" s="33"/>
      <c r="UN7" s="33"/>
      <c r="UO7" s="33"/>
      <c r="UP7" s="33"/>
      <c r="UQ7" s="33"/>
      <c r="UR7" s="33"/>
      <c r="US7" s="33"/>
      <c r="UT7" s="33"/>
      <c r="UU7" s="33"/>
      <c r="UV7" s="33"/>
      <c r="UW7" s="33"/>
      <c r="UX7" s="33"/>
      <c r="UY7" s="33"/>
      <c r="UZ7" s="33"/>
      <c r="VA7" s="33"/>
      <c r="VB7" s="33"/>
      <c r="VC7" s="33"/>
      <c r="VD7" s="33"/>
      <c r="VE7" s="33"/>
      <c r="VF7" s="33"/>
      <c r="VG7" s="33"/>
      <c r="VH7" s="33"/>
      <c r="VI7" s="33"/>
      <c r="VJ7" s="33"/>
      <c r="VK7" s="33"/>
      <c r="VL7" s="33"/>
      <c r="VM7" s="33"/>
      <c r="VN7" s="33"/>
      <c r="VO7" s="33"/>
      <c r="VP7" s="33"/>
      <c r="VQ7" s="33"/>
      <c r="VR7" s="33"/>
      <c r="VS7" s="33"/>
      <c r="VT7" s="33"/>
      <c r="VU7" s="33"/>
      <c r="VV7" s="33"/>
      <c r="VW7" s="33"/>
      <c r="VX7" s="33"/>
      <c r="VY7" s="33"/>
      <c r="VZ7" s="33"/>
      <c r="WA7" s="33"/>
      <c r="WB7" s="33"/>
      <c r="WC7" s="33"/>
      <c r="WD7" s="33"/>
      <c r="WE7" s="33"/>
      <c r="WF7" s="33"/>
      <c r="WG7" s="33"/>
      <c r="WH7" s="33"/>
      <c r="WI7" s="33"/>
      <c r="WJ7" s="33"/>
      <c r="WK7" s="33"/>
      <c r="WL7" s="33"/>
      <c r="WM7" s="33"/>
      <c r="WN7" s="33"/>
      <c r="WO7" s="33"/>
      <c r="WP7" s="33"/>
      <c r="WQ7" s="33"/>
      <c r="WR7" s="33"/>
      <c r="WS7" s="33"/>
      <c r="WT7" s="33"/>
      <c r="WU7" s="33"/>
      <c r="WV7" s="33"/>
      <c r="WW7" s="33"/>
      <c r="WX7" s="33"/>
      <c r="WY7" s="33"/>
      <c r="WZ7" s="33"/>
      <c r="XA7" s="33"/>
      <c r="XB7" s="33"/>
      <c r="XC7" s="33"/>
      <c r="XD7" s="33"/>
      <c r="XE7" s="33"/>
      <c r="XF7" s="33"/>
      <c r="XG7" s="33"/>
      <c r="XH7" s="33"/>
      <c r="XI7" s="33"/>
      <c r="XJ7" s="33"/>
      <c r="XK7" s="33"/>
      <c r="XL7" s="33"/>
      <c r="XM7" s="33"/>
      <c r="XN7" s="33"/>
      <c r="XO7" s="33"/>
      <c r="XP7" s="33"/>
      <c r="XQ7" s="33"/>
      <c r="XR7" s="33"/>
      <c r="XS7" s="33"/>
      <c r="XT7" s="33"/>
      <c r="XU7" s="33"/>
      <c r="XV7" s="33"/>
      <c r="XW7" s="33"/>
      <c r="XX7" s="33"/>
      <c r="XY7" s="33"/>
      <c r="XZ7" s="33"/>
      <c r="YA7" s="33"/>
      <c r="YB7" s="33"/>
      <c r="YC7" s="33"/>
      <c r="YD7" s="33"/>
      <c r="YE7" s="33"/>
      <c r="YF7" s="33"/>
      <c r="YG7" s="33"/>
      <c r="YH7" s="33"/>
      <c r="YI7" s="33"/>
      <c r="YJ7" s="33"/>
      <c r="YK7" s="33"/>
      <c r="YL7" s="33"/>
      <c r="YM7" s="33"/>
      <c r="YN7" s="33"/>
      <c r="YO7" s="33"/>
      <c r="YP7" s="33"/>
      <c r="YQ7" s="33"/>
      <c r="YR7" s="33"/>
      <c r="YS7" s="33"/>
      <c r="YT7" s="33"/>
      <c r="YU7" s="33"/>
      <c r="YV7" s="33"/>
      <c r="YW7" s="33"/>
      <c r="YX7" s="33"/>
      <c r="YY7" s="33"/>
      <c r="YZ7" s="33"/>
      <c r="ZA7" s="33"/>
      <c r="ZB7" s="33"/>
      <c r="ZC7" s="33"/>
      <c r="ZD7" s="33"/>
      <c r="ZE7" s="33"/>
      <c r="ZF7" s="33"/>
      <c r="ZG7" s="33"/>
      <c r="ZH7" s="33"/>
      <c r="ZI7" s="33"/>
      <c r="ZJ7" s="33"/>
      <c r="ZK7" s="33"/>
      <c r="ZL7" s="33"/>
      <c r="ZM7" s="33"/>
      <c r="ZN7" s="33"/>
      <c r="ZO7" s="33"/>
      <c r="ZP7" s="33"/>
      <c r="ZQ7" s="33"/>
      <c r="ZR7" s="33"/>
      <c r="ZS7" s="33"/>
      <c r="ZT7" s="33"/>
      <c r="ZU7" s="33"/>
      <c r="ZV7" s="33"/>
      <c r="ZW7" s="33"/>
      <c r="ZX7" s="33"/>
      <c r="ZY7" s="33"/>
      <c r="ZZ7" s="33"/>
      <c r="AAA7" s="33"/>
      <c r="AAB7" s="33"/>
      <c r="AAC7" s="33"/>
      <c r="AAD7" s="33"/>
      <c r="AAE7" s="33"/>
    </row>
    <row r="8" spans="1:707" s="66" customFormat="1" ht="45" customHeight="1" x14ac:dyDescent="0.2">
      <c r="A8" s="46" t="s">
        <v>83</v>
      </c>
      <c r="B8" s="105">
        <v>6</v>
      </c>
      <c r="C8" s="48" t="s">
        <v>4157</v>
      </c>
      <c r="D8" s="48" t="s">
        <v>4156</v>
      </c>
      <c r="E8" s="76">
        <v>1</v>
      </c>
      <c r="F8" s="76">
        <v>1</v>
      </c>
      <c r="G8" s="76">
        <v>1</v>
      </c>
      <c r="H8" s="76">
        <v>1</v>
      </c>
      <c r="I8" s="76">
        <v>1</v>
      </c>
      <c r="J8" s="76">
        <v>1</v>
      </c>
      <c r="K8" s="76">
        <v>1</v>
      </c>
      <c r="L8" s="111">
        <v>1</v>
      </c>
      <c r="M8" s="76">
        <v>1</v>
      </c>
      <c r="N8" s="82">
        <v>1</v>
      </c>
      <c r="O8" s="112"/>
      <c r="P8" s="76">
        <v>1</v>
      </c>
      <c r="Q8" s="76">
        <v>1</v>
      </c>
      <c r="R8" s="112"/>
      <c r="S8" s="76">
        <v>1</v>
      </c>
      <c r="T8" s="76">
        <v>1</v>
      </c>
      <c r="U8" s="76">
        <v>1</v>
      </c>
      <c r="V8" s="76">
        <v>1</v>
      </c>
      <c r="W8" s="76">
        <v>1</v>
      </c>
      <c r="X8" s="76">
        <v>1</v>
      </c>
      <c r="Y8" s="76">
        <v>1</v>
      </c>
      <c r="Z8" s="76">
        <v>1</v>
      </c>
      <c r="AA8" s="112"/>
      <c r="AB8" s="76">
        <v>1</v>
      </c>
      <c r="AC8" s="76">
        <v>1</v>
      </c>
      <c r="AD8" s="76">
        <v>1</v>
      </c>
      <c r="AE8" s="76">
        <v>1</v>
      </c>
      <c r="AF8" s="76">
        <v>1</v>
      </c>
      <c r="AG8" s="76">
        <v>1</v>
      </c>
      <c r="AH8" s="76">
        <v>1</v>
      </c>
      <c r="AI8" s="76">
        <v>1</v>
      </c>
      <c r="AJ8" s="76">
        <v>1</v>
      </c>
      <c r="AK8" s="76">
        <v>1</v>
      </c>
      <c r="AL8" s="76">
        <v>1</v>
      </c>
      <c r="AM8" s="76">
        <v>1</v>
      </c>
      <c r="AN8" s="76">
        <v>1</v>
      </c>
      <c r="AO8" s="76">
        <v>1</v>
      </c>
      <c r="AP8" s="76">
        <v>1</v>
      </c>
      <c r="AQ8" s="76">
        <v>1</v>
      </c>
      <c r="AR8" s="76">
        <v>1</v>
      </c>
      <c r="AS8" s="76">
        <v>0</v>
      </c>
      <c r="AT8" s="76">
        <v>1</v>
      </c>
      <c r="AU8" s="76">
        <v>1</v>
      </c>
      <c r="AV8" s="76">
        <v>1</v>
      </c>
      <c r="AW8" s="76">
        <v>1</v>
      </c>
      <c r="AX8" s="76">
        <v>1</v>
      </c>
      <c r="AY8" s="76">
        <v>1</v>
      </c>
      <c r="AZ8" s="76">
        <v>1</v>
      </c>
      <c r="BA8" s="76">
        <v>0</v>
      </c>
      <c r="BB8" s="76">
        <v>1</v>
      </c>
      <c r="BC8" s="76">
        <v>0</v>
      </c>
      <c r="BD8" s="76">
        <v>1</v>
      </c>
      <c r="BE8" s="117"/>
      <c r="BF8" s="76">
        <v>0</v>
      </c>
      <c r="BG8" s="76">
        <v>1</v>
      </c>
      <c r="BH8" s="76">
        <v>1</v>
      </c>
      <c r="BI8" s="76">
        <v>1</v>
      </c>
      <c r="BJ8" s="76">
        <v>1</v>
      </c>
      <c r="BK8" s="76">
        <v>1</v>
      </c>
      <c r="BL8" s="76">
        <v>1</v>
      </c>
      <c r="BM8" s="76">
        <v>1</v>
      </c>
      <c r="BN8" s="76">
        <v>1</v>
      </c>
      <c r="BO8" s="76">
        <v>1</v>
      </c>
      <c r="BP8" s="76">
        <v>1</v>
      </c>
      <c r="BQ8" s="76">
        <v>1</v>
      </c>
      <c r="BR8" s="76">
        <v>1</v>
      </c>
      <c r="BS8" s="76">
        <v>1</v>
      </c>
      <c r="BT8" s="76">
        <v>1</v>
      </c>
      <c r="BU8" s="76">
        <v>1</v>
      </c>
      <c r="BV8" s="76">
        <v>1</v>
      </c>
      <c r="BW8" s="76">
        <v>1</v>
      </c>
      <c r="BX8" s="76">
        <v>1</v>
      </c>
      <c r="BY8" s="76">
        <v>1</v>
      </c>
      <c r="BZ8" s="76">
        <v>1</v>
      </c>
      <c r="CA8" s="76">
        <v>1</v>
      </c>
      <c r="CB8" s="76">
        <v>1</v>
      </c>
      <c r="CC8" s="76">
        <v>1</v>
      </c>
      <c r="CD8" s="76">
        <v>1</v>
      </c>
      <c r="CE8" s="119"/>
      <c r="CF8" s="64">
        <f t="shared" si="0"/>
        <v>59</v>
      </c>
      <c r="CG8" s="65">
        <f t="shared" si="1"/>
        <v>93.650793650793602</v>
      </c>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c r="FX8" s="33"/>
      <c r="FY8" s="33"/>
      <c r="FZ8" s="33"/>
      <c r="GA8" s="33"/>
      <c r="GB8" s="33"/>
      <c r="GC8" s="33"/>
      <c r="GD8" s="33"/>
      <c r="GE8" s="33"/>
      <c r="GF8" s="33"/>
      <c r="GG8" s="33"/>
      <c r="GH8" s="33"/>
      <c r="GI8" s="33"/>
      <c r="GJ8" s="33"/>
      <c r="GK8" s="33"/>
      <c r="GL8" s="33"/>
      <c r="GM8" s="33"/>
      <c r="GN8" s="33"/>
      <c r="GO8" s="33"/>
      <c r="GP8" s="33"/>
      <c r="GQ8" s="33"/>
      <c r="GR8" s="33"/>
      <c r="GS8" s="33"/>
      <c r="GT8" s="33"/>
      <c r="GU8" s="33"/>
      <c r="GV8" s="33"/>
      <c r="GW8" s="33"/>
      <c r="GX8" s="33"/>
      <c r="GY8" s="33"/>
      <c r="GZ8" s="33"/>
      <c r="HA8" s="33"/>
      <c r="HB8" s="33"/>
      <c r="HC8" s="33"/>
      <c r="HD8" s="33"/>
      <c r="HE8" s="33"/>
      <c r="HF8" s="33"/>
      <c r="HG8" s="33"/>
      <c r="HH8" s="33"/>
      <c r="HI8" s="33"/>
      <c r="HJ8" s="33"/>
      <c r="HK8" s="33"/>
      <c r="HL8" s="33"/>
      <c r="HM8" s="33"/>
      <c r="HN8" s="33"/>
      <c r="HO8" s="33"/>
      <c r="HP8" s="33"/>
      <c r="HQ8" s="33"/>
      <c r="HR8" s="33"/>
      <c r="HS8" s="33"/>
      <c r="HT8" s="33"/>
      <c r="HU8" s="33"/>
      <c r="HV8" s="33"/>
      <c r="HW8" s="33"/>
      <c r="HX8" s="33"/>
      <c r="HY8" s="33"/>
      <c r="HZ8" s="33"/>
      <c r="IA8" s="33"/>
      <c r="IB8" s="33"/>
      <c r="IC8" s="33"/>
      <c r="ID8" s="33"/>
      <c r="IE8" s="33"/>
      <c r="IF8" s="33"/>
      <c r="IG8" s="33"/>
      <c r="IH8" s="33"/>
      <c r="II8" s="33"/>
      <c r="IJ8" s="33"/>
      <c r="IK8" s="33"/>
      <c r="IL8" s="33"/>
      <c r="IM8" s="33"/>
      <c r="IN8" s="33"/>
      <c r="IO8" s="33"/>
      <c r="IP8" s="33"/>
      <c r="IQ8" s="33"/>
      <c r="IR8" s="33"/>
      <c r="IS8" s="33"/>
      <c r="IT8" s="33"/>
      <c r="IU8" s="33"/>
      <c r="IV8" s="33"/>
      <c r="IW8" s="33"/>
      <c r="IX8" s="33"/>
      <c r="IY8" s="33"/>
      <c r="IZ8" s="33"/>
      <c r="JA8" s="33"/>
      <c r="JB8" s="33"/>
      <c r="JC8" s="33"/>
      <c r="JD8" s="33"/>
      <c r="JE8" s="33"/>
      <c r="JF8" s="33"/>
      <c r="JG8" s="33"/>
      <c r="JH8" s="33"/>
      <c r="JI8" s="33"/>
      <c r="JJ8" s="33"/>
      <c r="JK8" s="33"/>
      <c r="JL8" s="33"/>
      <c r="JM8" s="33"/>
      <c r="JN8" s="33"/>
      <c r="JO8" s="33"/>
      <c r="JP8" s="33"/>
      <c r="JQ8" s="33"/>
      <c r="JR8" s="33"/>
      <c r="JS8" s="33"/>
      <c r="JT8" s="33"/>
      <c r="JU8" s="33"/>
      <c r="JV8" s="33"/>
      <c r="JW8" s="33"/>
      <c r="JX8" s="33"/>
      <c r="JY8" s="33"/>
      <c r="JZ8" s="33"/>
      <c r="KA8" s="33"/>
      <c r="KB8" s="33"/>
      <c r="KC8" s="33"/>
      <c r="KD8" s="33"/>
      <c r="KE8" s="33"/>
      <c r="KF8" s="33"/>
      <c r="KG8" s="33"/>
      <c r="KH8" s="33"/>
      <c r="KI8" s="33"/>
      <c r="KJ8" s="33"/>
      <c r="KK8" s="33"/>
      <c r="KL8" s="33"/>
      <c r="KM8" s="33"/>
      <c r="KN8" s="33"/>
      <c r="KO8" s="33"/>
      <c r="KP8" s="33"/>
      <c r="KQ8" s="33"/>
      <c r="KR8" s="33"/>
      <c r="KS8" s="33"/>
      <c r="KT8" s="33"/>
      <c r="KU8" s="33"/>
      <c r="KV8" s="33"/>
      <c r="KW8" s="33"/>
      <c r="KX8" s="33"/>
      <c r="KY8" s="33"/>
      <c r="KZ8" s="33"/>
      <c r="LA8" s="33"/>
      <c r="LB8" s="33"/>
      <c r="LC8" s="33"/>
      <c r="LD8" s="33"/>
      <c r="LE8" s="33"/>
      <c r="LF8" s="33"/>
      <c r="LG8" s="33"/>
      <c r="LH8" s="33"/>
      <c r="LI8" s="33"/>
      <c r="LJ8" s="33"/>
      <c r="LK8" s="33"/>
      <c r="LL8" s="33"/>
      <c r="LM8" s="33"/>
      <c r="LN8" s="33"/>
      <c r="LO8" s="33"/>
      <c r="LP8" s="33"/>
      <c r="LQ8" s="33"/>
      <c r="LR8" s="33"/>
      <c r="LS8" s="33"/>
      <c r="LT8" s="33"/>
      <c r="LU8" s="33"/>
      <c r="LV8" s="33"/>
      <c r="LW8" s="33"/>
      <c r="LX8" s="33"/>
      <c r="LY8" s="33"/>
      <c r="LZ8" s="33"/>
      <c r="MA8" s="33"/>
      <c r="MB8" s="33"/>
      <c r="MC8" s="33"/>
      <c r="MD8" s="33"/>
      <c r="ME8" s="33"/>
      <c r="MF8" s="33"/>
      <c r="MG8" s="33"/>
      <c r="MH8" s="33"/>
      <c r="MI8" s="33"/>
      <c r="MJ8" s="33"/>
      <c r="MK8" s="33"/>
      <c r="ML8" s="33"/>
      <c r="MM8" s="33"/>
      <c r="MN8" s="33"/>
      <c r="MO8" s="33"/>
      <c r="MP8" s="33"/>
      <c r="MQ8" s="33"/>
      <c r="MR8" s="33"/>
      <c r="MS8" s="33"/>
      <c r="MT8" s="33"/>
      <c r="MU8" s="33"/>
      <c r="MV8" s="33"/>
      <c r="MW8" s="33"/>
      <c r="MX8" s="33"/>
      <c r="MY8" s="33"/>
      <c r="MZ8" s="33"/>
      <c r="NA8" s="33"/>
      <c r="NB8" s="33"/>
      <c r="NC8" s="33"/>
      <c r="ND8" s="33"/>
      <c r="NE8" s="33"/>
      <c r="NF8" s="33"/>
      <c r="NG8" s="33"/>
      <c r="NH8" s="33"/>
      <c r="NI8" s="33"/>
      <c r="NJ8" s="33"/>
      <c r="NK8" s="33"/>
      <c r="NL8" s="33"/>
      <c r="NM8" s="33"/>
      <c r="NN8" s="33"/>
      <c r="NO8" s="33"/>
      <c r="NP8" s="33"/>
      <c r="NQ8" s="33"/>
      <c r="NR8" s="33"/>
      <c r="NS8" s="33"/>
      <c r="NT8" s="33"/>
      <c r="NU8" s="33"/>
      <c r="NV8" s="33"/>
      <c r="NW8" s="33"/>
      <c r="NX8" s="33"/>
      <c r="NY8" s="33"/>
      <c r="NZ8" s="33"/>
      <c r="OA8" s="33"/>
      <c r="OB8" s="33"/>
      <c r="OC8" s="33"/>
      <c r="OD8" s="33"/>
      <c r="OE8" s="33"/>
      <c r="OF8" s="33"/>
      <c r="OG8" s="33"/>
      <c r="OH8" s="33"/>
      <c r="OI8" s="33"/>
      <c r="OJ8" s="33"/>
      <c r="OK8" s="33"/>
      <c r="OL8" s="33"/>
      <c r="OM8" s="33"/>
      <c r="ON8" s="33"/>
      <c r="OO8" s="33"/>
      <c r="OP8" s="33"/>
      <c r="OQ8" s="33"/>
      <c r="OR8" s="33"/>
      <c r="OS8" s="33"/>
      <c r="OT8" s="33"/>
      <c r="OU8" s="33"/>
      <c r="OV8" s="33"/>
      <c r="OW8" s="33"/>
      <c r="OX8" s="33"/>
      <c r="OY8" s="33"/>
      <c r="OZ8" s="33"/>
      <c r="PA8" s="33"/>
      <c r="PB8" s="33"/>
      <c r="PC8" s="33"/>
      <c r="PD8" s="33"/>
      <c r="PE8" s="33"/>
      <c r="PF8" s="33"/>
      <c r="PG8" s="33"/>
      <c r="PH8" s="33"/>
      <c r="PI8" s="33"/>
      <c r="PJ8" s="33"/>
      <c r="PK8" s="33"/>
      <c r="PL8" s="33"/>
      <c r="PM8" s="33"/>
      <c r="PN8" s="33"/>
      <c r="PO8" s="33"/>
      <c r="PP8" s="33"/>
      <c r="PQ8" s="33"/>
      <c r="PR8" s="33"/>
      <c r="PS8" s="33"/>
      <c r="PT8" s="33"/>
      <c r="PU8" s="33"/>
      <c r="PV8" s="33"/>
      <c r="PW8" s="33"/>
      <c r="PX8" s="33"/>
      <c r="PY8" s="33"/>
      <c r="PZ8" s="33"/>
      <c r="QA8" s="33"/>
      <c r="QB8" s="33"/>
      <c r="QC8" s="33"/>
      <c r="QD8" s="33"/>
      <c r="QE8" s="33"/>
      <c r="QF8" s="33"/>
      <c r="QG8" s="33"/>
      <c r="QH8" s="33"/>
      <c r="QI8" s="33"/>
      <c r="QJ8" s="33"/>
      <c r="QK8" s="33"/>
      <c r="QL8" s="33"/>
      <c r="QM8" s="33"/>
      <c r="QN8" s="33"/>
      <c r="QO8" s="33"/>
      <c r="QP8" s="33"/>
      <c r="QQ8" s="33"/>
      <c r="QR8" s="33"/>
      <c r="QS8" s="33"/>
      <c r="QT8" s="33"/>
      <c r="QU8" s="33"/>
      <c r="QV8" s="33"/>
      <c r="QW8" s="33"/>
      <c r="QX8" s="33"/>
      <c r="QY8" s="33"/>
      <c r="QZ8" s="33"/>
      <c r="RA8" s="33"/>
      <c r="RB8" s="33"/>
      <c r="RC8" s="33"/>
      <c r="RD8" s="33"/>
      <c r="RE8" s="33"/>
      <c r="RF8" s="33"/>
      <c r="RG8" s="33"/>
      <c r="RH8" s="33"/>
      <c r="RI8" s="33"/>
      <c r="RJ8" s="33"/>
      <c r="RK8" s="33"/>
      <c r="RL8" s="33"/>
      <c r="RM8" s="33"/>
      <c r="RN8" s="33"/>
      <c r="RO8" s="33"/>
      <c r="RP8" s="33"/>
      <c r="RQ8" s="33"/>
      <c r="RR8" s="33"/>
      <c r="RS8" s="33"/>
      <c r="RT8" s="33"/>
      <c r="RU8" s="33"/>
      <c r="RV8" s="33"/>
      <c r="RW8" s="33"/>
      <c r="RX8" s="33"/>
      <c r="RY8" s="33"/>
      <c r="RZ8" s="33"/>
      <c r="SA8" s="33"/>
      <c r="SB8" s="33"/>
      <c r="SC8" s="33"/>
      <c r="SD8" s="33"/>
      <c r="SE8" s="33"/>
      <c r="SF8" s="33"/>
      <c r="SG8" s="33"/>
      <c r="SH8" s="33"/>
      <c r="SI8" s="33"/>
      <c r="SJ8" s="33"/>
      <c r="SK8" s="33"/>
      <c r="SL8" s="33"/>
      <c r="SM8" s="33"/>
      <c r="SN8" s="33"/>
      <c r="SO8" s="33"/>
      <c r="SP8" s="33"/>
      <c r="SQ8" s="33"/>
      <c r="SR8" s="33"/>
      <c r="SS8" s="33"/>
      <c r="ST8" s="33"/>
      <c r="SU8" s="33"/>
      <c r="SV8" s="33"/>
      <c r="SW8" s="33"/>
      <c r="SX8" s="33"/>
      <c r="SY8" s="33"/>
      <c r="SZ8" s="33"/>
      <c r="TA8" s="33"/>
      <c r="TB8" s="33"/>
      <c r="TC8" s="33"/>
      <c r="TD8" s="33"/>
      <c r="TE8" s="33"/>
      <c r="TF8" s="33"/>
      <c r="TG8" s="33"/>
      <c r="TH8" s="33"/>
      <c r="TI8" s="33"/>
      <c r="TJ8" s="33"/>
      <c r="TK8" s="33"/>
      <c r="TL8" s="33"/>
      <c r="TM8" s="33"/>
      <c r="TN8" s="33"/>
      <c r="TO8" s="33"/>
      <c r="TP8" s="33"/>
      <c r="TQ8" s="33"/>
      <c r="TR8" s="33"/>
      <c r="TS8" s="33"/>
      <c r="TT8" s="33"/>
      <c r="TU8" s="33"/>
      <c r="TV8" s="33"/>
      <c r="TW8" s="33"/>
      <c r="TX8" s="33"/>
      <c r="TY8" s="33"/>
      <c r="TZ8" s="33"/>
      <c r="UA8" s="33"/>
      <c r="UB8" s="33"/>
      <c r="UC8" s="33"/>
      <c r="UD8" s="33"/>
      <c r="UE8" s="33"/>
      <c r="UF8" s="33"/>
      <c r="UG8" s="33"/>
      <c r="UH8" s="33"/>
      <c r="UI8" s="33"/>
      <c r="UJ8" s="33"/>
      <c r="UK8" s="33"/>
      <c r="UL8" s="33"/>
      <c r="UM8" s="33"/>
      <c r="UN8" s="33"/>
      <c r="UO8" s="33"/>
      <c r="UP8" s="33"/>
      <c r="UQ8" s="33"/>
      <c r="UR8" s="33"/>
      <c r="US8" s="33"/>
      <c r="UT8" s="33"/>
      <c r="UU8" s="33"/>
      <c r="UV8" s="33"/>
      <c r="UW8" s="33"/>
      <c r="UX8" s="33"/>
      <c r="UY8" s="33"/>
      <c r="UZ8" s="33"/>
      <c r="VA8" s="33"/>
      <c r="VB8" s="33"/>
      <c r="VC8" s="33"/>
      <c r="VD8" s="33"/>
      <c r="VE8" s="33"/>
      <c r="VF8" s="33"/>
      <c r="VG8" s="33"/>
      <c r="VH8" s="33"/>
      <c r="VI8" s="33"/>
      <c r="VJ8" s="33"/>
      <c r="VK8" s="33"/>
      <c r="VL8" s="33"/>
      <c r="VM8" s="33"/>
      <c r="VN8" s="33"/>
      <c r="VO8" s="33"/>
      <c r="VP8" s="33"/>
      <c r="VQ8" s="33"/>
      <c r="VR8" s="33"/>
      <c r="VS8" s="33"/>
      <c r="VT8" s="33"/>
      <c r="VU8" s="33"/>
      <c r="VV8" s="33"/>
      <c r="VW8" s="33"/>
      <c r="VX8" s="33"/>
      <c r="VY8" s="33"/>
      <c r="VZ8" s="33"/>
      <c r="WA8" s="33"/>
      <c r="WB8" s="33"/>
      <c r="WC8" s="33"/>
      <c r="WD8" s="33"/>
      <c r="WE8" s="33"/>
      <c r="WF8" s="33"/>
      <c r="WG8" s="33"/>
      <c r="WH8" s="33"/>
      <c r="WI8" s="33"/>
      <c r="WJ8" s="33"/>
      <c r="WK8" s="33"/>
      <c r="WL8" s="33"/>
      <c r="WM8" s="33"/>
      <c r="WN8" s="33"/>
      <c r="WO8" s="33"/>
      <c r="WP8" s="33"/>
      <c r="WQ8" s="33"/>
      <c r="WR8" s="33"/>
      <c r="WS8" s="33"/>
      <c r="WT8" s="33"/>
      <c r="WU8" s="33"/>
      <c r="WV8" s="33"/>
      <c r="WW8" s="33"/>
      <c r="WX8" s="33"/>
      <c r="WY8" s="33"/>
      <c r="WZ8" s="33"/>
      <c r="XA8" s="33"/>
      <c r="XB8" s="33"/>
      <c r="XC8" s="33"/>
      <c r="XD8" s="33"/>
      <c r="XE8" s="33"/>
      <c r="XF8" s="33"/>
      <c r="XG8" s="33"/>
      <c r="XH8" s="33"/>
      <c r="XI8" s="33"/>
      <c r="XJ8" s="33"/>
      <c r="XK8" s="33"/>
      <c r="XL8" s="33"/>
      <c r="XM8" s="33"/>
      <c r="XN8" s="33"/>
      <c r="XO8" s="33"/>
      <c r="XP8" s="33"/>
      <c r="XQ8" s="33"/>
      <c r="XR8" s="33"/>
      <c r="XS8" s="33"/>
      <c r="XT8" s="33"/>
      <c r="XU8" s="33"/>
      <c r="XV8" s="33"/>
      <c r="XW8" s="33"/>
      <c r="XX8" s="33"/>
      <c r="XY8" s="33"/>
      <c r="XZ8" s="33"/>
      <c r="YA8" s="33"/>
      <c r="YB8" s="33"/>
      <c r="YC8" s="33"/>
      <c r="YD8" s="33"/>
      <c r="YE8" s="33"/>
      <c r="YF8" s="33"/>
      <c r="YG8" s="33"/>
      <c r="YH8" s="33"/>
      <c r="YI8" s="33"/>
      <c r="YJ8" s="33"/>
      <c r="YK8" s="33"/>
      <c r="YL8" s="33"/>
      <c r="YM8" s="33"/>
      <c r="YN8" s="33"/>
      <c r="YO8" s="33"/>
      <c r="YP8" s="33"/>
      <c r="YQ8" s="33"/>
      <c r="YR8" s="33"/>
      <c r="YS8" s="33"/>
      <c r="YT8" s="33"/>
      <c r="YU8" s="33"/>
      <c r="YV8" s="33"/>
      <c r="YW8" s="33"/>
      <c r="YX8" s="33"/>
      <c r="YY8" s="33"/>
      <c r="YZ8" s="33"/>
      <c r="ZA8" s="33"/>
      <c r="ZB8" s="33"/>
      <c r="ZC8" s="33"/>
      <c r="ZD8" s="33"/>
      <c r="ZE8" s="33"/>
      <c r="ZF8" s="33"/>
      <c r="ZG8" s="33"/>
      <c r="ZH8" s="33"/>
      <c r="ZI8" s="33"/>
      <c r="ZJ8" s="33"/>
      <c r="ZK8" s="33"/>
      <c r="ZL8" s="33"/>
      <c r="ZM8" s="33"/>
      <c r="ZN8" s="33"/>
      <c r="ZO8" s="33"/>
      <c r="ZP8" s="33"/>
      <c r="ZQ8" s="33"/>
      <c r="ZR8" s="33"/>
      <c r="ZS8" s="33"/>
      <c r="ZT8" s="33"/>
      <c r="ZU8" s="33"/>
      <c r="ZV8" s="33"/>
      <c r="ZW8" s="33"/>
      <c r="ZX8" s="33"/>
      <c r="ZY8" s="33"/>
      <c r="ZZ8" s="33"/>
      <c r="AAA8" s="33"/>
      <c r="AAB8" s="33"/>
      <c r="AAC8" s="33"/>
      <c r="AAD8" s="33"/>
      <c r="AAE8" s="33"/>
    </row>
    <row r="9" spans="1:707" s="66" customFormat="1" ht="45" customHeight="1" x14ac:dyDescent="0.2">
      <c r="A9" s="46" t="s">
        <v>83</v>
      </c>
      <c r="B9" s="105">
        <v>7</v>
      </c>
      <c r="C9" s="48" t="s">
        <v>4187</v>
      </c>
      <c r="D9" s="48" t="s">
        <v>4186</v>
      </c>
      <c r="E9" s="76">
        <v>1</v>
      </c>
      <c r="F9" s="76">
        <v>1</v>
      </c>
      <c r="G9" s="76">
        <v>1</v>
      </c>
      <c r="H9" s="76">
        <v>1</v>
      </c>
      <c r="I9" s="76">
        <v>1</v>
      </c>
      <c r="J9" s="76">
        <v>1</v>
      </c>
      <c r="K9" s="76">
        <v>1</v>
      </c>
      <c r="L9" s="111">
        <v>1</v>
      </c>
      <c r="M9" s="76">
        <v>1</v>
      </c>
      <c r="N9" s="82">
        <v>1</v>
      </c>
      <c r="O9" s="112"/>
      <c r="P9" s="76">
        <v>1</v>
      </c>
      <c r="Q9" s="76">
        <v>1</v>
      </c>
      <c r="R9" s="112"/>
      <c r="S9" s="76">
        <v>1</v>
      </c>
      <c r="T9" s="76">
        <v>1</v>
      </c>
      <c r="U9" s="76">
        <v>1</v>
      </c>
      <c r="V9" s="76">
        <v>1</v>
      </c>
      <c r="W9" s="76">
        <v>1</v>
      </c>
      <c r="X9" s="76">
        <v>1</v>
      </c>
      <c r="Y9" s="76">
        <v>1</v>
      </c>
      <c r="Z9" s="76">
        <v>1</v>
      </c>
      <c r="AA9" s="112"/>
      <c r="AB9" s="76">
        <v>1</v>
      </c>
      <c r="AC9" s="76">
        <v>1</v>
      </c>
      <c r="AD9" s="76">
        <v>1</v>
      </c>
      <c r="AE9" s="76">
        <v>1</v>
      </c>
      <c r="AF9" s="76">
        <v>1</v>
      </c>
      <c r="AG9" s="76">
        <v>1</v>
      </c>
      <c r="AH9" s="76">
        <v>1</v>
      </c>
      <c r="AI9" s="76">
        <v>1</v>
      </c>
      <c r="AJ9" s="76">
        <v>1</v>
      </c>
      <c r="AK9" s="76">
        <v>1</v>
      </c>
      <c r="AL9" s="76">
        <v>1</v>
      </c>
      <c r="AM9" s="76">
        <v>1</v>
      </c>
      <c r="AN9" s="76">
        <v>1</v>
      </c>
      <c r="AO9" s="76">
        <v>1</v>
      </c>
      <c r="AP9" s="76">
        <v>1</v>
      </c>
      <c r="AQ9" s="76">
        <v>1</v>
      </c>
      <c r="AR9" s="76">
        <v>1</v>
      </c>
      <c r="AS9" s="76">
        <v>0</v>
      </c>
      <c r="AT9" s="76">
        <v>1</v>
      </c>
      <c r="AU9" s="76">
        <v>1</v>
      </c>
      <c r="AV9" s="76">
        <v>1</v>
      </c>
      <c r="AW9" s="76">
        <v>1</v>
      </c>
      <c r="AX9" s="76">
        <v>1</v>
      </c>
      <c r="AY9" s="76">
        <v>1</v>
      </c>
      <c r="AZ9" s="76">
        <v>1</v>
      </c>
      <c r="BA9" s="76">
        <v>0</v>
      </c>
      <c r="BB9" s="76">
        <v>1</v>
      </c>
      <c r="BC9" s="76">
        <v>0</v>
      </c>
      <c r="BD9" s="76">
        <v>0</v>
      </c>
      <c r="BE9" s="117"/>
      <c r="BF9" s="76">
        <v>0</v>
      </c>
      <c r="BG9" s="76">
        <v>0</v>
      </c>
      <c r="BH9" s="76">
        <v>0</v>
      </c>
      <c r="BI9" s="76">
        <v>0</v>
      </c>
      <c r="BJ9" s="76">
        <v>0</v>
      </c>
      <c r="BK9" s="76">
        <v>0</v>
      </c>
      <c r="BL9" s="76">
        <v>1</v>
      </c>
      <c r="BM9" s="76">
        <v>1</v>
      </c>
      <c r="BN9" s="76">
        <v>1</v>
      </c>
      <c r="BO9" s="76">
        <v>1</v>
      </c>
      <c r="BP9" s="76">
        <v>1</v>
      </c>
      <c r="BQ9" s="76">
        <v>1</v>
      </c>
      <c r="BR9" s="76">
        <v>1</v>
      </c>
      <c r="BS9" s="76">
        <v>1</v>
      </c>
      <c r="BT9" s="76">
        <v>1</v>
      </c>
      <c r="BU9" s="76">
        <v>1</v>
      </c>
      <c r="BV9" s="76">
        <v>1</v>
      </c>
      <c r="BW9" s="76">
        <v>1</v>
      </c>
      <c r="BX9" s="76">
        <v>1</v>
      </c>
      <c r="BY9" s="76">
        <v>1</v>
      </c>
      <c r="BZ9" s="76">
        <v>1</v>
      </c>
      <c r="CA9" s="76">
        <v>1</v>
      </c>
      <c r="CB9" s="76">
        <v>1</v>
      </c>
      <c r="CC9" s="76">
        <v>1</v>
      </c>
      <c r="CD9" s="76">
        <v>1</v>
      </c>
      <c r="CE9" s="119"/>
      <c r="CF9" s="64">
        <f t="shared" si="0"/>
        <v>58</v>
      </c>
      <c r="CG9" s="65">
        <f t="shared" si="1"/>
        <v>92.063492063492106</v>
      </c>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c r="FN9" s="33"/>
      <c r="FO9" s="33"/>
      <c r="FP9" s="33"/>
      <c r="FQ9" s="33"/>
      <c r="FR9" s="33"/>
      <c r="FS9" s="33"/>
      <c r="FT9" s="33"/>
      <c r="FU9" s="33"/>
      <c r="FV9" s="33"/>
      <c r="FW9" s="33"/>
      <c r="FX9" s="33"/>
      <c r="FY9" s="33"/>
      <c r="FZ9" s="33"/>
      <c r="GA9" s="33"/>
      <c r="GB9" s="33"/>
      <c r="GC9" s="33"/>
      <c r="GD9" s="33"/>
      <c r="GE9" s="33"/>
      <c r="GF9" s="33"/>
      <c r="GG9" s="33"/>
      <c r="GH9" s="33"/>
      <c r="GI9" s="33"/>
      <c r="GJ9" s="33"/>
      <c r="GK9" s="33"/>
      <c r="GL9" s="33"/>
      <c r="GM9" s="33"/>
      <c r="GN9" s="33"/>
      <c r="GO9" s="33"/>
      <c r="GP9" s="33"/>
      <c r="GQ9" s="33"/>
      <c r="GR9" s="33"/>
      <c r="GS9" s="33"/>
      <c r="GT9" s="33"/>
      <c r="GU9" s="33"/>
      <c r="GV9" s="33"/>
      <c r="GW9" s="33"/>
      <c r="GX9" s="33"/>
      <c r="GY9" s="33"/>
      <c r="GZ9" s="33"/>
      <c r="HA9" s="33"/>
      <c r="HB9" s="33"/>
      <c r="HC9" s="33"/>
      <c r="HD9" s="33"/>
      <c r="HE9" s="33"/>
      <c r="HF9" s="33"/>
      <c r="HG9" s="33"/>
      <c r="HH9" s="33"/>
      <c r="HI9" s="33"/>
      <c r="HJ9" s="33"/>
      <c r="HK9" s="33"/>
      <c r="HL9" s="33"/>
      <c r="HM9" s="33"/>
      <c r="HN9" s="33"/>
      <c r="HO9" s="33"/>
      <c r="HP9" s="33"/>
      <c r="HQ9" s="33"/>
      <c r="HR9" s="33"/>
      <c r="HS9" s="33"/>
      <c r="HT9" s="33"/>
      <c r="HU9" s="33"/>
      <c r="HV9" s="33"/>
      <c r="HW9" s="33"/>
      <c r="HX9" s="33"/>
      <c r="HY9" s="33"/>
      <c r="HZ9" s="33"/>
      <c r="IA9" s="33"/>
      <c r="IB9" s="33"/>
      <c r="IC9" s="33"/>
      <c r="ID9" s="33"/>
      <c r="IE9" s="33"/>
      <c r="IF9" s="33"/>
      <c r="IG9" s="33"/>
      <c r="IH9" s="33"/>
      <c r="II9" s="33"/>
      <c r="IJ9" s="33"/>
      <c r="IK9" s="33"/>
      <c r="IL9" s="33"/>
      <c r="IM9" s="33"/>
      <c r="IN9" s="33"/>
      <c r="IO9" s="33"/>
      <c r="IP9" s="33"/>
      <c r="IQ9" s="33"/>
      <c r="IR9" s="33"/>
      <c r="IS9" s="33"/>
      <c r="IT9" s="33"/>
      <c r="IU9" s="33"/>
      <c r="IV9" s="33"/>
      <c r="IW9" s="33"/>
      <c r="IX9" s="33"/>
      <c r="IY9" s="33"/>
      <c r="IZ9" s="33"/>
      <c r="JA9" s="33"/>
      <c r="JB9" s="33"/>
      <c r="JC9" s="33"/>
      <c r="JD9" s="33"/>
      <c r="JE9" s="33"/>
      <c r="JF9" s="33"/>
      <c r="JG9" s="33"/>
      <c r="JH9" s="33"/>
      <c r="JI9" s="33"/>
      <c r="JJ9" s="33"/>
      <c r="JK9" s="33"/>
      <c r="JL9" s="33"/>
      <c r="JM9" s="33"/>
      <c r="JN9" s="33"/>
      <c r="JO9" s="33"/>
      <c r="JP9" s="33"/>
      <c r="JQ9" s="33"/>
      <c r="JR9" s="33"/>
      <c r="JS9" s="33"/>
      <c r="JT9" s="33"/>
      <c r="JU9" s="33"/>
      <c r="JV9" s="33"/>
      <c r="JW9" s="33"/>
      <c r="JX9" s="33"/>
      <c r="JY9" s="33"/>
      <c r="JZ9" s="33"/>
      <c r="KA9" s="33"/>
      <c r="KB9" s="33"/>
      <c r="KC9" s="33"/>
      <c r="KD9" s="33"/>
      <c r="KE9" s="33"/>
      <c r="KF9" s="33"/>
      <c r="KG9" s="33"/>
      <c r="KH9" s="33"/>
      <c r="KI9" s="33"/>
      <c r="KJ9" s="33"/>
      <c r="KK9" s="33"/>
      <c r="KL9" s="33"/>
      <c r="KM9" s="33"/>
      <c r="KN9" s="33"/>
      <c r="KO9" s="33"/>
      <c r="KP9" s="33"/>
      <c r="KQ9" s="33"/>
      <c r="KR9" s="33"/>
      <c r="KS9" s="33"/>
      <c r="KT9" s="33"/>
      <c r="KU9" s="33"/>
      <c r="KV9" s="33"/>
      <c r="KW9" s="33"/>
      <c r="KX9" s="33"/>
      <c r="KY9" s="33"/>
      <c r="KZ9" s="33"/>
      <c r="LA9" s="33"/>
      <c r="LB9" s="33"/>
      <c r="LC9" s="33"/>
      <c r="LD9" s="33"/>
      <c r="LE9" s="33"/>
      <c r="LF9" s="33"/>
      <c r="LG9" s="33"/>
      <c r="LH9" s="33"/>
      <c r="LI9" s="33"/>
      <c r="LJ9" s="33"/>
      <c r="LK9" s="33"/>
      <c r="LL9" s="33"/>
      <c r="LM9" s="33"/>
      <c r="LN9" s="33"/>
      <c r="LO9" s="33"/>
      <c r="LP9" s="33"/>
      <c r="LQ9" s="33"/>
      <c r="LR9" s="33"/>
      <c r="LS9" s="33"/>
      <c r="LT9" s="33"/>
      <c r="LU9" s="33"/>
      <c r="LV9" s="33"/>
      <c r="LW9" s="33"/>
      <c r="LX9" s="33"/>
      <c r="LY9" s="33"/>
      <c r="LZ9" s="33"/>
      <c r="MA9" s="33"/>
      <c r="MB9" s="33"/>
      <c r="MC9" s="33"/>
      <c r="MD9" s="33"/>
      <c r="ME9" s="33"/>
      <c r="MF9" s="33"/>
      <c r="MG9" s="33"/>
      <c r="MH9" s="33"/>
      <c r="MI9" s="33"/>
      <c r="MJ9" s="33"/>
      <c r="MK9" s="33"/>
      <c r="ML9" s="33"/>
      <c r="MM9" s="33"/>
      <c r="MN9" s="33"/>
      <c r="MO9" s="33"/>
      <c r="MP9" s="33"/>
      <c r="MQ9" s="33"/>
      <c r="MR9" s="33"/>
      <c r="MS9" s="33"/>
      <c r="MT9" s="33"/>
      <c r="MU9" s="33"/>
      <c r="MV9" s="33"/>
      <c r="MW9" s="33"/>
      <c r="MX9" s="33"/>
      <c r="MY9" s="33"/>
      <c r="MZ9" s="33"/>
      <c r="NA9" s="33"/>
      <c r="NB9" s="33"/>
      <c r="NC9" s="33"/>
      <c r="ND9" s="33"/>
      <c r="NE9" s="33"/>
      <c r="NF9" s="33"/>
      <c r="NG9" s="33"/>
      <c r="NH9" s="33"/>
      <c r="NI9" s="33"/>
      <c r="NJ9" s="33"/>
      <c r="NK9" s="33"/>
      <c r="NL9" s="33"/>
      <c r="NM9" s="33"/>
      <c r="NN9" s="33"/>
      <c r="NO9" s="33"/>
      <c r="NP9" s="33"/>
      <c r="NQ9" s="33"/>
      <c r="NR9" s="33"/>
      <c r="NS9" s="33"/>
      <c r="NT9" s="33"/>
      <c r="NU9" s="33"/>
      <c r="NV9" s="33"/>
      <c r="NW9" s="33"/>
      <c r="NX9" s="33"/>
      <c r="NY9" s="33"/>
      <c r="NZ9" s="33"/>
      <c r="OA9" s="33"/>
      <c r="OB9" s="33"/>
      <c r="OC9" s="33"/>
      <c r="OD9" s="33"/>
      <c r="OE9" s="33"/>
      <c r="OF9" s="33"/>
      <c r="OG9" s="33"/>
      <c r="OH9" s="33"/>
      <c r="OI9" s="33"/>
      <c r="OJ9" s="33"/>
      <c r="OK9" s="33"/>
      <c r="OL9" s="33"/>
      <c r="OM9" s="33"/>
      <c r="ON9" s="33"/>
      <c r="OO9" s="33"/>
      <c r="OP9" s="33"/>
      <c r="OQ9" s="33"/>
      <c r="OR9" s="33"/>
      <c r="OS9" s="33"/>
      <c r="OT9" s="33"/>
      <c r="OU9" s="33"/>
      <c r="OV9" s="33"/>
      <c r="OW9" s="33"/>
      <c r="OX9" s="33"/>
      <c r="OY9" s="33"/>
      <c r="OZ9" s="33"/>
      <c r="PA9" s="33"/>
      <c r="PB9" s="33"/>
      <c r="PC9" s="33"/>
      <c r="PD9" s="33"/>
      <c r="PE9" s="33"/>
      <c r="PF9" s="33"/>
      <c r="PG9" s="33"/>
      <c r="PH9" s="33"/>
      <c r="PI9" s="33"/>
      <c r="PJ9" s="33"/>
      <c r="PK9" s="33"/>
      <c r="PL9" s="33"/>
      <c r="PM9" s="33"/>
      <c r="PN9" s="33"/>
      <c r="PO9" s="33"/>
      <c r="PP9" s="33"/>
      <c r="PQ9" s="33"/>
      <c r="PR9" s="33"/>
      <c r="PS9" s="33"/>
      <c r="PT9" s="33"/>
      <c r="PU9" s="33"/>
      <c r="PV9" s="33"/>
      <c r="PW9" s="33"/>
      <c r="PX9" s="33"/>
      <c r="PY9" s="33"/>
      <c r="PZ9" s="33"/>
      <c r="QA9" s="33"/>
      <c r="QB9" s="33"/>
      <c r="QC9" s="33"/>
      <c r="QD9" s="33"/>
      <c r="QE9" s="33"/>
      <c r="QF9" s="33"/>
      <c r="QG9" s="33"/>
      <c r="QH9" s="33"/>
      <c r="QI9" s="33"/>
      <c r="QJ9" s="33"/>
      <c r="QK9" s="33"/>
      <c r="QL9" s="33"/>
      <c r="QM9" s="33"/>
      <c r="QN9" s="33"/>
      <c r="QO9" s="33"/>
      <c r="QP9" s="33"/>
      <c r="QQ9" s="33"/>
      <c r="QR9" s="33"/>
      <c r="QS9" s="33"/>
      <c r="QT9" s="33"/>
      <c r="QU9" s="33"/>
      <c r="QV9" s="33"/>
      <c r="QW9" s="33"/>
      <c r="QX9" s="33"/>
      <c r="QY9" s="33"/>
      <c r="QZ9" s="33"/>
      <c r="RA9" s="33"/>
      <c r="RB9" s="33"/>
      <c r="RC9" s="33"/>
      <c r="RD9" s="33"/>
      <c r="RE9" s="33"/>
      <c r="RF9" s="33"/>
      <c r="RG9" s="33"/>
      <c r="RH9" s="33"/>
      <c r="RI9" s="33"/>
      <c r="RJ9" s="33"/>
      <c r="RK9" s="33"/>
      <c r="RL9" s="33"/>
      <c r="RM9" s="33"/>
      <c r="RN9" s="33"/>
      <c r="RO9" s="33"/>
      <c r="RP9" s="33"/>
      <c r="RQ9" s="33"/>
      <c r="RR9" s="33"/>
      <c r="RS9" s="33"/>
      <c r="RT9" s="33"/>
      <c r="RU9" s="33"/>
      <c r="RV9" s="33"/>
      <c r="RW9" s="33"/>
      <c r="RX9" s="33"/>
      <c r="RY9" s="33"/>
      <c r="RZ9" s="33"/>
      <c r="SA9" s="33"/>
      <c r="SB9" s="33"/>
      <c r="SC9" s="33"/>
      <c r="SD9" s="33"/>
      <c r="SE9" s="33"/>
      <c r="SF9" s="33"/>
      <c r="SG9" s="33"/>
      <c r="SH9" s="33"/>
      <c r="SI9" s="33"/>
      <c r="SJ9" s="33"/>
      <c r="SK9" s="33"/>
      <c r="SL9" s="33"/>
      <c r="SM9" s="33"/>
      <c r="SN9" s="33"/>
      <c r="SO9" s="33"/>
      <c r="SP9" s="33"/>
      <c r="SQ9" s="33"/>
      <c r="SR9" s="33"/>
      <c r="SS9" s="33"/>
      <c r="ST9" s="33"/>
      <c r="SU9" s="33"/>
      <c r="SV9" s="33"/>
      <c r="SW9" s="33"/>
      <c r="SX9" s="33"/>
      <c r="SY9" s="33"/>
      <c r="SZ9" s="33"/>
      <c r="TA9" s="33"/>
      <c r="TB9" s="33"/>
      <c r="TC9" s="33"/>
      <c r="TD9" s="33"/>
      <c r="TE9" s="33"/>
      <c r="TF9" s="33"/>
      <c r="TG9" s="33"/>
      <c r="TH9" s="33"/>
      <c r="TI9" s="33"/>
      <c r="TJ9" s="33"/>
      <c r="TK9" s="33"/>
      <c r="TL9" s="33"/>
      <c r="TM9" s="33"/>
      <c r="TN9" s="33"/>
      <c r="TO9" s="33"/>
      <c r="TP9" s="33"/>
      <c r="TQ9" s="33"/>
      <c r="TR9" s="33"/>
      <c r="TS9" s="33"/>
      <c r="TT9" s="33"/>
      <c r="TU9" s="33"/>
      <c r="TV9" s="33"/>
      <c r="TW9" s="33"/>
      <c r="TX9" s="33"/>
      <c r="TY9" s="33"/>
      <c r="TZ9" s="33"/>
      <c r="UA9" s="33"/>
      <c r="UB9" s="33"/>
      <c r="UC9" s="33"/>
      <c r="UD9" s="33"/>
      <c r="UE9" s="33"/>
      <c r="UF9" s="33"/>
      <c r="UG9" s="33"/>
      <c r="UH9" s="33"/>
      <c r="UI9" s="33"/>
      <c r="UJ9" s="33"/>
      <c r="UK9" s="33"/>
      <c r="UL9" s="33"/>
      <c r="UM9" s="33"/>
      <c r="UN9" s="33"/>
      <c r="UO9" s="33"/>
      <c r="UP9" s="33"/>
      <c r="UQ9" s="33"/>
      <c r="UR9" s="33"/>
      <c r="US9" s="33"/>
      <c r="UT9" s="33"/>
      <c r="UU9" s="33"/>
      <c r="UV9" s="33"/>
      <c r="UW9" s="33"/>
      <c r="UX9" s="33"/>
      <c r="UY9" s="33"/>
      <c r="UZ9" s="33"/>
      <c r="VA9" s="33"/>
      <c r="VB9" s="33"/>
      <c r="VC9" s="33"/>
      <c r="VD9" s="33"/>
      <c r="VE9" s="33"/>
      <c r="VF9" s="33"/>
      <c r="VG9" s="33"/>
      <c r="VH9" s="33"/>
      <c r="VI9" s="33"/>
      <c r="VJ9" s="33"/>
      <c r="VK9" s="33"/>
      <c r="VL9" s="33"/>
      <c r="VM9" s="33"/>
      <c r="VN9" s="33"/>
      <c r="VO9" s="33"/>
      <c r="VP9" s="33"/>
      <c r="VQ9" s="33"/>
      <c r="VR9" s="33"/>
      <c r="VS9" s="33"/>
      <c r="VT9" s="33"/>
      <c r="VU9" s="33"/>
      <c r="VV9" s="33"/>
      <c r="VW9" s="33"/>
      <c r="VX9" s="33"/>
      <c r="VY9" s="33"/>
      <c r="VZ9" s="33"/>
      <c r="WA9" s="33"/>
      <c r="WB9" s="33"/>
      <c r="WC9" s="33"/>
      <c r="WD9" s="33"/>
      <c r="WE9" s="33"/>
      <c r="WF9" s="33"/>
      <c r="WG9" s="33"/>
      <c r="WH9" s="33"/>
      <c r="WI9" s="33"/>
      <c r="WJ9" s="33"/>
      <c r="WK9" s="33"/>
      <c r="WL9" s="33"/>
      <c r="WM9" s="33"/>
      <c r="WN9" s="33"/>
      <c r="WO9" s="33"/>
      <c r="WP9" s="33"/>
      <c r="WQ9" s="33"/>
      <c r="WR9" s="33"/>
      <c r="WS9" s="33"/>
      <c r="WT9" s="33"/>
      <c r="WU9" s="33"/>
      <c r="WV9" s="33"/>
      <c r="WW9" s="33"/>
      <c r="WX9" s="33"/>
      <c r="WY9" s="33"/>
      <c r="WZ9" s="33"/>
      <c r="XA9" s="33"/>
      <c r="XB9" s="33"/>
      <c r="XC9" s="33"/>
      <c r="XD9" s="33"/>
      <c r="XE9" s="33"/>
      <c r="XF9" s="33"/>
      <c r="XG9" s="33"/>
      <c r="XH9" s="33"/>
      <c r="XI9" s="33"/>
      <c r="XJ9" s="33"/>
      <c r="XK9" s="33"/>
      <c r="XL9" s="33"/>
      <c r="XM9" s="33"/>
      <c r="XN9" s="33"/>
      <c r="XO9" s="33"/>
      <c r="XP9" s="33"/>
      <c r="XQ9" s="33"/>
      <c r="XR9" s="33"/>
      <c r="XS9" s="33"/>
      <c r="XT9" s="33"/>
      <c r="XU9" s="33"/>
      <c r="XV9" s="33"/>
      <c r="XW9" s="33"/>
      <c r="XX9" s="33"/>
      <c r="XY9" s="33"/>
      <c r="XZ9" s="33"/>
      <c r="YA9" s="33"/>
      <c r="YB9" s="33"/>
      <c r="YC9" s="33"/>
      <c r="YD9" s="33"/>
      <c r="YE9" s="33"/>
      <c r="YF9" s="33"/>
      <c r="YG9" s="33"/>
      <c r="YH9" s="33"/>
      <c r="YI9" s="33"/>
      <c r="YJ9" s="33"/>
      <c r="YK9" s="33"/>
      <c r="YL9" s="33"/>
      <c r="YM9" s="33"/>
      <c r="YN9" s="33"/>
      <c r="YO9" s="33"/>
      <c r="YP9" s="33"/>
      <c r="YQ9" s="33"/>
      <c r="YR9" s="33"/>
      <c r="YS9" s="33"/>
      <c r="YT9" s="33"/>
      <c r="YU9" s="33"/>
      <c r="YV9" s="33"/>
      <c r="YW9" s="33"/>
      <c r="YX9" s="33"/>
      <c r="YY9" s="33"/>
      <c r="YZ9" s="33"/>
      <c r="ZA9" s="33"/>
      <c r="ZB9" s="33"/>
      <c r="ZC9" s="33"/>
      <c r="ZD9" s="33"/>
      <c r="ZE9" s="33"/>
      <c r="ZF9" s="33"/>
      <c r="ZG9" s="33"/>
      <c r="ZH9" s="33"/>
      <c r="ZI9" s="33"/>
      <c r="ZJ9" s="33"/>
      <c r="ZK9" s="33"/>
      <c r="ZL9" s="33"/>
      <c r="ZM9" s="33"/>
      <c r="ZN9" s="33"/>
      <c r="ZO9" s="33"/>
      <c r="ZP9" s="33"/>
      <c r="ZQ9" s="33"/>
      <c r="ZR9" s="33"/>
      <c r="ZS9" s="33"/>
      <c r="ZT9" s="33"/>
      <c r="ZU9" s="33"/>
      <c r="ZV9" s="33"/>
      <c r="ZW9" s="33"/>
      <c r="ZX9" s="33"/>
      <c r="ZY9" s="33"/>
      <c r="ZZ9" s="33"/>
      <c r="AAA9" s="33"/>
      <c r="AAB9" s="33"/>
      <c r="AAC9" s="33"/>
      <c r="AAD9" s="33"/>
      <c r="AAE9" s="33"/>
    </row>
    <row r="10" spans="1:707" s="66" customFormat="1" ht="45" customHeight="1" x14ac:dyDescent="0.2">
      <c r="A10" s="46" t="s">
        <v>83</v>
      </c>
      <c r="B10" s="105">
        <v>8</v>
      </c>
      <c r="C10" s="48" t="s">
        <v>4213</v>
      </c>
      <c r="D10" s="48" t="s">
        <v>4212</v>
      </c>
      <c r="E10" s="76">
        <v>1</v>
      </c>
      <c r="F10" s="76">
        <v>1</v>
      </c>
      <c r="G10" s="76">
        <v>1</v>
      </c>
      <c r="H10" s="76">
        <v>1</v>
      </c>
      <c r="I10" s="76">
        <v>1</v>
      </c>
      <c r="J10" s="76">
        <v>1</v>
      </c>
      <c r="K10" s="76">
        <v>1</v>
      </c>
      <c r="L10" s="111">
        <v>1</v>
      </c>
      <c r="M10" s="76">
        <v>1</v>
      </c>
      <c r="N10" s="82">
        <v>1</v>
      </c>
      <c r="O10" s="112"/>
      <c r="P10" s="76">
        <v>1</v>
      </c>
      <c r="Q10" s="76">
        <v>1</v>
      </c>
      <c r="R10" s="117"/>
      <c r="S10" s="76">
        <v>1</v>
      </c>
      <c r="T10" s="76">
        <v>1</v>
      </c>
      <c r="U10" s="76">
        <v>1</v>
      </c>
      <c r="V10" s="76">
        <v>1</v>
      </c>
      <c r="W10" s="76">
        <v>1</v>
      </c>
      <c r="X10" s="76">
        <v>1</v>
      </c>
      <c r="Y10" s="76">
        <v>1</v>
      </c>
      <c r="Z10" s="76">
        <v>1</v>
      </c>
      <c r="AA10" s="112"/>
      <c r="AB10" s="76">
        <v>1</v>
      </c>
      <c r="AC10" s="76">
        <v>1</v>
      </c>
      <c r="AD10" s="76">
        <v>1</v>
      </c>
      <c r="AE10" s="76">
        <v>1</v>
      </c>
      <c r="AF10" s="76">
        <v>1</v>
      </c>
      <c r="AG10" s="76">
        <v>1</v>
      </c>
      <c r="AH10" s="76">
        <v>1</v>
      </c>
      <c r="AI10" s="76">
        <v>1</v>
      </c>
      <c r="AJ10" s="76">
        <v>1</v>
      </c>
      <c r="AK10" s="76">
        <v>1</v>
      </c>
      <c r="AL10" s="76">
        <v>1</v>
      </c>
      <c r="AM10" s="76">
        <v>1</v>
      </c>
      <c r="AN10" s="76">
        <v>1</v>
      </c>
      <c r="AO10" s="76">
        <v>1</v>
      </c>
      <c r="AP10" s="76">
        <v>1</v>
      </c>
      <c r="AQ10" s="76">
        <v>1</v>
      </c>
      <c r="AR10" s="76">
        <v>1</v>
      </c>
      <c r="AS10" s="76">
        <v>0</v>
      </c>
      <c r="AT10" s="76">
        <v>1</v>
      </c>
      <c r="AU10" s="76">
        <v>1</v>
      </c>
      <c r="AV10" s="76">
        <v>1</v>
      </c>
      <c r="AW10" s="76">
        <v>1</v>
      </c>
      <c r="AX10" s="76">
        <v>1</v>
      </c>
      <c r="AY10" s="76">
        <v>1</v>
      </c>
      <c r="AZ10" s="76">
        <v>1</v>
      </c>
      <c r="BA10" s="76">
        <v>0</v>
      </c>
      <c r="BB10" s="76">
        <v>1</v>
      </c>
      <c r="BC10" s="76">
        <v>0</v>
      </c>
      <c r="BD10" s="76">
        <v>0</v>
      </c>
      <c r="BE10" s="117"/>
      <c r="BF10" s="76">
        <v>0</v>
      </c>
      <c r="BG10" s="76">
        <v>0</v>
      </c>
      <c r="BH10" s="76">
        <v>0</v>
      </c>
      <c r="BI10" s="76">
        <v>0</v>
      </c>
      <c r="BJ10" s="76">
        <v>0</v>
      </c>
      <c r="BK10" s="76">
        <v>0</v>
      </c>
      <c r="BL10" s="76">
        <v>1</v>
      </c>
      <c r="BM10" s="76">
        <v>1</v>
      </c>
      <c r="BN10" s="76">
        <v>1</v>
      </c>
      <c r="BO10" s="76">
        <v>1</v>
      </c>
      <c r="BP10" s="76">
        <v>1</v>
      </c>
      <c r="BQ10" s="76">
        <v>1</v>
      </c>
      <c r="BR10" s="76">
        <v>1</v>
      </c>
      <c r="BS10" s="76">
        <v>1</v>
      </c>
      <c r="BT10" s="76">
        <v>1</v>
      </c>
      <c r="BU10" s="76">
        <v>1</v>
      </c>
      <c r="BV10" s="76">
        <v>1</v>
      </c>
      <c r="BW10" s="76">
        <v>1</v>
      </c>
      <c r="BX10" s="76">
        <v>1</v>
      </c>
      <c r="BY10" s="76">
        <v>1</v>
      </c>
      <c r="BZ10" s="76">
        <v>1</v>
      </c>
      <c r="CA10" s="76">
        <v>1</v>
      </c>
      <c r="CB10" s="76">
        <v>1</v>
      </c>
      <c r="CC10" s="76">
        <v>1</v>
      </c>
      <c r="CD10" s="76">
        <v>1</v>
      </c>
      <c r="CE10" s="119"/>
      <c r="CF10" s="64">
        <f t="shared" si="0"/>
        <v>58</v>
      </c>
      <c r="CG10" s="65">
        <f t="shared" si="1"/>
        <v>92.063492063492106</v>
      </c>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c r="FN10" s="33"/>
      <c r="FO10" s="33"/>
      <c r="FP10" s="33"/>
      <c r="FQ10" s="33"/>
      <c r="FR10" s="33"/>
      <c r="FS10" s="33"/>
      <c r="FT10" s="33"/>
      <c r="FU10" s="33"/>
      <c r="FV10" s="33"/>
      <c r="FW10" s="33"/>
      <c r="FX10" s="33"/>
      <c r="FY10" s="33"/>
      <c r="FZ10" s="33"/>
      <c r="GA10" s="33"/>
      <c r="GB10" s="33"/>
      <c r="GC10" s="33"/>
      <c r="GD10" s="33"/>
      <c r="GE10" s="33"/>
      <c r="GF10" s="33"/>
      <c r="GG10" s="33"/>
      <c r="GH10" s="33"/>
      <c r="GI10" s="33"/>
      <c r="GJ10" s="33"/>
      <c r="GK10" s="33"/>
      <c r="GL10" s="33"/>
      <c r="GM10" s="33"/>
      <c r="GN10" s="33"/>
      <c r="GO10" s="33"/>
      <c r="GP10" s="33"/>
      <c r="GQ10" s="33"/>
      <c r="GR10" s="33"/>
      <c r="GS10" s="33"/>
      <c r="GT10" s="33"/>
      <c r="GU10" s="33"/>
      <c r="GV10" s="33"/>
      <c r="GW10" s="33"/>
      <c r="GX10" s="33"/>
      <c r="GY10" s="33"/>
      <c r="GZ10" s="33"/>
      <c r="HA10" s="33"/>
      <c r="HB10" s="33"/>
      <c r="HC10" s="33"/>
      <c r="HD10" s="33"/>
      <c r="HE10" s="33"/>
      <c r="HF10" s="33"/>
      <c r="HG10" s="33"/>
      <c r="HH10" s="33"/>
      <c r="HI10" s="33"/>
      <c r="HJ10" s="33"/>
      <c r="HK10" s="33"/>
      <c r="HL10" s="33"/>
      <c r="HM10" s="33"/>
      <c r="HN10" s="33"/>
      <c r="HO10" s="33"/>
      <c r="HP10" s="33"/>
      <c r="HQ10" s="33"/>
      <c r="HR10" s="33"/>
      <c r="HS10" s="33"/>
      <c r="HT10" s="33"/>
      <c r="HU10" s="33"/>
      <c r="HV10" s="33"/>
      <c r="HW10" s="33"/>
      <c r="HX10" s="33"/>
      <c r="HY10" s="33"/>
      <c r="HZ10" s="33"/>
      <c r="IA10" s="33"/>
      <c r="IB10" s="33"/>
      <c r="IC10" s="33"/>
      <c r="ID10" s="33"/>
      <c r="IE10" s="33"/>
      <c r="IF10" s="33"/>
      <c r="IG10" s="33"/>
      <c r="IH10" s="33"/>
      <c r="II10" s="33"/>
      <c r="IJ10" s="33"/>
      <c r="IK10" s="33"/>
      <c r="IL10" s="33"/>
      <c r="IM10" s="33"/>
      <c r="IN10" s="33"/>
      <c r="IO10" s="33"/>
      <c r="IP10" s="33"/>
      <c r="IQ10" s="33"/>
      <c r="IR10" s="33"/>
      <c r="IS10" s="33"/>
      <c r="IT10" s="33"/>
      <c r="IU10" s="33"/>
      <c r="IV10" s="33"/>
      <c r="IW10" s="33"/>
      <c r="IX10" s="33"/>
      <c r="IY10" s="33"/>
      <c r="IZ10" s="33"/>
      <c r="JA10" s="33"/>
      <c r="JB10" s="33"/>
      <c r="JC10" s="33"/>
      <c r="JD10" s="33"/>
      <c r="JE10" s="33"/>
      <c r="JF10" s="33"/>
      <c r="JG10" s="33"/>
      <c r="JH10" s="33"/>
      <c r="JI10" s="33"/>
      <c r="JJ10" s="33"/>
      <c r="JK10" s="33"/>
      <c r="JL10" s="33"/>
      <c r="JM10" s="33"/>
      <c r="JN10" s="33"/>
      <c r="JO10" s="33"/>
      <c r="JP10" s="33"/>
      <c r="JQ10" s="33"/>
      <c r="JR10" s="33"/>
      <c r="JS10" s="33"/>
      <c r="JT10" s="33"/>
      <c r="JU10" s="33"/>
      <c r="JV10" s="33"/>
      <c r="JW10" s="33"/>
      <c r="JX10" s="33"/>
      <c r="JY10" s="33"/>
      <c r="JZ10" s="33"/>
      <c r="KA10" s="33"/>
      <c r="KB10" s="33"/>
      <c r="KC10" s="33"/>
      <c r="KD10" s="33"/>
      <c r="KE10" s="33"/>
      <c r="KF10" s="33"/>
      <c r="KG10" s="33"/>
      <c r="KH10" s="33"/>
      <c r="KI10" s="33"/>
      <c r="KJ10" s="33"/>
      <c r="KK10" s="33"/>
      <c r="KL10" s="33"/>
      <c r="KM10" s="33"/>
      <c r="KN10" s="33"/>
      <c r="KO10" s="33"/>
      <c r="KP10" s="33"/>
      <c r="KQ10" s="33"/>
      <c r="KR10" s="33"/>
      <c r="KS10" s="33"/>
      <c r="KT10" s="33"/>
      <c r="KU10" s="33"/>
      <c r="KV10" s="33"/>
      <c r="KW10" s="33"/>
      <c r="KX10" s="33"/>
      <c r="KY10" s="33"/>
      <c r="KZ10" s="33"/>
      <c r="LA10" s="33"/>
      <c r="LB10" s="33"/>
      <c r="LC10" s="33"/>
      <c r="LD10" s="33"/>
      <c r="LE10" s="33"/>
      <c r="LF10" s="33"/>
      <c r="LG10" s="33"/>
      <c r="LH10" s="33"/>
      <c r="LI10" s="33"/>
      <c r="LJ10" s="33"/>
      <c r="LK10" s="33"/>
      <c r="LL10" s="33"/>
      <c r="LM10" s="33"/>
      <c r="LN10" s="33"/>
      <c r="LO10" s="33"/>
      <c r="LP10" s="33"/>
      <c r="LQ10" s="33"/>
      <c r="LR10" s="33"/>
      <c r="LS10" s="33"/>
      <c r="LT10" s="33"/>
      <c r="LU10" s="33"/>
      <c r="LV10" s="33"/>
      <c r="LW10" s="33"/>
      <c r="LX10" s="33"/>
      <c r="LY10" s="33"/>
      <c r="LZ10" s="33"/>
      <c r="MA10" s="33"/>
      <c r="MB10" s="33"/>
      <c r="MC10" s="33"/>
      <c r="MD10" s="33"/>
      <c r="ME10" s="33"/>
      <c r="MF10" s="33"/>
      <c r="MG10" s="33"/>
      <c r="MH10" s="33"/>
      <c r="MI10" s="33"/>
      <c r="MJ10" s="33"/>
      <c r="MK10" s="33"/>
      <c r="ML10" s="33"/>
      <c r="MM10" s="33"/>
      <c r="MN10" s="33"/>
      <c r="MO10" s="33"/>
      <c r="MP10" s="33"/>
      <c r="MQ10" s="33"/>
      <c r="MR10" s="33"/>
      <c r="MS10" s="33"/>
      <c r="MT10" s="33"/>
      <c r="MU10" s="33"/>
      <c r="MV10" s="33"/>
      <c r="MW10" s="33"/>
      <c r="MX10" s="33"/>
      <c r="MY10" s="33"/>
      <c r="MZ10" s="33"/>
      <c r="NA10" s="33"/>
      <c r="NB10" s="33"/>
      <c r="NC10" s="33"/>
      <c r="ND10" s="33"/>
      <c r="NE10" s="33"/>
      <c r="NF10" s="33"/>
      <c r="NG10" s="33"/>
      <c r="NH10" s="33"/>
      <c r="NI10" s="33"/>
      <c r="NJ10" s="33"/>
      <c r="NK10" s="33"/>
      <c r="NL10" s="33"/>
      <c r="NM10" s="33"/>
      <c r="NN10" s="33"/>
      <c r="NO10" s="33"/>
      <c r="NP10" s="33"/>
      <c r="NQ10" s="33"/>
      <c r="NR10" s="33"/>
      <c r="NS10" s="33"/>
      <c r="NT10" s="33"/>
      <c r="NU10" s="33"/>
      <c r="NV10" s="33"/>
      <c r="NW10" s="33"/>
      <c r="NX10" s="33"/>
      <c r="NY10" s="33"/>
      <c r="NZ10" s="33"/>
      <c r="OA10" s="33"/>
      <c r="OB10" s="33"/>
      <c r="OC10" s="33"/>
      <c r="OD10" s="33"/>
      <c r="OE10" s="33"/>
      <c r="OF10" s="33"/>
      <c r="OG10" s="33"/>
      <c r="OH10" s="33"/>
      <c r="OI10" s="33"/>
      <c r="OJ10" s="33"/>
      <c r="OK10" s="33"/>
      <c r="OL10" s="33"/>
      <c r="OM10" s="33"/>
      <c r="ON10" s="33"/>
      <c r="OO10" s="33"/>
      <c r="OP10" s="33"/>
      <c r="OQ10" s="33"/>
      <c r="OR10" s="33"/>
      <c r="OS10" s="33"/>
      <c r="OT10" s="33"/>
      <c r="OU10" s="33"/>
      <c r="OV10" s="33"/>
      <c r="OW10" s="33"/>
      <c r="OX10" s="33"/>
      <c r="OY10" s="33"/>
      <c r="OZ10" s="33"/>
      <c r="PA10" s="33"/>
      <c r="PB10" s="33"/>
      <c r="PC10" s="33"/>
      <c r="PD10" s="33"/>
      <c r="PE10" s="33"/>
      <c r="PF10" s="33"/>
      <c r="PG10" s="33"/>
      <c r="PH10" s="33"/>
      <c r="PI10" s="33"/>
      <c r="PJ10" s="33"/>
      <c r="PK10" s="33"/>
      <c r="PL10" s="33"/>
      <c r="PM10" s="33"/>
      <c r="PN10" s="33"/>
      <c r="PO10" s="33"/>
      <c r="PP10" s="33"/>
      <c r="PQ10" s="33"/>
      <c r="PR10" s="33"/>
      <c r="PS10" s="33"/>
      <c r="PT10" s="33"/>
      <c r="PU10" s="33"/>
      <c r="PV10" s="33"/>
      <c r="PW10" s="33"/>
      <c r="PX10" s="33"/>
      <c r="PY10" s="33"/>
      <c r="PZ10" s="33"/>
      <c r="QA10" s="33"/>
      <c r="QB10" s="33"/>
      <c r="QC10" s="33"/>
      <c r="QD10" s="33"/>
      <c r="QE10" s="33"/>
      <c r="QF10" s="33"/>
      <c r="QG10" s="33"/>
      <c r="QH10" s="33"/>
      <c r="QI10" s="33"/>
      <c r="QJ10" s="33"/>
      <c r="QK10" s="33"/>
      <c r="QL10" s="33"/>
      <c r="QM10" s="33"/>
      <c r="QN10" s="33"/>
      <c r="QO10" s="33"/>
      <c r="QP10" s="33"/>
      <c r="QQ10" s="33"/>
      <c r="QR10" s="33"/>
      <c r="QS10" s="33"/>
      <c r="QT10" s="33"/>
      <c r="QU10" s="33"/>
      <c r="QV10" s="33"/>
      <c r="QW10" s="33"/>
      <c r="QX10" s="33"/>
      <c r="QY10" s="33"/>
      <c r="QZ10" s="33"/>
      <c r="RA10" s="33"/>
      <c r="RB10" s="33"/>
      <c r="RC10" s="33"/>
      <c r="RD10" s="33"/>
      <c r="RE10" s="33"/>
      <c r="RF10" s="33"/>
      <c r="RG10" s="33"/>
      <c r="RH10" s="33"/>
      <c r="RI10" s="33"/>
      <c r="RJ10" s="33"/>
      <c r="RK10" s="33"/>
      <c r="RL10" s="33"/>
      <c r="RM10" s="33"/>
      <c r="RN10" s="33"/>
      <c r="RO10" s="33"/>
      <c r="RP10" s="33"/>
      <c r="RQ10" s="33"/>
      <c r="RR10" s="33"/>
      <c r="RS10" s="33"/>
      <c r="RT10" s="33"/>
      <c r="RU10" s="33"/>
      <c r="RV10" s="33"/>
      <c r="RW10" s="33"/>
      <c r="RX10" s="33"/>
      <c r="RY10" s="33"/>
      <c r="RZ10" s="33"/>
      <c r="SA10" s="33"/>
      <c r="SB10" s="33"/>
      <c r="SC10" s="33"/>
      <c r="SD10" s="33"/>
      <c r="SE10" s="33"/>
      <c r="SF10" s="33"/>
      <c r="SG10" s="33"/>
      <c r="SH10" s="33"/>
      <c r="SI10" s="33"/>
      <c r="SJ10" s="33"/>
      <c r="SK10" s="33"/>
      <c r="SL10" s="33"/>
      <c r="SM10" s="33"/>
      <c r="SN10" s="33"/>
      <c r="SO10" s="33"/>
      <c r="SP10" s="33"/>
      <c r="SQ10" s="33"/>
      <c r="SR10" s="33"/>
      <c r="SS10" s="33"/>
      <c r="ST10" s="33"/>
      <c r="SU10" s="33"/>
      <c r="SV10" s="33"/>
      <c r="SW10" s="33"/>
      <c r="SX10" s="33"/>
      <c r="SY10" s="33"/>
      <c r="SZ10" s="33"/>
      <c r="TA10" s="33"/>
      <c r="TB10" s="33"/>
      <c r="TC10" s="33"/>
      <c r="TD10" s="33"/>
      <c r="TE10" s="33"/>
      <c r="TF10" s="33"/>
      <c r="TG10" s="33"/>
      <c r="TH10" s="33"/>
      <c r="TI10" s="33"/>
      <c r="TJ10" s="33"/>
      <c r="TK10" s="33"/>
      <c r="TL10" s="33"/>
      <c r="TM10" s="33"/>
      <c r="TN10" s="33"/>
      <c r="TO10" s="33"/>
      <c r="TP10" s="33"/>
      <c r="TQ10" s="33"/>
      <c r="TR10" s="33"/>
      <c r="TS10" s="33"/>
      <c r="TT10" s="33"/>
      <c r="TU10" s="33"/>
      <c r="TV10" s="33"/>
      <c r="TW10" s="33"/>
      <c r="TX10" s="33"/>
      <c r="TY10" s="33"/>
      <c r="TZ10" s="33"/>
      <c r="UA10" s="33"/>
      <c r="UB10" s="33"/>
      <c r="UC10" s="33"/>
      <c r="UD10" s="33"/>
      <c r="UE10" s="33"/>
      <c r="UF10" s="33"/>
      <c r="UG10" s="33"/>
      <c r="UH10" s="33"/>
      <c r="UI10" s="33"/>
      <c r="UJ10" s="33"/>
      <c r="UK10" s="33"/>
      <c r="UL10" s="33"/>
      <c r="UM10" s="33"/>
      <c r="UN10" s="33"/>
      <c r="UO10" s="33"/>
      <c r="UP10" s="33"/>
      <c r="UQ10" s="33"/>
      <c r="UR10" s="33"/>
      <c r="US10" s="33"/>
      <c r="UT10" s="33"/>
      <c r="UU10" s="33"/>
      <c r="UV10" s="33"/>
      <c r="UW10" s="33"/>
      <c r="UX10" s="33"/>
      <c r="UY10" s="33"/>
      <c r="UZ10" s="33"/>
      <c r="VA10" s="33"/>
      <c r="VB10" s="33"/>
      <c r="VC10" s="33"/>
      <c r="VD10" s="33"/>
      <c r="VE10" s="33"/>
      <c r="VF10" s="33"/>
      <c r="VG10" s="33"/>
      <c r="VH10" s="33"/>
      <c r="VI10" s="33"/>
      <c r="VJ10" s="33"/>
      <c r="VK10" s="33"/>
      <c r="VL10" s="33"/>
      <c r="VM10" s="33"/>
      <c r="VN10" s="33"/>
      <c r="VO10" s="33"/>
      <c r="VP10" s="33"/>
      <c r="VQ10" s="33"/>
      <c r="VR10" s="33"/>
      <c r="VS10" s="33"/>
      <c r="VT10" s="33"/>
      <c r="VU10" s="33"/>
      <c r="VV10" s="33"/>
      <c r="VW10" s="33"/>
      <c r="VX10" s="33"/>
      <c r="VY10" s="33"/>
      <c r="VZ10" s="33"/>
      <c r="WA10" s="33"/>
      <c r="WB10" s="33"/>
      <c r="WC10" s="33"/>
      <c r="WD10" s="33"/>
      <c r="WE10" s="33"/>
      <c r="WF10" s="33"/>
      <c r="WG10" s="33"/>
      <c r="WH10" s="33"/>
      <c r="WI10" s="33"/>
      <c r="WJ10" s="33"/>
      <c r="WK10" s="33"/>
      <c r="WL10" s="33"/>
      <c r="WM10" s="33"/>
      <c r="WN10" s="33"/>
      <c r="WO10" s="33"/>
      <c r="WP10" s="33"/>
      <c r="WQ10" s="33"/>
      <c r="WR10" s="33"/>
      <c r="WS10" s="33"/>
      <c r="WT10" s="33"/>
      <c r="WU10" s="33"/>
      <c r="WV10" s="33"/>
      <c r="WW10" s="33"/>
      <c r="WX10" s="33"/>
      <c r="WY10" s="33"/>
      <c r="WZ10" s="33"/>
      <c r="XA10" s="33"/>
      <c r="XB10" s="33"/>
      <c r="XC10" s="33"/>
      <c r="XD10" s="33"/>
      <c r="XE10" s="33"/>
      <c r="XF10" s="33"/>
      <c r="XG10" s="33"/>
      <c r="XH10" s="33"/>
      <c r="XI10" s="33"/>
      <c r="XJ10" s="33"/>
      <c r="XK10" s="33"/>
      <c r="XL10" s="33"/>
      <c r="XM10" s="33"/>
      <c r="XN10" s="33"/>
      <c r="XO10" s="33"/>
      <c r="XP10" s="33"/>
      <c r="XQ10" s="33"/>
      <c r="XR10" s="33"/>
      <c r="XS10" s="33"/>
      <c r="XT10" s="33"/>
      <c r="XU10" s="33"/>
      <c r="XV10" s="33"/>
      <c r="XW10" s="33"/>
      <c r="XX10" s="33"/>
      <c r="XY10" s="33"/>
      <c r="XZ10" s="33"/>
      <c r="YA10" s="33"/>
      <c r="YB10" s="33"/>
      <c r="YC10" s="33"/>
      <c r="YD10" s="33"/>
      <c r="YE10" s="33"/>
      <c r="YF10" s="33"/>
      <c r="YG10" s="33"/>
      <c r="YH10" s="33"/>
      <c r="YI10" s="33"/>
      <c r="YJ10" s="33"/>
      <c r="YK10" s="33"/>
      <c r="YL10" s="33"/>
      <c r="YM10" s="33"/>
      <c r="YN10" s="33"/>
      <c r="YO10" s="33"/>
      <c r="YP10" s="33"/>
      <c r="YQ10" s="33"/>
      <c r="YR10" s="33"/>
      <c r="YS10" s="33"/>
      <c r="YT10" s="33"/>
      <c r="YU10" s="33"/>
      <c r="YV10" s="33"/>
      <c r="YW10" s="33"/>
      <c r="YX10" s="33"/>
      <c r="YY10" s="33"/>
      <c r="YZ10" s="33"/>
      <c r="ZA10" s="33"/>
      <c r="ZB10" s="33"/>
      <c r="ZC10" s="33"/>
      <c r="ZD10" s="33"/>
      <c r="ZE10" s="33"/>
      <c r="ZF10" s="33"/>
      <c r="ZG10" s="33"/>
      <c r="ZH10" s="33"/>
      <c r="ZI10" s="33"/>
      <c r="ZJ10" s="33"/>
      <c r="ZK10" s="33"/>
      <c r="ZL10" s="33"/>
      <c r="ZM10" s="33"/>
      <c r="ZN10" s="33"/>
      <c r="ZO10" s="33"/>
      <c r="ZP10" s="33"/>
      <c r="ZQ10" s="33"/>
      <c r="ZR10" s="33"/>
      <c r="ZS10" s="33"/>
      <c r="ZT10" s="33"/>
      <c r="ZU10" s="33"/>
      <c r="ZV10" s="33"/>
      <c r="ZW10" s="33"/>
      <c r="ZX10" s="33"/>
      <c r="ZY10" s="33"/>
      <c r="ZZ10" s="33"/>
      <c r="AAA10" s="33"/>
      <c r="AAB10" s="33"/>
      <c r="AAC10" s="33"/>
      <c r="AAD10" s="33"/>
      <c r="AAE10" s="33"/>
    </row>
    <row r="11" spans="1:707" ht="30" x14ac:dyDescent="0.2">
      <c r="A11" s="70" t="s">
        <v>83</v>
      </c>
      <c r="B11" s="71"/>
      <c r="C11" s="271" t="s">
        <v>8386</v>
      </c>
      <c r="D11" s="272"/>
      <c r="E11" s="72"/>
      <c r="F11" s="72"/>
      <c r="G11" s="72"/>
      <c r="H11" s="72"/>
      <c r="I11" s="72"/>
      <c r="J11" s="72"/>
      <c r="K11" s="72"/>
      <c r="L11" s="72"/>
      <c r="M11" s="72"/>
      <c r="N11" s="72"/>
      <c r="O11" s="84"/>
      <c r="P11" s="72"/>
      <c r="Q11" s="72"/>
      <c r="R11" s="84"/>
      <c r="S11" s="72"/>
      <c r="T11" s="72"/>
      <c r="U11" s="72"/>
      <c r="V11" s="72"/>
      <c r="W11" s="72"/>
      <c r="X11" s="72"/>
      <c r="Y11" s="72"/>
      <c r="Z11" s="72"/>
      <c r="AA11" s="84"/>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c r="BG11" s="72"/>
      <c r="BH11" s="72"/>
      <c r="BI11" s="72"/>
      <c r="BJ11" s="72"/>
      <c r="BK11" s="72"/>
      <c r="BL11" s="72"/>
      <c r="BM11" s="72"/>
      <c r="BN11" s="72"/>
      <c r="BO11" s="72"/>
      <c r="BP11" s="72"/>
      <c r="BQ11" s="72"/>
      <c r="BR11" s="72"/>
      <c r="BS11" s="72"/>
      <c r="BT11" s="72"/>
      <c r="BU11" s="72"/>
      <c r="BV11" s="72"/>
      <c r="BW11" s="72"/>
      <c r="BX11" s="72"/>
      <c r="BY11" s="72"/>
      <c r="BZ11" s="72"/>
      <c r="CA11" s="72"/>
      <c r="CB11" s="72"/>
      <c r="CC11" s="72"/>
      <c r="CD11" s="72"/>
      <c r="CE11" s="97"/>
      <c r="CF11" s="98">
        <f>AVERAGE(CF3:CF10)</f>
        <v>57.75</v>
      </c>
      <c r="CG11" s="99">
        <f>AVERAGE(CG3:CG10)</f>
        <v>91.6666666666667</v>
      </c>
    </row>
    <row r="12" spans="1:707" s="66" customFormat="1" ht="45" customHeight="1" x14ac:dyDescent="0.2">
      <c r="A12" s="73" t="s">
        <v>259</v>
      </c>
      <c r="B12" s="74">
        <v>1</v>
      </c>
      <c r="C12" s="75" t="s">
        <v>4240</v>
      </c>
      <c r="D12" s="75" t="s">
        <v>4239</v>
      </c>
      <c r="E12" s="69">
        <v>1</v>
      </c>
      <c r="F12" s="69">
        <v>1</v>
      </c>
      <c r="G12" s="69">
        <v>1</v>
      </c>
      <c r="H12" s="69">
        <v>1</v>
      </c>
      <c r="I12" s="69">
        <v>1</v>
      </c>
      <c r="J12" s="69">
        <v>1</v>
      </c>
      <c r="K12" s="69">
        <v>1</v>
      </c>
      <c r="L12" s="85">
        <v>1</v>
      </c>
      <c r="M12" s="69">
        <v>1</v>
      </c>
      <c r="N12" s="78">
        <v>1</v>
      </c>
      <c r="O12" s="83"/>
      <c r="P12" s="69">
        <v>1</v>
      </c>
      <c r="Q12" s="69">
        <v>1</v>
      </c>
      <c r="R12" s="83"/>
      <c r="S12" s="69">
        <v>1</v>
      </c>
      <c r="T12" s="69">
        <v>1</v>
      </c>
      <c r="U12" s="69">
        <v>1</v>
      </c>
      <c r="V12" s="69">
        <v>1</v>
      </c>
      <c r="W12" s="69">
        <v>1</v>
      </c>
      <c r="X12" s="69">
        <v>1</v>
      </c>
      <c r="Y12" s="69">
        <v>1</v>
      </c>
      <c r="Z12" s="69">
        <v>1</v>
      </c>
      <c r="AA12" s="83"/>
      <c r="AB12" s="69">
        <v>1</v>
      </c>
      <c r="AC12" s="69">
        <v>1</v>
      </c>
      <c r="AD12" s="69">
        <v>1</v>
      </c>
      <c r="AE12" s="69">
        <v>1</v>
      </c>
      <c r="AF12" s="69">
        <v>1</v>
      </c>
      <c r="AG12" s="69">
        <v>1</v>
      </c>
      <c r="AH12" s="69">
        <v>1</v>
      </c>
      <c r="AI12" s="69">
        <v>1</v>
      </c>
      <c r="AJ12" s="69">
        <v>1</v>
      </c>
      <c r="AK12" s="69">
        <v>1</v>
      </c>
      <c r="AL12" s="69">
        <v>1</v>
      </c>
      <c r="AM12" s="69">
        <v>1</v>
      </c>
      <c r="AN12" s="69">
        <v>1</v>
      </c>
      <c r="AO12" s="69">
        <v>1</v>
      </c>
      <c r="AP12" s="69">
        <v>1</v>
      </c>
      <c r="AQ12" s="69">
        <v>1</v>
      </c>
      <c r="AR12" s="69">
        <v>0</v>
      </c>
      <c r="AS12" s="69">
        <v>0</v>
      </c>
      <c r="AT12" s="69">
        <v>1</v>
      </c>
      <c r="AU12" s="69">
        <v>1</v>
      </c>
      <c r="AV12" s="69">
        <v>1</v>
      </c>
      <c r="AW12" s="69">
        <v>1</v>
      </c>
      <c r="AX12" s="69">
        <v>1</v>
      </c>
      <c r="AY12" s="69">
        <v>1</v>
      </c>
      <c r="AZ12" s="69">
        <v>1</v>
      </c>
      <c r="BA12" s="69">
        <v>0</v>
      </c>
      <c r="BB12" s="69">
        <v>1</v>
      </c>
      <c r="BC12" s="69">
        <v>0</v>
      </c>
      <c r="BD12" s="69">
        <v>0</v>
      </c>
      <c r="BE12" s="92"/>
      <c r="BF12" s="69">
        <v>0</v>
      </c>
      <c r="BG12" s="69">
        <v>0</v>
      </c>
      <c r="BH12" s="69">
        <v>0</v>
      </c>
      <c r="BI12" s="69">
        <v>0</v>
      </c>
      <c r="BJ12" s="69">
        <v>0</v>
      </c>
      <c r="BK12" s="69">
        <v>0</v>
      </c>
      <c r="BL12" s="69">
        <v>1</v>
      </c>
      <c r="BM12" s="69">
        <v>1</v>
      </c>
      <c r="BN12" s="69">
        <v>1</v>
      </c>
      <c r="BO12" s="69">
        <v>1</v>
      </c>
      <c r="BP12" s="69">
        <v>1</v>
      </c>
      <c r="BQ12" s="69">
        <v>1</v>
      </c>
      <c r="BR12" s="69">
        <v>1</v>
      </c>
      <c r="BS12" s="69">
        <v>1</v>
      </c>
      <c r="BT12" s="69">
        <v>1</v>
      </c>
      <c r="BU12" s="69">
        <v>1</v>
      </c>
      <c r="BV12" s="69">
        <v>1</v>
      </c>
      <c r="BW12" s="69">
        <v>1</v>
      </c>
      <c r="BX12" s="69">
        <v>1</v>
      </c>
      <c r="BY12" s="69">
        <v>0</v>
      </c>
      <c r="BZ12" s="69">
        <v>1</v>
      </c>
      <c r="CA12" s="69">
        <v>1</v>
      </c>
      <c r="CB12" s="69">
        <v>1</v>
      </c>
      <c r="CC12" s="69">
        <v>1</v>
      </c>
      <c r="CD12" s="69">
        <v>1</v>
      </c>
      <c r="CE12" s="96"/>
      <c r="CF12" s="62">
        <f t="shared" ref="CF12:CF13" si="2">SUM(E12:BF12)+SUM(BL12:BX12)</f>
        <v>57</v>
      </c>
      <c r="CG12" s="63">
        <f t="shared" si="1"/>
        <v>90.476190476190496</v>
      </c>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c r="FN12" s="33"/>
      <c r="FO12" s="33"/>
      <c r="FP12" s="33"/>
      <c r="FQ12" s="33"/>
      <c r="FR12" s="33"/>
      <c r="FS12" s="33"/>
      <c r="FT12" s="33"/>
      <c r="FU12" s="33"/>
      <c r="FV12" s="33"/>
      <c r="FW12" s="33"/>
      <c r="FX12" s="33"/>
      <c r="FY12" s="33"/>
      <c r="FZ12" s="33"/>
      <c r="GA12" s="33"/>
      <c r="GB12" s="33"/>
      <c r="GC12" s="33"/>
      <c r="GD12" s="33"/>
      <c r="GE12" s="33"/>
      <c r="GF12" s="33"/>
      <c r="GG12" s="33"/>
      <c r="GH12" s="33"/>
      <c r="GI12" s="33"/>
      <c r="GJ12" s="33"/>
      <c r="GK12" s="33"/>
      <c r="GL12" s="33"/>
      <c r="GM12" s="33"/>
      <c r="GN12" s="33"/>
      <c r="GO12" s="33"/>
      <c r="GP12" s="33"/>
      <c r="GQ12" s="33"/>
      <c r="GR12" s="33"/>
      <c r="GS12" s="33"/>
      <c r="GT12" s="33"/>
      <c r="GU12" s="33"/>
      <c r="GV12" s="33"/>
      <c r="GW12" s="33"/>
      <c r="GX12" s="33"/>
      <c r="GY12" s="33"/>
      <c r="GZ12" s="33"/>
      <c r="HA12" s="33"/>
      <c r="HB12" s="33"/>
      <c r="HC12" s="33"/>
      <c r="HD12" s="33"/>
      <c r="HE12" s="33"/>
      <c r="HF12" s="33"/>
      <c r="HG12" s="33"/>
      <c r="HH12" s="33"/>
      <c r="HI12" s="33"/>
      <c r="HJ12" s="33"/>
      <c r="HK12" s="33"/>
      <c r="HL12" s="33"/>
      <c r="HM12" s="33"/>
      <c r="HN12" s="33"/>
      <c r="HO12" s="33"/>
      <c r="HP12" s="33"/>
      <c r="HQ12" s="33"/>
      <c r="HR12" s="33"/>
      <c r="HS12" s="33"/>
      <c r="HT12" s="33"/>
      <c r="HU12" s="33"/>
      <c r="HV12" s="33"/>
      <c r="HW12" s="33"/>
      <c r="HX12" s="33"/>
      <c r="HY12" s="33"/>
      <c r="HZ12" s="33"/>
      <c r="IA12" s="33"/>
      <c r="IB12" s="33"/>
      <c r="IC12" s="33"/>
      <c r="ID12" s="33"/>
      <c r="IE12" s="33"/>
      <c r="IF12" s="33"/>
      <c r="IG12" s="33"/>
      <c r="IH12" s="33"/>
      <c r="II12" s="33"/>
      <c r="IJ12" s="33"/>
      <c r="IK12" s="33"/>
      <c r="IL12" s="33"/>
      <c r="IM12" s="33"/>
      <c r="IN12" s="33"/>
      <c r="IO12" s="33"/>
      <c r="IP12" s="33"/>
      <c r="IQ12" s="33"/>
      <c r="IR12" s="33"/>
      <c r="IS12" s="33"/>
      <c r="IT12" s="33"/>
      <c r="IU12" s="33"/>
      <c r="IV12" s="33"/>
      <c r="IW12" s="33"/>
      <c r="IX12" s="33"/>
      <c r="IY12" s="33"/>
      <c r="IZ12" s="33"/>
      <c r="JA12" s="33"/>
      <c r="JB12" s="33"/>
      <c r="JC12" s="33"/>
      <c r="JD12" s="33"/>
      <c r="JE12" s="33"/>
      <c r="JF12" s="33"/>
      <c r="JG12" s="33"/>
      <c r="JH12" s="33"/>
      <c r="JI12" s="33"/>
      <c r="JJ12" s="33"/>
      <c r="JK12" s="33"/>
      <c r="JL12" s="33"/>
      <c r="JM12" s="33"/>
      <c r="JN12" s="33"/>
      <c r="JO12" s="33"/>
      <c r="JP12" s="33"/>
      <c r="JQ12" s="33"/>
      <c r="JR12" s="33"/>
      <c r="JS12" s="33"/>
      <c r="JT12" s="33"/>
      <c r="JU12" s="33"/>
      <c r="JV12" s="33"/>
      <c r="JW12" s="33"/>
      <c r="JX12" s="33"/>
      <c r="JY12" s="33"/>
      <c r="JZ12" s="33"/>
      <c r="KA12" s="33"/>
      <c r="KB12" s="33"/>
      <c r="KC12" s="33"/>
      <c r="KD12" s="33"/>
      <c r="KE12" s="33"/>
      <c r="KF12" s="33"/>
      <c r="KG12" s="33"/>
      <c r="KH12" s="33"/>
      <c r="KI12" s="33"/>
      <c r="KJ12" s="33"/>
      <c r="KK12" s="33"/>
      <c r="KL12" s="33"/>
      <c r="KM12" s="33"/>
      <c r="KN12" s="33"/>
      <c r="KO12" s="33"/>
      <c r="KP12" s="33"/>
      <c r="KQ12" s="33"/>
      <c r="KR12" s="33"/>
      <c r="KS12" s="33"/>
      <c r="KT12" s="33"/>
      <c r="KU12" s="33"/>
      <c r="KV12" s="33"/>
      <c r="KW12" s="33"/>
      <c r="KX12" s="33"/>
      <c r="KY12" s="33"/>
      <c r="KZ12" s="33"/>
      <c r="LA12" s="33"/>
      <c r="LB12" s="33"/>
      <c r="LC12" s="33"/>
      <c r="LD12" s="33"/>
      <c r="LE12" s="33"/>
      <c r="LF12" s="33"/>
      <c r="LG12" s="33"/>
      <c r="LH12" s="33"/>
      <c r="LI12" s="33"/>
      <c r="LJ12" s="33"/>
      <c r="LK12" s="33"/>
      <c r="LL12" s="33"/>
      <c r="LM12" s="33"/>
      <c r="LN12" s="33"/>
      <c r="LO12" s="33"/>
      <c r="LP12" s="33"/>
      <c r="LQ12" s="33"/>
      <c r="LR12" s="33"/>
      <c r="LS12" s="33"/>
      <c r="LT12" s="33"/>
      <c r="LU12" s="33"/>
      <c r="LV12" s="33"/>
      <c r="LW12" s="33"/>
      <c r="LX12" s="33"/>
      <c r="LY12" s="33"/>
      <c r="LZ12" s="33"/>
      <c r="MA12" s="33"/>
      <c r="MB12" s="33"/>
      <c r="MC12" s="33"/>
      <c r="MD12" s="33"/>
      <c r="ME12" s="33"/>
      <c r="MF12" s="33"/>
      <c r="MG12" s="33"/>
      <c r="MH12" s="33"/>
      <c r="MI12" s="33"/>
      <c r="MJ12" s="33"/>
      <c r="MK12" s="33"/>
      <c r="ML12" s="33"/>
      <c r="MM12" s="33"/>
      <c r="MN12" s="33"/>
      <c r="MO12" s="33"/>
      <c r="MP12" s="33"/>
      <c r="MQ12" s="33"/>
      <c r="MR12" s="33"/>
      <c r="MS12" s="33"/>
      <c r="MT12" s="33"/>
      <c r="MU12" s="33"/>
      <c r="MV12" s="33"/>
      <c r="MW12" s="33"/>
      <c r="MX12" s="33"/>
      <c r="MY12" s="33"/>
      <c r="MZ12" s="33"/>
      <c r="NA12" s="33"/>
      <c r="NB12" s="33"/>
      <c r="NC12" s="33"/>
      <c r="ND12" s="33"/>
      <c r="NE12" s="33"/>
      <c r="NF12" s="33"/>
      <c r="NG12" s="33"/>
      <c r="NH12" s="33"/>
      <c r="NI12" s="33"/>
      <c r="NJ12" s="33"/>
      <c r="NK12" s="33"/>
      <c r="NL12" s="33"/>
      <c r="NM12" s="33"/>
      <c r="NN12" s="33"/>
      <c r="NO12" s="33"/>
      <c r="NP12" s="33"/>
      <c r="NQ12" s="33"/>
      <c r="NR12" s="33"/>
      <c r="NS12" s="33"/>
      <c r="NT12" s="33"/>
      <c r="NU12" s="33"/>
      <c r="NV12" s="33"/>
      <c r="NW12" s="33"/>
      <c r="NX12" s="33"/>
      <c r="NY12" s="33"/>
      <c r="NZ12" s="33"/>
      <c r="OA12" s="33"/>
      <c r="OB12" s="33"/>
      <c r="OC12" s="33"/>
      <c r="OD12" s="33"/>
      <c r="OE12" s="33"/>
      <c r="OF12" s="33"/>
      <c r="OG12" s="33"/>
      <c r="OH12" s="33"/>
      <c r="OI12" s="33"/>
      <c r="OJ12" s="33"/>
      <c r="OK12" s="33"/>
      <c r="OL12" s="33"/>
      <c r="OM12" s="33"/>
      <c r="ON12" s="33"/>
      <c r="OO12" s="33"/>
      <c r="OP12" s="33"/>
      <c r="OQ12" s="33"/>
      <c r="OR12" s="33"/>
      <c r="OS12" s="33"/>
      <c r="OT12" s="33"/>
      <c r="OU12" s="33"/>
      <c r="OV12" s="33"/>
      <c r="OW12" s="33"/>
      <c r="OX12" s="33"/>
      <c r="OY12" s="33"/>
      <c r="OZ12" s="33"/>
      <c r="PA12" s="33"/>
      <c r="PB12" s="33"/>
      <c r="PC12" s="33"/>
      <c r="PD12" s="33"/>
      <c r="PE12" s="33"/>
      <c r="PF12" s="33"/>
      <c r="PG12" s="33"/>
      <c r="PH12" s="33"/>
      <c r="PI12" s="33"/>
      <c r="PJ12" s="33"/>
      <c r="PK12" s="33"/>
      <c r="PL12" s="33"/>
      <c r="PM12" s="33"/>
      <c r="PN12" s="33"/>
      <c r="PO12" s="33"/>
      <c r="PP12" s="33"/>
      <c r="PQ12" s="33"/>
      <c r="PR12" s="33"/>
      <c r="PS12" s="33"/>
      <c r="PT12" s="33"/>
      <c r="PU12" s="33"/>
      <c r="PV12" s="33"/>
      <c r="PW12" s="33"/>
      <c r="PX12" s="33"/>
      <c r="PY12" s="33"/>
      <c r="PZ12" s="33"/>
      <c r="QA12" s="33"/>
      <c r="QB12" s="33"/>
      <c r="QC12" s="33"/>
      <c r="QD12" s="33"/>
      <c r="QE12" s="33"/>
      <c r="QF12" s="33"/>
      <c r="QG12" s="33"/>
      <c r="QH12" s="33"/>
      <c r="QI12" s="33"/>
      <c r="QJ12" s="33"/>
      <c r="QK12" s="33"/>
      <c r="QL12" s="33"/>
      <c r="QM12" s="33"/>
      <c r="QN12" s="33"/>
      <c r="QO12" s="33"/>
      <c r="QP12" s="33"/>
      <c r="QQ12" s="33"/>
      <c r="QR12" s="33"/>
      <c r="QS12" s="33"/>
      <c r="QT12" s="33"/>
      <c r="QU12" s="33"/>
      <c r="QV12" s="33"/>
      <c r="QW12" s="33"/>
      <c r="QX12" s="33"/>
      <c r="QY12" s="33"/>
      <c r="QZ12" s="33"/>
      <c r="RA12" s="33"/>
      <c r="RB12" s="33"/>
      <c r="RC12" s="33"/>
      <c r="RD12" s="33"/>
      <c r="RE12" s="33"/>
      <c r="RF12" s="33"/>
      <c r="RG12" s="33"/>
      <c r="RH12" s="33"/>
      <c r="RI12" s="33"/>
      <c r="RJ12" s="33"/>
      <c r="RK12" s="33"/>
      <c r="RL12" s="33"/>
      <c r="RM12" s="33"/>
      <c r="RN12" s="33"/>
      <c r="RO12" s="33"/>
      <c r="RP12" s="33"/>
      <c r="RQ12" s="33"/>
      <c r="RR12" s="33"/>
      <c r="RS12" s="33"/>
      <c r="RT12" s="33"/>
      <c r="RU12" s="33"/>
      <c r="RV12" s="33"/>
      <c r="RW12" s="33"/>
      <c r="RX12" s="33"/>
      <c r="RY12" s="33"/>
      <c r="RZ12" s="33"/>
      <c r="SA12" s="33"/>
      <c r="SB12" s="33"/>
      <c r="SC12" s="33"/>
      <c r="SD12" s="33"/>
      <c r="SE12" s="33"/>
      <c r="SF12" s="33"/>
      <c r="SG12" s="33"/>
      <c r="SH12" s="33"/>
      <c r="SI12" s="33"/>
      <c r="SJ12" s="33"/>
      <c r="SK12" s="33"/>
      <c r="SL12" s="33"/>
      <c r="SM12" s="33"/>
      <c r="SN12" s="33"/>
      <c r="SO12" s="33"/>
      <c r="SP12" s="33"/>
      <c r="SQ12" s="33"/>
      <c r="SR12" s="33"/>
      <c r="SS12" s="33"/>
      <c r="ST12" s="33"/>
      <c r="SU12" s="33"/>
      <c r="SV12" s="33"/>
      <c r="SW12" s="33"/>
      <c r="SX12" s="33"/>
      <c r="SY12" s="33"/>
      <c r="SZ12" s="33"/>
      <c r="TA12" s="33"/>
      <c r="TB12" s="33"/>
      <c r="TC12" s="33"/>
      <c r="TD12" s="33"/>
      <c r="TE12" s="33"/>
      <c r="TF12" s="33"/>
      <c r="TG12" s="33"/>
      <c r="TH12" s="33"/>
      <c r="TI12" s="33"/>
      <c r="TJ12" s="33"/>
      <c r="TK12" s="33"/>
      <c r="TL12" s="33"/>
      <c r="TM12" s="33"/>
      <c r="TN12" s="33"/>
      <c r="TO12" s="33"/>
      <c r="TP12" s="33"/>
      <c r="TQ12" s="33"/>
      <c r="TR12" s="33"/>
      <c r="TS12" s="33"/>
      <c r="TT12" s="33"/>
      <c r="TU12" s="33"/>
      <c r="TV12" s="33"/>
      <c r="TW12" s="33"/>
      <c r="TX12" s="33"/>
      <c r="TY12" s="33"/>
      <c r="TZ12" s="33"/>
      <c r="UA12" s="33"/>
      <c r="UB12" s="33"/>
      <c r="UC12" s="33"/>
      <c r="UD12" s="33"/>
      <c r="UE12" s="33"/>
      <c r="UF12" s="33"/>
      <c r="UG12" s="33"/>
      <c r="UH12" s="33"/>
      <c r="UI12" s="33"/>
      <c r="UJ12" s="33"/>
      <c r="UK12" s="33"/>
      <c r="UL12" s="33"/>
      <c r="UM12" s="33"/>
      <c r="UN12" s="33"/>
      <c r="UO12" s="33"/>
      <c r="UP12" s="33"/>
      <c r="UQ12" s="33"/>
      <c r="UR12" s="33"/>
      <c r="US12" s="33"/>
      <c r="UT12" s="33"/>
      <c r="UU12" s="33"/>
      <c r="UV12" s="33"/>
      <c r="UW12" s="33"/>
      <c r="UX12" s="33"/>
      <c r="UY12" s="33"/>
      <c r="UZ12" s="33"/>
      <c r="VA12" s="33"/>
      <c r="VB12" s="33"/>
      <c r="VC12" s="33"/>
      <c r="VD12" s="33"/>
      <c r="VE12" s="33"/>
      <c r="VF12" s="33"/>
      <c r="VG12" s="33"/>
      <c r="VH12" s="33"/>
      <c r="VI12" s="33"/>
      <c r="VJ12" s="33"/>
      <c r="VK12" s="33"/>
      <c r="VL12" s="33"/>
      <c r="VM12" s="33"/>
      <c r="VN12" s="33"/>
      <c r="VO12" s="33"/>
      <c r="VP12" s="33"/>
      <c r="VQ12" s="33"/>
      <c r="VR12" s="33"/>
      <c r="VS12" s="33"/>
      <c r="VT12" s="33"/>
      <c r="VU12" s="33"/>
      <c r="VV12" s="33"/>
      <c r="VW12" s="33"/>
      <c r="VX12" s="33"/>
      <c r="VY12" s="33"/>
      <c r="VZ12" s="33"/>
      <c r="WA12" s="33"/>
      <c r="WB12" s="33"/>
      <c r="WC12" s="33"/>
      <c r="WD12" s="33"/>
      <c r="WE12" s="33"/>
      <c r="WF12" s="33"/>
      <c r="WG12" s="33"/>
      <c r="WH12" s="33"/>
      <c r="WI12" s="33"/>
      <c r="WJ12" s="33"/>
      <c r="WK12" s="33"/>
      <c r="WL12" s="33"/>
      <c r="WM12" s="33"/>
      <c r="WN12" s="33"/>
      <c r="WO12" s="33"/>
      <c r="WP12" s="33"/>
      <c r="WQ12" s="33"/>
      <c r="WR12" s="33"/>
      <c r="WS12" s="33"/>
      <c r="WT12" s="33"/>
      <c r="WU12" s="33"/>
      <c r="WV12" s="33"/>
      <c r="WW12" s="33"/>
      <c r="WX12" s="33"/>
      <c r="WY12" s="33"/>
      <c r="WZ12" s="33"/>
      <c r="XA12" s="33"/>
      <c r="XB12" s="33"/>
      <c r="XC12" s="33"/>
      <c r="XD12" s="33"/>
      <c r="XE12" s="33"/>
      <c r="XF12" s="33"/>
      <c r="XG12" s="33"/>
      <c r="XH12" s="33"/>
      <c r="XI12" s="33"/>
      <c r="XJ12" s="33"/>
      <c r="XK12" s="33"/>
      <c r="XL12" s="33"/>
      <c r="XM12" s="33"/>
      <c r="XN12" s="33"/>
      <c r="XO12" s="33"/>
      <c r="XP12" s="33"/>
      <c r="XQ12" s="33"/>
      <c r="XR12" s="33"/>
      <c r="XS12" s="33"/>
      <c r="XT12" s="33"/>
      <c r="XU12" s="33"/>
      <c r="XV12" s="33"/>
      <c r="XW12" s="33"/>
      <c r="XX12" s="33"/>
      <c r="XY12" s="33"/>
      <c r="XZ12" s="33"/>
      <c r="YA12" s="33"/>
      <c r="YB12" s="33"/>
      <c r="YC12" s="33"/>
      <c r="YD12" s="33"/>
      <c r="YE12" s="33"/>
      <c r="YF12" s="33"/>
      <c r="YG12" s="33"/>
      <c r="YH12" s="33"/>
      <c r="YI12" s="33"/>
      <c r="YJ12" s="33"/>
      <c r="YK12" s="33"/>
      <c r="YL12" s="33"/>
      <c r="YM12" s="33"/>
      <c r="YN12" s="33"/>
      <c r="YO12" s="33"/>
      <c r="YP12" s="33"/>
      <c r="YQ12" s="33"/>
      <c r="YR12" s="33"/>
      <c r="YS12" s="33"/>
      <c r="YT12" s="33"/>
      <c r="YU12" s="33"/>
      <c r="YV12" s="33"/>
      <c r="YW12" s="33"/>
      <c r="YX12" s="33"/>
      <c r="YY12" s="33"/>
      <c r="YZ12" s="33"/>
      <c r="ZA12" s="33"/>
      <c r="ZB12" s="33"/>
      <c r="ZC12" s="33"/>
      <c r="ZD12" s="33"/>
      <c r="ZE12" s="33"/>
      <c r="ZF12" s="33"/>
      <c r="ZG12" s="33"/>
      <c r="ZH12" s="33"/>
      <c r="ZI12" s="33"/>
      <c r="ZJ12" s="33"/>
      <c r="ZK12" s="33"/>
      <c r="ZL12" s="33"/>
      <c r="ZM12" s="33"/>
      <c r="ZN12" s="33"/>
      <c r="ZO12" s="33"/>
      <c r="ZP12" s="33"/>
      <c r="ZQ12" s="33"/>
      <c r="ZR12" s="33"/>
      <c r="ZS12" s="33"/>
      <c r="ZT12" s="33"/>
      <c r="ZU12" s="33"/>
      <c r="ZV12" s="33"/>
      <c r="ZW12" s="33"/>
      <c r="ZX12" s="33"/>
      <c r="ZY12" s="33"/>
      <c r="ZZ12" s="33"/>
      <c r="AAA12" s="33"/>
      <c r="AAB12" s="33"/>
      <c r="AAC12" s="33"/>
      <c r="AAD12" s="33"/>
      <c r="AAE12" s="33"/>
    </row>
    <row r="13" spans="1:707" ht="45" customHeight="1" x14ac:dyDescent="0.2">
      <c r="A13" s="79" t="s">
        <v>259</v>
      </c>
      <c r="B13" s="106">
        <v>2</v>
      </c>
      <c r="C13" s="81" t="s">
        <v>4274</v>
      </c>
      <c r="D13" s="81" t="s">
        <v>4273</v>
      </c>
      <c r="E13" s="76">
        <v>1</v>
      </c>
      <c r="F13" s="76">
        <v>1</v>
      </c>
      <c r="G13" s="76">
        <v>1</v>
      </c>
      <c r="H13" s="76">
        <v>1</v>
      </c>
      <c r="I13" s="76">
        <v>1</v>
      </c>
      <c r="J13" s="76">
        <v>1</v>
      </c>
      <c r="K13" s="76">
        <v>1</v>
      </c>
      <c r="L13" s="111">
        <v>1</v>
      </c>
      <c r="M13" s="76">
        <v>1</v>
      </c>
      <c r="N13" s="82">
        <v>1</v>
      </c>
      <c r="O13" s="112"/>
      <c r="P13" s="76">
        <v>1</v>
      </c>
      <c r="Q13" s="76">
        <v>1</v>
      </c>
      <c r="R13" s="112"/>
      <c r="S13" s="76">
        <v>1</v>
      </c>
      <c r="T13" s="76">
        <v>1</v>
      </c>
      <c r="U13" s="76">
        <v>1</v>
      </c>
      <c r="V13" s="76">
        <v>1</v>
      </c>
      <c r="W13" s="76">
        <v>1</v>
      </c>
      <c r="X13" s="76">
        <v>1</v>
      </c>
      <c r="Y13" s="76">
        <v>1</v>
      </c>
      <c r="Z13" s="76">
        <v>1</v>
      </c>
      <c r="AA13" s="112"/>
      <c r="AB13" s="76">
        <v>1</v>
      </c>
      <c r="AC13" s="76">
        <v>1</v>
      </c>
      <c r="AD13" s="76">
        <v>1</v>
      </c>
      <c r="AE13" s="76">
        <v>1</v>
      </c>
      <c r="AF13" s="76">
        <v>1</v>
      </c>
      <c r="AG13" s="76">
        <v>1</v>
      </c>
      <c r="AH13" s="76">
        <v>1</v>
      </c>
      <c r="AI13" s="76">
        <v>1</v>
      </c>
      <c r="AJ13" s="76">
        <v>1</v>
      </c>
      <c r="AK13" s="76">
        <v>1</v>
      </c>
      <c r="AL13" s="76">
        <v>1</v>
      </c>
      <c r="AM13" s="76">
        <v>1</v>
      </c>
      <c r="AN13" s="76">
        <v>1</v>
      </c>
      <c r="AO13" s="76">
        <v>1</v>
      </c>
      <c r="AP13" s="76">
        <v>1</v>
      </c>
      <c r="AQ13" s="76">
        <v>1</v>
      </c>
      <c r="AR13" s="76">
        <v>1</v>
      </c>
      <c r="AS13" s="76">
        <v>0</v>
      </c>
      <c r="AT13" s="76">
        <v>1</v>
      </c>
      <c r="AU13" s="76">
        <v>1</v>
      </c>
      <c r="AV13" s="76">
        <v>1</v>
      </c>
      <c r="AW13" s="76">
        <v>1</v>
      </c>
      <c r="AX13" s="76">
        <v>1</v>
      </c>
      <c r="AY13" s="76">
        <v>1</v>
      </c>
      <c r="AZ13" s="76">
        <v>1</v>
      </c>
      <c r="BA13" s="76">
        <v>0</v>
      </c>
      <c r="BB13" s="76">
        <v>1</v>
      </c>
      <c r="BC13" s="76">
        <v>0</v>
      </c>
      <c r="BD13" s="76">
        <v>1</v>
      </c>
      <c r="BE13" s="117"/>
      <c r="BF13" s="76">
        <v>0</v>
      </c>
      <c r="BG13" s="76">
        <v>0</v>
      </c>
      <c r="BH13" s="76">
        <v>0</v>
      </c>
      <c r="BI13" s="76">
        <v>0</v>
      </c>
      <c r="BJ13" s="76">
        <v>0</v>
      </c>
      <c r="BK13" s="76">
        <v>0</v>
      </c>
      <c r="BL13" s="76">
        <v>0</v>
      </c>
      <c r="BM13" s="76">
        <v>1</v>
      </c>
      <c r="BN13" s="76">
        <v>1</v>
      </c>
      <c r="BO13" s="76">
        <v>1</v>
      </c>
      <c r="BP13" s="76">
        <v>1</v>
      </c>
      <c r="BQ13" s="76">
        <v>1</v>
      </c>
      <c r="BR13" s="76">
        <v>1</v>
      </c>
      <c r="BS13" s="76">
        <v>1</v>
      </c>
      <c r="BT13" s="76">
        <v>1</v>
      </c>
      <c r="BU13" s="76">
        <v>1</v>
      </c>
      <c r="BV13" s="76">
        <v>1</v>
      </c>
      <c r="BW13" s="76">
        <v>1</v>
      </c>
      <c r="BX13" s="76">
        <v>1</v>
      </c>
      <c r="BY13" s="76">
        <v>1</v>
      </c>
      <c r="BZ13" s="76">
        <v>1</v>
      </c>
      <c r="CA13" s="76">
        <v>1</v>
      </c>
      <c r="CB13" s="76">
        <v>1</v>
      </c>
      <c r="CC13" s="76">
        <v>1</v>
      </c>
      <c r="CD13" s="76">
        <v>1</v>
      </c>
      <c r="CE13" s="119"/>
      <c r="CF13" s="64">
        <f t="shared" si="2"/>
        <v>58</v>
      </c>
      <c r="CG13" s="65">
        <f t="shared" si="1"/>
        <v>92.063492063492106</v>
      </c>
    </row>
    <row r="14" spans="1:707" s="103" customFormat="1" ht="39.75" customHeight="1" x14ac:dyDescent="0.2">
      <c r="A14" s="107" t="s">
        <v>259</v>
      </c>
      <c r="B14" s="108">
        <v>3</v>
      </c>
      <c r="C14" s="109" t="s">
        <v>4303</v>
      </c>
      <c r="D14" s="109" t="s">
        <v>4302</v>
      </c>
      <c r="E14" s="76">
        <v>1</v>
      </c>
      <c r="F14" s="76">
        <v>1</v>
      </c>
      <c r="G14" s="76">
        <v>1</v>
      </c>
      <c r="H14" s="110">
        <v>1</v>
      </c>
      <c r="I14" s="76">
        <v>1</v>
      </c>
      <c r="J14" s="76">
        <v>1</v>
      </c>
      <c r="K14" s="110">
        <v>1</v>
      </c>
      <c r="L14" s="113">
        <v>1</v>
      </c>
      <c r="M14" s="110">
        <v>1</v>
      </c>
      <c r="N14" s="82">
        <v>1</v>
      </c>
      <c r="O14" s="114"/>
      <c r="P14" s="76">
        <v>1</v>
      </c>
      <c r="Q14" s="76">
        <v>1</v>
      </c>
      <c r="R14" s="114"/>
      <c r="S14" s="76">
        <v>1</v>
      </c>
      <c r="T14" s="76">
        <v>1</v>
      </c>
      <c r="U14" s="76">
        <v>1</v>
      </c>
      <c r="V14" s="76">
        <v>0</v>
      </c>
      <c r="W14" s="76">
        <v>0</v>
      </c>
      <c r="X14" s="76">
        <v>1</v>
      </c>
      <c r="Y14" s="76">
        <v>1</v>
      </c>
      <c r="Z14" s="76">
        <v>1</v>
      </c>
      <c r="AA14" s="114"/>
      <c r="AB14" s="76">
        <v>1</v>
      </c>
      <c r="AC14" s="76">
        <v>1</v>
      </c>
      <c r="AD14" s="110">
        <v>1</v>
      </c>
      <c r="AE14" s="110">
        <v>1</v>
      </c>
      <c r="AF14" s="110">
        <v>1</v>
      </c>
      <c r="AG14" s="110">
        <v>1</v>
      </c>
      <c r="AH14" s="110">
        <v>1</v>
      </c>
      <c r="AI14" s="110">
        <v>1</v>
      </c>
      <c r="AJ14" s="110">
        <v>1</v>
      </c>
      <c r="AK14" s="110">
        <v>1</v>
      </c>
      <c r="AL14" s="110">
        <v>1</v>
      </c>
      <c r="AM14" s="110">
        <v>1</v>
      </c>
      <c r="AN14" s="110">
        <v>1</v>
      </c>
      <c r="AO14" s="110">
        <v>1</v>
      </c>
      <c r="AP14" s="76">
        <v>1</v>
      </c>
      <c r="AQ14" s="76">
        <v>0</v>
      </c>
      <c r="AR14" s="76">
        <v>1</v>
      </c>
      <c r="AS14" s="76">
        <v>0</v>
      </c>
      <c r="AT14" s="76">
        <v>1</v>
      </c>
      <c r="AU14" s="76">
        <v>1</v>
      </c>
      <c r="AV14" s="76">
        <v>1</v>
      </c>
      <c r="AW14" s="76">
        <v>1</v>
      </c>
      <c r="AX14" s="76">
        <v>1</v>
      </c>
      <c r="AY14" s="76">
        <v>1</v>
      </c>
      <c r="AZ14" s="76">
        <v>1</v>
      </c>
      <c r="BA14" s="76">
        <v>0</v>
      </c>
      <c r="BB14" s="76">
        <v>1</v>
      </c>
      <c r="BC14" s="76">
        <v>0</v>
      </c>
      <c r="BD14" s="76">
        <v>0</v>
      </c>
      <c r="BE14" s="118"/>
      <c r="BF14" s="110">
        <v>0</v>
      </c>
      <c r="BG14" s="110">
        <v>0</v>
      </c>
      <c r="BH14" s="110">
        <v>0</v>
      </c>
      <c r="BI14" s="110">
        <v>0</v>
      </c>
      <c r="BJ14" s="110">
        <v>0</v>
      </c>
      <c r="BK14" s="110">
        <v>0</v>
      </c>
      <c r="BL14" s="110">
        <v>1</v>
      </c>
      <c r="BM14" s="110">
        <v>1</v>
      </c>
      <c r="BN14" s="110">
        <v>1</v>
      </c>
      <c r="BO14" s="110">
        <v>1</v>
      </c>
      <c r="BP14" s="110">
        <v>1</v>
      </c>
      <c r="BQ14" s="110">
        <v>1</v>
      </c>
      <c r="BR14" s="110">
        <v>1</v>
      </c>
      <c r="BS14" s="110">
        <v>1</v>
      </c>
      <c r="BT14" s="110">
        <v>1</v>
      </c>
      <c r="BU14" s="110">
        <v>1</v>
      </c>
      <c r="BV14" s="110">
        <v>1</v>
      </c>
      <c r="BW14" s="110">
        <v>1</v>
      </c>
      <c r="BX14" s="110">
        <v>1</v>
      </c>
      <c r="BY14" s="110">
        <v>1</v>
      </c>
      <c r="BZ14" s="110">
        <v>1</v>
      </c>
      <c r="CA14" s="110">
        <v>1</v>
      </c>
      <c r="CB14" s="110">
        <v>1</v>
      </c>
      <c r="CC14" s="110">
        <v>1</v>
      </c>
      <c r="CD14" s="110">
        <v>1</v>
      </c>
      <c r="CE14" s="120"/>
      <c r="CF14" s="64">
        <f t="shared" ref="CF14:CF18" si="3">SUM(E14:BF14)+SUM(BL14:BX14)</f>
        <v>55</v>
      </c>
      <c r="CG14" s="65">
        <f t="shared" si="1"/>
        <v>87.301587301587304</v>
      </c>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c r="FO14" s="33"/>
      <c r="FP14" s="33"/>
      <c r="FQ14" s="33"/>
      <c r="FR14" s="33"/>
      <c r="FS14" s="33"/>
      <c r="FT14" s="33"/>
      <c r="FU14" s="33"/>
      <c r="FV14" s="33"/>
      <c r="FW14" s="33"/>
      <c r="FX14" s="33"/>
      <c r="FY14" s="33"/>
      <c r="FZ14" s="33"/>
      <c r="GA14" s="33"/>
      <c r="GB14" s="33"/>
      <c r="GC14" s="33"/>
      <c r="GD14" s="33"/>
      <c r="GE14" s="33"/>
      <c r="GF14" s="33"/>
      <c r="GG14" s="33"/>
      <c r="GH14" s="33"/>
      <c r="GI14" s="33"/>
      <c r="GJ14" s="33"/>
      <c r="GK14" s="33"/>
      <c r="GL14" s="33"/>
      <c r="GM14" s="33"/>
      <c r="GN14" s="33"/>
      <c r="GO14" s="33"/>
      <c r="GP14" s="33"/>
      <c r="GQ14" s="33"/>
      <c r="GR14" s="33"/>
      <c r="GS14" s="33"/>
      <c r="GT14" s="33"/>
      <c r="GU14" s="33"/>
      <c r="GV14" s="33"/>
      <c r="GW14" s="33"/>
      <c r="GX14" s="33"/>
      <c r="GY14" s="33"/>
      <c r="GZ14" s="33"/>
      <c r="HA14" s="33"/>
      <c r="HB14" s="33"/>
      <c r="HC14" s="33"/>
      <c r="HD14" s="33"/>
      <c r="HE14" s="33"/>
      <c r="HF14" s="33"/>
      <c r="HG14" s="33"/>
      <c r="HH14" s="33"/>
      <c r="HI14" s="33"/>
      <c r="HJ14" s="33"/>
      <c r="HK14" s="33"/>
      <c r="HL14" s="33"/>
      <c r="HM14" s="33"/>
      <c r="HN14" s="33"/>
      <c r="HO14" s="33"/>
      <c r="HP14" s="33"/>
      <c r="HQ14" s="33"/>
      <c r="HR14" s="33"/>
      <c r="HS14" s="33"/>
      <c r="HT14" s="33"/>
      <c r="HU14" s="33"/>
      <c r="HV14" s="33"/>
      <c r="HW14" s="33"/>
      <c r="HX14" s="33"/>
      <c r="HY14" s="33"/>
      <c r="HZ14" s="33"/>
      <c r="IA14" s="33"/>
      <c r="IB14" s="33"/>
      <c r="IC14" s="33"/>
      <c r="ID14" s="33"/>
      <c r="IE14" s="33"/>
      <c r="IF14" s="33"/>
      <c r="IG14" s="33"/>
      <c r="IH14" s="33"/>
      <c r="II14" s="33"/>
      <c r="IJ14" s="33"/>
      <c r="IK14" s="33"/>
      <c r="IL14" s="33"/>
      <c r="IM14" s="33"/>
      <c r="IN14" s="33"/>
      <c r="IO14" s="33"/>
      <c r="IP14" s="33"/>
      <c r="IQ14" s="33"/>
      <c r="IR14" s="33"/>
      <c r="IS14" s="33"/>
      <c r="IT14" s="33"/>
      <c r="IU14" s="33"/>
      <c r="IV14" s="33"/>
      <c r="IW14" s="33"/>
      <c r="IX14" s="33"/>
      <c r="IY14" s="33"/>
      <c r="IZ14" s="33"/>
      <c r="JA14" s="33"/>
      <c r="JB14" s="33"/>
      <c r="JC14" s="33"/>
      <c r="JD14" s="33"/>
      <c r="JE14" s="33"/>
      <c r="JF14" s="33"/>
      <c r="JG14" s="33"/>
      <c r="JH14" s="33"/>
      <c r="JI14" s="33"/>
      <c r="JJ14" s="33"/>
      <c r="JK14" s="33"/>
      <c r="JL14" s="33"/>
      <c r="JM14" s="33"/>
      <c r="JN14" s="33"/>
      <c r="JO14" s="33"/>
      <c r="JP14" s="33"/>
      <c r="JQ14" s="33"/>
      <c r="JR14" s="33"/>
      <c r="JS14" s="33"/>
      <c r="JT14" s="33"/>
      <c r="JU14" s="33"/>
      <c r="JV14" s="33"/>
      <c r="JW14" s="33"/>
      <c r="JX14" s="33"/>
      <c r="JY14" s="33"/>
      <c r="JZ14" s="33"/>
      <c r="KA14" s="33"/>
      <c r="KB14" s="33"/>
      <c r="KC14" s="33"/>
      <c r="KD14" s="33"/>
      <c r="KE14" s="33"/>
      <c r="KF14" s="33"/>
      <c r="KG14" s="33"/>
      <c r="KH14" s="33"/>
      <c r="KI14" s="33"/>
      <c r="KJ14" s="33"/>
      <c r="KK14" s="33"/>
      <c r="KL14" s="33"/>
      <c r="KM14" s="33"/>
      <c r="KN14" s="33"/>
      <c r="KO14" s="33"/>
      <c r="KP14" s="33"/>
      <c r="KQ14" s="33"/>
      <c r="KR14" s="33"/>
      <c r="KS14" s="33"/>
      <c r="KT14" s="33"/>
      <c r="KU14" s="33"/>
      <c r="KV14" s="33"/>
      <c r="KW14" s="33"/>
      <c r="KX14" s="33"/>
      <c r="KY14" s="33"/>
      <c r="KZ14" s="33"/>
      <c r="LA14" s="33"/>
      <c r="LB14" s="33"/>
      <c r="LC14" s="33"/>
      <c r="LD14" s="33"/>
      <c r="LE14" s="33"/>
      <c r="LF14" s="33"/>
      <c r="LG14" s="33"/>
      <c r="LH14" s="33"/>
      <c r="LI14" s="33"/>
      <c r="LJ14" s="33"/>
      <c r="LK14" s="33"/>
      <c r="LL14" s="33"/>
      <c r="LM14" s="33"/>
      <c r="LN14" s="33"/>
      <c r="LO14" s="33"/>
      <c r="LP14" s="33"/>
      <c r="LQ14" s="33"/>
      <c r="LR14" s="33"/>
      <c r="LS14" s="33"/>
      <c r="LT14" s="33"/>
      <c r="LU14" s="33"/>
      <c r="LV14" s="33"/>
      <c r="LW14" s="33"/>
      <c r="LX14" s="33"/>
      <c r="LY14" s="33"/>
      <c r="LZ14" s="33"/>
      <c r="MA14" s="33"/>
      <c r="MB14" s="33"/>
      <c r="MC14" s="33"/>
      <c r="MD14" s="33"/>
      <c r="ME14" s="33"/>
      <c r="MF14" s="33"/>
      <c r="MG14" s="33"/>
      <c r="MH14" s="33"/>
      <c r="MI14" s="33"/>
      <c r="MJ14" s="33"/>
      <c r="MK14" s="33"/>
      <c r="ML14" s="33"/>
      <c r="MM14" s="33"/>
      <c r="MN14" s="33"/>
      <c r="MO14" s="33"/>
      <c r="MP14" s="33"/>
      <c r="MQ14" s="33"/>
      <c r="MR14" s="33"/>
      <c r="MS14" s="33"/>
      <c r="MT14" s="33"/>
      <c r="MU14" s="33"/>
      <c r="MV14" s="33"/>
      <c r="MW14" s="33"/>
      <c r="MX14" s="33"/>
      <c r="MY14" s="33"/>
      <c r="MZ14" s="33"/>
      <c r="NA14" s="33"/>
      <c r="NB14" s="33"/>
      <c r="NC14" s="33"/>
      <c r="ND14" s="33"/>
      <c r="NE14" s="33"/>
      <c r="NF14" s="33"/>
      <c r="NG14" s="33"/>
      <c r="NH14" s="33"/>
      <c r="NI14" s="33"/>
      <c r="NJ14" s="33"/>
      <c r="NK14" s="33"/>
      <c r="NL14" s="33"/>
      <c r="NM14" s="33"/>
      <c r="NN14" s="33"/>
      <c r="NO14" s="33"/>
      <c r="NP14" s="33"/>
      <c r="NQ14" s="33"/>
      <c r="NR14" s="33"/>
      <c r="NS14" s="33"/>
      <c r="NT14" s="33"/>
      <c r="NU14" s="33"/>
      <c r="NV14" s="33"/>
      <c r="NW14" s="33"/>
      <c r="NX14" s="33"/>
      <c r="NY14" s="33"/>
      <c r="NZ14" s="33"/>
      <c r="OA14" s="33"/>
      <c r="OB14" s="33"/>
      <c r="OC14" s="33"/>
      <c r="OD14" s="33"/>
      <c r="OE14" s="33"/>
      <c r="OF14" s="33"/>
      <c r="OG14" s="33"/>
      <c r="OH14" s="33"/>
      <c r="OI14" s="33"/>
      <c r="OJ14" s="33"/>
      <c r="OK14" s="33"/>
      <c r="OL14" s="33"/>
      <c r="OM14" s="33"/>
      <c r="ON14" s="33"/>
      <c r="OO14" s="33"/>
      <c r="OP14" s="33"/>
      <c r="OQ14" s="33"/>
      <c r="OR14" s="33"/>
      <c r="OS14" s="33"/>
      <c r="OT14" s="33"/>
      <c r="OU14" s="33"/>
      <c r="OV14" s="33"/>
      <c r="OW14" s="33"/>
      <c r="OX14" s="33"/>
      <c r="OY14" s="33"/>
      <c r="OZ14" s="33"/>
      <c r="PA14" s="33"/>
      <c r="PB14" s="33"/>
      <c r="PC14" s="33"/>
      <c r="PD14" s="33"/>
      <c r="PE14" s="33"/>
      <c r="PF14" s="33"/>
      <c r="PG14" s="33"/>
      <c r="PH14" s="33"/>
      <c r="PI14" s="33"/>
      <c r="PJ14" s="33"/>
      <c r="PK14" s="33"/>
      <c r="PL14" s="33"/>
      <c r="PM14" s="33"/>
      <c r="PN14" s="33"/>
      <c r="PO14" s="33"/>
      <c r="PP14" s="33"/>
      <c r="PQ14" s="33"/>
      <c r="PR14" s="33"/>
      <c r="PS14" s="33"/>
      <c r="PT14" s="33"/>
      <c r="PU14" s="33"/>
      <c r="PV14" s="33"/>
      <c r="PW14" s="33"/>
      <c r="PX14" s="33"/>
      <c r="PY14" s="33"/>
      <c r="PZ14" s="33"/>
      <c r="QA14" s="33"/>
      <c r="QB14" s="33"/>
      <c r="QC14" s="33"/>
      <c r="QD14" s="33"/>
      <c r="QE14" s="33"/>
      <c r="QF14" s="33"/>
      <c r="QG14" s="33"/>
      <c r="QH14" s="33"/>
      <c r="QI14" s="33"/>
      <c r="QJ14" s="33"/>
      <c r="QK14" s="33"/>
      <c r="QL14" s="33"/>
      <c r="QM14" s="33"/>
      <c r="QN14" s="33"/>
      <c r="QO14" s="33"/>
      <c r="QP14" s="33"/>
      <c r="QQ14" s="33"/>
      <c r="QR14" s="33"/>
      <c r="QS14" s="33"/>
      <c r="QT14" s="33"/>
      <c r="QU14" s="33"/>
      <c r="QV14" s="33"/>
      <c r="QW14" s="33"/>
      <c r="QX14" s="33"/>
      <c r="QY14" s="33"/>
      <c r="QZ14" s="33"/>
      <c r="RA14" s="33"/>
      <c r="RB14" s="33"/>
      <c r="RC14" s="33"/>
      <c r="RD14" s="33"/>
      <c r="RE14" s="33"/>
      <c r="RF14" s="33"/>
      <c r="RG14" s="33"/>
      <c r="RH14" s="33"/>
      <c r="RI14" s="33"/>
      <c r="RJ14" s="33"/>
      <c r="RK14" s="33"/>
      <c r="RL14" s="33"/>
      <c r="RM14" s="33"/>
      <c r="RN14" s="33"/>
      <c r="RO14" s="33"/>
      <c r="RP14" s="33"/>
      <c r="RQ14" s="33"/>
      <c r="RR14" s="33"/>
      <c r="RS14" s="33"/>
      <c r="RT14" s="33"/>
      <c r="RU14" s="33"/>
      <c r="RV14" s="33"/>
      <c r="RW14" s="33"/>
      <c r="RX14" s="33"/>
      <c r="RY14" s="33"/>
      <c r="RZ14" s="33"/>
      <c r="SA14" s="33"/>
      <c r="SB14" s="33"/>
      <c r="SC14" s="33"/>
      <c r="SD14" s="33"/>
      <c r="SE14" s="33"/>
      <c r="SF14" s="33"/>
      <c r="SG14" s="33"/>
      <c r="SH14" s="33"/>
      <c r="SI14" s="33"/>
      <c r="SJ14" s="33"/>
      <c r="SK14" s="33"/>
      <c r="SL14" s="33"/>
      <c r="SM14" s="33"/>
      <c r="SN14" s="33"/>
      <c r="SO14" s="33"/>
      <c r="SP14" s="33"/>
      <c r="SQ14" s="33"/>
      <c r="SR14" s="33"/>
      <c r="SS14" s="33"/>
      <c r="ST14" s="33"/>
      <c r="SU14" s="33"/>
      <c r="SV14" s="33"/>
      <c r="SW14" s="33"/>
      <c r="SX14" s="33"/>
      <c r="SY14" s="33"/>
      <c r="SZ14" s="33"/>
      <c r="TA14" s="33"/>
      <c r="TB14" s="33"/>
      <c r="TC14" s="33"/>
      <c r="TD14" s="33"/>
      <c r="TE14" s="33"/>
      <c r="TF14" s="33"/>
      <c r="TG14" s="33"/>
      <c r="TH14" s="33"/>
      <c r="TI14" s="33"/>
      <c r="TJ14" s="33"/>
      <c r="TK14" s="33"/>
      <c r="TL14" s="33"/>
      <c r="TM14" s="33"/>
      <c r="TN14" s="33"/>
      <c r="TO14" s="33"/>
      <c r="TP14" s="33"/>
      <c r="TQ14" s="33"/>
      <c r="TR14" s="33"/>
      <c r="TS14" s="33"/>
      <c r="TT14" s="33"/>
      <c r="TU14" s="33"/>
      <c r="TV14" s="33"/>
      <c r="TW14" s="33"/>
      <c r="TX14" s="33"/>
      <c r="TY14" s="33"/>
      <c r="TZ14" s="33"/>
      <c r="UA14" s="33"/>
      <c r="UB14" s="33"/>
      <c r="UC14" s="33"/>
      <c r="UD14" s="33"/>
      <c r="UE14" s="33"/>
      <c r="UF14" s="33"/>
      <c r="UG14" s="33"/>
      <c r="UH14" s="33"/>
      <c r="UI14" s="33"/>
      <c r="UJ14" s="33"/>
      <c r="UK14" s="33"/>
      <c r="UL14" s="33"/>
      <c r="UM14" s="33"/>
      <c r="UN14" s="33"/>
      <c r="UO14" s="33"/>
      <c r="UP14" s="33"/>
      <c r="UQ14" s="33"/>
      <c r="UR14" s="33"/>
      <c r="US14" s="33"/>
      <c r="UT14" s="33"/>
      <c r="UU14" s="33"/>
      <c r="UV14" s="33"/>
      <c r="UW14" s="33"/>
      <c r="UX14" s="33"/>
      <c r="UY14" s="33"/>
      <c r="UZ14" s="33"/>
      <c r="VA14" s="33"/>
      <c r="VB14" s="33"/>
      <c r="VC14" s="33"/>
      <c r="VD14" s="33"/>
      <c r="VE14" s="33"/>
      <c r="VF14" s="33"/>
      <c r="VG14" s="33"/>
      <c r="VH14" s="33"/>
      <c r="VI14" s="33"/>
      <c r="VJ14" s="33"/>
      <c r="VK14" s="33"/>
      <c r="VL14" s="33"/>
      <c r="VM14" s="33"/>
      <c r="VN14" s="33"/>
      <c r="VO14" s="33"/>
      <c r="VP14" s="33"/>
      <c r="VQ14" s="33"/>
      <c r="VR14" s="33"/>
      <c r="VS14" s="33"/>
      <c r="VT14" s="33"/>
      <c r="VU14" s="33"/>
      <c r="VV14" s="33"/>
      <c r="VW14" s="33"/>
      <c r="VX14" s="33"/>
      <c r="VY14" s="33"/>
      <c r="VZ14" s="33"/>
      <c r="WA14" s="33"/>
      <c r="WB14" s="33"/>
      <c r="WC14" s="33"/>
      <c r="WD14" s="33"/>
      <c r="WE14" s="33"/>
      <c r="WF14" s="33"/>
      <c r="WG14" s="33"/>
      <c r="WH14" s="33"/>
      <c r="WI14" s="33"/>
      <c r="WJ14" s="33"/>
      <c r="WK14" s="33"/>
      <c r="WL14" s="33"/>
      <c r="WM14" s="33"/>
      <c r="WN14" s="33"/>
      <c r="WO14" s="33"/>
      <c r="WP14" s="33"/>
      <c r="WQ14" s="33"/>
      <c r="WR14" s="33"/>
      <c r="WS14" s="33"/>
      <c r="WT14" s="33"/>
      <c r="WU14" s="33"/>
      <c r="WV14" s="33"/>
      <c r="WW14" s="33"/>
      <c r="WX14" s="33"/>
      <c r="WY14" s="33"/>
      <c r="WZ14" s="33"/>
      <c r="XA14" s="33"/>
      <c r="XB14" s="33"/>
      <c r="XC14" s="33"/>
      <c r="XD14" s="33"/>
      <c r="XE14" s="33"/>
      <c r="XF14" s="33"/>
      <c r="XG14" s="33"/>
      <c r="XH14" s="33"/>
      <c r="XI14" s="33"/>
      <c r="XJ14" s="33"/>
      <c r="XK14" s="33"/>
      <c r="XL14" s="33"/>
      <c r="XM14" s="33"/>
      <c r="XN14" s="33"/>
      <c r="XO14" s="33"/>
      <c r="XP14" s="33"/>
      <c r="XQ14" s="33"/>
      <c r="XR14" s="33"/>
      <c r="XS14" s="33"/>
      <c r="XT14" s="33"/>
      <c r="XU14" s="33"/>
      <c r="XV14" s="33"/>
      <c r="XW14" s="33"/>
      <c r="XX14" s="33"/>
      <c r="XY14" s="33"/>
      <c r="XZ14" s="33"/>
      <c r="YA14" s="33"/>
      <c r="YB14" s="33"/>
      <c r="YC14" s="33"/>
      <c r="YD14" s="33"/>
      <c r="YE14" s="33"/>
      <c r="YF14" s="33"/>
      <c r="YG14" s="33"/>
      <c r="YH14" s="33"/>
      <c r="YI14" s="33"/>
      <c r="YJ14" s="33"/>
      <c r="YK14" s="33"/>
      <c r="YL14" s="33"/>
      <c r="YM14" s="33"/>
      <c r="YN14" s="33"/>
      <c r="YO14" s="33"/>
      <c r="YP14" s="33"/>
      <c r="YQ14" s="33"/>
      <c r="YR14" s="33"/>
      <c r="YS14" s="33"/>
      <c r="YT14" s="33"/>
      <c r="YU14" s="33"/>
      <c r="YV14" s="33"/>
      <c r="YW14" s="33"/>
      <c r="YX14" s="33"/>
      <c r="YY14" s="33"/>
      <c r="YZ14" s="33"/>
      <c r="ZA14" s="33"/>
      <c r="ZB14" s="33"/>
      <c r="ZC14" s="33"/>
      <c r="ZD14" s="33"/>
      <c r="ZE14" s="33"/>
      <c r="ZF14" s="33"/>
      <c r="ZG14" s="33"/>
      <c r="ZH14" s="33"/>
      <c r="ZI14" s="33"/>
      <c r="ZJ14" s="33"/>
      <c r="ZK14" s="33"/>
      <c r="ZL14" s="33"/>
      <c r="ZM14" s="33"/>
      <c r="ZN14" s="33"/>
      <c r="ZO14" s="33"/>
      <c r="ZP14" s="33"/>
      <c r="ZQ14" s="33"/>
      <c r="ZR14" s="33"/>
      <c r="ZS14" s="33"/>
      <c r="ZT14" s="33"/>
      <c r="ZU14" s="33"/>
      <c r="ZV14" s="33"/>
      <c r="ZW14" s="33"/>
      <c r="ZX14" s="33"/>
      <c r="ZY14" s="33"/>
      <c r="ZZ14" s="33"/>
      <c r="AAA14" s="33"/>
      <c r="AAB14" s="33"/>
      <c r="AAC14" s="33"/>
      <c r="AAD14" s="33"/>
      <c r="AAE14" s="33"/>
    </row>
    <row r="15" spans="1:707" s="103" customFormat="1" ht="45" customHeight="1" x14ac:dyDescent="0.2">
      <c r="A15" s="79" t="s">
        <v>259</v>
      </c>
      <c r="B15" s="106">
        <v>4</v>
      </c>
      <c r="C15" s="81" t="s">
        <v>4329</v>
      </c>
      <c r="D15" s="81" t="s">
        <v>4328</v>
      </c>
      <c r="E15" s="76">
        <v>1</v>
      </c>
      <c r="F15" s="76">
        <v>1</v>
      </c>
      <c r="G15" s="76">
        <v>1</v>
      </c>
      <c r="H15" s="89">
        <v>1</v>
      </c>
      <c r="I15" s="76">
        <v>1</v>
      </c>
      <c r="J15" s="76">
        <v>1</v>
      </c>
      <c r="K15" s="89">
        <v>1</v>
      </c>
      <c r="L15" s="88">
        <v>1</v>
      </c>
      <c r="M15" s="110">
        <v>1</v>
      </c>
      <c r="N15" s="82">
        <v>1</v>
      </c>
      <c r="O15" s="87"/>
      <c r="P15" s="76">
        <v>1</v>
      </c>
      <c r="Q15" s="76">
        <v>1</v>
      </c>
      <c r="R15" s="87"/>
      <c r="S15" s="76">
        <v>1</v>
      </c>
      <c r="T15" s="76">
        <v>1</v>
      </c>
      <c r="U15" s="89">
        <v>0</v>
      </c>
      <c r="V15" s="76">
        <v>1</v>
      </c>
      <c r="W15" s="76">
        <v>0</v>
      </c>
      <c r="X15" s="76">
        <v>1</v>
      </c>
      <c r="Y15" s="76">
        <v>1</v>
      </c>
      <c r="Z15" s="76">
        <v>1</v>
      </c>
      <c r="AA15" s="87"/>
      <c r="AB15" s="76">
        <v>1</v>
      </c>
      <c r="AC15" s="76">
        <v>1</v>
      </c>
      <c r="AD15" s="89">
        <v>1</v>
      </c>
      <c r="AE15" s="89">
        <v>1</v>
      </c>
      <c r="AF15" s="89">
        <v>1</v>
      </c>
      <c r="AG15" s="89">
        <v>1</v>
      </c>
      <c r="AH15" s="89">
        <v>1</v>
      </c>
      <c r="AI15" s="89">
        <v>1</v>
      </c>
      <c r="AJ15" s="89">
        <v>1</v>
      </c>
      <c r="AK15" s="89">
        <v>1</v>
      </c>
      <c r="AL15" s="89">
        <v>1</v>
      </c>
      <c r="AM15" s="89">
        <v>1</v>
      </c>
      <c r="AN15" s="89">
        <v>1</v>
      </c>
      <c r="AO15" s="89">
        <v>1</v>
      </c>
      <c r="AP15" s="76">
        <v>1</v>
      </c>
      <c r="AQ15" s="76">
        <v>1</v>
      </c>
      <c r="AR15" s="76">
        <v>0</v>
      </c>
      <c r="AS15" s="76">
        <v>0</v>
      </c>
      <c r="AT15" s="89">
        <v>1</v>
      </c>
      <c r="AU15" s="89">
        <v>1</v>
      </c>
      <c r="AV15" s="76">
        <v>1</v>
      </c>
      <c r="AW15" s="76">
        <v>1</v>
      </c>
      <c r="AX15" s="76">
        <v>1</v>
      </c>
      <c r="AY15" s="76">
        <v>1</v>
      </c>
      <c r="AZ15" s="76">
        <v>1</v>
      </c>
      <c r="BA15" s="76">
        <v>0</v>
      </c>
      <c r="BB15" s="76">
        <v>1</v>
      </c>
      <c r="BC15" s="76">
        <v>0</v>
      </c>
      <c r="BD15" s="76">
        <v>0</v>
      </c>
      <c r="BE15" s="93"/>
      <c r="BF15" s="89">
        <v>0</v>
      </c>
      <c r="BG15" s="89">
        <v>0</v>
      </c>
      <c r="BH15" s="89">
        <v>0</v>
      </c>
      <c r="BI15" s="89">
        <v>0</v>
      </c>
      <c r="BJ15" s="89">
        <v>0</v>
      </c>
      <c r="BK15" s="89">
        <v>0</v>
      </c>
      <c r="BL15" s="89">
        <v>0</v>
      </c>
      <c r="BM15" s="89">
        <v>1</v>
      </c>
      <c r="BN15" s="89">
        <v>1</v>
      </c>
      <c r="BO15" s="89">
        <v>1</v>
      </c>
      <c r="BP15" s="89">
        <v>1</v>
      </c>
      <c r="BQ15" s="89">
        <v>1</v>
      </c>
      <c r="BR15" s="89">
        <v>1</v>
      </c>
      <c r="BS15" s="89">
        <v>1</v>
      </c>
      <c r="BT15" s="89">
        <v>1</v>
      </c>
      <c r="BU15" s="89">
        <v>1</v>
      </c>
      <c r="BV15" s="89">
        <v>1</v>
      </c>
      <c r="BW15" s="89">
        <v>1</v>
      </c>
      <c r="BX15" s="89">
        <v>1</v>
      </c>
      <c r="BY15" s="89">
        <v>0</v>
      </c>
      <c r="BZ15" s="89">
        <v>1</v>
      </c>
      <c r="CA15" s="89">
        <v>1</v>
      </c>
      <c r="CB15" s="89">
        <v>1</v>
      </c>
      <c r="CC15" s="89">
        <v>1</v>
      </c>
      <c r="CD15" s="89">
        <v>1</v>
      </c>
      <c r="CE15" s="101"/>
      <c r="CF15" s="64">
        <f t="shared" si="3"/>
        <v>54</v>
      </c>
      <c r="CG15" s="65">
        <f t="shared" si="1"/>
        <v>85.714285714285694</v>
      </c>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c r="FN15" s="33"/>
      <c r="FO15" s="33"/>
      <c r="FP15" s="33"/>
      <c r="FQ15" s="33"/>
      <c r="FR15" s="33"/>
      <c r="FS15" s="33"/>
      <c r="FT15" s="33"/>
      <c r="FU15" s="33"/>
      <c r="FV15" s="33"/>
      <c r="FW15" s="33"/>
      <c r="FX15" s="33"/>
      <c r="FY15" s="33"/>
      <c r="FZ15" s="33"/>
      <c r="GA15" s="33"/>
      <c r="GB15" s="33"/>
      <c r="GC15" s="33"/>
      <c r="GD15" s="33"/>
      <c r="GE15" s="33"/>
      <c r="GF15" s="33"/>
      <c r="GG15" s="33"/>
      <c r="GH15" s="33"/>
      <c r="GI15" s="33"/>
      <c r="GJ15" s="33"/>
      <c r="GK15" s="33"/>
      <c r="GL15" s="33"/>
      <c r="GM15" s="33"/>
      <c r="GN15" s="33"/>
      <c r="GO15" s="33"/>
      <c r="GP15" s="33"/>
      <c r="GQ15" s="33"/>
      <c r="GR15" s="33"/>
      <c r="GS15" s="33"/>
      <c r="GT15" s="33"/>
      <c r="GU15" s="33"/>
      <c r="GV15" s="33"/>
      <c r="GW15" s="33"/>
      <c r="GX15" s="33"/>
      <c r="GY15" s="33"/>
      <c r="GZ15" s="33"/>
      <c r="HA15" s="33"/>
      <c r="HB15" s="33"/>
      <c r="HC15" s="33"/>
      <c r="HD15" s="33"/>
      <c r="HE15" s="33"/>
      <c r="HF15" s="33"/>
      <c r="HG15" s="33"/>
      <c r="HH15" s="33"/>
      <c r="HI15" s="33"/>
      <c r="HJ15" s="33"/>
      <c r="HK15" s="33"/>
      <c r="HL15" s="33"/>
      <c r="HM15" s="33"/>
      <c r="HN15" s="33"/>
      <c r="HO15" s="33"/>
      <c r="HP15" s="33"/>
      <c r="HQ15" s="33"/>
      <c r="HR15" s="33"/>
      <c r="HS15" s="33"/>
      <c r="HT15" s="33"/>
      <c r="HU15" s="33"/>
      <c r="HV15" s="33"/>
      <c r="HW15" s="33"/>
      <c r="HX15" s="33"/>
      <c r="HY15" s="33"/>
      <c r="HZ15" s="33"/>
      <c r="IA15" s="33"/>
      <c r="IB15" s="33"/>
      <c r="IC15" s="33"/>
      <c r="ID15" s="33"/>
      <c r="IE15" s="33"/>
      <c r="IF15" s="33"/>
      <c r="IG15" s="33"/>
      <c r="IH15" s="33"/>
      <c r="II15" s="33"/>
      <c r="IJ15" s="33"/>
      <c r="IK15" s="33"/>
      <c r="IL15" s="33"/>
      <c r="IM15" s="33"/>
      <c r="IN15" s="33"/>
      <c r="IO15" s="33"/>
      <c r="IP15" s="33"/>
      <c r="IQ15" s="33"/>
      <c r="IR15" s="33"/>
      <c r="IS15" s="33"/>
      <c r="IT15" s="33"/>
      <c r="IU15" s="33"/>
      <c r="IV15" s="33"/>
      <c r="IW15" s="33"/>
      <c r="IX15" s="33"/>
      <c r="IY15" s="33"/>
      <c r="IZ15" s="33"/>
      <c r="JA15" s="33"/>
      <c r="JB15" s="33"/>
      <c r="JC15" s="33"/>
      <c r="JD15" s="33"/>
      <c r="JE15" s="33"/>
      <c r="JF15" s="33"/>
      <c r="JG15" s="33"/>
      <c r="JH15" s="33"/>
      <c r="JI15" s="33"/>
      <c r="JJ15" s="33"/>
      <c r="JK15" s="33"/>
      <c r="JL15" s="33"/>
      <c r="JM15" s="33"/>
      <c r="JN15" s="33"/>
      <c r="JO15" s="33"/>
      <c r="JP15" s="33"/>
      <c r="JQ15" s="33"/>
      <c r="JR15" s="33"/>
      <c r="JS15" s="33"/>
      <c r="JT15" s="33"/>
      <c r="JU15" s="33"/>
      <c r="JV15" s="33"/>
      <c r="JW15" s="33"/>
      <c r="JX15" s="33"/>
      <c r="JY15" s="33"/>
      <c r="JZ15" s="33"/>
      <c r="KA15" s="33"/>
      <c r="KB15" s="33"/>
      <c r="KC15" s="33"/>
      <c r="KD15" s="33"/>
      <c r="KE15" s="33"/>
      <c r="KF15" s="33"/>
      <c r="KG15" s="33"/>
      <c r="KH15" s="33"/>
      <c r="KI15" s="33"/>
      <c r="KJ15" s="33"/>
      <c r="KK15" s="33"/>
      <c r="KL15" s="33"/>
      <c r="KM15" s="33"/>
      <c r="KN15" s="33"/>
      <c r="KO15" s="33"/>
      <c r="KP15" s="33"/>
      <c r="KQ15" s="33"/>
      <c r="KR15" s="33"/>
      <c r="KS15" s="33"/>
      <c r="KT15" s="33"/>
      <c r="KU15" s="33"/>
      <c r="KV15" s="33"/>
      <c r="KW15" s="33"/>
      <c r="KX15" s="33"/>
      <c r="KY15" s="33"/>
      <c r="KZ15" s="33"/>
      <c r="LA15" s="33"/>
      <c r="LB15" s="33"/>
      <c r="LC15" s="33"/>
      <c r="LD15" s="33"/>
      <c r="LE15" s="33"/>
      <c r="LF15" s="33"/>
      <c r="LG15" s="33"/>
      <c r="LH15" s="33"/>
      <c r="LI15" s="33"/>
      <c r="LJ15" s="33"/>
      <c r="LK15" s="33"/>
      <c r="LL15" s="33"/>
      <c r="LM15" s="33"/>
      <c r="LN15" s="33"/>
      <c r="LO15" s="33"/>
      <c r="LP15" s="33"/>
      <c r="LQ15" s="33"/>
      <c r="LR15" s="33"/>
      <c r="LS15" s="33"/>
      <c r="LT15" s="33"/>
      <c r="LU15" s="33"/>
      <c r="LV15" s="33"/>
      <c r="LW15" s="33"/>
      <c r="LX15" s="33"/>
      <c r="LY15" s="33"/>
      <c r="LZ15" s="33"/>
      <c r="MA15" s="33"/>
      <c r="MB15" s="33"/>
      <c r="MC15" s="33"/>
      <c r="MD15" s="33"/>
      <c r="ME15" s="33"/>
      <c r="MF15" s="33"/>
      <c r="MG15" s="33"/>
      <c r="MH15" s="33"/>
      <c r="MI15" s="33"/>
      <c r="MJ15" s="33"/>
      <c r="MK15" s="33"/>
      <c r="ML15" s="33"/>
      <c r="MM15" s="33"/>
      <c r="MN15" s="33"/>
      <c r="MO15" s="33"/>
      <c r="MP15" s="33"/>
      <c r="MQ15" s="33"/>
      <c r="MR15" s="33"/>
      <c r="MS15" s="33"/>
      <c r="MT15" s="33"/>
      <c r="MU15" s="33"/>
      <c r="MV15" s="33"/>
      <c r="MW15" s="33"/>
      <c r="MX15" s="33"/>
      <c r="MY15" s="33"/>
      <c r="MZ15" s="33"/>
      <c r="NA15" s="33"/>
      <c r="NB15" s="33"/>
      <c r="NC15" s="33"/>
      <c r="ND15" s="33"/>
      <c r="NE15" s="33"/>
      <c r="NF15" s="33"/>
      <c r="NG15" s="33"/>
      <c r="NH15" s="33"/>
      <c r="NI15" s="33"/>
      <c r="NJ15" s="33"/>
      <c r="NK15" s="33"/>
      <c r="NL15" s="33"/>
      <c r="NM15" s="33"/>
      <c r="NN15" s="33"/>
      <c r="NO15" s="33"/>
      <c r="NP15" s="33"/>
      <c r="NQ15" s="33"/>
      <c r="NR15" s="33"/>
      <c r="NS15" s="33"/>
      <c r="NT15" s="33"/>
      <c r="NU15" s="33"/>
      <c r="NV15" s="33"/>
      <c r="NW15" s="33"/>
      <c r="NX15" s="33"/>
      <c r="NY15" s="33"/>
      <c r="NZ15" s="33"/>
      <c r="OA15" s="33"/>
      <c r="OB15" s="33"/>
      <c r="OC15" s="33"/>
      <c r="OD15" s="33"/>
      <c r="OE15" s="33"/>
      <c r="OF15" s="33"/>
      <c r="OG15" s="33"/>
      <c r="OH15" s="33"/>
      <c r="OI15" s="33"/>
      <c r="OJ15" s="33"/>
      <c r="OK15" s="33"/>
      <c r="OL15" s="33"/>
      <c r="OM15" s="33"/>
      <c r="ON15" s="33"/>
      <c r="OO15" s="33"/>
      <c r="OP15" s="33"/>
      <c r="OQ15" s="33"/>
      <c r="OR15" s="33"/>
      <c r="OS15" s="33"/>
      <c r="OT15" s="33"/>
      <c r="OU15" s="33"/>
      <c r="OV15" s="33"/>
      <c r="OW15" s="33"/>
      <c r="OX15" s="33"/>
      <c r="OY15" s="33"/>
      <c r="OZ15" s="33"/>
      <c r="PA15" s="33"/>
      <c r="PB15" s="33"/>
      <c r="PC15" s="33"/>
      <c r="PD15" s="33"/>
      <c r="PE15" s="33"/>
      <c r="PF15" s="33"/>
      <c r="PG15" s="33"/>
      <c r="PH15" s="33"/>
      <c r="PI15" s="33"/>
      <c r="PJ15" s="33"/>
      <c r="PK15" s="33"/>
      <c r="PL15" s="33"/>
      <c r="PM15" s="33"/>
      <c r="PN15" s="33"/>
      <c r="PO15" s="33"/>
      <c r="PP15" s="33"/>
      <c r="PQ15" s="33"/>
      <c r="PR15" s="33"/>
      <c r="PS15" s="33"/>
      <c r="PT15" s="33"/>
      <c r="PU15" s="33"/>
      <c r="PV15" s="33"/>
      <c r="PW15" s="33"/>
      <c r="PX15" s="33"/>
      <c r="PY15" s="33"/>
      <c r="PZ15" s="33"/>
      <c r="QA15" s="33"/>
      <c r="QB15" s="33"/>
      <c r="QC15" s="33"/>
      <c r="QD15" s="33"/>
      <c r="QE15" s="33"/>
      <c r="QF15" s="33"/>
      <c r="QG15" s="33"/>
      <c r="QH15" s="33"/>
      <c r="QI15" s="33"/>
      <c r="QJ15" s="33"/>
      <c r="QK15" s="33"/>
      <c r="QL15" s="33"/>
      <c r="QM15" s="33"/>
      <c r="QN15" s="33"/>
      <c r="QO15" s="33"/>
      <c r="QP15" s="33"/>
      <c r="QQ15" s="33"/>
      <c r="QR15" s="33"/>
      <c r="QS15" s="33"/>
      <c r="QT15" s="33"/>
      <c r="QU15" s="33"/>
      <c r="QV15" s="33"/>
      <c r="QW15" s="33"/>
      <c r="QX15" s="33"/>
      <c r="QY15" s="33"/>
      <c r="QZ15" s="33"/>
      <c r="RA15" s="33"/>
      <c r="RB15" s="33"/>
      <c r="RC15" s="33"/>
      <c r="RD15" s="33"/>
      <c r="RE15" s="33"/>
      <c r="RF15" s="33"/>
      <c r="RG15" s="33"/>
      <c r="RH15" s="33"/>
      <c r="RI15" s="33"/>
      <c r="RJ15" s="33"/>
      <c r="RK15" s="33"/>
      <c r="RL15" s="33"/>
      <c r="RM15" s="33"/>
      <c r="RN15" s="33"/>
      <c r="RO15" s="33"/>
      <c r="RP15" s="33"/>
      <c r="RQ15" s="33"/>
      <c r="RR15" s="33"/>
      <c r="RS15" s="33"/>
      <c r="RT15" s="33"/>
      <c r="RU15" s="33"/>
      <c r="RV15" s="33"/>
      <c r="RW15" s="33"/>
      <c r="RX15" s="33"/>
      <c r="RY15" s="33"/>
      <c r="RZ15" s="33"/>
      <c r="SA15" s="33"/>
      <c r="SB15" s="33"/>
      <c r="SC15" s="33"/>
      <c r="SD15" s="33"/>
      <c r="SE15" s="33"/>
      <c r="SF15" s="33"/>
      <c r="SG15" s="33"/>
      <c r="SH15" s="33"/>
      <c r="SI15" s="33"/>
      <c r="SJ15" s="33"/>
      <c r="SK15" s="33"/>
      <c r="SL15" s="33"/>
      <c r="SM15" s="33"/>
      <c r="SN15" s="33"/>
      <c r="SO15" s="33"/>
      <c r="SP15" s="33"/>
      <c r="SQ15" s="33"/>
      <c r="SR15" s="33"/>
      <c r="SS15" s="33"/>
      <c r="ST15" s="33"/>
      <c r="SU15" s="33"/>
      <c r="SV15" s="33"/>
      <c r="SW15" s="33"/>
      <c r="SX15" s="33"/>
      <c r="SY15" s="33"/>
      <c r="SZ15" s="33"/>
      <c r="TA15" s="33"/>
      <c r="TB15" s="33"/>
      <c r="TC15" s="33"/>
      <c r="TD15" s="33"/>
      <c r="TE15" s="33"/>
      <c r="TF15" s="33"/>
      <c r="TG15" s="33"/>
      <c r="TH15" s="33"/>
      <c r="TI15" s="33"/>
      <c r="TJ15" s="33"/>
      <c r="TK15" s="33"/>
      <c r="TL15" s="33"/>
      <c r="TM15" s="33"/>
      <c r="TN15" s="33"/>
      <c r="TO15" s="33"/>
      <c r="TP15" s="33"/>
      <c r="TQ15" s="33"/>
      <c r="TR15" s="33"/>
      <c r="TS15" s="33"/>
      <c r="TT15" s="33"/>
      <c r="TU15" s="33"/>
      <c r="TV15" s="33"/>
      <c r="TW15" s="33"/>
      <c r="TX15" s="33"/>
      <c r="TY15" s="33"/>
      <c r="TZ15" s="33"/>
      <c r="UA15" s="33"/>
      <c r="UB15" s="33"/>
      <c r="UC15" s="33"/>
      <c r="UD15" s="33"/>
      <c r="UE15" s="33"/>
      <c r="UF15" s="33"/>
      <c r="UG15" s="33"/>
      <c r="UH15" s="33"/>
      <c r="UI15" s="33"/>
      <c r="UJ15" s="33"/>
      <c r="UK15" s="33"/>
      <c r="UL15" s="33"/>
      <c r="UM15" s="33"/>
      <c r="UN15" s="33"/>
      <c r="UO15" s="33"/>
      <c r="UP15" s="33"/>
      <c r="UQ15" s="33"/>
      <c r="UR15" s="33"/>
      <c r="US15" s="33"/>
      <c r="UT15" s="33"/>
      <c r="UU15" s="33"/>
      <c r="UV15" s="33"/>
      <c r="UW15" s="33"/>
      <c r="UX15" s="33"/>
      <c r="UY15" s="33"/>
      <c r="UZ15" s="33"/>
      <c r="VA15" s="33"/>
      <c r="VB15" s="33"/>
      <c r="VC15" s="33"/>
      <c r="VD15" s="33"/>
      <c r="VE15" s="33"/>
      <c r="VF15" s="33"/>
      <c r="VG15" s="33"/>
      <c r="VH15" s="33"/>
      <c r="VI15" s="33"/>
      <c r="VJ15" s="33"/>
      <c r="VK15" s="33"/>
      <c r="VL15" s="33"/>
      <c r="VM15" s="33"/>
      <c r="VN15" s="33"/>
      <c r="VO15" s="33"/>
      <c r="VP15" s="33"/>
      <c r="VQ15" s="33"/>
      <c r="VR15" s="33"/>
      <c r="VS15" s="33"/>
      <c r="VT15" s="33"/>
      <c r="VU15" s="33"/>
      <c r="VV15" s="33"/>
      <c r="VW15" s="33"/>
      <c r="VX15" s="33"/>
      <c r="VY15" s="33"/>
      <c r="VZ15" s="33"/>
      <c r="WA15" s="33"/>
      <c r="WB15" s="33"/>
      <c r="WC15" s="33"/>
      <c r="WD15" s="33"/>
      <c r="WE15" s="33"/>
      <c r="WF15" s="33"/>
      <c r="WG15" s="33"/>
      <c r="WH15" s="33"/>
      <c r="WI15" s="33"/>
      <c r="WJ15" s="33"/>
      <c r="WK15" s="33"/>
      <c r="WL15" s="33"/>
      <c r="WM15" s="33"/>
      <c r="WN15" s="33"/>
      <c r="WO15" s="33"/>
      <c r="WP15" s="33"/>
      <c r="WQ15" s="33"/>
      <c r="WR15" s="33"/>
      <c r="WS15" s="33"/>
      <c r="WT15" s="33"/>
      <c r="WU15" s="33"/>
      <c r="WV15" s="33"/>
      <c r="WW15" s="33"/>
      <c r="WX15" s="33"/>
      <c r="WY15" s="33"/>
      <c r="WZ15" s="33"/>
      <c r="XA15" s="33"/>
      <c r="XB15" s="33"/>
      <c r="XC15" s="33"/>
      <c r="XD15" s="33"/>
      <c r="XE15" s="33"/>
      <c r="XF15" s="33"/>
      <c r="XG15" s="33"/>
      <c r="XH15" s="33"/>
      <c r="XI15" s="33"/>
      <c r="XJ15" s="33"/>
      <c r="XK15" s="33"/>
      <c r="XL15" s="33"/>
      <c r="XM15" s="33"/>
      <c r="XN15" s="33"/>
      <c r="XO15" s="33"/>
      <c r="XP15" s="33"/>
      <c r="XQ15" s="33"/>
      <c r="XR15" s="33"/>
      <c r="XS15" s="33"/>
      <c r="XT15" s="33"/>
      <c r="XU15" s="33"/>
      <c r="XV15" s="33"/>
      <c r="XW15" s="33"/>
      <c r="XX15" s="33"/>
      <c r="XY15" s="33"/>
      <c r="XZ15" s="33"/>
      <c r="YA15" s="33"/>
      <c r="YB15" s="33"/>
      <c r="YC15" s="33"/>
      <c r="YD15" s="33"/>
      <c r="YE15" s="33"/>
      <c r="YF15" s="33"/>
      <c r="YG15" s="33"/>
      <c r="YH15" s="33"/>
      <c r="YI15" s="33"/>
      <c r="YJ15" s="33"/>
      <c r="YK15" s="33"/>
      <c r="YL15" s="33"/>
      <c r="YM15" s="33"/>
      <c r="YN15" s="33"/>
      <c r="YO15" s="33"/>
      <c r="YP15" s="33"/>
      <c r="YQ15" s="33"/>
      <c r="YR15" s="33"/>
      <c r="YS15" s="33"/>
      <c r="YT15" s="33"/>
      <c r="YU15" s="33"/>
      <c r="YV15" s="33"/>
      <c r="YW15" s="33"/>
      <c r="YX15" s="33"/>
      <c r="YY15" s="33"/>
      <c r="YZ15" s="33"/>
      <c r="ZA15" s="33"/>
      <c r="ZB15" s="33"/>
      <c r="ZC15" s="33"/>
      <c r="ZD15" s="33"/>
      <c r="ZE15" s="33"/>
      <c r="ZF15" s="33"/>
      <c r="ZG15" s="33"/>
      <c r="ZH15" s="33"/>
      <c r="ZI15" s="33"/>
      <c r="ZJ15" s="33"/>
      <c r="ZK15" s="33"/>
      <c r="ZL15" s="33"/>
      <c r="ZM15" s="33"/>
      <c r="ZN15" s="33"/>
      <c r="ZO15" s="33"/>
      <c r="ZP15" s="33"/>
      <c r="ZQ15" s="33"/>
      <c r="ZR15" s="33"/>
      <c r="ZS15" s="33"/>
      <c r="ZT15" s="33"/>
      <c r="ZU15" s="33"/>
      <c r="ZV15" s="33"/>
      <c r="ZW15" s="33"/>
      <c r="ZX15" s="33"/>
      <c r="ZY15" s="33"/>
      <c r="ZZ15" s="33"/>
      <c r="AAA15" s="33"/>
      <c r="AAB15" s="33"/>
      <c r="AAC15" s="33"/>
      <c r="AAD15" s="33"/>
      <c r="AAE15" s="33"/>
    </row>
    <row r="16" spans="1:707" s="103" customFormat="1" ht="45" customHeight="1" x14ac:dyDescent="0.2">
      <c r="A16" s="79" t="s">
        <v>259</v>
      </c>
      <c r="B16" s="106">
        <v>5</v>
      </c>
      <c r="C16" s="81" t="s">
        <v>4357</v>
      </c>
      <c r="D16" s="81" t="s">
        <v>4356</v>
      </c>
      <c r="E16" s="76">
        <v>1</v>
      </c>
      <c r="F16" s="76">
        <v>1</v>
      </c>
      <c r="G16" s="76">
        <v>1</v>
      </c>
      <c r="H16" s="89">
        <v>1</v>
      </c>
      <c r="I16" s="76">
        <v>1</v>
      </c>
      <c r="J16" s="76">
        <v>1</v>
      </c>
      <c r="K16" s="89">
        <v>1</v>
      </c>
      <c r="L16" s="88">
        <v>1</v>
      </c>
      <c r="M16" s="110">
        <v>1</v>
      </c>
      <c r="N16" s="82">
        <v>1</v>
      </c>
      <c r="O16" s="87"/>
      <c r="P16" s="76">
        <v>1</v>
      </c>
      <c r="Q16" s="76">
        <v>1</v>
      </c>
      <c r="R16" s="87"/>
      <c r="S16" s="76">
        <v>1</v>
      </c>
      <c r="T16" s="76">
        <v>1</v>
      </c>
      <c r="U16" s="89">
        <v>1</v>
      </c>
      <c r="V16" s="76">
        <v>1</v>
      </c>
      <c r="W16" s="76">
        <v>1</v>
      </c>
      <c r="X16" s="76">
        <v>1</v>
      </c>
      <c r="Y16" s="76">
        <v>1</v>
      </c>
      <c r="Z16" s="76">
        <v>1</v>
      </c>
      <c r="AA16" s="87"/>
      <c r="AB16" s="89">
        <v>1</v>
      </c>
      <c r="AC16" s="89">
        <v>1</v>
      </c>
      <c r="AD16" s="89">
        <v>1</v>
      </c>
      <c r="AE16" s="89">
        <v>1</v>
      </c>
      <c r="AF16" s="89">
        <v>1</v>
      </c>
      <c r="AG16" s="89">
        <v>1</v>
      </c>
      <c r="AH16" s="89">
        <v>1</v>
      </c>
      <c r="AI16" s="89">
        <v>1</v>
      </c>
      <c r="AJ16" s="89">
        <v>1</v>
      </c>
      <c r="AK16" s="89">
        <v>1</v>
      </c>
      <c r="AL16" s="89">
        <v>1</v>
      </c>
      <c r="AM16" s="89">
        <v>1</v>
      </c>
      <c r="AN16" s="89">
        <v>1</v>
      </c>
      <c r="AO16" s="89">
        <v>1</v>
      </c>
      <c r="AP16" s="76">
        <v>1</v>
      </c>
      <c r="AQ16" s="76">
        <v>1</v>
      </c>
      <c r="AR16" s="76">
        <v>1</v>
      </c>
      <c r="AS16" s="76">
        <v>0</v>
      </c>
      <c r="AT16" s="89">
        <v>1</v>
      </c>
      <c r="AU16" s="89">
        <v>1</v>
      </c>
      <c r="AV16" s="89">
        <v>1</v>
      </c>
      <c r="AW16" s="89">
        <v>1</v>
      </c>
      <c r="AX16" s="89">
        <v>1</v>
      </c>
      <c r="AY16" s="89">
        <v>1</v>
      </c>
      <c r="AZ16" s="89">
        <v>1</v>
      </c>
      <c r="BA16" s="89">
        <v>0</v>
      </c>
      <c r="BB16" s="89">
        <v>1</v>
      </c>
      <c r="BC16" s="89">
        <v>0</v>
      </c>
      <c r="BD16" s="89">
        <v>0</v>
      </c>
      <c r="BE16" s="93"/>
      <c r="BF16" s="89">
        <v>0</v>
      </c>
      <c r="BG16" s="89">
        <v>0</v>
      </c>
      <c r="BH16" s="89">
        <v>0</v>
      </c>
      <c r="BI16" s="89">
        <v>0</v>
      </c>
      <c r="BJ16" s="89">
        <v>0</v>
      </c>
      <c r="BK16" s="89">
        <v>0</v>
      </c>
      <c r="BL16" s="89">
        <v>1</v>
      </c>
      <c r="BM16" s="89">
        <v>1</v>
      </c>
      <c r="BN16" s="89">
        <v>1</v>
      </c>
      <c r="BO16" s="89">
        <v>1</v>
      </c>
      <c r="BP16" s="89">
        <v>1</v>
      </c>
      <c r="BQ16" s="89">
        <v>1</v>
      </c>
      <c r="BR16" s="89">
        <v>1</v>
      </c>
      <c r="BS16" s="89">
        <v>1</v>
      </c>
      <c r="BT16" s="89">
        <v>1</v>
      </c>
      <c r="BU16" s="89">
        <v>1</v>
      </c>
      <c r="BV16" s="89">
        <v>1</v>
      </c>
      <c r="BW16" s="89">
        <v>1</v>
      </c>
      <c r="BX16" s="89">
        <v>1</v>
      </c>
      <c r="BY16" s="89">
        <v>0</v>
      </c>
      <c r="BZ16" s="89">
        <v>0</v>
      </c>
      <c r="CA16" s="89">
        <v>1</v>
      </c>
      <c r="CB16" s="89">
        <v>1</v>
      </c>
      <c r="CC16" s="89">
        <v>1</v>
      </c>
      <c r="CD16" s="89">
        <v>1</v>
      </c>
      <c r="CE16" s="101"/>
      <c r="CF16" s="64">
        <f t="shared" si="3"/>
        <v>58</v>
      </c>
      <c r="CG16" s="65">
        <f t="shared" si="1"/>
        <v>92.063492063492106</v>
      </c>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c r="FN16" s="33"/>
      <c r="FO16" s="33"/>
      <c r="FP16" s="33"/>
      <c r="FQ16" s="33"/>
      <c r="FR16" s="33"/>
      <c r="FS16" s="33"/>
      <c r="FT16" s="33"/>
      <c r="FU16" s="33"/>
      <c r="FV16" s="33"/>
      <c r="FW16" s="33"/>
      <c r="FX16" s="33"/>
      <c r="FY16" s="33"/>
      <c r="FZ16" s="33"/>
      <c r="GA16" s="33"/>
      <c r="GB16" s="33"/>
      <c r="GC16" s="33"/>
      <c r="GD16" s="33"/>
      <c r="GE16" s="33"/>
      <c r="GF16" s="33"/>
      <c r="GG16" s="33"/>
      <c r="GH16" s="33"/>
      <c r="GI16" s="33"/>
      <c r="GJ16" s="33"/>
      <c r="GK16" s="33"/>
      <c r="GL16" s="33"/>
      <c r="GM16" s="33"/>
      <c r="GN16" s="33"/>
      <c r="GO16" s="33"/>
      <c r="GP16" s="33"/>
      <c r="GQ16" s="33"/>
      <c r="GR16" s="33"/>
      <c r="GS16" s="33"/>
      <c r="GT16" s="33"/>
      <c r="GU16" s="33"/>
      <c r="GV16" s="33"/>
      <c r="GW16" s="33"/>
      <c r="GX16" s="33"/>
      <c r="GY16" s="33"/>
      <c r="GZ16" s="33"/>
      <c r="HA16" s="33"/>
      <c r="HB16" s="33"/>
      <c r="HC16" s="33"/>
      <c r="HD16" s="33"/>
      <c r="HE16" s="33"/>
      <c r="HF16" s="33"/>
      <c r="HG16" s="33"/>
      <c r="HH16" s="33"/>
      <c r="HI16" s="33"/>
      <c r="HJ16" s="33"/>
      <c r="HK16" s="33"/>
      <c r="HL16" s="33"/>
      <c r="HM16" s="33"/>
      <c r="HN16" s="33"/>
      <c r="HO16" s="33"/>
      <c r="HP16" s="33"/>
      <c r="HQ16" s="33"/>
      <c r="HR16" s="33"/>
      <c r="HS16" s="33"/>
      <c r="HT16" s="33"/>
      <c r="HU16" s="33"/>
      <c r="HV16" s="33"/>
      <c r="HW16" s="33"/>
      <c r="HX16" s="33"/>
      <c r="HY16" s="33"/>
      <c r="HZ16" s="33"/>
      <c r="IA16" s="33"/>
      <c r="IB16" s="33"/>
      <c r="IC16" s="33"/>
      <c r="ID16" s="33"/>
      <c r="IE16" s="33"/>
      <c r="IF16" s="33"/>
      <c r="IG16" s="33"/>
      <c r="IH16" s="33"/>
      <c r="II16" s="33"/>
      <c r="IJ16" s="33"/>
      <c r="IK16" s="33"/>
      <c r="IL16" s="33"/>
      <c r="IM16" s="33"/>
      <c r="IN16" s="33"/>
      <c r="IO16" s="33"/>
      <c r="IP16" s="33"/>
      <c r="IQ16" s="33"/>
      <c r="IR16" s="33"/>
      <c r="IS16" s="33"/>
      <c r="IT16" s="33"/>
      <c r="IU16" s="33"/>
      <c r="IV16" s="33"/>
      <c r="IW16" s="33"/>
      <c r="IX16" s="33"/>
      <c r="IY16" s="33"/>
      <c r="IZ16" s="33"/>
      <c r="JA16" s="33"/>
      <c r="JB16" s="33"/>
      <c r="JC16" s="33"/>
      <c r="JD16" s="33"/>
      <c r="JE16" s="33"/>
      <c r="JF16" s="33"/>
      <c r="JG16" s="33"/>
      <c r="JH16" s="33"/>
      <c r="JI16" s="33"/>
      <c r="JJ16" s="33"/>
      <c r="JK16" s="33"/>
      <c r="JL16" s="33"/>
      <c r="JM16" s="33"/>
      <c r="JN16" s="33"/>
      <c r="JO16" s="33"/>
      <c r="JP16" s="33"/>
      <c r="JQ16" s="33"/>
      <c r="JR16" s="33"/>
      <c r="JS16" s="33"/>
      <c r="JT16" s="33"/>
      <c r="JU16" s="33"/>
      <c r="JV16" s="33"/>
      <c r="JW16" s="33"/>
      <c r="JX16" s="33"/>
      <c r="JY16" s="33"/>
      <c r="JZ16" s="33"/>
      <c r="KA16" s="33"/>
      <c r="KB16" s="33"/>
      <c r="KC16" s="33"/>
      <c r="KD16" s="33"/>
      <c r="KE16" s="33"/>
      <c r="KF16" s="33"/>
      <c r="KG16" s="33"/>
      <c r="KH16" s="33"/>
      <c r="KI16" s="33"/>
      <c r="KJ16" s="33"/>
      <c r="KK16" s="33"/>
      <c r="KL16" s="33"/>
      <c r="KM16" s="33"/>
      <c r="KN16" s="33"/>
      <c r="KO16" s="33"/>
      <c r="KP16" s="33"/>
      <c r="KQ16" s="33"/>
      <c r="KR16" s="33"/>
      <c r="KS16" s="33"/>
      <c r="KT16" s="33"/>
      <c r="KU16" s="33"/>
      <c r="KV16" s="33"/>
      <c r="KW16" s="33"/>
      <c r="KX16" s="33"/>
      <c r="KY16" s="33"/>
      <c r="KZ16" s="33"/>
      <c r="LA16" s="33"/>
      <c r="LB16" s="33"/>
      <c r="LC16" s="33"/>
      <c r="LD16" s="33"/>
      <c r="LE16" s="33"/>
      <c r="LF16" s="33"/>
      <c r="LG16" s="33"/>
      <c r="LH16" s="33"/>
      <c r="LI16" s="33"/>
      <c r="LJ16" s="33"/>
      <c r="LK16" s="33"/>
      <c r="LL16" s="33"/>
      <c r="LM16" s="33"/>
      <c r="LN16" s="33"/>
      <c r="LO16" s="33"/>
      <c r="LP16" s="33"/>
      <c r="LQ16" s="33"/>
      <c r="LR16" s="33"/>
      <c r="LS16" s="33"/>
      <c r="LT16" s="33"/>
      <c r="LU16" s="33"/>
      <c r="LV16" s="33"/>
      <c r="LW16" s="33"/>
      <c r="LX16" s="33"/>
      <c r="LY16" s="33"/>
      <c r="LZ16" s="33"/>
      <c r="MA16" s="33"/>
      <c r="MB16" s="33"/>
      <c r="MC16" s="33"/>
      <c r="MD16" s="33"/>
      <c r="ME16" s="33"/>
      <c r="MF16" s="33"/>
      <c r="MG16" s="33"/>
      <c r="MH16" s="33"/>
      <c r="MI16" s="33"/>
      <c r="MJ16" s="33"/>
      <c r="MK16" s="33"/>
      <c r="ML16" s="33"/>
      <c r="MM16" s="33"/>
      <c r="MN16" s="33"/>
      <c r="MO16" s="33"/>
      <c r="MP16" s="33"/>
      <c r="MQ16" s="33"/>
      <c r="MR16" s="33"/>
      <c r="MS16" s="33"/>
      <c r="MT16" s="33"/>
      <c r="MU16" s="33"/>
      <c r="MV16" s="33"/>
      <c r="MW16" s="33"/>
      <c r="MX16" s="33"/>
      <c r="MY16" s="33"/>
      <c r="MZ16" s="33"/>
      <c r="NA16" s="33"/>
      <c r="NB16" s="33"/>
      <c r="NC16" s="33"/>
      <c r="ND16" s="33"/>
      <c r="NE16" s="33"/>
      <c r="NF16" s="33"/>
      <c r="NG16" s="33"/>
      <c r="NH16" s="33"/>
      <c r="NI16" s="33"/>
      <c r="NJ16" s="33"/>
      <c r="NK16" s="33"/>
      <c r="NL16" s="33"/>
      <c r="NM16" s="33"/>
      <c r="NN16" s="33"/>
      <c r="NO16" s="33"/>
      <c r="NP16" s="33"/>
      <c r="NQ16" s="33"/>
      <c r="NR16" s="33"/>
      <c r="NS16" s="33"/>
      <c r="NT16" s="33"/>
      <c r="NU16" s="33"/>
      <c r="NV16" s="33"/>
      <c r="NW16" s="33"/>
      <c r="NX16" s="33"/>
      <c r="NY16" s="33"/>
      <c r="NZ16" s="33"/>
      <c r="OA16" s="33"/>
      <c r="OB16" s="33"/>
      <c r="OC16" s="33"/>
      <c r="OD16" s="33"/>
      <c r="OE16" s="33"/>
      <c r="OF16" s="33"/>
      <c r="OG16" s="33"/>
      <c r="OH16" s="33"/>
      <c r="OI16" s="33"/>
      <c r="OJ16" s="33"/>
      <c r="OK16" s="33"/>
      <c r="OL16" s="33"/>
      <c r="OM16" s="33"/>
      <c r="ON16" s="33"/>
      <c r="OO16" s="33"/>
      <c r="OP16" s="33"/>
      <c r="OQ16" s="33"/>
      <c r="OR16" s="33"/>
      <c r="OS16" s="33"/>
      <c r="OT16" s="33"/>
      <c r="OU16" s="33"/>
      <c r="OV16" s="33"/>
      <c r="OW16" s="33"/>
      <c r="OX16" s="33"/>
      <c r="OY16" s="33"/>
      <c r="OZ16" s="33"/>
      <c r="PA16" s="33"/>
      <c r="PB16" s="33"/>
      <c r="PC16" s="33"/>
      <c r="PD16" s="33"/>
      <c r="PE16" s="33"/>
      <c r="PF16" s="33"/>
      <c r="PG16" s="33"/>
      <c r="PH16" s="33"/>
      <c r="PI16" s="33"/>
      <c r="PJ16" s="33"/>
      <c r="PK16" s="33"/>
      <c r="PL16" s="33"/>
      <c r="PM16" s="33"/>
      <c r="PN16" s="33"/>
      <c r="PO16" s="33"/>
      <c r="PP16" s="33"/>
      <c r="PQ16" s="33"/>
      <c r="PR16" s="33"/>
      <c r="PS16" s="33"/>
      <c r="PT16" s="33"/>
      <c r="PU16" s="33"/>
      <c r="PV16" s="33"/>
      <c r="PW16" s="33"/>
      <c r="PX16" s="33"/>
      <c r="PY16" s="33"/>
      <c r="PZ16" s="33"/>
      <c r="QA16" s="33"/>
      <c r="QB16" s="33"/>
      <c r="QC16" s="33"/>
      <c r="QD16" s="33"/>
      <c r="QE16" s="33"/>
      <c r="QF16" s="33"/>
      <c r="QG16" s="33"/>
      <c r="QH16" s="33"/>
      <c r="QI16" s="33"/>
      <c r="QJ16" s="33"/>
      <c r="QK16" s="33"/>
      <c r="QL16" s="33"/>
      <c r="QM16" s="33"/>
      <c r="QN16" s="33"/>
      <c r="QO16" s="33"/>
      <c r="QP16" s="33"/>
      <c r="QQ16" s="33"/>
      <c r="QR16" s="33"/>
      <c r="QS16" s="33"/>
      <c r="QT16" s="33"/>
      <c r="QU16" s="33"/>
      <c r="QV16" s="33"/>
      <c r="QW16" s="33"/>
      <c r="QX16" s="33"/>
      <c r="QY16" s="33"/>
      <c r="QZ16" s="33"/>
      <c r="RA16" s="33"/>
      <c r="RB16" s="33"/>
      <c r="RC16" s="33"/>
      <c r="RD16" s="33"/>
      <c r="RE16" s="33"/>
      <c r="RF16" s="33"/>
      <c r="RG16" s="33"/>
      <c r="RH16" s="33"/>
      <c r="RI16" s="33"/>
      <c r="RJ16" s="33"/>
      <c r="RK16" s="33"/>
      <c r="RL16" s="33"/>
      <c r="RM16" s="33"/>
      <c r="RN16" s="33"/>
      <c r="RO16" s="33"/>
      <c r="RP16" s="33"/>
      <c r="RQ16" s="33"/>
      <c r="RR16" s="33"/>
      <c r="RS16" s="33"/>
      <c r="RT16" s="33"/>
      <c r="RU16" s="33"/>
      <c r="RV16" s="33"/>
      <c r="RW16" s="33"/>
      <c r="RX16" s="33"/>
      <c r="RY16" s="33"/>
      <c r="RZ16" s="33"/>
      <c r="SA16" s="33"/>
      <c r="SB16" s="33"/>
      <c r="SC16" s="33"/>
      <c r="SD16" s="33"/>
      <c r="SE16" s="33"/>
      <c r="SF16" s="33"/>
      <c r="SG16" s="33"/>
      <c r="SH16" s="33"/>
      <c r="SI16" s="33"/>
      <c r="SJ16" s="33"/>
      <c r="SK16" s="33"/>
      <c r="SL16" s="33"/>
      <c r="SM16" s="33"/>
      <c r="SN16" s="33"/>
      <c r="SO16" s="33"/>
      <c r="SP16" s="33"/>
      <c r="SQ16" s="33"/>
      <c r="SR16" s="33"/>
      <c r="SS16" s="33"/>
      <c r="ST16" s="33"/>
      <c r="SU16" s="33"/>
      <c r="SV16" s="33"/>
      <c r="SW16" s="33"/>
      <c r="SX16" s="33"/>
      <c r="SY16" s="33"/>
      <c r="SZ16" s="33"/>
      <c r="TA16" s="33"/>
      <c r="TB16" s="33"/>
      <c r="TC16" s="33"/>
      <c r="TD16" s="33"/>
      <c r="TE16" s="33"/>
      <c r="TF16" s="33"/>
      <c r="TG16" s="33"/>
      <c r="TH16" s="33"/>
      <c r="TI16" s="33"/>
      <c r="TJ16" s="33"/>
      <c r="TK16" s="33"/>
      <c r="TL16" s="33"/>
      <c r="TM16" s="33"/>
      <c r="TN16" s="33"/>
      <c r="TO16" s="33"/>
      <c r="TP16" s="33"/>
      <c r="TQ16" s="33"/>
      <c r="TR16" s="33"/>
      <c r="TS16" s="33"/>
      <c r="TT16" s="33"/>
      <c r="TU16" s="33"/>
      <c r="TV16" s="33"/>
      <c r="TW16" s="33"/>
      <c r="TX16" s="33"/>
      <c r="TY16" s="33"/>
      <c r="TZ16" s="33"/>
      <c r="UA16" s="33"/>
      <c r="UB16" s="33"/>
      <c r="UC16" s="33"/>
      <c r="UD16" s="33"/>
      <c r="UE16" s="33"/>
      <c r="UF16" s="33"/>
      <c r="UG16" s="33"/>
      <c r="UH16" s="33"/>
      <c r="UI16" s="33"/>
      <c r="UJ16" s="33"/>
      <c r="UK16" s="33"/>
      <c r="UL16" s="33"/>
      <c r="UM16" s="33"/>
      <c r="UN16" s="33"/>
      <c r="UO16" s="33"/>
      <c r="UP16" s="33"/>
      <c r="UQ16" s="33"/>
      <c r="UR16" s="33"/>
      <c r="US16" s="33"/>
      <c r="UT16" s="33"/>
      <c r="UU16" s="33"/>
      <c r="UV16" s="33"/>
      <c r="UW16" s="33"/>
      <c r="UX16" s="33"/>
      <c r="UY16" s="33"/>
      <c r="UZ16" s="33"/>
      <c r="VA16" s="33"/>
      <c r="VB16" s="33"/>
      <c r="VC16" s="33"/>
      <c r="VD16" s="33"/>
      <c r="VE16" s="33"/>
      <c r="VF16" s="33"/>
      <c r="VG16" s="33"/>
      <c r="VH16" s="33"/>
      <c r="VI16" s="33"/>
      <c r="VJ16" s="33"/>
      <c r="VK16" s="33"/>
      <c r="VL16" s="33"/>
      <c r="VM16" s="33"/>
      <c r="VN16" s="33"/>
      <c r="VO16" s="33"/>
      <c r="VP16" s="33"/>
      <c r="VQ16" s="33"/>
      <c r="VR16" s="33"/>
      <c r="VS16" s="33"/>
      <c r="VT16" s="33"/>
      <c r="VU16" s="33"/>
      <c r="VV16" s="33"/>
      <c r="VW16" s="33"/>
      <c r="VX16" s="33"/>
      <c r="VY16" s="33"/>
      <c r="VZ16" s="33"/>
      <c r="WA16" s="33"/>
      <c r="WB16" s="33"/>
      <c r="WC16" s="33"/>
      <c r="WD16" s="33"/>
      <c r="WE16" s="33"/>
      <c r="WF16" s="33"/>
      <c r="WG16" s="33"/>
      <c r="WH16" s="33"/>
      <c r="WI16" s="33"/>
      <c r="WJ16" s="33"/>
      <c r="WK16" s="33"/>
      <c r="WL16" s="33"/>
      <c r="WM16" s="33"/>
      <c r="WN16" s="33"/>
      <c r="WO16" s="33"/>
      <c r="WP16" s="33"/>
      <c r="WQ16" s="33"/>
      <c r="WR16" s="33"/>
      <c r="WS16" s="33"/>
      <c r="WT16" s="33"/>
      <c r="WU16" s="33"/>
      <c r="WV16" s="33"/>
      <c r="WW16" s="33"/>
      <c r="WX16" s="33"/>
      <c r="WY16" s="33"/>
      <c r="WZ16" s="33"/>
      <c r="XA16" s="33"/>
      <c r="XB16" s="33"/>
      <c r="XC16" s="33"/>
      <c r="XD16" s="33"/>
      <c r="XE16" s="33"/>
      <c r="XF16" s="33"/>
      <c r="XG16" s="33"/>
      <c r="XH16" s="33"/>
      <c r="XI16" s="33"/>
      <c r="XJ16" s="33"/>
      <c r="XK16" s="33"/>
      <c r="XL16" s="33"/>
      <c r="XM16" s="33"/>
      <c r="XN16" s="33"/>
      <c r="XO16" s="33"/>
      <c r="XP16" s="33"/>
      <c r="XQ16" s="33"/>
      <c r="XR16" s="33"/>
      <c r="XS16" s="33"/>
      <c r="XT16" s="33"/>
      <c r="XU16" s="33"/>
      <c r="XV16" s="33"/>
      <c r="XW16" s="33"/>
      <c r="XX16" s="33"/>
      <c r="XY16" s="33"/>
      <c r="XZ16" s="33"/>
      <c r="YA16" s="33"/>
      <c r="YB16" s="33"/>
      <c r="YC16" s="33"/>
      <c r="YD16" s="33"/>
      <c r="YE16" s="33"/>
      <c r="YF16" s="33"/>
      <c r="YG16" s="33"/>
      <c r="YH16" s="33"/>
      <c r="YI16" s="33"/>
      <c r="YJ16" s="33"/>
      <c r="YK16" s="33"/>
      <c r="YL16" s="33"/>
      <c r="YM16" s="33"/>
      <c r="YN16" s="33"/>
      <c r="YO16" s="33"/>
      <c r="YP16" s="33"/>
      <c r="YQ16" s="33"/>
      <c r="YR16" s="33"/>
      <c r="YS16" s="33"/>
      <c r="YT16" s="33"/>
      <c r="YU16" s="33"/>
      <c r="YV16" s="33"/>
      <c r="YW16" s="33"/>
      <c r="YX16" s="33"/>
      <c r="YY16" s="33"/>
      <c r="YZ16" s="33"/>
      <c r="ZA16" s="33"/>
      <c r="ZB16" s="33"/>
      <c r="ZC16" s="33"/>
      <c r="ZD16" s="33"/>
      <c r="ZE16" s="33"/>
      <c r="ZF16" s="33"/>
      <c r="ZG16" s="33"/>
      <c r="ZH16" s="33"/>
      <c r="ZI16" s="33"/>
      <c r="ZJ16" s="33"/>
      <c r="ZK16" s="33"/>
      <c r="ZL16" s="33"/>
      <c r="ZM16" s="33"/>
      <c r="ZN16" s="33"/>
      <c r="ZO16" s="33"/>
      <c r="ZP16" s="33"/>
      <c r="ZQ16" s="33"/>
      <c r="ZR16" s="33"/>
      <c r="ZS16" s="33"/>
      <c r="ZT16" s="33"/>
      <c r="ZU16" s="33"/>
      <c r="ZV16" s="33"/>
      <c r="ZW16" s="33"/>
      <c r="ZX16" s="33"/>
      <c r="ZY16" s="33"/>
      <c r="ZZ16" s="33"/>
      <c r="AAA16" s="33"/>
      <c r="AAB16" s="33"/>
      <c r="AAC16" s="33"/>
      <c r="AAD16" s="33"/>
      <c r="AAE16" s="33"/>
    </row>
    <row r="17" spans="1:707" s="103" customFormat="1" ht="45" customHeight="1" x14ac:dyDescent="0.2">
      <c r="A17" s="79" t="s">
        <v>259</v>
      </c>
      <c r="B17" s="106">
        <v>6</v>
      </c>
      <c r="C17" s="81" t="s">
        <v>4386</v>
      </c>
      <c r="D17" s="81" t="s">
        <v>4385</v>
      </c>
      <c r="E17" s="76">
        <v>1</v>
      </c>
      <c r="F17" s="76">
        <v>1</v>
      </c>
      <c r="G17" s="76">
        <v>1</v>
      </c>
      <c r="H17" s="89">
        <v>1</v>
      </c>
      <c r="I17" s="76">
        <v>1</v>
      </c>
      <c r="J17" s="76">
        <v>1</v>
      </c>
      <c r="K17" s="89">
        <v>1</v>
      </c>
      <c r="L17" s="88">
        <v>1</v>
      </c>
      <c r="M17" s="110">
        <v>1</v>
      </c>
      <c r="N17" s="82">
        <v>1</v>
      </c>
      <c r="O17" s="87"/>
      <c r="P17" s="76">
        <v>1</v>
      </c>
      <c r="Q17" s="76">
        <v>1</v>
      </c>
      <c r="R17" s="87"/>
      <c r="S17" s="76">
        <v>1</v>
      </c>
      <c r="T17" s="76">
        <v>1</v>
      </c>
      <c r="U17" s="89">
        <v>1</v>
      </c>
      <c r="V17" s="89">
        <v>1</v>
      </c>
      <c r="W17" s="89">
        <v>1</v>
      </c>
      <c r="X17" s="89">
        <v>1</v>
      </c>
      <c r="Y17" s="76">
        <v>1</v>
      </c>
      <c r="Z17" s="76">
        <v>1</v>
      </c>
      <c r="AA17" s="87"/>
      <c r="AB17" s="89">
        <v>1</v>
      </c>
      <c r="AC17" s="89">
        <v>1</v>
      </c>
      <c r="AD17" s="89">
        <v>1</v>
      </c>
      <c r="AE17" s="89">
        <v>1</v>
      </c>
      <c r="AF17" s="89">
        <v>1</v>
      </c>
      <c r="AG17" s="89">
        <v>1</v>
      </c>
      <c r="AH17" s="89">
        <v>1</v>
      </c>
      <c r="AI17" s="89">
        <v>1</v>
      </c>
      <c r="AJ17" s="89">
        <v>1</v>
      </c>
      <c r="AK17" s="89">
        <v>1</v>
      </c>
      <c r="AL17" s="89">
        <v>1</v>
      </c>
      <c r="AM17" s="89">
        <v>1</v>
      </c>
      <c r="AN17" s="89">
        <v>1</v>
      </c>
      <c r="AO17" s="89">
        <v>1</v>
      </c>
      <c r="AP17" s="76">
        <v>1</v>
      </c>
      <c r="AQ17" s="76">
        <v>1</v>
      </c>
      <c r="AR17" s="76">
        <v>1</v>
      </c>
      <c r="AS17" s="76">
        <v>0</v>
      </c>
      <c r="AT17" s="89">
        <v>1</v>
      </c>
      <c r="AU17" s="89">
        <v>1</v>
      </c>
      <c r="AV17" s="89">
        <v>1</v>
      </c>
      <c r="AW17" s="89">
        <v>1</v>
      </c>
      <c r="AX17" s="89">
        <v>1</v>
      </c>
      <c r="AY17" s="89">
        <v>1</v>
      </c>
      <c r="AZ17" s="89">
        <v>1</v>
      </c>
      <c r="BA17" s="89">
        <v>0</v>
      </c>
      <c r="BB17" s="89">
        <v>1</v>
      </c>
      <c r="BC17" s="89">
        <v>0</v>
      </c>
      <c r="BD17" s="89">
        <v>0</v>
      </c>
      <c r="BE17" s="93"/>
      <c r="BF17" s="89">
        <v>0</v>
      </c>
      <c r="BG17" s="89">
        <v>1</v>
      </c>
      <c r="BH17" s="89">
        <v>1</v>
      </c>
      <c r="BI17" s="89">
        <v>1</v>
      </c>
      <c r="BJ17" s="89">
        <v>1</v>
      </c>
      <c r="BK17" s="89">
        <v>1</v>
      </c>
      <c r="BL17" s="89">
        <v>1</v>
      </c>
      <c r="BM17" s="89">
        <v>1</v>
      </c>
      <c r="BN17" s="89">
        <v>1</v>
      </c>
      <c r="BO17" s="89">
        <v>1</v>
      </c>
      <c r="BP17" s="89">
        <v>1</v>
      </c>
      <c r="BQ17" s="89">
        <v>1</v>
      </c>
      <c r="BR17" s="89">
        <v>1</v>
      </c>
      <c r="BS17" s="89">
        <v>1</v>
      </c>
      <c r="BT17" s="89">
        <v>1</v>
      </c>
      <c r="BU17" s="89">
        <v>1</v>
      </c>
      <c r="BV17" s="89">
        <v>1</v>
      </c>
      <c r="BW17" s="89">
        <v>1</v>
      </c>
      <c r="BX17" s="89">
        <v>1</v>
      </c>
      <c r="BY17" s="89">
        <v>0</v>
      </c>
      <c r="BZ17" s="89">
        <v>1</v>
      </c>
      <c r="CA17" s="89">
        <v>1</v>
      </c>
      <c r="CB17" s="89">
        <v>1</v>
      </c>
      <c r="CC17" s="89">
        <v>0</v>
      </c>
      <c r="CD17" s="89">
        <v>1</v>
      </c>
      <c r="CE17" s="101"/>
      <c r="CF17" s="64">
        <f t="shared" si="3"/>
        <v>58</v>
      </c>
      <c r="CG17" s="65">
        <f t="shared" si="1"/>
        <v>92.063492063492106</v>
      </c>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c r="FO17" s="33"/>
      <c r="FP17" s="33"/>
      <c r="FQ17" s="33"/>
      <c r="FR17" s="33"/>
      <c r="FS17" s="33"/>
      <c r="FT17" s="33"/>
      <c r="FU17" s="33"/>
      <c r="FV17" s="33"/>
      <c r="FW17" s="33"/>
      <c r="FX17" s="33"/>
      <c r="FY17" s="33"/>
      <c r="FZ17" s="33"/>
      <c r="GA17" s="33"/>
      <c r="GB17" s="33"/>
      <c r="GC17" s="33"/>
      <c r="GD17" s="33"/>
      <c r="GE17" s="33"/>
      <c r="GF17" s="33"/>
      <c r="GG17" s="33"/>
      <c r="GH17" s="33"/>
      <c r="GI17" s="33"/>
      <c r="GJ17" s="33"/>
      <c r="GK17" s="33"/>
      <c r="GL17" s="33"/>
      <c r="GM17" s="33"/>
      <c r="GN17" s="33"/>
      <c r="GO17" s="33"/>
      <c r="GP17" s="33"/>
      <c r="GQ17" s="33"/>
      <c r="GR17" s="33"/>
      <c r="GS17" s="33"/>
      <c r="GT17" s="33"/>
      <c r="GU17" s="33"/>
      <c r="GV17" s="33"/>
      <c r="GW17" s="33"/>
      <c r="GX17" s="33"/>
      <c r="GY17" s="33"/>
      <c r="GZ17" s="33"/>
      <c r="HA17" s="33"/>
      <c r="HB17" s="33"/>
      <c r="HC17" s="33"/>
      <c r="HD17" s="33"/>
      <c r="HE17" s="33"/>
      <c r="HF17" s="33"/>
      <c r="HG17" s="33"/>
      <c r="HH17" s="33"/>
      <c r="HI17" s="33"/>
      <c r="HJ17" s="33"/>
      <c r="HK17" s="33"/>
      <c r="HL17" s="33"/>
      <c r="HM17" s="33"/>
      <c r="HN17" s="33"/>
      <c r="HO17" s="33"/>
      <c r="HP17" s="33"/>
      <c r="HQ17" s="33"/>
      <c r="HR17" s="33"/>
      <c r="HS17" s="33"/>
      <c r="HT17" s="33"/>
      <c r="HU17" s="33"/>
      <c r="HV17" s="33"/>
      <c r="HW17" s="33"/>
      <c r="HX17" s="33"/>
      <c r="HY17" s="33"/>
      <c r="HZ17" s="33"/>
      <c r="IA17" s="33"/>
      <c r="IB17" s="33"/>
      <c r="IC17" s="33"/>
      <c r="ID17" s="33"/>
      <c r="IE17" s="33"/>
      <c r="IF17" s="33"/>
      <c r="IG17" s="33"/>
      <c r="IH17" s="33"/>
      <c r="II17" s="33"/>
      <c r="IJ17" s="33"/>
      <c r="IK17" s="33"/>
      <c r="IL17" s="33"/>
      <c r="IM17" s="33"/>
      <c r="IN17" s="33"/>
      <c r="IO17" s="33"/>
      <c r="IP17" s="33"/>
      <c r="IQ17" s="33"/>
      <c r="IR17" s="33"/>
      <c r="IS17" s="33"/>
      <c r="IT17" s="33"/>
      <c r="IU17" s="33"/>
      <c r="IV17" s="33"/>
      <c r="IW17" s="33"/>
      <c r="IX17" s="33"/>
      <c r="IY17" s="33"/>
      <c r="IZ17" s="33"/>
      <c r="JA17" s="33"/>
      <c r="JB17" s="33"/>
      <c r="JC17" s="33"/>
      <c r="JD17" s="33"/>
      <c r="JE17" s="33"/>
      <c r="JF17" s="33"/>
      <c r="JG17" s="33"/>
      <c r="JH17" s="33"/>
      <c r="JI17" s="33"/>
      <c r="JJ17" s="33"/>
      <c r="JK17" s="33"/>
      <c r="JL17" s="33"/>
      <c r="JM17" s="33"/>
      <c r="JN17" s="33"/>
      <c r="JO17" s="33"/>
      <c r="JP17" s="33"/>
      <c r="JQ17" s="33"/>
      <c r="JR17" s="33"/>
      <c r="JS17" s="33"/>
      <c r="JT17" s="33"/>
      <c r="JU17" s="33"/>
      <c r="JV17" s="33"/>
      <c r="JW17" s="33"/>
      <c r="JX17" s="33"/>
      <c r="JY17" s="33"/>
      <c r="JZ17" s="33"/>
      <c r="KA17" s="33"/>
      <c r="KB17" s="33"/>
      <c r="KC17" s="33"/>
      <c r="KD17" s="33"/>
      <c r="KE17" s="33"/>
      <c r="KF17" s="33"/>
      <c r="KG17" s="33"/>
      <c r="KH17" s="33"/>
      <c r="KI17" s="33"/>
      <c r="KJ17" s="33"/>
      <c r="KK17" s="33"/>
      <c r="KL17" s="33"/>
      <c r="KM17" s="33"/>
      <c r="KN17" s="33"/>
      <c r="KO17" s="33"/>
      <c r="KP17" s="33"/>
      <c r="KQ17" s="33"/>
      <c r="KR17" s="33"/>
      <c r="KS17" s="33"/>
      <c r="KT17" s="33"/>
      <c r="KU17" s="33"/>
      <c r="KV17" s="33"/>
      <c r="KW17" s="33"/>
      <c r="KX17" s="33"/>
      <c r="KY17" s="33"/>
      <c r="KZ17" s="33"/>
      <c r="LA17" s="33"/>
      <c r="LB17" s="33"/>
      <c r="LC17" s="33"/>
      <c r="LD17" s="33"/>
      <c r="LE17" s="33"/>
      <c r="LF17" s="33"/>
      <c r="LG17" s="33"/>
      <c r="LH17" s="33"/>
      <c r="LI17" s="33"/>
      <c r="LJ17" s="33"/>
      <c r="LK17" s="33"/>
      <c r="LL17" s="33"/>
      <c r="LM17" s="33"/>
      <c r="LN17" s="33"/>
      <c r="LO17" s="33"/>
      <c r="LP17" s="33"/>
      <c r="LQ17" s="33"/>
      <c r="LR17" s="33"/>
      <c r="LS17" s="33"/>
      <c r="LT17" s="33"/>
      <c r="LU17" s="33"/>
      <c r="LV17" s="33"/>
      <c r="LW17" s="33"/>
      <c r="LX17" s="33"/>
      <c r="LY17" s="33"/>
      <c r="LZ17" s="33"/>
      <c r="MA17" s="33"/>
      <c r="MB17" s="33"/>
      <c r="MC17" s="33"/>
      <c r="MD17" s="33"/>
      <c r="ME17" s="33"/>
      <c r="MF17" s="33"/>
      <c r="MG17" s="33"/>
      <c r="MH17" s="33"/>
      <c r="MI17" s="33"/>
      <c r="MJ17" s="33"/>
      <c r="MK17" s="33"/>
      <c r="ML17" s="33"/>
      <c r="MM17" s="33"/>
      <c r="MN17" s="33"/>
      <c r="MO17" s="33"/>
      <c r="MP17" s="33"/>
      <c r="MQ17" s="33"/>
      <c r="MR17" s="33"/>
      <c r="MS17" s="33"/>
      <c r="MT17" s="33"/>
      <c r="MU17" s="33"/>
      <c r="MV17" s="33"/>
      <c r="MW17" s="33"/>
      <c r="MX17" s="33"/>
      <c r="MY17" s="33"/>
      <c r="MZ17" s="33"/>
      <c r="NA17" s="33"/>
      <c r="NB17" s="33"/>
      <c r="NC17" s="33"/>
      <c r="ND17" s="33"/>
      <c r="NE17" s="33"/>
      <c r="NF17" s="33"/>
      <c r="NG17" s="33"/>
      <c r="NH17" s="33"/>
      <c r="NI17" s="33"/>
      <c r="NJ17" s="33"/>
      <c r="NK17" s="33"/>
      <c r="NL17" s="33"/>
      <c r="NM17" s="33"/>
      <c r="NN17" s="33"/>
      <c r="NO17" s="33"/>
      <c r="NP17" s="33"/>
      <c r="NQ17" s="33"/>
      <c r="NR17" s="33"/>
      <c r="NS17" s="33"/>
      <c r="NT17" s="33"/>
      <c r="NU17" s="33"/>
      <c r="NV17" s="33"/>
      <c r="NW17" s="33"/>
      <c r="NX17" s="33"/>
      <c r="NY17" s="33"/>
      <c r="NZ17" s="33"/>
      <c r="OA17" s="33"/>
      <c r="OB17" s="33"/>
      <c r="OC17" s="33"/>
      <c r="OD17" s="33"/>
      <c r="OE17" s="33"/>
      <c r="OF17" s="33"/>
      <c r="OG17" s="33"/>
      <c r="OH17" s="33"/>
      <c r="OI17" s="33"/>
      <c r="OJ17" s="33"/>
      <c r="OK17" s="33"/>
      <c r="OL17" s="33"/>
      <c r="OM17" s="33"/>
      <c r="ON17" s="33"/>
      <c r="OO17" s="33"/>
      <c r="OP17" s="33"/>
      <c r="OQ17" s="33"/>
      <c r="OR17" s="33"/>
      <c r="OS17" s="33"/>
      <c r="OT17" s="33"/>
      <c r="OU17" s="33"/>
      <c r="OV17" s="33"/>
      <c r="OW17" s="33"/>
      <c r="OX17" s="33"/>
      <c r="OY17" s="33"/>
      <c r="OZ17" s="33"/>
      <c r="PA17" s="33"/>
      <c r="PB17" s="33"/>
      <c r="PC17" s="33"/>
      <c r="PD17" s="33"/>
      <c r="PE17" s="33"/>
      <c r="PF17" s="33"/>
      <c r="PG17" s="33"/>
      <c r="PH17" s="33"/>
      <c r="PI17" s="33"/>
      <c r="PJ17" s="33"/>
      <c r="PK17" s="33"/>
      <c r="PL17" s="33"/>
      <c r="PM17" s="33"/>
      <c r="PN17" s="33"/>
      <c r="PO17" s="33"/>
      <c r="PP17" s="33"/>
      <c r="PQ17" s="33"/>
      <c r="PR17" s="33"/>
      <c r="PS17" s="33"/>
      <c r="PT17" s="33"/>
      <c r="PU17" s="33"/>
      <c r="PV17" s="33"/>
      <c r="PW17" s="33"/>
      <c r="PX17" s="33"/>
      <c r="PY17" s="33"/>
      <c r="PZ17" s="33"/>
      <c r="QA17" s="33"/>
      <c r="QB17" s="33"/>
      <c r="QC17" s="33"/>
      <c r="QD17" s="33"/>
      <c r="QE17" s="33"/>
      <c r="QF17" s="33"/>
      <c r="QG17" s="33"/>
      <c r="QH17" s="33"/>
      <c r="QI17" s="33"/>
      <c r="QJ17" s="33"/>
      <c r="QK17" s="33"/>
      <c r="QL17" s="33"/>
      <c r="QM17" s="33"/>
      <c r="QN17" s="33"/>
      <c r="QO17" s="33"/>
      <c r="QP17" s="33"/>
      <c r="QQ17" s="33"/>
      <c r="QR17" s="33"/>
      <c r="QS17" s="33"/>
      <c r="QT17" s="33"/>
      <c r="QU17" s="33"/>
      <c r="QV17" s="33"/>
      <c r="QW17" s="33"/>
      <c r="QX17" s="33"/>
      <c r="QY17" s="33"/>
      <c r="QZ17" s="33"/>
      <c r="RA17" s="33"/>
      <c r="RB17" s="33"/>
      <c r="RC17" s="33"/>
      <c r="RD17" s="33"/>
      <c r="RE17" s="33"/>
      <c r="RF17" s="33"/>
      <c r="RG17" s="33"/>
      <c r="RH17" s="33"/>
      <c r="RI17" s="33"/>
      <c r="RJ17" s="33"/>
      <c r="RK17" s="33"/>
      <c r="RL17" s="33"/>
      <c r="RM17" s="33"/>
      <c r="RN17" s="33"/>
      <c r="RO17" s="33"/>
      <c r="RP17" s="33"/>
      <c r="RQ17" s="33"/>
      <c r="RR17" s="33"/>
      <c r="RS17" s="33"/>
      <c r="RT17" s="33"/>
      <c r="RU17" s="33"/>
      <c r="RV17" s="33"/>
      <c r="RW17" s="33"/>
      <c r="RX17" s="33"/>
      <c r="RY17" s="33"/>
      <c r="RZ17" s="33"/>
      <c r="SA17" s="33"/>
      <c r="SB17" s="33"/>
      <c r="SC17" s="33"/>
      <c r="SD17" s="33"/>
      <c r="SE17" s="33"/>
      <c r="SF17" s="33"/>
      <c r="SG17" s="33"/>
      <c r="SH17" s="33"/>
      <c r="SI17" s="33"/>
      <c r="SJ17" s="33"/>
      <c r="SK17" s="33"/>
      <c r="SL17" s="33"/>
      <c r="SM17" s="33"/>
      <c r="SN17" s="33"/>
      <c r="SO17" s="33"/>
      <c r="SP17" s="33"/>
      <c r="SQ17" s="33"/>
      <c r="SR17" s="33"/>
      <c r="SS17" s="33"/>
      <c r="ST17" s="33"/>
      <c r="SU17" s="33"/>
      <c r="SV17" s="33"/>
      <c r="SW17" s="33"/>
      <c r="SX17" s="33"/>
      <c r="SY17" s="33"/>
      <c r="SZ17" s="33"/>
      <c r="TA17" s="33"/>
      <c r="TB17" s="33"/>
      <c r="TC17" s="33"/>
      <c r="TD17" s="33"/>
      <c r="TE17" s="33"/>
      <c r="TF17" s="33"/>
      <c r="TG17" s="33"/>
      <c r="TH17" s="33"/>
      <c r="TI17" s="33"/>
      <c r="TJ17" s="33"/>
      <c r="TK17" s="33"/>
      <c r="TL17" s="33"/>
      <c r="TM17" s="33"/>
      <c r="TN17" s="33"/>
      <c r="TO17" s="33"/>
      <c r="TP17" s="33"/>
      <c r="TQ17" s="33"/>
      <c r="TR17" s="33"/>
      <c r="TS17" s="33"/>
      <c r="TT17" s="33"/>
      <c r="TU17" s="33"/>
      <c r="TV17" s="33"/>
      <c r="TW17" s="33"/>
      <c r="TX17" s="33"/>
      <c r="TY17" s="33"/>
      <c r="TZ17" s="33"/>
      <c r="UA17" s="33"/>
      <c r="UB17" s="33"/>
      <c r="UC17" s="33"/>
      <c r="UD17" s="33"/>
      <c r="UE17" s="33"/>
      <c r="UF17" s="33"/>
      <c r="UG17" s="33"/>
      <c r="UH17" s="33"/>
      <c r="UI17" s="33"/>
      <c r="UJ17" s="33"/>
      <c r="UK17" s="33"/>
      <c r="UL17" s="33"/>
      <c r="UM17" s="33"/>
      <c r="UN17" s="33"/>
      <c r="UO17" s="33"/>
      <c r="UP17" s="33"/>
      <c r="UQ17" s="33"/>
      <c r="UR17" s="33"/>
      <c r="US17" s="33"/>
      <c r="UT17" s="33"/>
      <c r="UU17" s="33"/>
      <c r="UV17" s="33"/>
      <c r="UW17" s="33"/>
      <c r="UX17" s="33"/>
      <c r="UY17" s="33"/>
      <c r="UZ17" s="33"/>
      <c r="VA17" s="33"/>
      <c r="VB17" s="33"/>
      <c r="VC17" s="33"/>
      <c r="VD17" s="33"/>
      <c r="VE17" s="33"/>
      <c r="VF17" s="33"/>
      <c r="VG17" s="33"/>
      <c r="VH17" s="33"/>
      <c r="VI17" s="33"/>
      <c r="VJ17" s="33"/>
      <c r="VK17" s="33"/>
      <c r="VL17" s="33"/>
      <c r="VM17" s="33"/>
      <c r="VN17" s="33"/>
      <c r="VO17" s="33"/>
      <c r="VP17" s="33"/>
      <c r="VQ17" s="33"/>
      <c r="VR17" s="33"/>
      <c r="VS17" s="33"/>
      <c r="VT17" s="33"/>
      <c r="VU17" s="33"/>
      <c r="VV17" s="33"/>
      <c r="VW17" s="33"/>
      <c r="VX17" s="33"/>
      <c r="VY17" s="33"/>
      <c r="VZ17" s="33"/>
      <c r="WA17" s="33"/>
      <c r="WB17" s="33"/>
      <c r="WC17" s="33"/>
      <c r="WD17" s="33"/>
      <c r="WE17" s="33"/>
      <c r="WF17" s="33"/>
      <c r="WG17" s="33"/>
      <c r="WH17" s="33"/>
      <c r="WI17" s="33"/>
      <c r="WJ17" s="33"/>
      <c r="WK17" s="33"/>
      <c r="WL17" s="33"/>
      <c r="WM17" s="33"/>
      <c r="WN17" s="33"/>
      <c r="WO17" s="33"/>
      <c r="WP17" s="33"/>
      <c r="WQ17" s="33"/>
      <c r="WR17" s="33"/>
      <c r="WS17" s="33"/>
      <c r="WT17" s="33"/>
      <c r="WU17" s="33"/>
      <c r="WV17" s="33"/>
      <c r="WW17" s="33"/>
      <c r="WX17" s="33"/>
      <c r="WY17" s="33"/>
      <c r="WZ17" s="33"/>
      <c r="XA17" s="33"/>
      <c r="XB17" s="33"/>
      <c r="XC17" s="33"/>
      <c r="XD17" s="33"/>
      <c r="XE17" s="33"/>
      <c r="XF17" s="33"/>
      <c r="XG17" s="33"/>
      <c r="XH17" s="33"/>
      <c r="XI17" s="33"/>
      <c r="XJ17" s="33"/>
      <c r="XK17" s="33"/>
      <c r="XL17" s="33"/>
      <c r="XM17" s="33"/>
      <c r="XN17" s="33"/>
      <c r="XO17" s="33"/>
      <c r="XP17" s="33"/>
      <c r="XQ17" s="33"/>
      <c r="XR17" s="33"/>
      <c r="XS17" s="33"/>
      <c r="XT17" s="33"/>
      <c r="XU17" s="33"/>
      <c r="XV17" s="33"/>
      <c r="XW17" s="33"/>
      <c r="XX17" s="33"/>
      <c r="XY17" s="33"/>
      <c r="XZ17" s="33"/>
      <c r="YA17" s="33"/>
      <c r="YB17" s="33"/>
      <c r="YC17" s="33"/>
      <c r="YD17" s="33"/>
      <c r="YE17" s="33"/>
      <c r="YF17" s="33"/>
      <c r="YG17" s="33"/>
      <c r="YH17" s="33"/>
      <c r="YI17" s="33"/>
      <c r="YJ17" s="33"/>
      <c r="YK17" s="33"/>
      <c r="YL17" s="33"/>
      <c r="YM17" s="33"/>
      <c r="YN17" s="33"/>
      <c r="YO17" s="33"/>
      <c r="YP17" s="33"/>
      <c r="YQ17" s="33"/>
      <c r="YR17" s="33"/>
      <c r="YS17" s="33"/>
      <c r="YT17" s="33"/>
      <c r="YU17" s="33"/>
      <c r="YV17" s="33"/>
      <c r="YW17" s="33"/>
      <c r="YX17" s="33"/>
      <c r="YY17" s="33"/>
      <c r="YZ17" s="33"/>
      <c r="ZA17" s="33"/>
      <c r="ZB17" s="33"/>
      <c r="ZC17" s="33"/>
      <c r="ZD17" s="33"/>
      <c r="ZE17" s="33"/>
      <c r="ZF17" s="33"/>
      <c r="ZG17" s="33"/>
      <c r="ZH17" s="33"/>
      <c r="ZI17" s="33"/>
      <c r="ZJ17" s="33"/>
      <c r="ZK17" s="33"/>
      <c r="ZL17" s="33"/>
      <c r="ZM17" s="33"/>
      <c r="ZN17" s="33"/>
      <c r="ZO17" s="33"/>
      <c r="ZP17" s="33"/>
      <c r="ZQ17" s="33"/>
      <c r="ZR17" s="33"/>
      <c r="ZS17" s="33"/>
      <c r="ZT17" s="33"/>
      <c r="ZU17" s="33"/>
      <c r="ZV17" s="33"/>
      <c r="ZW17" s="33"/>
      <c r="ZX17" s="33"/>
      <c r="ZY17" s="33"/>
      <c r="ZZ17" s="33"/>
      <c r="AAA17" s="33"/>
      <c r="AAB17" s="33"/>
      <c r="AAC17" s="33"/>
      <c r="AAD17" s="33"/>
      <c r="AAE17" s="33"/>
    </row>
    <row r="18" spans="1:707" s="103" customFormat="1" ht="44.25" customHeight="1" x14ac:dyDescent="0.2">
      <c r="A18" s="79" t="s">
        <v>259</v>
      </c>
      <c r="B18" s="106">
        <v>7</v>
      </c>
      <c r="C18" s="81" t="s">
        <v>4416</v>
      </c>
      <c r="D18" s="81" t="s">
        <v>4415</v>
      </c>
      <c r="E18" s="76">
        <v>1</v>
      </c>
      <c r="F18" s="76">
        <v>1</v>
      </c>
      <c r="G18" s="76">
        <v>1</v>
      </c>
      <c r="H18" s="89">
        <v>1</v>
      </c>
      <c r="I18" s="76">
        <v>1</v>
      </c>
      <c r="J18" s="76">
        <v>1</v>
      </c>
      <c r="K18" s="89">
        <v>1</v>
      </c>
      <c r="L18" s="88">
        <v>1</v>
      </c>
      <c r="M18" s="110">
        <v>1</v>
      </c>
      <c r="N18" s="82">
        <v>1</v>
      </c>
      <c r="O18" s="87"/>
      <c r="P18" s="76">
        <v>1</v>
      </c>
      <c r="Q18" s="76">
        <v>1</v>
      </c>
      <c r="R18" s="87"/>
      <c r="S18" s="76">
        <v>1</v>
      </c>
      <c r="T18" s="76">
        <v>1</v>
      </c>
      <c r="U18" s="89">
        <v>1</v>
      </c>
      <c r="V18" s="89">
        <v>1</v>
      </c>
      <c r="W18" s="89">
        <v>1</v>
      </c>
      <c r="X18" s="89">
        <v>1</v>
      </c>
      <c r="Y18" s="76">
        <v>1</v>
      </c>
      <c r="Z18" s="76">
        <v>1</v>
      </c>
      <c r="AA18" s="87"/>
      <c r="AB18" s="89">
        <v>1</v>
      </c>
      <c r="AC18" s="89">
        <v>1</v>
      </c>
      <c r="AD18" s="89">
        <v>1</v>
      </c>
      <c r="AE18" s="89">
        <v>1</v>
      </c>
      <c r="AF18" s="89">
        <v>1</v>
      </c>
      <c r="AG18" s="89">
        <v>1</v>
      </c>
      <c r="AH18" s="89">
        <v>1</v>
      </c>
      <c r="AI18" s="89">
        <v>1</v>
      </c>
      <c r="AJ18" s="89">
        <v>1</v>
      </c>
      <c r="AK18" s="89">
        <v>1</v>
      </c>
      <c r="AL18" s="89">
        <v>1</v>
      </c>
      <c r="AM18" s="89">
        <v>1</v>
      </c>
      <c r="AN18" s="89">
        <v>1</v>
      </c>
      <c r="AO18" s="89">
        <v>1</v>
      </c>
      <c r="AP18" s="76">
        <v>1</v>
      </c>
      <c r="AQ18" s="76">
        <v>1</v>
      </c>
      <c r="AR18" s="76">
        <v>1</v>
      </c>
      <c r="AS18" s="76">
        <v>0</v>
      </c>
      <c r="AT18" s="89">
        <v>1</v>
      </c>
      <c r="AU18" s="89">
        <v>1</v>
      </c>
      <c r="AV18" s="89">
        <v>1</v>
      </c>
      <c r="AW18" s="89">
        <v>1</v>
      </c>
      <c r="AX18" s="89">
        <v>1</v>
      </c>
      <c r="AY18" s="89">
        <v>1</v>
      </c>
      <c r="AZ18" s="89">
        <v>1</v>
      </c>
      <c r="BA18" s="89">
        <v>0</v>
      </c>
      <c r="BB18" s="89">
        <v>1</v>
      </c>
      <c r="BC18" s="89">
        <v>0</v>
      </c>
      <c r="BD18" s="89">
        <v>0</v>
      </c>
      <c r="BE18" s="93"/>
      <c r="BF18" s="89">
        <v>0</v>
      </c>
      <c r="BG18" s="89">
        <v>1</v>
      </c>
      <c r="BH18" s="89">
        <v>1</v>
      </c>
      <c r="BI18" s="89">
        <v>1</v>
      </c>
      <c r="BJ18" s="89">
        <v>1</v>
      </c>
      <c r="BK18" s="89">
        <v>1</v>
      </c>
      <c r="BL18" s="89">
        <v>1</v>
      </c>
      <c r="BM18" s="89">
        <v>1</v>
      </c>
      <c r="BN18" s="89">
        <v>1</v>
      </c>
      <c r="BO18" s="89">
        <v>1</v>
      </c>
      <c r="BP18" s="89">
        <v>1</v>
      </c>
      <c r="BQ18" s="89">
        <v>1</v>
      </c>
      <c r="BR18" s="89">
        <v>1</v>
      </c>
      <c r="BS18" s="89">
        <v>1</v>
      </c>
      <c r="BT18" s="89">
        <v>1</v>
      </c>
      <c r="BU18" s="89">
        <v>1</v>
      </c>
      <c r="BV18" s="89">
        <v>1</v>
      </c>
      <c r="BW18" s="89">
        <v>1</v>
      </c>
      <c r="BX18" s="89">
        <v>1</v>
      </c>
      <c r="BY18" s="89">
        <v>1</v>
      </c>
      <c r="BZ18" s="89">
        <v>1</v>
      </c>
      <c r="CA18" s="89">
        <v>1</v>
      </c>
      <c r="CB18" s="89">
        <v>1</v>
      </c>
      <c r="CC18" s="89">
        <v>1</v>
      </c>
      <c r="CD18" s="89">
        <v>1</v>
      </c>
      <c r="CE18" s="101"/>
      <c r="CF18" s="64">
        <f t="shared" si="3"/>
        <v>58</v>
      </c>
      <c r="CG18" s="65">
        <f t="shared" si="1"/>
        <v>92.063492063492106</v>
      </c>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c r="FN18" s="33"/>
      <c r="FO18" s="33"/>
      <c r="FP18" s="33"/>
      <c r="FQ18" s="33"/>
      <c r="FR18" s="33"/>
      <c r="FS18" s="33"/>
      <c r="FT18" s="33"/>
      <c r="FU18" s="33"/>
      <c r="FV18" s="33"/>
      <c r="FW18" s="33"/>
      <c r="FX18" s="33"/>
      <c r="FY18" s="33"/>
      <c r="FZ18" s="33"/>
      <c r="GA18" s="33"/>
      <c r="GB18" s="33"/>
      <c r="GC18" s="33"/>
      <c r="GD18" s="33"/>
      <c r="GE18" s="33"/>
      <c r="GF18" s="33"/>
      <c r="GG18" s="33"/>
      <c r="GH18" s="33"/>
      <c r="GI18" s="33"/>
      <c r="GJ18" s="33"/>
      <c r="GK18" s="33"/>
      <c r="GL18" s="33"/>
      <c r="GM18" s="33"/>
      <c r="GN18" s="33"/>
      <c r="GO18" s="33"/>
      <c r="GP18" s="33"/>
      <c r="GQ18" s="33"/>
      <c r="GR18" s="33"/>
      <c r="GS18" s="33"/>
      <c r="GT18" s="33"/>
      <c r="GU18" s="33"/>
      <c r="GV18" s="33"/>
      <c r="GW18" s="33"/>
      <c r="GX18" s="33"/>
      <c r="GY18" s="33"/>
      <c r="GZ18" s="33"/>
      <c r="HA18" s="33"/>
      <c r="HB18" s="33"/>
      <c r="HC18" s="33"/>
      <c r="HD18" s="33"/>
      <c r="HE18" s="33"/>
      <c r="HF18" s="33"/>
      <c r="HG18" s="33"/>
      <c r="HH18" s="33"/>
      <c r="HI18" s="33"/>
      <c r="HJ18" s="33"/>
      <c r="HK18" s="33"/>
      <c r="HL18" s="33"/>
      <c r="HM18" s="33"/>
      <c r="HN18" s="33"/>
      <c r="HO18" s="33"/>
      <c r="HP18" s="33"/>
      <c r="HQ18" s="33"/>
      <c r="HR18" s="33"/>
      <c r="HS18" s="33"/>
      <c r="HT18" s="33"/>
      <c r="HU18" s="33"/>
      <c r="HV18" s="33"/>
      <c r="HW18" s="33"/>
      <c r="HX18" s="33"/>
      <c r="HY18" s="33"/>
      <c r="HZ18" s="33"/>
      <c r="IA18" s="33"/>
      <c r="IB18" s="33"/>
      <c r="IC18" s="33"/>
      <c r="ID18" s="33"/>
      <c r="IE18" s="33"/>
      <c r="IF18" s="33"/>
      <c r="IG18" s="33"/>
      <c r="IH18" s="33"/>
      <c r="II18" s="33"/>
      <c r="IJ18" s="33"/>
      <c r="IK18" s="33"/>
      <c r="IL18" s="33"/>
      <c r="IM18" s="33"/>
      <c r="IN18" s="33"/>
      <c r="IO18" s="33"/>
      <c r="IP18" s="33"/>
      <c r="IQ18" s="33"/>
      <c r="IR18" s="33"/>
      <c r="IS18" s="33"/>
      <c r="IT18" s="33"/>
      <c r="IU18" s="33"/>
      <c r="IV18" s="33"/>
      <c r="IW18" s="33"/>
      <c r="IX18" s="33"/>
      <c r="IY18" s="33"/>
      <c r="IZ18" s="33"/>
      <c r="JA18" s="33"/>
      <c r="JB18" s="33"/>
      <c r="JC18" s="33"/>
      <c r="JD18" s="33"/>
      <c r="JE18" s="33"/>
      <c r="JF18" s="33"/>
      <c r="JG18" s="33"/>
      <c r="JH18" s="33"/>
      <c r="JI18" s="33"/>
      <c r="JJ18" s="33"/>
      <c r="JK18" s="33"/>
      <c r="JL18" s="33"/>
      <c r="JM18" s="33"/>
      <c r="JN18" s="33"/>
      <c r="JO18" s="33"/>
      <c r="JP18" s="33"/>
      <c r="JQ18" s="33"/>
      <c r="JR18" s="33"/>
      <c r="JS18" s="33"/>
      <c r="JT18" s="33"/>
      <c r="JU18" s="33"/>
      <c r="JV18" s="33"/>
      <c r="JW18" s="33"/>
      <c r="JX18" s="33"/>
      <c r="JY18" s="33"/>
      <c r="JZ18" s="33"/>
      <c r="KA18" s="33"/>
      <c r="KB18" s="33"/>
      <c r="KC18" s="33"/>
      <c r="KD18" s="33"/>
      <c r="KE18" s="33"/>
      <c r="KF18" s="33"/>
      <c r="KG18" s="33"/>
      <c r="KH18" s="33"/>
      <c r="KI18" s="33"/>
      <c r="KJ18" s="33"/>
      <c r="KK18" s="33"/>
      <c r="KL18" s="33"/>
      <c r="KM18" s="33"/>
      <c r="KN18" s="33"/>
      <c r="KO18" s="33"/>
      <c r="KP18" s="33"/>
      <c r="KQ18" s="33"/>
      <c r="KR18" s="33"/>
      <c r="KS18" s="33"/>
      <c r="KT18" s="33"/>
      <c r="KU18" s="33"/>
      <c r="KV18" s="33"/>
      <c r="KW18" s="33"/>
      <c r="KX18" s="33"/>
      <c r="KY18" s="33"/>
      <c r="KZ18" s="33"/>
      <c r="LA18" s="33"/>
      <c r="LB18" s="33"/>
      <c r="LC18" s="33"/>
      <c r="LD18" s="33"/>
      <c r="LE18" s="33"/>
      <c r="LF18" s="33"/>
      <c r="LG18" s="33"/>
      <c r="LH18" s="33"/>
      <c r="LI18" s="33"/>
      <c r="LJ18" s="33"/>
      <c r="LK18" s="33"/>
      <c r="LL18" s="33"/>
      <c r="LM18" s="33"/>
      <c r="LN18" s="33"/>
      <c r="LO18" s="33"/>
      <c r="LP18" s="33"/>
      <c r="LQ18" s="33"/>
      <c r="LR18" s="33"/>
      <c r="LS18" s="33"/>
      <c r="LT18" s="33"/>
      <c r="LU18" s="33"/>
      <c r="LV18" s="33"/>
      <c r="LW18" s="33"/>
      <c r="LX18" s="33"/>
      <c r="LY18" s="33"/>
      <c r="LZ18" s="33"/>
      <c r="MA18" s="33"/>
      <c r="MB18" s="33"/>
      <c r="MC18" s="33"/>
      <c r="MD18" s="33"/>
      <c r="ME18" s="33"/>
      <c r="MF18" s="33"/>
      <c r="MG18" s="33"/>
      <c r="MH18" s="33"/>
      <c r="MI18" s="33"/>
      <c r="MJ18" s="33"/>
      <c r="MK18" s="33"/>
      <c r="ML18" s="33"/>
      <c r="MM18" s="33"/>
      <c r="MN18" s="33"/>
      <c r="MO18" s="33"/>
      <c r="MP18" s="33"/>
      <c r="MQ18" s="33"/>
      <c r="MR18" s="33"/>
      <c r="MS18" s="33"/>
      <c r="MT18" s="33"/>
      <c r="MU18" s="33"/>
      <c r="MV18" s="33"/>
      <c r="MW18" s="33"/>
      <c r="MX18" s="33"/>
      <c r="MY18" s="33"/>
      <c r="MZ18" s="33"/>
      <c r="NA18" s="33"/>
      <c r="NB18" s="33"/>
      <c r="NC18" s="33"/>
      <c r="ND18" s="33"/>
      <c r="NE18" s="33"/>
      <c r="NF18" s="33"/>
      <c r="NG18" s="33"/>
      <c r="NH18" s="33"/>
      <c r="NI18" s="33"/>
      <c r="NJ18" s="33"/>
      <c r="NK18" s="33"/>
      <c r="NL18" s="33"/>
      <c r="NM18" s="33"/>
      <c r="NN18" s="33"/>
      <c r="NO18" s="33"/>
      <c r="NP18" s="33"/>
      <c r="NQ18" s="33"/>
      <c r="NR18" s="33"/>
      <c r="NS18" s="33"/>
      <c r="NT18" s="33"/>
      <c r="NU18" s="33"/>
      <c r="NV18" s="33"/>
      <c r="NW18" s="33"/>
      <c r="NX18" s="33"/>
      <c r="NY18" s="33"/>
      <c r="NZ18" s="33"/>
      <c r="OA18" s="33"/>
      <c r="OB18" s="33"/>
      <c r="OC18" s="33"/>
      <c r="OD18" s="33"/>
      <c r="OE18" s="33"/>
      <c r="OF18" s="33"/>
      <c r="OG18" s="33"/>
      <c r="OH18" s="33"/>
      <c r="OI18" s="33"/>
      <c r="OJ18" s="33"/>
      <c r="OK18" s="33"/>
      <c r="OL18" s="33"/>
      <c r="OM18" s="33"/>
      <c r="ON18" s="33"/>
      <c r="OO18" s="33"/>
      <c r="OP18" s="33"/>
      <c r="OQ18" s="33"/>
      <c r="OR18" s="33"/>
      <c r="OS18" s="33"/>
      <c r="OT18" s="33"/>
      <c r="OU18" s="33"/>
      <c r="OV18" s="33"/>
      <c r="OW18" s="33"/>
      <c r="OX18" s="33"/>
      <c r="OY18" s="33"/>
      <c r="OZ18" s="33"/>
      <c r="PA18" s="33"/>
      <c r="PB18" s="33"/>
      <c r="PC18" s="33"/>
      <c r="PD18" s="33"/>
      <c r="PE18" s="33"/>
      <c r="PF18" s="33"/>
      <c r="PG18" s="33"/>
      <c r="PH18" s="33"/>
      <c r="PI18" s="33"/>
      <c r="PJ18" s="33"/>
      <c r="PK18" s="33"/>
      <c r="PL18" s="33"/>
      <c r="PM18" s="33"/>
      <c r="PN18" s="33"/>
      <c r="PO18" s="33"/>
      <c r="PP18" s="33"/>
      <c r="PQ18" s="33"/>
      <c r="PR18" s="33"/>
      <c r="PS18" s="33"/>
      <c r="PT18" s="33"/>
      <c r="PU18" s="33"/>
      <c r="PV18" s="33"/>
      <c r="PW18" s="33"/>
      <c r="PX18" s="33"/>
      <c r="PY18" s="33"/>
      <c r="PZ18" s="33"/>
      <c r="QA18" s="33"/>
      <c r="QB18" s="33"/>
      <c r="QC18" s="33"/>
      <c r="QD18" s="33"/>
      <c r="QE18" s="33"/>
      <c r="QF18" s="33"/>
      <c r="QG18" s="33"/>
      <c r="QH18" s="33"/>
      <c r="QI18" s="33"/>
      <c r="QJ18" s="33"/>
      <c r="QK18" s="33"/>
      <c r="QL18" s="33"/>
      <c r="QM18" s="33"/>
      <c r="QN18" s="33"/>
      <c r="QO18" s="33"/>
      <c r="QP18" s="33"/>
      <c r="QQ18" s="33"/>
      <c r="QR18" s="33"/>
      <c r="QS18" s="33"/>
      <c r="QT18" s="33"/>
      <c r="QU18" s="33"/>
      <c r="QV18" s="33"/>
      <c r="QW18" s="33"/>
      <c r="QX18" s="33"/>
      <c r="QY18" s="33"/>
      <c r="QZ18" s="33"/>
      <c r="RA18" s="33"/>
      <c r="RB18" s="33"/>
      <c r="RC18" s="33"/>
      <c r="RD18" s="33"/>
      <c r="RE18" s="33"/>
      <c r="RF18" s="33"/>
      <c r="RG18" s="33"/>
      <c r="RH18" s="33"/>
      <c r="RI18" s="33"/>
      <c r="RJ18" s="33"/>
      <c r="RK18" s="33"/>
      <c r="RL18" s="33"/>
      <c r="RM18" s="33"/>
      <c r="RN18" s="33"/>
      <c r="RO18" s="33"/>
      <c r="RP18" s="33"/>
      <c r="RQ18" s="33"/>
      <c r="RR18" s="33"/>
      <c r="RS18" s="33"/>
      <c r="RT18" s="33"/>
      <c r="RU18" s="33"/>
      <c r="RV18" s="33"/>
      <c r="RW18" s="33"/>
      <c r="RX18" s="33"/>
      <c r="RY18" s="33"/>
      <c r="RZ18" s="33"/>
      <c r="SA18" s="33"/>
      <c r="SB18" s="33"/>
      <c r="SC18" s="33"/>
      <c r="SD18" s="33"/>
      <c r="SE18" s="33"/>
      <c r="SF18" s="33"/>
      <c r="SG18" s="33"/>
      <c r="SH18" s="33"/>
      <c r="SI18" s="33"/>
      <c r="SJ18" s="33"/>
      <c r="SK18" s="33"/>
      <c r="SL18" s="33"/>
      <c r="SM18" s="33"/>
      <c r="SN18" s="33"/>
      <c r="SO18" s="33"/>
      <c r="SP18" s="33"/>
      <c r="SQ18" s="33"/>
      <c r="SR18" s="33"/>
      <c r="SS18" s="33"/>
      <c r="ST18" s="33"/>
      <c r="SU18" s="33"/>
      <c r="SV18" s="33"/>
      <c r="SW18" s="33"/>
      <c r="SX18" s="33"/>
      <c r="SY18" s="33"/>
      <c r="SZ18" s="33"/>
      <c r="TA18" s="33"/>
      <c r="TB18" s="33"/>
      <c r="TC18" s="33"/>
      <c r="TD18" s="33"/>
      <c r="TE18" s="33"/>
      <c r="TF18" s="33"/>
      <c r="TG18" s="33"/>
      <c r="TH18" s="33"/>
      <c r="TI18" s="33"/>
      <c r="TJ18" s="33"/>
      <c r="TK18" s="33"/>
      <c r="TL18" s="33"/>
      <c r="TM18" s="33"/>
      <c r="TN18" s="33"/>
      <c r="TO18" s="33"/>
      <c r="TP18" s="33"/>
      <c r="TQ18" s="33"/>
      <c r="TR18" s="33"/>
      <c r="TS18" s="33"/>
      <c r="TT18" s="33"/>
      <c r="TU18" s="33"/>
      <c r="TV18" s="33"/>
      <c r="TW18" s="33"/>
      <c r="TX18" s="33"/>
      <c r="TY18" s="33"/>
      <c r="TZ18" s="33"/>
      <c r="UA18" s="33"/>
      <c r="UB18" s="33"/>
      <c r="UC18" s="33"/>
      <c r="UD18" s="33"/>
      <c r="UE18" s="33"/>
      <c r="UF18" s="33"/>
      <c r="UG18" s="33"/>
      <c r="UH18" s="33"/>
      <c r="UI18" s="33"/>
      <c r="UJ18" s="33"/>
      <c r="UK18" s="33"/>
      <c r="UL18" s="33"/>
      <c r="UM18" s="33"/>
      <c r="UN18" s="33"/>
      <c r="UO18" s="33"/>
      <c r="UP18" s="33"/>
      <c r="UQ18" s="33"/>
      <c r="UR18" s="33"/>
      <c r="US18" s="33"/>
      <c r="UT18" s="33"/>
      <c r="UU18" s="33"/>
      <c r="UV18" s="33"/>
      <c r="UW18" s="33"/>
      <c r="UX18" s="33"/>
      <c r="UY18" s="33"/>
      <c r="UZ18" s="33"/>
      <c r="VA18" s="33"/>
      <c r="VB18" s="33"/>
      <c r="VC18" s="33"/>
      <c r="VD18" s="33"/>
      <c r="VE18" s="33"/>
      <c r="VF18" s="33"/>
      <c r="VG18" s="33"/>
      <c r="VH18" s="33"/>
      <c r="VI18" s="33"/>
      <c r="VJ18" s="33"/>
      <c r="VK18" s="33"/>
      <c r="VL18" s="33"/>
      <c r="VM18" s="33"/>
      <c r="VN18" s="33"/>
      <c r="VO18" s="33"/>
      <c r="VP18" s="33"/>
      <c r="VQ18" s="33"/>
      <c r="VR18" s="33"/>
      <c r="VS18" s="33"/>
      <c r="VT18" s="33"/>
      <c r="VU18" s="33"/>
      <c r="VV18" s="33"/>
      <c r="VW18" s="33"/>
      <c r="VX18" s="33"/>
      <c r="VY18" s="33"/>
      <c r="VZ18" s="33"/>
      <c r="WA18" s="33"/>
      <c r="WB18" s="33"/>
      <c r="WC18" s="33"/>
      <c r="WD18" s="33"/>
      <c r="WE18" s="33"/>
      <c r="WF18" s="33"/>
      <c r="WG18" s="33"/>
      <c r="WH18" s="33"/>
      <c r="WI18" s="33"/>
      <c r="WJ18" s="33"/>
      <c r="WK18" s="33"/>
      <c r="WL18" s="33"/>
      <c r="WM18" s="33"/>
      <c r="WN18" s="33"/>
      <c r="WO18" s="33"/>
      <c r="WP18" s="33"/>
      <c r="WQ18" s="33"/>
      <c r="WR18" s="33"/>
      <c r="WS18" s="33"/>
      <c r="WT18" s="33"/>
      <c r="WU18" s="33"/>
      <c r="WV18" s="33"/>
      <c r="WW18" s="33"/>
      <c r="WX18" s="33"/>
      <c r="WY18" s="33"/>
      <c r="WZ18" s="33"/>
      <c r="XA18" s="33"/>
      <c r="XB18" s="33"/>
      <c r="XC18" s="33"/>
      <c r="XD18" s="33"/>
      <c r="XE18" s="33"/>
      <c r="XF18" s="33"/>
      <c r="XG18" s="33"/>
      <c r="XH18" s="33"/>
      <c r="XI18" s="33"/>
      <c r="XJ18" s="33"/>
      <c r="XK18" s="33"/>
      <c r="XL18" s="33"/>
      <c r="XM18" s="33"/>
      <c r="XN18" s="33"/>
      <c r="XO18" s="33"/>
      <c r="XP18" s="33"/>
      <c r="XQ18" s="33"/>
      <c r="XR18" s="33"/>
      <c r="XS18" s="33"/>
      <c r="XT18" s="33"/>
      <c r="XU18" s="33"/>
      <c r="XV18" s="33"/>
      <c r="XW18" s="33"/>
      <c r="XX18" s="33"/>
      <c r="XY18" s="33"/>
      <c r="XZ18" s="33"/>
      <c r="YA18" s="33"/>
      <c r="YB18" s="33"/>
      <c r="YC18" s="33"/>
      <c r="YD18" s="33"/>
      <c r="YE18" s="33"/>
      <c r="YF18" s="33"/>
      <c r="YG18" s="33"/>
      <c r="YH18" s="33"/>
      <c r="YI18" s="33"/>
      <c r="YJ18" s="33"/>
      <c r="YK18" s="33"/>
      <c r="YL18" s="33"/>
      <c r="YM18" s="33"/>
      <c r="YN18" s="33"/>
      <c r="YO18" s="33"/>
      <c r="YP18" s="33"/>
      <c r="YQ18" s="33"/>
      <c r="YR18" s="33"/>
      <c r="YS18" s="33"/>
      <c r="YT18" s="33"/>
      <c r="YU18" s="33"/>
      <c r="YV18" s="33"/>
      <c r="YW18" s="33"/>
      <c r="YX18" s="33"/>
      <c r="YY18" s="33"/>
      <c r="YZ18" s="33"/>
      <c r="ZA18" s="33"/>
      <c r="ZB18" s="33"/>
      <c r="ZC18" s="33"/>
      <c r="ZD18" s="33"/>
      <c r="ZE18" s="33"/>
      <c r="ZF18" s="33"/>
      <c r="ZG18" s="33"/>
      <c r="ZH18" s="33"/>
      <c r="ZI18" s="33"/>
      <c r="ZJ18" s="33"/>
      <c r="ZK18" s="33"/>
      <c r="ZL18" s="33"/>
      <c r="ZM18" s="33"/>
      <c r="ZN18" s="33"/>
      <c r="ZO18" s="33"/>
      <c r="ZP18" s="33"/>
      <c r="ZQ18" s="33"/>
      <c r="ZR18" s="33"/>
      <c r="ZS18" s="33"/>
      <c r="ZT18" s="33"/>
      <c r="ZU18" s="33"/>
      <c r="ZV18" s="33"/>
      <c r="ZW18" s="33"/>
      <c r="ZX18" s="33"/>
      <c r="ZY18" s="33"/>
      <c r="ZZ18" s="33"/>
      <c r="AAA18" s="33"/>
      <c r="AAB18" s="33"/>
      <c r="AAC18" s="33"/>
      <c r="AAD18" s="33"/>
      <c r="AAE18" s="33"/>
    </row>
    <row r="19" spans="1:707" ht="30" x14ac:dyDescent="0.2">
      <c r="A19" s="70" t="s">
        <v>259</v>
      </c>
      <c r="B19" s="71"/>
      <c r="C19" s="271" t="s">
        <v>8386</v>
      </c>
      <c r="D19" s="272"/>
      <c r="E19" s="72"/>
      <c r="F19" s="72"/>
      <c r="G19" s="72"/>
      <c r="H19" s="72"/>
      <c r="I19" s="72"/>
      <c r="J19" s="72"/>
      <c r="K19" s="72"/>
      <c r="L19" s="72"/>
      <c r="M19" s="72"/>
      <c r="N19" s="72"/>
      <c r="O19" s="84"/>
      <c r="P19" s="72"/>
      <c r="Q19" s="72"/>
      <c r="R19" s="84"/>
      <c r="S19" s="72"/>
      <c r="T19" s="72"/>
      <c r="U19" s="72"/>
      <c r="V19" s="72"/>
      <c r="W19" s="72"/>
      <c r="X19" s="72"/>
      <c r="Y19" s="72"/>
      <c r="Z19" s="72"/>
      <c r="AA19" s="84"/>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97"/>
      <c r="CF19" s="98">
        <f>AVERAGE(CF12:CF18)</f>
        <v>56.857142857142897</v>
      </c>
      <c r="CG19" s="99">
        <f>AVERAGE(CG12:CG18)</f>
        <v>90.249433106575907</v>
      </c>
    </row>
    <row r="20" spans="1:707" ht="44.25" customHeight="1" x14ac:dyDescent="0.2">
      <c r="A20" s="41" t="s">
        <v>485</v>
      </c>
      <c r="B20" s="42">
        <v>1</v>
      </c>
      <c r="C20" s="43" t="s">
        <v>4442</v>
      </c>
      <c r="D20" s="43" t="s">
        <v>4441</v>
      </c>
      <c r="E20" s="69">
        <v>1</v>
      </c>
      <c r="F20" s="69">
        <v>1</v>
      </c>
      <c r="G20" s="69">
        <v>1</v>
      </c>
      <c r="H20" s="94">
        <v>1</v>
      </c>
      <c r="I20" s="69">
        <v>1</v>
      </c>
      <c r="J20" s="69">
        <v>1</v>
      </c>
      <c r="K20" s="94">
        <v>1</v>
      </c>
      <c r="L20" s="115">
        <v>1</v>
      </c>
      <c r="M20" s="116">
        <v>1</v>
      </c>
      <c r="N20" s="78">
        <v>1</v>
      </c>
      <c r="O20" s="86"/>
      <c r="P20" s="69">
        <v>1</v>
      </c>
      <c r="Q20" s="69">
        <v>1</v>
      </c>
      <c r="R20" s="86"/>
      <c r="S20" s="69">
        <v>1</v>
      </c>
      <c r="T20" s="69">
        <v>1</v>
      </c>
      <c r="U20" s="94">
        <v>1</v>
      </c>
      <c r="V20" s="94">
        <v>1</v>
      </c>
      <c r="W20" s="94">
        <v>1</v>
      </c>
      <c r="X20" s="94">
        <v>1</v>
      </c>
      <c r="Y20" s="69">
        <v>1</v>
      </c>
      <c r="Z20" s="69">
        <v>1</v>
      </c>
      <c r="AA20" s="86"/>
      <c r="AB20" s="94">
        <v>0</v>
      </c>
      <c r="AC20" s="94">
        <v>0</v>
      </c>
      <c r="AD20" s="94">
        <v>1</v>
      </c>
      <c r="AE20" s="94">
        <v>1</v>
      </c>
      <c r="AF20" s="94">
        <v>1</v>
      </c>
      <c r="AG20" s="94">
        <v>0</v>
      </c>
      <c r="AH20" s="94">
        <v>1</v>
      </c>
      <c r="AI20" s="94">
        <v>1</v>
      </c>
      <c r="AJ20" s="94">
        <v>1</v>
      </c>
      <c r="AK20" s="94">
        <v>1</v>
      </c>
      <c r="AL20" s="94">
        <v>1</v>
      </c>
      <c r="AM20" s="94">
        <v>1</v>
      </c>
      <c r="AN20" s="94">
        <v>1</v>
      </c>
      <c r="AO20" s="94">
        <v>1</v>
      </c>
      <c r="AP20" s="69">
        <v>1</v>
      </c>
      <c r="AQ20" s="69">
        <v>0</v>
      </c>
      <c r="AR20" s="69">
        <v>1</v>
      </c>
      <c r="AS20" s="94">
        <v>0</v>
      </c>
      <c r="AT20" s="94">
        <v>1</v>
      </c>
      <c r="AU20" s="94">
        <v>1</v>
      </c>
      <c r="AV20" s="94">
        <v>1</v>
      </c>
      <c r="AW20" s="94">
        <v>1</v>
      </c>
      <c r="AX20" s="94">
        <v>1</v>
      </c>
      <c r="AY20" s="94">
        <v>1</v>
      </c>
      <c r="AZ20" s="94">
        <v>1</v>
      </c>
      <c r="BA20" s="94">
        <v>0</v>
      </c>
      <c r="BB20" s="94">
        <v>1</v>
      </c>
      <c r="BC20" s="94">
        <v>0</v>
      </c>
      <c r="BD20" s="94">
        <v>0</v>
      </c>
      <c r="BE20" s="95"/>
      <c r="BF20" s="94">
        <v>0</v>
      </c>
      <c r="BG20" s="94">
        <v>0</v>
      </c>
      <c r="BH20" s="94">
        <v>0</v>
      </c>
      <c r="BI20" s="94">
        <v>0</v>
      </c>
      <c r="BJ20" s="94">
        <v>0</v>
      </c>
      <c r="BK20" s="94">
        <v>0</v>
      </c>
      <c r="BL20" s="94">
        <v>1</v>
      </c>
      <c r="BM20" s="94">
        <v>1</v>
      </c>
      <c r="BN20" s="94">
        <v>1</v>
      </c>
      <c r="BO20" s="94">
        <v>1</v>
      </c>
      <c r="BP20" s="94">
        <v>1</v>
      </c>
      <c r="BQ20" s="94">
        <v>1</v>
      </c>
      <c r="BR20" s="94">
        <v>1</v>
      </c>
      <c r="BS20" s="94">
        <v>1</v>
      </c>
      <c r="BT20" s="94">
        <v>1</v>
      </c>
      <c r="BU20" s="94">
        <v>1</v>
      </c>
      <c r="BV20" s="94">
        <v>1</v>
      </c>
      <c r="BW20" s="94">
        <v>1</v>
      </c>
      <c r="BX20" s="94">
        <v>1</v>
      </c>
      <c r="BY20" s="94">
        <v>0</v>
      </c>
      <c r="BZ20" s="94">
        <v>1</v>
      </c>
      <c r="CA20" s="94">
        <v>1</v>
      </c>
      <c r="CB20" s="94">
        <v>1</v>
      </c>
      <c r="CC20" s="94">
        <v>1</v>
      </c>
      <c r="CD20" s="94">
        <v>1</v>
      </c>
      <c r="CE20" s="100"/>
      <c r="CF20" s="62">
        <f t="shared" ref="CF20:CF21" si="4">SUM(E20:BF20)+SUM(BL20:BX20)</f>
        <v>54</v>
      </c>
      <c r="CG20" s="63">
        <f t="shared" si="1"/>
        <v>85.714285714285694</v>
      </c>
    </row>
    <row r="21" spans="1:707" ht="44.25" customHeight="1" x14ac:dyDescent="0.2">
      <c r="A21" s="46" t="s">
        <v>485</v>
      </c>
      <c r="B21" s="47">
        <v>2</v>
      </c>
      <c r="C21" s="48" t="s">
        <v>4474</v>
      </c>
      <c r="D21" s="48" t="s">
        <v>4473</v>
      </c>
      <c r="E21" s="76">
        <v>1</v>
      </c>
      <c r="F21" s="76">
        <v>1</v>
      </c>
      <c r="G21" s="76">
        <v>1</v>
      </c>
      <c r="H21" s="89">
        <v>1</v>
      </c>
      <c r="I21" s="76">
        <v>1</v>
      </c>
      <c r="J21" s="76">
        <v>1</v>
      </c>
      <c r="K21" s="89">
        <v>1</v>
      </c>
      <c r="L21" s="88">
        <v>1</v>
      </c>
      <c r="M21" s="110">
        <v>1</v>
      </c>
      <c r="N21" s="82">
        <v>1</v>
      </c>
      <c r="O21" s="87"/>
      <c r="P21" s="76">
        <v>1</v>
      </c>
      <c r="Q21" s="76">
        <v>1</v>
      </c>
      <c r="R21" s="93"/>
      <c r="S21" s="76">
        <v>1</v>
      </c>
      <c r="T21" s="76">
        <v>1</v>
      </c>
      <c r="U21" s="89">
        <v>0</v>
      </c>
      <c r="V21" s="89">
        <v>1</v>
      </c>
      <c r="W21" s="89">
        <v>1</v>
      </c>
      <c r="X21" s="89">
        <v>1</v>
      </c>
      <c r="Y21" s="76">
        <v>1</v>
      </c>
      <c r="Z21" s="76">
        <v>1</v>
      </c>
      <c r="AA21" s="87"/>
      <c r="AB21" s="89">
        <v>1</v>
      </c>
      <c r="AC21" s="89">
        <v>1</v>
      </c>
      <c r="AD21" s="89">
        <v>1</v>
      </c>
      <c r="AE21" s="89">
        <v>1</v>
      </c>
      <c r="AF21" s="89">
        <v>1</v>
      </c>
      <c r="AG21" s="89">
        <v>1</v>
      </c>
      <c r="AH21" s="89">
        <v>1</v>
      </c>
      <c r="AI21" s="89">
        <v>1</v>
      </c>
      <c r="AJ21" s="89">
        <v>1</v>
      </c>
      <c r="AK21" s="89">
        <v>1</v>
      </c>
      <c r="AL21" s="89">
        <v>1</v>
      </c>
      <c r="AM21" s="89">
        <v>1</v>
      </c>
      <c r="AN21" s="89">
        <v>1</v>
      </c>
      <c r="AO21" s="89">
        <v>1</v>
      </c>
      <c r="AP21" s="76">
        <v>1</v>
      </c>
      <c r="AQ21" s="76">
        <v>1</v>
      </c>
      <c r="AR21" s="76">
        <v>1</v>
      </c>
      <c r="AS21" s="89">
        <v>0</v>
      </c>
      <c r="AT21" s="89">
        <v>1</v>
      </c>
      <c r="AU21" s="89">
        <v>1</v>
      </c>
      <c r="AV21" s="89">
        <v>1</v>
      </c>
      <c r="AW21" s="89">
        <v>1</v>
      </c>
      <c r="AX21" s="89">
        <v>1</v>
      </c>
      <c r="AY21" s="89">
        <v>1</v>
      </c>
      <c r="AZ21" s="89">
        <v>1</v>
      </c>
      <c r="BA21" s="89">
        <v>0</v>
      </c>
      <c r="BB21" s="89">
        <v>1</v>
      </c>
      <c r="BC21" s="89">
        <v>0</v>
      </c>
      <c r="BD21" s="89">
        <v>0</v>
      </c>
      <c r="BE21" s="93"/>
      <c r="BF21" s="89">
        <v>0</v>
      </c>
      <c r="BG21" s="89">
        <v>0</v>
      </c>
      <c r="BH21" s="89">
        <v>0</v>
      </c>
      <c r="BI21" s="89">
        <v>0</v>
      </c>
      <c r="BJ21" s="89">
        <v>0</v>
      </c>
      <c r="BK21" s="89">
        <v>0</v>
      </c>
      <c r="BL21" s="89">
        <v>1</v>
      </c>
      <c r="BM21" s="89">
        <v>1</v>
      </c>
      <c r="BN21" s="89">
        <v>1</v>
      </c>
      <c r="BO21" s="89">
        <v>1</v>
      </c>
      <c r="BP21" s="89">
        <v>1</v>
      </c>
      <c r="BQ21" s="89">
        <v>1</v>
      </c>
      <c r="BR21" s="89">
        <v>1</v>
      </c>
      <c r="BS21" s="89">
        <v>1</v>
      </c>
      <c r="BT21" s="89">
        <v>1</v>
      </c>
      <c r="BU21" s="89">
        <v>1</v>
      </c>
      <c r="BV21" s="89">
        <v>1</v>
      </c>
      <c r="BW21" s="89">
        <v>1</v>
      </c>
      <c r="BX21" s="89">
        <v>1</v>
      </c>
      <c r="BY21" s="89">
        <v>0</v>
      </c>
      <c r="BZ21" s="89">
        <v>1</v>
      </c>
      <c r="CA21" s="89">
        <v>1</v>
      </c>
      <c r="CB21" s="89">
        <v>1</v>
      </c>
      <c r="CC21" s="89">
        <v>1</v>
      </c>
      <c r="CD21" s="89">
        <v>1</v>
      </c>
      <c r="CE21" s="101"/>
      <c r="CF21" s="64">
        <f t="shared" si="4"/>
        <v>57</v>
      </c>
      <c r="CG21" s="65">
        <f t="shared" si="1"/>
        <v>90.476190476190496</v>
      </c>
    </row>
    <row r="22" spans="1:707" ht="44.25" customHeight="1" x14ac:dyDescent="0.2">
      <c r="A22" s="46" t="s">
        <v>485</v>
      </c>
      <c r="B22" s="47">
        <v>3</v>
      </c>
      <c r="C22" s="48" t="s">
        <v>4502</v>
      </c>
      <c r="D22" s="48" t="s">
        <v>4501</v>
      </c>
      <c r="E22" s="76">
        <v>1</v>
      </c>
      <c r="F22" s="76">
        <v>1</v>
      </c>
      <c r="G22" s="76">
        <v>1</v>
      </c>
      <c r="H22" s="89">
        <v>1</v>
      </c>
      <c r="I22" s="76">
        <v>1</v>
      </c>
      <c r="J22" s="76">
        <v>1</v>
      </c>
      <c r="K22" s="89">
        <v>1</v>
      </c>
      <c r="L22" s="88">
        <v>1</v>
      </c>
      <c r="M22" s="110">
        <v>1</v>
      </c>
      <c r="N22" s="82">
        <v>1</v>
      </c>
      <c r="O22" s="87"/>
      <c r="P22" s="76">
        <v>1</v>
      </c>
      <c r="Q22" s="76">
        <v>1</v>
      </c>
      <c r="R22" s="87"/>
      <c r="S22" s="76">
        <v>1</v>
      </c>
      <c r="T22" s="76">
        <v>1</v>
      </c>
      <c r="U22" s="89">
        <v>1</v>
      </c>
      <c r="V22" s="89">
        <v>1</v>
      </c>
      <c r="W22" s="89">
        <v>1</v>
      </c>
      <c r="X22" s="89">
        <v>1</v>
      </c>
      <c r="Y22" s="76">
        <v>1</v>
      </c>
      <c r="Z22" s="76">
        <v>1</v>
      </c>
      <c r="AA22" s="87"/>
      <c r="AB22" s="89">
        <v>1</v>
      </c>
      <c r="AC22" s="89">
        <v>1</v>
      </c>
      <c r="AD22" s="89">
        <v>1</v>
      </c>
      <c r="AE22" s="89">
        <v>1</v>
      </c>
      <c r="AF22" s="89">
        <v>1</v>
      </c>
      <c r="AG22" s="89">
        <v>1</v>
      </c>
      <c r="AH22" s="89">
        <v>1</v>
      </c>
      <c r="AI22" s="89">
        <v>1</v>
      </c>
      <c r="AJ22" s="89">
        <v>1</v>
      </c>
      <c r="AK22" s="89">
        <v>1</v>
      </c>
      <c r="AL22" s="89">
        <v>1</v>
      </c>
      <c r="AM22" s="89">
        <v>1</v>
      </c>
      <c r="AN22" s="89">
        <v>1</v>
      </c>
      <c r="AO22" s="89">
        <v>1</v>
      </c>
      <c r="AP22" s="76">
        <v>1</v>
      </c>
      <c r="AQ22" s="76">
        <v>1</v>
      </c>
      <c r="AR22" s="76">
        <v>1</v>
      </c>
      <c r="AS22" s="89">
        <v>0</v>
      </c>
      <c r="AT22" s="89">
        <v>1</v>
      </c>
      <c r="AU22" s="89">
        <v>1</v>
      </c>
      <c r="AV22" s="89">
        <v>1</v>
      </c>
      <c r="AW22" s="89">
        <v>1</v>
      </c>
      <c r="AX22" s="89">
        <v>1</v>
      </c>
      <c r="AY22" s="89">
        <v>1</v>
      </c>
      <c r="AZ22" s="89">
        <v>1</v>
      </c>
      <c r="BA22" s="89">
        <v>0</v>
      </c>
      <c r="BB22" s="89">
        <v>1</v>
      </c>
      <c r="BC22" s="89">
        <v>0</v>
      </c>
      <c r="BD22" s="89">
        <v>0</v>
      </c>
      <c r="BE22" s="93"/>
      <c r="BF22" s="89">
        <v>0</v>
      </c>
      <c r="BG22" s="89">
        <v>0</v>
      </c>
      <c r="BH22" s="89">
        <v>0</v>
      </c>
      <c r="BI22" s="89">
        <v>0</v>
      </c>
      <c r="BJ22" s="89">
        <v>0</v>
      </c>
      <c r="BK22" s="89">
        <v>0</v>
      </c>
      <c r="BL22" s="89">
        <v>1</v>
      </c>
      <c r="BM22" s="89">
        <v>1</v>
      </c>
      <c r="BN22" s="89">
        <v>1</v>
      </c>
      <c r="BO22" s="89">
        <v>1</v>
      </c>
      <c r="BP22" s="89">
        <v>1</v>
      </c>
      <c r="BQ22" s="89">
        <v>1</v>
      </c>
      <c r="BR22" s="89">
        <v>1</v>
      </c>
      <c r="BS22" s="89">
        <v>1</v>
      </c>
      <c r="BT22" s="89">
        <v>1</v>
      </c>
      <c r="BU22" s="89">
        <v>0</v>
      </c>
      <c r="BV22" s="89">
        <v>0</v>
      </c>
      <c r="BW22" s="89">
        <v>1</v>
      </c>
      <c r="BX22" s="89">
        <v>1</v>
      </c>
      <c r="BY22" s="89">
        <v>1</v>
      </c>
      <c r="BZ22" s="89">
        <v>1</v>
      </c>
      <c r="CA22" s="89">
        <v>1</v>
      </c>
      <c r="CB22" s="89">
        <v>1</v>
      </c>
      <c r="CC22" s="89">
        <v>1</v>
      </c>
      <c r="CD22" s="89">
        <v>1</v>
      </c>
      <c r="CE22" s="101"/>
      <c r="CF22" s="64">
        <f t="shared" ref="CF22:CF63" si="5">SUM(E22:BF22)+SUM(BL22:BX22)</f>
        <v>56</v>
      </c>
      <c r="CG22" s="65">
        <f t="shared" si="1"/>
        <v>88.8888888888889</v>
      </c>
    </row>
    <row r="23" spans="1:707" s="67" customFormat="1" ht="44.25" customHeight="1" x14ac:dyDescent="0.2">
      <c r="A23" s="46" t="s">
        <v>485</v>
      </c>
      <c r="B23" s="47">
        <v>4</v>
      </c>
      <c r="C23" s="48" t="s">
        <v>4533</v>
      </c>
      <c r="D23" s="48" t="s">
        <v>4532</v>
      </c>
      <c r="E23" s="76">
        <v>1</v>
      </c>
      <c r="F23" s="76">
        <v>1</v>
      </c>
      <c r="G23" s="76">
        <v>1</v>
      </c>
      <c r="H23" s="88">
        <v>1</v>
      </c>
      <c r="I23" s="76">
        <v>1</v>
      </c>
      <c r="J23" s="76">
        <v>1</v>
      </c>
      <c r="K23" s="88">
        <v>1</v>
      </c>
      <c r="L23" s="88">
        <v>1</v>
      </c>
      <c r="M23" s="89">
        <v>1</v>
      </c>
      <c r="N23" s="82">
        <v>1</v>
      </c>
      <c r="O23" s="87"/>
      <c r="P23" s="76">
        <v>1</v>
      </c>
      <c r="Q23" s="76">
        <v>1</v>
      </c>
      <c r="R23" s="87"/>
      <c r="S23" s="76">
        <v>1</v>
      </c>
      <c r="T23" s="88">
        <v>1</v>
      </c>
      <c r="U23" s="89">
        <v>1</v>
      </c>
      <c r="V23" s="88">
        <v>0</v>
      </c>
      <c r="W23" s="88">
        <v>1</v>
      </c>
      <c r="X23" s="88">
        <v>1</v>
      </c>
      <c r="Y23" s="76">
        <v>1</v>
      </c>
      <c r="Z23" s="76">
        <v>1</v>
      </c>
      <c r="AA23" s="87"/>
      <c r="AB23" s="89">
        <v>1</v>
      </c>
      <c r="AC23" s="89">
        <v>1</v>
      </c>
      <c r="AD23" s="88">
        <v>1</v>
      </c>
      <c r="AE23" s="88">
        <v>1</v>
      </c>
      <c r="AF23" s="88">
        <v>1</v>
      </c>
      <c r="AG23" s="88">
        <v>1</v>
      </c>
      <c r="AH23" s="88">
        <v>1</v>
      </c>
      <c r="AI23" s="88">
        <v>1</v>
      </c>
      <c r="AJ23" s="88">
        <v>1</v>
      </c>
      <c r="AK23" s="88">
        <v>1</v>
      </c>
      <c r="AL23" s="88">
        <v>1</v>
      </c>
      <c r="AM23" s="88">
        <v>1</v>
      </c>
      <c r="AN23" s="88">
        <v>1</v>
      </c>
      <c r="AO23" s="88">
        <v>1</v>
      </c>
      <c r="AP23" s="88">
        <v>1</v>
      </c>
      <c r="AQ23" s="88">
        <v>1</v>
      </c>
      <c r="AR23" s="76">
        <v>1</v>
      </c>
      <c r="AS23" s="88">
        <v>0</v>
      </c>
      <c r="AT23" s="88">
        <v>1</v>
      </c>
      <c r="AU23" s="88">
        <v>1</v>
      </c>
      <c r="AV23" s="88">
        <v>1</v>
      </c>
      <c r="AW23" s="88">
        <v>1</v>
      </c>
      <c r="AX23" s="88">
        <v>1</v>
      </c>
      <c r="AY23" s="88">
        <v>1</v>
      </c>
      <c r="AZ23" s="88">
        <v>1</v>
      </c>
      <c r="BA23" s="88">
        <v>0</v>
      </c>
      <c r="BB23" s="88">
        <v>1</v>
      </c>
      <c r="BC23" s="88">
        <v>0</v>
      </c>
      <c r="BD23" s="88">
        <v>0</v>
      </c>
      <c r="BE23" s="93"/>
      <c r="BF23" s="88">
        <v>0</v>
      </c>
      <c r="BG23" s="88">
        <v>0</v>
      </c>
      <c r="BH23" s="88">
        <v>0</v>
      </c>
      <c r="BI23" s="88">
        <v>0</v>
      </c>
      <c r="BJ23" s="88">
        <v>0</v>
      </c>
      <c r="BK23" s="88">
        <v>0</v>
      </c>
      <c r="BL23" s="88">
        <v>0</v>
      </c>
      <c r="BM23" s="88">
        <v>1</v>
      </c>
      <c r="BN23" s="88">
        <v>1</v>
      </c>
      <c r="BO23" s="88">
        <v>1</v>
      </c>
      <c r="BP23" s="88">
        <v>1</v>
      </c>
      <c r="BQ23" s="88">
        <v>1</v>
      </c>
      <c r="BR23" s="88">
        <v>1</v>
      </c>
      <c r="BS23" s="88">
        <v>1</v>
      </c>
      <c r="BT23" s="88">
        <v>1</v>
      </c>
      <c r="BU23" s="88">
        <v>1</v>
      </c>
      <c r="BV23" s="88">
        <v>1</v>
      </c>
      <c r="BW23" s="88">
        <v>1</v>
      </c>
      <c r="BX23" s="88">
        <v>1</v>
      </c>
      <c r="BY23" s="89">
        <v>0</v>
      </c>
      <c r="BZ23" s="89">
        <v>1</v>
      </c>
      <c r="CA23" s="89">
        <v>1</v>
      </c>
      <c r="CB23" s="89">
        <v>1</v>
      </c>
      <c r="CC23" s="89">
        <v>1</v>
      </c>
      <c r="CD23" s="89">
        <v>0</v>
      </c>
      <c r="CE23" s="101"/>
      <c r="CF23" s="64">
        <f t="shared" si="5"/>
        <v>56</v>
      </c>
      <c r="CG23" s="65">
        <f t="shared" si="1"/>
        <v>88.8888888888889</v>
      </c>
      <c r="CH23" s="102"/>
      <c r="CI23" s="102"/>
      <c r="CJ23" s="102"/>
      <c r="CK23" s="102"/>
      <c r="CL23" s="102"/>
      <c r="CM23" s="102"/>
      <c r="CN23" s="102"/>
      <c r="CO23" s="102"/>
      <c r="CP23" s="102"/>
      <c r="CQ23" s="102"/>
      <c r="CR23" s="102"/>
      <c r="CS23" s="102"/>
      <c r="CT23" s="102"/>
      <c r="CU23" s="102"/>
      <c r="CV23" s="102"/>
      <c r="CW23" s="102"/>
      <c r="CX23" s="102"/>
      <c r="CY23" s="102"/>
      <c r="CZ23" s="102"/>
      <c r="DA23" s="102"/>
      <c r="DB23" s="102"/>
      <c r="DC23" s="102"/>
      <c r="DD23" s="102"/>
      <c r="DE23" s="102"/>
      <c r="DF23" s="102"/>
      <c r="DG23" s="102"/>
      <c r="DH23" s="102"/>
      <c r="DI23" s="102"/>
      <c r="DJ23" s="102"/>
      <c r="DK23" s="102"/>
      <c r="DL23" s="102"/>
      <c r="DM23" s="102"/>
      <c r="DN23" s="102"/>
      <c r="DO23" s="102"/>
      <c r="DP23" s="102"/>
      <c r="DQ23" s="102"/>
      <c r="DR23" s="102"/>
      <c r="DS23" s="102"/>
      <c r="DT23" s="102"/>
      <c r="DU23" s="102"/>
      <c r="DV23" s="102"/>
      <c r="DW23" s="102"/>
      <c r="DX23" s="102"/>
      <c r="DY23" s="102"/>
      <c r="DZ23" s="102"/>
      <c r="EA23" s="102"/>
      <c r="EB23" s="102"/>
      <c r="EC23" s="102"/>
      <c r="ED23" s="102"/>
      <c r="EE23" s="102"/>
      <c r="EF23" s="102"/>
      <c r="EG23" s="102"/>
      <c r="EH23" s="102"/>
      <c r="EI23" s="102"/>
      <c r="EJ23" s="102"/>
      <c r="EK23" s="102"/>
      <c r="EL23" s="102"/>
      <c r="EM23" s="102"/>
      <c r="EN23" s="102"/>
    </row>
    <row r="24" spans="1:707" ht="44.25" customHeight="1" x14ac:dyDescent="0.2">
      <c r="A24" s="46" t="s">
        <v>485</v>
      </c>
      <c r="B24" s="47">
        <v>5</v>
      </c>
      <c r="C24" s="48" t="s">
        <v>4564</v>
      </c>
      <c r="D24" s="48" t="s">
        <v>4563</v>
      </c>
      <c r="E24" s="76">
        <v>1</v>
      </c>
      <c r="F24" s="76">
        <v>1</v>
      </c>
      <c r="G24" s="76">
        <v>1</v>
      </c>
      <c r="H24" s="89">
        <v>1</v>
      </c>
      <c r="I24" s="76">
        <v>1</v>
      </c>
      <c r="J24" s="76">
        <v>1</v>
      </c>
      <c r="K24" s="89">
        <v>1</v>
      </c>
      <c r="L24" s="88">
        <v>1</v>
      </c>
      <c r="M24" s="89">
        <v>1</v>
      </c>
      <c r="N24" s="82">
        <v>1</v>
      </c>
      <c r="O24" s="87"/>
      <c r="P24" s="76">
        <v>1</v>
      </c>
      <c r="Q24" s="76">
        <v>1</v>
      </c>
      <c r="R24" s="87"/>
      <c r="S24" s="76">
        <v>1</v>
      </c>
      <c r="T24" s="89">
        <v>1</v>
      </c>
      <c r="U24" s="89">
        <v>1</v>
      </c>
      <c r="V24" s="88">
        <v>1</v>
      </c>
      <c r="W24" s="88">
        <v>1</v>
      </c>
      <c r="X24" s="89">
        <v>1</v>
      </c>
      <c r="Y24" s="76">
        <v>1</v>
      </c>
      <c r="Z24" s="76">
        <v>1</v>
      </c>
      <c r="AA24" s="87"/>
      <c r="AB24" s="89">
        <v>0</v>
      </c>
      <c r="AC24" s="89">
        <v>0</v>
      </c>
      <c r="AD24" s="89">
        <v>1</v>
      </c>
      <c r="AE24" s="89">
        <v>1</v>
      </c>
      <c r="AF24" s="89">
        <v>1</v>
      </c>
      <c r="AG24" s="89">
        <v>1</v>
      </c>
      <c r="AH24" s="89">
        <v>1</v>
      </c>
      <c r="AI24" s="89">
        <v>1</v>
      </c>
      <c r="AJ24" s="89">
        <v>1</v>
      </c>
      <c r="AK24" s="89">
        <v>1</v>
      </c>
      <c r="AL24" s="89">
        <v>1</v>
      </c>
      <c r="AM24" s="89">
        <v>1</v>
      </c>
      <c r="AN24" s="89">
        <v>1</v>
      </c>
      <c r="AO24" s="89">
        <v>1</v>
      </c>
      <c r="AP24" s="89">
        <v>1</v>
      </c>
      <c r="AQ24" s="89">
        <v>1</v>
      </c>
      <c r="AR24" s="76">
        <v>0</v>
      </c>
      <c r="AS24" s="88">
        <v>0</v>
      </c>
      <c r="AT24" s="89">
        <v>1</v>
      </c>
      <c r="AU24" s="89">
        <v>1</v>
      </c>
      <c r="AV24" s="89">
        <v>1</v>
      </c>
      <c r="AW24" s="89">
        <v>1</v>
      </c>
      <c r="AX24" s="89">
        <v>1</v>
      </c>
      <c r="AY24" s="89">
        <v>1</v>
      </c>
      <c r="AZ24" s="89">
        <v>1</v>
      </c>
      <c r="BA24" s="89">
        <v>0</v>
      </c>
      <c r="BB24" s="89">
        <v>0</v>
      </c>
      <c r="BC24" s="89">
        <v>0</v>
      </c>
      <c r="BD24" s="89">
        <v>0</v>
      </c>
      <c r="BE24" s="93"/>
      <c r="BF24" s="89">
        <v>0</v>
      </c>
      <c r="BG24" s="89">
        <v>0</v>
      </c>
      <c r="BH24" s="89">
        <v>0</v>
      </c>
      <c r="BI24" s="89">
        <v>0</v>
      </c>
      <c r="BJ24" s="89">
        <v>0</v>
      </c>
      <c r="BK24" s="89">
        <v>0</v>
      </c>
      <c r="BL24" s="89">
        <v>1</v>
      </c>
      <c r="BM24" s="89">
        <v>1</v>
      </c>
      <c r="BN24" s="89">
        <v>1</v>
      </c>
      <c r="BO24" s="89">
        <v>1</v>
      </c>
      <c r="BP24" s="89">
        <v>1</v>
      </c>
      <c r="BQ24" s="89">
        <v>1</v>
      </c>
      <c r="BR24" s="89">
        <v>1</v>
      </c>
      <c r="BS24" s="89">
        <v>1</v>
      </c>
      <c r="BT24" s="89">
        <v>1</v>
      </c>
      <c r="BU24" s="89">
        <v>1</v>
      </c>
      <c r="BV24" s="89">
        <v>1</v>
      </c>
      <c r="BW24" s="89">
        <v>1</v>
      </c>
      <c r="BX24" s="89">
        <v>1</v>
      </c>
      <c r="BY24" s="89">
        <v>1</v>
      </c>
      <c r="BZ24" s="89">
        <v>1</v>
      </c>
      <c r="CA24" s="89">
        <v>1</v>
      </c>
      <c r="CB24" s="89">
        <v>1</v>
      </c>
      <c r="CC24" s="89">
        <v>1</v>
      </c>
      <c r="CD24" s="89">
        <v>1</v>
      </c>
      <c r="CE24" s="101"/>
      <c r="CF24" s="64">
        <f t="shared" si="5"/>
        <v>54</v>
      </c>
      <c r="CG24" s="65">
        <f t="shared" si="1"/>
        <v>85.714285714285694</v>
      </c>
    </row>
    <row r="25" spans="1:707" s="104" customFormat="1" ht="44.25" customHeight="1" x14ac:dyDescent="0.2">
      <c r="A25" s="46" t="s">
        <v>485</v>
      </c>
      <c r="B25" s="47">
        <v>6</v>
      </c>
      <c r="C25" s="48" t="s">
        <v>4589</v>
      </c>
      <c r="D25" s="48" t="s">
        <v>4588</v>
      </c>
      <c r="E25" s="76">
        <v>1</v>
      </c>
      <c r="F25" s="76">
        <v>1</v>
      </c>
      <c r="G25" s="76">
        <v>1</v>
      </c>
      <c r="H25" s="89">
        <v>1</v>
      </c>
      <c r="I25" s="76">
        <v>1</v>
      </c>
      <c r="J25" s="76">
        <v>1</v>
      </c>
      <c r="K25" s="89">
        <v>1</v>
      </c>
      <c r="L25" s="88">
        <v>1</v>
      </c>
      <c r="M25" s="89">
        <v>1</v>
      </c>
      <c r="N25" s="82">
        <v>1</v>
      </c>
      <c r="O25" s="87"/>
      <c r="P25" s="76">
        <v>1</v>
      </c>
      <c r="Q25" s="76">
        <v>1</v>
      </c>
      <c r="R25" s="87"/>
      <c r="S25" s="76">
        <v>1</v>
      </c>
      <c r="T25" s="89">
        <v>1</v>
      </c>
      <c r="U25" s="89">
        <v>1</v>
      </c>
      <c r="V25" s="88">
        <v>1</v>
      </c>
      <c r="W25" s="88">
        <v>1</v>
      </c>
      <c r="X25" s="89">
        <v>1</v>
      </c>
      <c r="Y25" s="76">
        <v>1</v>
      </c>
      <c r="Z25" s="76">
        <v>1</v>
      </c>
      <c r="AA25" s="87"/>
      <c r="AB25" s="89">
        <v>1</v>
      </c>
      <c r="AC25" s="89">
        <v>1</v>
      </c>
      <c r="AD25" s="89">
        <v>1</v>
      </c>
      <c r="AE25" s="89">
        <v>1</v>
      </c>
      <c r="AF25" s="89">
        <v>1</v>
      </c>
      <c r="AG25" s="89">
        <v>1</v>
      </c>
      <c r="AH25" s="89">
        <v>1</v>
      </c>
      <c r="AI25" s="89">
        <v>1</v>
      </c>
      <c r="AJ25" s="89">
        <v>1</v>
      </c>
      <c r="AK25" s="89">
        <v>1</v>
      </c>
      <c r="AL25" s="89">
        <v>1</v>
      </c>
      <c r="AM25" s="89">
        <v>1</v>
      </c>
      <c r="AN25" s="89">
        <v>1</v>
      </c>
      <c r="AO25" s="89">
        <v>1</v>
      </c>
      <c r="AP25" s="89">
        <v>1</v>
      </c>
      <c r="AQ25" s="89">
        <v>1</v>
      </c>
      <c r="AR25" s="76">
        <v>1</v>
      </c>
      <c r="AS25" s="88">
        <v>0</v>
      </c>
      <c r="AT25" s="89">
        <v>1</v>
      </c>
      <c r="AU25" s="89">
        <v>1</v>
      </c>
      <c r="AV25" s="89">
        <v>1</v>
      </c>
      <c r="AW25" s="89">
        <v>1</v>
      </c>
      <c r="AX25" s="89">
        <v>1</v>
      </c>
      <c r="AY25" s="89">
        <v>1</v>
      </c>
      <c r="AZ25" s="89">
        <v>1</v>
      </c>
      <c r="BA25" s="89">
        <v>0</v>
      </c>
      <c r="BB25" s="89">
        <v>1</v>
      </c>
      <c r="BC25" s="89">
        <v>0</v>
      </c>
      <c r="BD25" s="89">
        <v>0</v>
      </c>
      <c r="BE25" s="93"/>
      <c r="BF25" s="89">
        <v>0</v>
      </c>
      <c r="BG25" s="89">
        <v>1</v>
      </c>
      <c r="BH25" s="89">
        <v>1</v>
      </c>
      <c r="BI25" s="89">
        <v>1</v>
      </c>
      <c r="BJ25" s="89">
        <v>1</v>
      </c>
      <c r="BK25" s="89">
        <v>1</v>
      </c>
      <c r="BL25" s="89">
        <v>1</v>
      </c>
      <c r="BM25" s="89">
        <v>1</v>
      </c>
      <c r="BN25" s="89">
        <v>1</v>
      </c>
      <c r="BO25" s="89">
        <v>1</v>
      </c>
      <c r="BP25" s="89">
        <v>1</v>
      </c>
      <c r="BQ25" s="89">
        <v>1</v>
      </c>
      <c r="BR25" s="89">
        <v>1</v>
      </c>
      <c r="BS25" s="89">
        <v>1</v>
      </c>
      <c r="BT25" s="89">
        <v>1</v>
      </c>
      <c r="BU25" s="89">
        <v>1</v>
      </c>
      <c r="BV25" s="89">
        <v>1</v>
      </c>
      <c r="BW25" s="89">
        <v>1</v>
      </c>
      <c r="BX25" s="89">
        <v>1</v>
      </c>
      <c r="BY25" s="89">
        <v>1</v>
      </c>
      <c r="BZ25" s="89">
        <v>1</v>
      </c>
      <c r="CA25" s="89">
        <v>1</v>
      </c>
      <c r="CB25" s="89">
        <v>1</v>
      </c>
      <c r="CC25" s="89">
        <v>1</v>
      </c>
      <c r="CD25" s="89">
        <v>1</v>
      </c>
      <c r="CE25" s="101"/>
      <c r="CF25" s="64">
        <f t="shared" si="5"/>
        <v>58</v>
      </c>
      <c r="CG25" s="65">
        <f t="shared" si="1"/>
        <v>92.063492063492106</v>
      </c>
      <c r="CH25" s="33"/>
      <c r="CI25" s="33"/>
      <c r="CJ25" s="33"/>
      <c r="CK25" s="33"/>
      <c r="CL25" s="33"/>
      <c r="CM25" s="33"/>
      <c r="CN25" s="33"/>
      <c r="CO25" s="33"/>
      <c r="CP25" s="33"/>
      <c r="CQ25" s="33"/>
      <c r="CR25" s="33"/>
      <c r="CS25" s="33"/>
      <c r="CT25" s="33"/>
      <c r="CU25" s="33"/>
      <c r="CV25" s="33"/>
      <c r="CW25" s="33"/>
      <c r="CX25" s="33"/>
      <c r="CY25" s="33"/>
      <c r="CZ25" s="33"/>
      <c r="DA25" s="33"/>
      <c r="DB25" s="33"/>
      <c r="DC25" s="33"/>
      <c r="DD25" s="33"/>
      <c r="DE25" s="33"/>
      <c r="DF25" s="33"/>
      <c r="DG25" s="33"/>
      <c r="DH25" s="33"/>
      <c r="DI25" s="33"/>
      <c r="DJ25" s="33"/>
      <c r="DK25" s="33"/>
      <c r="DL25" s="33"/>
      <c r="DM25" s="33"/>
      <c r="DN25" s="33"/>
      <c r="DO25" s="33"/>
      <c r="DP25" s="33"/>
      <c r="DQ25" s="33"/>
      <c r="DR25" s="33"/>
      <c r="DS25" s="33"/>
      <c r="DT25" s="33"/>
      <c r="DU25" s="33"/>
      <c r="DV25" s="33"/>
      <c r="DW25" s="33"/>
      <c r="DX25" s="33"/>
      <c r="DY25" s="33"/>
      <c r="DZ25" s="33"/>
      <c r="EA25" s="33"/>
      <c r="EB25" s="33"/>
      <c r="EC25" s="33"/>
      <c r="ED25" s="33"/>
      <c r="EE25" s="33"/>
      <c r="EF25" s="33"/>
      <c r="EG25" s="33"/>
      <c r="EH25" s="33"/>
      <c r="EI25" s="33"/>
      <c r="EJ25" s="33"/>
      <c r="EK25" s="33"/>
      <c r="EL25" s="33"/>
      <c r="EM25" s="33"/>
      <c r="EN25" s="33"/>
      <c r="EO25" s="33"/>
      <c r="EP25" s="33"/>
      <c r="EQ25" s="33"/>
      <c r="ER25" s="33"/>
      <c r="ES25" s="33"/>
      <c r="ET25" s="33"/>
      <c r="EU25" s="33"/>
      <c r="EV25" s="33"/>
      <c r="EW25" s="33"/>
      <c r="EX25" s="33"/>
      <c r="EY25" s="33"/>
      <c r="EZ25" s="33"/>
      <c r="FA25" s="33"/>
      <c r="FB25" s="33"/>
      <c r="FC25" s="33"/>
      <c r="FD25" s="33"/>
      <c r="FE25" s="33"/>
      <c r="FF25" s="33"/>
      <c r="FG25" s="33"/>
      <c r="FH25" s="33"/>
      <c r="FI25" s="33"/>
      <c r="FJ25" s="33"/>
      <c r="FK25" s="33"/>
      <c r="FL25" s="33"/>
      <c r="FM25" s="33"/>
      <c r="FN25" s="33"/>
      <c r="FO25" s="33"/>
      <c r="FP25" s="33"/>
      <c r="FQ25" s="33"/>
      <c r="FR25" s="33"/>
      <c r="FS25" s="33"/>
      <c r="FT25" s="33"/>
      <c r="FU25" s="33"/>
      <c r="FV25" s="33"/>
      <c r="FW25" s="33"/>
      <c r="FX25" s="33"/>
      <c r="FY25" s="33"/>
      <c r="FZ25" s="33"/>
      <c r="GA25" s="33"/>
      <c r="GB25" s="33"/>
      <c r="GC25" s="33"/>
      <c r="GD25" s="33"/>
      <c r="GE25" s="33"/>
      <c r="GF25" s="33"/>
      <c r="GG25" s="33"/>
      <c r="GH25" s="33"/>
      <c r="GI25" s="33"/>
      <c r="GJ25" s="33"/>
      <c r="GK25" s="33"/>
      <c r="GL25" s="33"/>
      <c r="GM25" s="33"/>
      <c r="GN25" s="33"/>
      <c r="GO25" s="33"/>
      <c r="GP25" s="33"/>
      <c r="GQ25" s="33"/>
      <c r="GR25" s="33"/>
      <c r="GS25" s="33"/>
      <c r="GT25" s="33"/>
      <c r="GU25" s="33"/>
      <c r="GV25" s="33"/>
      <c r="GW25" s="33"/>
      <c r="GX25" s="33"/>
      <c r="GY25" s="33"/>
      <c r="GZ25" s="33"/>
      <c r="HA25" s="33"/>
      <c r="HB25" s="33"/>
      <c r="HC25" s="33"/>
      <c r="HD25" s="33"/>
      <c r="HE25" s="33"/>
      <c r="HF25" s="33"/>
      <c r="HG25" s="33"/>
      <c r="HH25" s="33"/>
      <c r="HI25" s="33"/>
      <c r="HJ25" s="33"/>
      <c r="HK25" s="33"/>
      <c r="HL25" s="33"/>
      <c r="HM25" s="33"/>
      <c r="HN25" s="33"/>
      <c r="HO25" s="33"/>
      <c r="HP25" s="33"/>
      <c r="HQ25" s="33"/>
      <c r="HR25" s="33"/>
      <c r="HS25" s="33"/>
      <c r="HT25" s="33"/>
      <c r="HU25" s="33"/>
      <c r="HV25" s="33"/>
      <c r="HW25" s="33"/>
      <c r="HX25" s="33"/>
      <c r="HY25" s="33"/>
      <c r="HZ25" s="33"/>
      <c r="IA25" s="33"/>
      <c r="IB25" s="33"/>
      <c r="IC25" s="33"/>
      <c r="ID25" s="33"/>
      <c r="IE25" s="33"/>
      <c r="IF25" s="33"/>
      <c r="IG25" s="33"/>
      <c r="IH25" s="33"/>
      <c r="II25" s="33"/>
      <c r="IJ25" s="33"/>
      <c r="IK25" s="33"/>
      <c r="IL25" s="33"/>
      <c r="IM25" s="33"/>
      <c r="IN25" s="33"/>
      <c r="IO25" s="33"/>
      <c r="IP25" s="33"/>
      <c r="IQ25" s="33"/>
      <c r="IR25" s="33"/>
      <c r="IS25" s="33"/>
      <c r="IT25" s="33"/>
      <c r="IU25" s="33"/>
      <c r="IV25" s="33"/>
      <c r="IW25" s="33"/>
      <c r="IX25" s="33"/>
      <c r="IY25" s="33"/>
      <c r="IZ25" s="33"/>
      <c r="JA25" s="33"/>
      <c r="JB25" s="33"/>
      <c r="JC25" s="33"/>
      <c r="JD25" s="33"/>
      <c r="JE25" s="33"/>
      <c r="JF25" s="33"/>
      <c r="JG25" s="33"/>
      <c r="JH25" s="33"/>
      <c r="JI25" s="33"/>
      <c r="JJ25" s="33"/>
      <c r="JK25" s="33"/>
      <c r="JL25" s="33"/>
      <c r="JM25" s="33"/>
      <c r="JN25" s="33"/>
      <c r="JO25" s="33"/>
      <c r="JP25" s="33"/>
      <c r="JQ25" s="33"/>
      <c r="JR25" s="33"/>
      <c r="JS25" s="33"/>
      <c r="JT25" s="33"/>
      <c r="JU25" s="33"/>
      <c r="JV25" s="33"/>
      <c r="JW25" s="33"/>
      <c r="JX25" s="33"/>
      <c r="JY25" s="33"/>
      <c r="JZ25" s="33"/>
      <c r="KA25" s="33"/>
      <c r="KB25" s="33"/>
      <c r="KC25" s="33"/>
      <c r="KD25" s="33"/>
      <c r="KE25" s="33"/>
      <c r="KF25" s="33"/>
      <c r="KG25" s="33"/>
      <c r="KH25" s="33"/>
      <c r="KI25" s="33"/>
      <c r="KJ25" s="33"/>
      <c r="KK25" s="33"/>
      <c r="KL25" s="33"/>
      <c r="KM25" s="33"/>
      <c r="KN25" s="33"/>
      <c r="KO25" s="33"/>
      <c r="KP25" s="33"/>
      <c r="KQ25" s="33"/>
      <c r="KR25" s="33"/>
      <c r="KS25" s="33"/>
      <c r="KT25" s="33"/>
      <c r="KU25" s="33"/>
      <c r="KV25" s="33"/>
      <c r="KW25" s="33"/>
      <c r="KX25" s="33"/>
      <c r="KY25" s="33"/>
      <c r="KZ25" s="33"/>
      <c r="LA25" s="33"/>
      <c r="LB25" s="33"/>
      <c r="LC25" s="33"/>
      <c r="LD25" s="33"/>
      <c r="LE25" s="33"/>
      <c r="LF25" s="33"/>
      <c r="LG25" s="33"/>
      <c r="LH25" s="33"/>
      <c r="LI25" s="33"/>
      <c r="LJ25" s="33"/>
      <c r="LK25" s="33"/>
      <c r="LL25" s="33"/>
      <c r="LM25" s="33"/>
      <c r="LN25" s="33"/>
      <c r="LO25" s="33"/>
      <c r="LP25" s="33"/>
      <c r="LQ25" s="33"/>
      <c r="LR25" s="33"/>
      <c r="LS25" s="33"/>
      <c r="LT25" s="33"/>
      <c r="LU25" s="33"/>
      <c r="LV25" s="33"/>
      <c r="LW25" s="33"/>
      <c r="LX25" s="33"/>
      <c r="LY25" s="33"/>
      <c r="LZ25" s="33"/>
      <c r="MA25" s="33"/>
      <c r="MB25" s="33"/>
      <c r="MC25" s="33"/>
      <c r="MD25" s="33"/>
      <c r="ME25" s="33"/>
      <c r="MF25" s="33"/>
      <c r="MG25" s="33"/>
      <c r="MH25" s="33"/>
      <c r="MI25" s="33"/>
      <c r="MJ25" s="33"/>
      <c r="MK25" s="33"/>
      <c r="ML25" s="33"/>
      <c r="MM25" s="33"/>
      <c r="MN25" s="33"/>
      <c r="MO25" s="33"/>
      <c r="MP25" s="33"/>
      <c r="MQ25" s="33"/>
      <c r="MR25" s="33"/>
      <c r="MS25" s="33"/>
      <c r="MT25" s="33"/>
      <c r="MU25" s="33"/>
      <c r="MV25" s="33"/>
      <c r="MW25" s="33"/>
      <c r="MX25" s="33"/>
      <c r="MY25" s="33"/>
      <c r="MZ25" s="33"/>
      <c r="NA25" s="33"/>
      <c r="NB25" s="33"/>
      <c r="NC25" s="33"/>
      <c r="ND25" s="33"/>
      <c r="NE25" s="33"/>
      <c r="NF25" s="33"/>
      <c r="NG25" s="33"/>
      <c r="NH25" s="33"/>
      <c r="NI25" s="33"/>
      <c r="NJ25" s="33"/>
      <c r="NK25" s="33"/>
      <c r="NL25" s="33"/>
      <c r="NM25" s="33"/>
      <c r="NN25" s="33"/>
      <c r="NO25" s="33"/>
      <c r="NP25" s="33"/>
      <c r="NQ25" s="33"/>
      <c r="NR25" s="33"/>
      <c r="NS25" s="33"/>
      <c r="NT25" s="33"/>
      <c r="NU25" s="33"/>
      <c r="NV25" s="33"/>
      <c r="NW25" s="33"/>
      <c r="NX25" s="33"/>
      <c r="NY25" s="33"/>
      <c r="NZ25" s="33"/>
      <c r="OA25" s="33"/>
      <c r="OB25" s="33"/>
      <c r="OC25" s="33"/>
      <c r="OD25" s="33"/>
      <c r="OE25" s="33"/>
      <c r="OF25" s="33"/>
      <c r="OG25" s="33"/>
      <c r="OH25" s="33"/>
      <c r="OI25" s="33"/>
      <c r="OJ25" s="33"/>
      <c r="OK25" s="33"/>
      <c r="OL25" s="33"/>
      <c r="OM25" s="33"/>
      <c r="ON25" s="33"/>
      <c r="OO25" s="33"/>
      <c r="OP25" s="33"/>
      <c r="OQ25" s="33"/>
      <c r="OR25" s="33"/>
      <c r="OS25" s="33"/>
      <c r="OT25" s="33"/>
      <c r="OU25" s="33"/>
      <c r="OV25" s="33"/>
      <c r="OW25" s="33"/>
      <c r="OX25" s="33"/>
      <c r="OY25" s="33"/>
      <c r="OZ25" s="33"/>
      <c r="PA25" s="33"/>
      <c r="PB25" s="33"/>
      <c r="PC25" s="33"/>
      <c r="PD25" s="33"/>
      <c r="PE25" s="33"/>
      <c r="PF25" s="33"/>
      <c r="PG25" s="33"/>
      <c r="PH25" s="33"/>
      <c r="PI25" s="33"/>
      <c r="PJ25" s="33"/>
      <c r="PK25" s="33"/>
      <c r="PL25" s="33"/>
      <c r="PM25" s="33"/>
      <c r="PN25" s="33"/>
      <c r="PO25" s="33"/>
      <c r="PP25" s="33"/>
      <c r="PQ25" s="33"/>
      <c r="PR25" s="33"/>
      <c r="PS25" s="33"/>
      <c r="PT25" s="33"/>
      <c r="PU25" s="33"/>
      <c r="PV25" s="33"/>
      <c r="PW25" s="33"/>
      <c r="PX25" s="33"/>
      <c r="PY25" s="33"/>
      <c r="PZ25" s="33"/>
      <c r="QA25" s="33"/>
      <c r="QB25" s="33"/>
      <c r="QC25" s="33"/>
      <c r="QD25" s="33"/>
      <c r="QE25" s="33"/>
      <c r="QF25" s="33"/>
      <c r="QG25" s="33"/>
      <c r="QH25" s="33"/>
      <c r="QI25" s="33"/>
      <c r="QJ25" s="33"/>
      <c r="QK25" s="33"/>
      <c r="QL25" s="33"/>
      <c r="QM25" s="33"/>
      <c r="QN25" s="33"/>
      <c r="QO25" s="33"/>
      <c r="QP25" s="33"/>
      <c r="QQ25" s="33"/>
      <c r="QR25" s="33"/>
      <c r="QS25" s="33"/>
      <c r="QT25" s="33"/>
      <c r="QU25" s="33"/>
      <c r="QV25" s="33"/>
      <c r="QW25" s="33"/>
      <c r="QX25" s="33"/>
      <c r="QY25" s="33"/>
      <c r="QZ25" s="33"/>
      <c r="RA25" s="33"/>
      <c r="RB25" s="33"/>
      <c r="RC25" s="33"/>
      <c r="RD25" s="33"/>
      <c r="RE25" s="33"/>
      <c r="RF25" s="33"/>
      <c r="RG25" s="33"/>
      <c r="RH25" s="33"/>
      <c r="RI25" s="33"/>
      <c r="RJ25" s="33"/>
      <c r="RK25" s="33"/>
      <c r="RL25" s="33"/>
      <c r="RM25" s="33"/>
      <c r="RN25" s="33"/>
      <c r="RO25" s="33"/>
      <c r="RP25" s="33"/>
      <c r="RQ25" s="33"/>
      <c r="RR25" s="33"/>
      <c r="RS25" s="33"/>
      <c r="RT25" s="33"/>
      <c r="RU25" s="33"/>
      <c r="RV25" s="33"/>
      <c r="RW25" s="33"/>
      <c r="RX25" s="33"/>
      <c r="RY25" s="33"/>
      <c r="RZ25" s="33"/>
      <c r="SA25" s="33"/>
      <c r="SB25" s="33"/>
      <c r="SC25" s="33"/>
      <c r="SD25" s="33"/>
      <c r="SE25" s="33"/>
      <c r="SF25" s="33"/>
      <c r="SG25" s="33"/>
      <c r="SH25" s="33"/>
      <c r="SI25" s="33"/>
      <c r="SJ25" s="33"/>
      <c r="SK25" s="33"/>
      <c r="SL25" s="33"/>
      <c r="SM25" s="33"/>
      <c r="SN25" s="33"/>
      <c r="SO25" s="33"/>
      <c r="SP25" s="33"/>
      <c r="SQ25" s="33"/>
      <c r="SR25" s="33"/>
      <c r="SS25" s="33"/>
      <c r="ST25" s="33"/>
      <c r="SU25" s="33"/>
      <c r="SV25" s="33"/>
      <c r="SW25" s="33"/>
      <c r="SX25" s="33"/>
      <c r="SY25" s="33"/>
      <c r="SZ25" s="33"/>
      <c r="TA25" s="33"/>
      <c r="TB25" s="33"/>
      <c r="TC25" s="33"/>
      <c r="TD25" s="33"/>
      <c r="TE25" s="33"/>
      <c r="TF25" s="33"/>
      <c r="TG25" s="33"/>
      <c r="TH25" s="33"/>
      <c r="TI25" s="33"/>
      <c r="TJ25" s="33"/>
      <c r="TK25" s="33"/>
      <c r="TL25" s="33"/>
      <c r="TM25" s="33"/>
      <c r="TN25" s="33"/>
      <c r="TO25" s="33"/>
      <c r="TP25" s="33"/>
      <c r="TQ25" s="33"/>
      <c r="TR25" s="33"/>
      <c r="TS25" s="33"/>
      <c r="TT25" s="33"/>
      <c r="TU25" s="33"/>
      <c r="TV25" s="33"/>
      <c r="TW25" s="33"/>
      <c r="TX25" s="33"/>
      <c r="TY25" s="33"/>
      <c r="TZ25" s="33"/>
      <c r="UA25" s="33"/>
      <c r="UB25" s="33"/>
      <c r="UC25" s="33"/>
      <c r="UD25" s="33"/>
      <c r="UE25" s="33"/>
      <c r="UF25" s="33"/>
      <c r="UG25" s="33"/>
      <c r="UH25" s="33"/>
      <c r="UI25" s="33"/>
      <c r="UJ25" s="33"/>
      <c r="UK25" s="33"/>
      <c r="UL25" s="33"/>
      <c r="UM25" s="33"/>
      <c r="UN25" s="33"/>
      <c r="UO25" s="33"/>
      <c r="UP25" s="33"/>
      <c r="UQ25" s="33"/>
      <c r="UR25" s="33"/>
      <c r="US25" s="33"/>
      <c r="UT25" s="33"/>
      <c r="UU25" s="33"/>
      <c r="UV25" s="33"/>
      <c r="UW25" s="33"/>
      <c r="UX25" s="33"/>
      <c r="UY25" s="33"/>
      <c r="UZ25" s="33"/>
      <c r="VA25" s="33"/>
      <c r="VB25" s="33"/>
      <c r="VC25" s="33"/>
      <c r="VD25" s="33"/>
      <c r="VE25" s="33"/>
      <c r="VF25" s="33"/>
      <c r="VG25" s="33"/>
      <c r="VH25" s="33"/>
      <c r="VI25" s="33"/>
      <c r="VJ25" s="33"/>
      <c r="VK25" s="33"/>
      <c r="VL25" s="33"/>
      <c r="VM25" s="33"/>
      <c r="VN25" s="33"/>
      <c r="VO25" s="33"/>
      <c r="VP25" s="33"/>
      <c r="VQ25" s="33"/>
      <c r="VR25" s="33"/>
      <c r="VS25" s="33"/>
      <c r="VT25" s="33"/>
      <c r="VU25" s="33"/>
      <c r="VV25" s="33"/>
      <c r="VW25" s="33"/>
      <c r="VX25" s="33"/>
      <c r="VY25" s="33"/>
      <c r="VZ25" s="33"/>
      <c r="WA25" s="33"/>
      <c r="WB25" s="33"/>
      <c r="WC25" s="33"/>
      <c r="WD25" s="33"/>
      <c r="WE25" s="33"/>
      <c r="WF25" s="33"/>
      <c r="WG25" s="33"/>
      <c r="WH25" s="33"/>
      <c r="WI25" s="33"/>
      <c r="WJ25" s="33"/>
      <c r="WK25" s="33"/>
      <c r="WL25" s="33"/>
      <c r="WM25" s="33"/>
      <c r="WN25" s="33"/>
      <c r="WO25" s="33"/>
      <c r="WP25" s="33"/>
      <c r="WQ25" s="33"/>
      <c r="WR25" s="33"/>
      <c r="WS25" s="33"/>
      <c r="WT25" s="33"/>
      <c r="WU25" s="33"/>
      <c r="WV25" s="33"/>
      <c r="WW25" s="33"/>
      <c r="WX25" s="33"/>
      <c r="WY25" s="33"/>
      <c r="WZ25" s="33"/>
      <c r="XA25" s="33"/>
      <c r="XB25" s="33"/>
      <c r="XC25" s="33"/>
      <c r="XD25" s="33"/>
      <c r="XE25" s="33"/>
      <c r="XF25" s="33"/>
      <c r="XG25" s="33"/>
      <c r="XH25" s="33"/>
      <c r="XI25" s="33"/>
      <c r="XJ25" s="33"/>
      <c r="XK25" s="33"/>
      <c r="XL25" s="33"/>
      <c r="XM25" s="33"/>
      <c r="XN25" s="33"/>
      <c r="XO25" s="33"/>
      <c r="XP25" s="33"/>
      <c r="XQ25" s="33"/>
      <c r="XR25" s="33"/>
      <c r="XS25" s="33"/>
      <c r="XT25" s="33"/>
      <c r="XU25" s="33"/>
      <c r="XV25" s="33"/>
      <c r="XW25" s="33"/>
      <c r="XX25" s="33"/>
      <c r="XY25" s="33"/>
      <c r="XZ25" s="33"/>
      <c r="YA25" s="33"/>
      <c r="YB25" s="33"/>
      <c r="YC25" s="33"/>
      <c r="YD25" s="33"/>
      <c r="YE25" s="33"/>
      <c r="YF25" s="33"/>
      <c r="YG25" s="33"/>
      <c r="YH25" s="33"/>
      <c r="YI25" s="33"/>
      <c r="YJ25" s="33"/>
      <c r="YK25" s="33"/>
      <c r="YL25" s="33"/>
      <c r="YM25" s="33"/>
      <c r="YN25" s="33"/>
      <c r="YO25" s="33"/>
      <c r="YP25" s="33"/>
      <c r="YQ25" s="33"/>
      <c r="YR25" s="33"/>
      <c r="YS25" s="33"/>
      <c r="YT25" s="33"/>
      <c r="YU25" s="33"/>
      <c r="YV25" s="33"/>
      <c r="YW25" s="33"/>
      <c r="YX25" s="33"/>
      <c r="YY25" s="33"/>
      <c r="YZ25" s="33"/>
      <c r="ZA25" s="33"/>
      <c r="ZB25" s="33"/>
      <c r="ZC25" s="33"/>
      <c r="ZD25" s="33"/>
      <c r="ZE25" s="33"/>
      <c r="ZF25" s="33"/>
      <c r="ZG25" s="33"/>
      <c r="ZH25" s="33"/>
      <c r="ZI25" s="33"/>
      <c r="ZJ25" s="33"/>
      <c r="ZK25" s="33"/>
      <c r="ZL25" s="33"/>
      <c r="ZM25" s="33"/>
      <c r="ZN25" s="33"/>
      <c r="ZO25" s="33"/>
      <c r="ZP25" s="33"/>
      <c r="ZQ25" s="33"/>
      <c r="ZR25" s="33"/>
      <c r="ZS25" s="33"/>
      <c r="ZT25" s="33"/>
      <c r="ZU25" s="33"/>
      <c r="ZV25" s="33"/>
      <c r="ZW25" s="33"/>
      <c r="ZX25" s="33"/>
      <c r="ZY25" s="33"/>
      <c r="ZZ25" s="33"/>
      <c r="AAA25" s="33"/>
      <c r="AAB25" s="33"/>
      <c r="AAC25" s="33"/>
      <c r="AAD25" s="33"/>
      <c r="AAE25" s="33"/>
    </row>
    <row r="26" spans="1:707" ht="44.25" customHeight="1" x14ac:dyDescent="0.2">
      <c r="A26" s="46" t="s">
        <v>485</v>
      </c>
      <c r="B26" s="47">
        <v>7</v>
      </c>
      <c r="C26" s="48" t="s">
        <v>4622</v>
      </c>
      <c r="D26" s="48" t="s">
        <v>4621</v>
      </c>
      <c r="E26" s="76">
        <v>1</v>
      </c>
      <c r="F26" s="76">
        <v>1</v>
      </c>
      <c r="G26" s="76">
        <v>1</v>
      </c>
      <c r="H26" s="89">
        <v>1</v>
      </c>
      <c r="I26" s="76">
        <v>1</v>
      </c>
      <c r="J26" s="76">
        <v>1</v>
      </c>
      <c r="K26" s="89">
        <v>0</v>
      </c>
      <c r="L26" s="89">
        <v>1</v>
      </c>
      <c r="M26" s="89">
        <v>1</v>
      </c>
      <c r="N26" s="82">
        <v>1</v>
      </c>
      <c r="O26" s="87"/>
      <c r="P26" s="76">
        <v>1</v>
      </c>
      <c r="Q26" s="76">
        <v>1</v>
      </c>
      <c r="R26" s="87"/>
      <c r="S26" s="76">
        <v>1</v>
      </c>
      <c r="T26" s="89">
        <v>1</v>
      </c>
      <c r="U26" s="89">
        <v>0</v>
      </c>
      <c r="V26" s="89">
        <v>1</v>
      </c>
      <c r="W26" s="89">
        <v>1</v>
      </c>
      <c r="X26" s="89">
        <v>0</v>
      </c>
      <c r="Y26" s="76">
        <v>1</v>
      </c>
      <c r="Z26" s="76">
        <v>1</v>
      </c>
      <c r="AA26" s="87"/>
      <c r="AB26" s="89">
        <v>1</v>
      </c>
      <c r="AC26" s="89">
        <v>1</v>
      </c>
      <c r="AD26" s="89">
        <v>1</v>
      </c>
      <c r="AE26" s="89">
        <v>1</v>
      </c>
      <c r="AF26" s="89">
        <v>1</v>
      </c>
      <c r="AG26" s="89">
        <v>1</v>
      </c>
      <c r="AH26" s="89">
        <v>1</v>
      </c>
      <c r="AI26" s="89">
        <v>1</v>
      </c>
      <c r="AJ26" s="89">
        <v>1</v>
      </c>
      <c r="AK26" s="89">
        <v>1</v>
      </c>
      <c r="AL26" s="89">
        <v>1</v>
      </c>
      <c r="AM26" s="89">
        <v>1</v>
      </c>
      <c r="AN26" s="89">
        <v>1</v>
      </c>
      <c r="AO26" s="89">
        <v>1</v>
      </c>
      <c r="AP26" s="89">
        <v>1</v>
      </c>
      <c r="AQ26" s="89">
        <v>1</v>
      </c>
      <c r="AR26" s="76">
        <v>1</v>
      </c>
      <c r="AS26" s="89">
        <v>0</v>
      </c>
      <c r="AT26" s="89">
        <v>1</v>
      </c>
      <c r="AU26" s="89">
        <v>1</v>
      </c>
      <c r="AV26" s="89">
        <v>1</v>
      </c>
      <c r="AW26" s="89">
        <v>1</v>
      </c>
      <c r="AX26" s="89">
        <v>1</v>
      </c>
      <c r="AY26" s="89">
        <v>1</v>
      </c>
      <c r="AZ26" s="89">
        <v>1</v>
      </c>
      <c r="BA26" s="89">
        <v>0</v>
      </c>
      <c r="BB26" s="89">
        <v>1</v>
      </c>
      <c r="BC26" s="89">
        <v>0</v>
      </c>
      <c r="BD26" s="89">
        <v>0</v>
      </c>
      <c r="BE26" s="93"/>
      <c r="BF26" s="89">
        <v>0</v>
      </c>
      <c r="BG26" s="89">
        <v>0</v>
      </c>
      <c r="BH26" s="89">
        <v>0</v>
      </c>
      <c r="BI26" s="89">
        <v>0</v>
      </c>
      <c r="BJ26" s="89">
        <v>0</v>
      </c>
      <c r="BK26" s="89">
        <v>0</v>
      </c>
      <c r="BL26" s="89">
        <v>1</v>
      </c>
      <c r="BM26" s="89">
        <v>1</v>
      </c>
      <c r="BN26" s="89">
        <v>1</v>
      </c>
      <c r="BO26" s="89">
        <v>1</v>
      </c>
      <c r="BP26" s="89">
        <v>1</v>
      </c>
      <c r="BQ26" s="89">
        <v>1</v>
      </c>
      <c r="BR26" s="89">
        <v>1</v>
      </c>
      <c r="BS26" s="89">
        <v>1</v>
      </c>
      <c r="BT26" s="89">
        <v>1</v>
      </c>
      <c r="BU26" s="89">
        <v>1</v>
      </c>
      <c r="BV26" s="89">
        <v>1</v>
      </c>
      <c r="BW26" s="89">
        <v>1</v>
      </c>
      <c r="BX26" s="89">
        <v>1</v>
      </c>
      <c r="BY26" s="89">
        <v>0</v>
      </c>
      <c r="BZ26" s="89">
        <v>1</v>
      </c>
      <c r="CA26" s="89">
        <v>1</v>
      </c>
      <c r="CB26" s="89">
        <v>1</v>
      </c>
      <c r="CC26" s="89">
        <v>1</v>
      </c>
      <c r="CD26" s="89">
        <v>1</v>
      </c>
      <c r="CE26" s="101"/>
      <c r="CF26" s="64">
        <f t="shared" si="5"/>
        <v>55</v>
      </c>
      <c r="CG26" s="65">
        <f t="shared" si="1"/>
        <v>87.301587301587304</v>
      </c>
      <c r="CH26" s="104"/>
      <c r="CI26" s="104"/>
      <c r="CJ26" s="104"/>
      <c r="CK26" s="104"/>
      <c r="CL26" s="104"/>
      <c r="CM26" s="104"/>
      <c r="CN26" s="104"/>
      <c r="CO26" s="104"/>
      <c r="CP26" s="104"/>
      <c r="CQ26" s="104"/>
      <c r="CR26" s="104"/>
      <c r="CS26" s="104"/>
      <c r="CT26" s="104"/>
      <c r="CU26" s="104"/>
      <c r="CV26" s="104"/>
      <c r="CW26" s="104"/>
      <c r="CX26" s="104"/>
      <c r="CY26" s="104"/>
      <c r="CZ26" s="104"/>
      <c r="DA26" s="104"/>
      <c r="DB26" s="104"/>
      <c r="DC26" s="104"/>
      <c r="DD26" s="104"/>
      <c r="DE26" s="104"/>
      <c r="DF26" s="104"/>
      <c r="DG26" s="104"/>
      <c r="DH26" s="104"/>
      <c r="DI26" s="104"/>
      <c r="DJ26" s="104"/>
      <c r="DK26" s="104"/>
      <c r="DL26" s="104"/>
      <c r="DM26" s="104"/>
      <c r="DN26" s="104"/>
      <c r="DO26" s="104"/>
      <c r="DP26" s="104"/>
      <c r="DQ26" s="104"/>
      <c r="DR26" s="104"/>
      <c r="DS26" s="104"/>
      <c r="DT26" s="104"/>
      <c r="DU26" s="104"/>
      <c r="DV26" s="104"/>
      <c r="DW26" s="104"/>
      <c r="DX26" s="104"/>
      <c r="DY26" s="104"/>
      <c r="DZ26" s="104"/>
      <c r="EA26" s="104"/>
      <c r="EB26" s="104"/>
      <c r="EC26" s="104"/>
      <c r="ED26" s="104"/>
      <c r="EE26" s="104"/>
      <c r="EF26" s="104"/>
      <c r="EG26" s="104"/>
      <c r="EH26" s="104"/>
      <c r="EI26" s="104"/>
      <c r="EJ26" s="104"/>
      <c r="EK26" s="104"/>
      <c r="EL26" s="104"/>
      <c r="EM26" s="104"/>
      <c r="EN26" s="104"/>
      <c r="EO26" s="104"/>
      <c r="EP26" s="104"/>
      <c r="EQ26" s="104"/>
      <c r="ER26" s="104"/>
      <c r="ES26" s="104"/>
      <c r="ET26" s="104"/>
      <c r="EU26" s="104"/>
      <c r="EV26" s="104"/>
      <c r="EW26" s="104"/>
      <c r="EX26" s="104"/>
      <c r="EY26" s="104"/>
      <c r="EZ26" s="104"/>
      <c r="FA26" s="104"/>
      <c r="FB26" s="104"/>
      <c r="FC26" s="104"/>
      <c r="FD26" s="104"/>
      <c r="FE26" s="104"/>
      <c r="FF26" s="104"/>
      <c r="FG26" s="104"/>
      <c r="FH26" s="104"/>
      <c r="FI26" s="104"/>
      <c r="FJ26" s="104"/>
      <c r="FK26" s="104"/>
      <c r="FL26" s="104"/>
      <c r="FM26" s="104"/>
      <c r="FN26" s="104"/>
      <c r="FO26" s="104"/>
      <c r="FP26" s="104"/>
      <c r="FQ26" s="104"/>
      <c r="FR26" s="104"/>
      <c r="FS26" s="104"/>
      <c r="FT26" s="104"/>
      <c r="FU26" s="104"/>
      <c r="FV26" s="104"/>
      <c r="FW26" s="104"/>
      <c r="FX26" s="104"/>
      <c r="FY26" s="104"/>
      <c r="FZ26" s="104"/>
      <c r="GA26" s="104"/>
      <c r="GB26" s="104"/>
      <c r="GC26" s="104"/>
      <c r="GD26" s="104"/>
      <c r="GE26" s="104"/>
      <c r="GF26" s="104"/>
      <c r="GG26" s="104"/>
      <c r="GH26" s="104"/>
      <c r="GI26" s="104"/>
      <c r="GJ26" s="104"/>
      <c r="GK26" s="104"/>
      <c r="GL26" s="104"/>
      <c r="GM26" s="104"/>
      <c r="GN26" s="104"/>
      <c r="GO26" s="104"/>
      <c r="GP26" s="104"/>
      <c r="GQ26" s="104"/>
      <c r="GR26" s="104"/>
      <c r="GS26" s="104"/>
      <c r="GT26" s="104"/>
      <c r="GU26" s="104"/>
      <c r="GV26" s="104"/>
      <c r="GW26" s="104"/>
      <c r="GX26" s="104"/>
      <c r="GY26" s="104"/>
      <c r="GZ26" s="104"/>
      <c r="HA26" s="104"/>
      <c r="HB26" s="104"/>
      <c r="HC26" s="104"/>
      <c r="HD26" s="104"/>
      <c r="HE26" s="104"/>
      <c r="HF26" s="104"/>
      <c r="HG26" s="104"/>
      <c r="HH26" s="104"/>
      <c r="HI26" s="104"/>
      <c r="HJ26" s="104"/>
      <c r="HK26" s="104"/>
      <c r="HL26" s="104"/>
      <c r="HM26" s="104"/>
      <c r="HN26" s="104"/>
      <c r="HO26" s="104"/>
      <c r="HP26" s="104"/>
      <c r="HQ26" s="104"/>
      <c r="HR26" s="104"/>
      <c r="HS26" s="104"/>
      <c r="HT26" s="104"/>
      <c r="HU26" s="104"/>
      <c r="HV26" s="104"/>
      <c r="HW26" s="104"/>
      <c r="HX26" s="104"/>
      <c r="HY26" s="104"/>
      <c r="HZ26" s="104"/>
      <c r="IA26" s="104"/>
      <c r="IB26" s="104"/>
      <c r="IC26" s="104"/>
      <c r="ID26" s="104"/>
      <c r="IE26" s="104"/>
      <c r="IF26" s="104"/>
      <c r="IG26" s="104"/>
      <c r="IH26" s="104"/>
      <c r="II26" s="104"/>
      <c r="IJ26" s="104"/>
      <c r="IK26" s="104"/>
      <c r="IL26" s="104"/>
      <c r="IM26" s="104"/>
      <c r="IN26" s="104"/>
      <c r="IO26" s="104"/>
      <c r="IP26" s="104"/>
      <c r="IQ26" s="104"/>
      <c r="IR26" s="104"/>
      <c r="IS26" s="104"/>
      <c r="IT26" s="104"/>
      <c r="IU26" s="104"/>
      <c r="IV26" s="104"/>
      <c r="IW26" s="104"/>
      <c r="IX26" s="104"/>
      <c r="IY26" s="104"/>
      <c r="IZ26" s="104"/>
      <c r="JA26" s="104"/>
      <c r="JB26" s="104"/>
      <c r="JC26" s="104"/>
      <c r="JD26" s="104"/>
      <c r="JE26" s="104"/>
      <c r="JF26" s="104"/>
      <c r="JG26" s="104"/>
      <c r="JH26" s="104"/>
      <c r="JI26" s="104"/>
      <c r="JJ26" s="104"/>
      <c r="JK26" s="104"/>
      <c r="JL26" s="104"/>
      <c r="JM26" s="104"/>
      <c r="JN26" s="104"/>
      <c r="JO26" s="104"/>
      <c r="JP26" s="104"/>
      <c r="JQ26" s="104"/>
      <c r="JR26" s="104"/>
      <c r="JS26" s="104"/>
      <c r="JT26" s="104"/>
      <c r="JU26" s="104"/>
      <c r="JV26" s="104"/>
      <c r="JW26" s="104"/>
      <c r="JX26" s="104"/>
      <c r="JY26" s="104"/>
      <c r="JZ26" s="104"/>
      <c r="KA26" s="104"/>
      <c r="KB26" s="104"/>
      <c r="KC26" s="104"/>
      <c r="KD26" s="104"/>
      <c r="KE26" s="104"/>
      <c r="KF26" s="104"/>
      <c r="KG26" s="104"/>
      <c r="KH26" s="104"/>
      <c r="KI26" s="104"/>
      <c r="KJ26" s="104"/>
      <c r="KK26" s="104"/>
      <c r="KL26" s="104"/>
      <c r="KM26" s="104"/>
      <c r="KN26" s="104"/>
      <c r="KO26" s="104"/>
      <c r="KP26" s="104"/>
      <c r="KQ26" s="104"/>
      <c r="KR26" s="104"/>
      <c r="KS26" s="104"/>
      <c r="KT26" s="104"/>
      <c r="KU26" s="104"/>
      <c r="KV26" s="104"/>
      <c r="KW26" s="104"/>
      <c r="KX26" s="104"/>
      <c r="KY26" s="104"/>
      <c r="KZ26" s="104"/>
      <c r="LA26" s="104"/>
      <c r="LB26" s="104"/>
      <c r="LC26" s="104"/>
      <c r="LD26" s="104"/>
      <c r="LE26" s="104"/>
      <c r="LF26" s="104"/>
      <c r="LG26" s="104"/>
      <c r="LH26" s="104"/>
      <c r="LI26" s="104"/>
      <c r="LJ26" s="104"/>
      <c r="LK26" s="104"/>
      <c r="LL26" s="104"/>
      <c r="LM26" s="104"/>
      <c r="LN26" s="104"/>
      <c r="LO26" s="104"/>
      <c r="LP26" s="104"/>
      <c r="LQ26" s="104"/>
      <c r="LR26" s="104"/>
      <c r="LS26" s="104"/>
      <c r="LT26" s="104"/>
      <c r="LU26" s="104"/>
      <c r="LV26" s="104"/>
      <c r="LW26" s="104"/>
      <c r="LX26" s="104"/>
      <c r="LY26" s="104"/>
      <c r="LZ26" s="104"/>
      <c r="MA26" s="104"/>
      <c r="MB26" s="104"/>
      <c r="MC26" s="104"/>
      <c r="MD26" s="104"/>
      <c r="ME26" s="104"/>
      <c r="MF26" s="104"/>
      <c r="MG26" s="104"/>
      <c r="MH26" s="104"/>
      <c r="MI26" s="104"/>
      <c r="MJ26" s="104"/>
      <c r="MK26" s="104"/>
      <c r="ML26" s="104"/>
      <c r="MM26" s="104"/>
      <c r="MN26" s="104"/>
      <c r="MO26" s="104"/>
      <c r="MP26" s="104"/>
      <c r="MQ26" s="104"/>
      <c r="MR26" s="104"/>
      <c r="MS26" s="104"/>
      <c r="MT26" s="104"/>
      <c r="MU26" s="104"/>
      <c r="MV26" s="104"/>
      <c r="MW26" s="104"/>
      <c r="MX26" s="104"/>
      <c r="MY26" s="104"/>
      <c r="MZ26" s="104"/>
      <c r="NA26" s="104"/>
      <c r="NB26" s="104"/>
      <c r="NC26" s="104"/>
      <c r="ND26" s="104"/>
      <c r="NE26" s="104"/>
      <c r="NF26" s="104"/>
      <c r="NG26" s="104"/>
      <c r="NH26" s="104"/>
      <c r="NI26" s="104"/>
      <c r="NJ26" s="104"/>
      <c r="NK26" s="104"/>
      <c r="NL26" s="104"/>
      <c r="NM26" s="104"/>
      <c r="NN26" s="104"/>
      <c r="NO26" s="104"/>
      <c r="NP26" s="104"/>
      <c r="NQ26" s="104"/>
      <c r="NR26" s="104"/>
      <c r="NS26" s="104"/>
      <c r="NT26" s="104"/>
      <c r="NU26" s="104"/>
      <c r="NV26" s="104"/>
      <c r="NW26" s="104"/>
      <c r="NX26" s="104"/>
      <c r="NY26" s="104"/>
      <c r="NZ26" s="104"/>
      <c r="OA26" s="104"/>
      <c r="OB26" s="104"/>
      <c r="OC26" s="104"/>
      <c r="OD26" s="104"/>
      <c r="OE26" s="104"/>
      <c r="OF26" s="104"/>
      <c r="OG26" s="104"/>
      <c r="OH26" s="104"/>
      <c r="OI26" s="104"/>
      <c r="OJ26" s="104"/>
      <c r="OK26" s="104"/>
      <c r="OL26" s="104"/>
      <c r="OM26" s="104"/>
      <c r="ON26" s="104"/>
      <c r="OO26" s="104"/>
      <c r="OP26" s="104"/>
      <c r="OQ26" s="104"/>
      <c r="OR26" s="104"/>
      <c r="OS26" s="104"/>
      <c r="OT26" s="104"/>
      <c r="OU26" s="104"/>
      <c r="OV26" s="104"/>
      <c r="OW26" s="104"/>
      <c r="OX26" s="104"/>
      <c r="OY26" s="104"/>
      <c r="OZ26" s="104"/>
      <c r="PA26" s="104"/>
      <c r="PB26" s="104"/>
      <c r="PC26" s="104"/>
      <c r="PD26" s="104"/>
      <c r="PE26" s="104"/>
      <c r="PF26" s="104"/>
      <c r="PG26" s="104"/>
      <c r="PH26" s="104"/>
      <c r="PI26" s="104"/>
      <c r="PJ26" s="104"/>
      <c r="PK26" s="104"/>
      <c r="PL26" s="104"/>
      <c r="PM26" s="104"/>
      <c r="PN26" s="104"/>
      <c r="PO26" s="104"/>
      <c r="PP26" s="104"/>
      <c r="PQ26" s="104"/>
      <c r="PR26" s="104"/>
      <c r="PS26" s="104"/>
      <c r="PT26" s="104"/>
      <c r="PU26" s="104"/>
      <c r="PV26" s="104"/>
      <c r="PW26" s="104"/>
      <c r="PX26" s="104"/>
      <c r="PY26" s="104"/>
      <c r="PZ26" s="104"/>
      <c r="QA26" s="104"/>
      <c r="QB26" s="104"/>
      <c r="QC26" s="104"/>
      <c r="QD26" s="104"/>
      <c r="QE26" s="104"/>
      <c r="QF26" s="104"/>
      <c r="QG26" s="104"/>
      <c r="QH26" s="104"/>
      <c r="QI26" s="104"/>
      <c r="QJ26" s="104"/>
      <c r="QK26" s="104"/>
      <c r="QL26" s="104"/>
      <c r="QM26" s="104"/>
      <c r="QN26" s="104"/>
      <c r="QO26" s="104"/>
      <c r="QP26" s="104"/>
      <c r="QQ26" s="104"/>
      <c r="QR26" s="104"/>
      <c r="QS26" s="104"/>
      <c r="QT26" s="104"/>
      <c r="QU26" s="104"/>
      <c r="QV26" s="104"/>
      <c r="QW26" s="104"/>
      <c r="QX26" s="104"/>
      <c r="QY26" s="104"/>
      <c r="QZ26" s="104"/>
      <c r="RA26" s="104"/>
      <c r="RB26" s="104"/>
      <c r="RC26" s="104"/>
      <c r="RD26" s="104"/>
      <c r="RE26" s="104"/>
      <c r="RF26" s="104"/>
      <c r="RG26" s="104"/>
      <c r="RH26" s="104"/>
      <c r="RI26" s="104"/>
      <c r="RJ26" s="104"/>
      <c r="RK26" s="104"/>
      <c r="RL26" s="104"/>
      <c r="RM26" s="104"/>
      <c r="RN26" s="104"/>
      <c r="RO26" s="104"/>
      <c r="RP26" s="104"/>
      <c r="RQ26" s="104"/>
      <c r="RR26" s="104"/>
      <c r="RS26" s="104"/>
      <c r="RT26" s="104"/>
      <c r="RU26" s="104"/>
      <c r="RV26" s="104"/>
      <c r="RW26" s="104"/>
      <c r="RX26" s="104"/>
      <c r="RY26" s="104"/>
      <c r="RZ26" s="104"/>
      <c r="SA26" s="104"/>
      <c r="SB26" s="104"/>
      <c r="SC26" s="104"/>
      <c r="SD26" s="104"/>
      <c r="SE26" s="104"/>
      <c r="SF26" s="104"/>
      <c r="SG26" s="104"/>
      <c r="SH26" s="104"/>
      <c r="SI26" s="104"/>
      <c r="SJ26" s="104"/>
      <c r="SK26" s="104"/>
      <c r="SL26" s="104"/>
      <c r="SM26" s="104"/>
      <c r="SN26" s="104"/>
      <c r="SO26" s="104"/>
      <c r="SP26" s="104"/>
      <c r="SQ26" s="104"/>
      <c r="SR26" s="104"/>
      <c r="SS26" s="104"/>
      <c r="ST26" s="104"/>
      <c r="SU26" s="104"/>
      <c r="SV26" s="104"/>
      <c r="SW26" s="104"/>
      <c r="SX26" s="104"/>
      <c r="SY26" s="104"/>
      <c r="SZ26" s="104"/>
      <c r="TA26" s="104"/>
      <c r="TB26" s="104"/>
      <c r="TC26" s="104"/>
      <c r="TD26" s="104"/>
      <c r="TE26" s="104"/>
      <c r="TF26" s="104"/>
      <c r="TG26" s="104"/>
      <c r="TH26" s="104"/>
      <c r="TI26" s="104"/>
      <c r="TJ26" s="104"/>
      <c r="TK26" s="104"/>
      <c r="TL26" s="104"/>
      <c r="TM26" s="104"/>
      <c r="TN26" s="104"/>
      <c r="TO26" s="104"/>
      <c r="TP26" s="104"/>
      <c r="TQ26" s="104"/>
      <c r="TR26" s="104"/>
      <c r="TS26" s="104"/>
      <c r="TT26" s="104"/>
      <c r="TU26" s="104"/>
      <c r="TV26" s="104"/>
      <c r="TW26" s="104"/>
      <c r="TX26" s="104"/>
      <c r="TY26" s="104"/>
      <c r="TZ26" s="104"/>
      <c r="UA26" s="104"/>
      <c r="UB26" s="104"/>
      <c r="UC26" s="104"/>
      <c r="UD26" s="104"/>
      <c r="UE26" s="104"/>
      <c r="UF26" s="104"/>
      <c r="UG26" s="104"/>
      <c r="UH26" s="104"/>
      <c r="UI26" s="104"/>
      <c r="UJ26" s="104"/>
      <c r="UK26" s="104"/>
      <c r="UL26" s="104"/>
      <c r="UM26" s="104"/>
      <c r="UN26" s="104"/>
      <c r="UO26" s="104"/>
      <c r="UP26" s="104"/>
      <c r="UQ26" s="104"/>
      <c r="UR26" s="104"/>
      <c r="US26" s="104"/>
      <c r="UT26" s="104"/>
      <c r="UU26" s="104"/>
      <c r="UV26" s="104"/>
      <c r="UW26" s="104"/>
      <c r="UX26" s="104"/>
      <c r="UY26" s="104"/>
      <c r="UZ26" s="104"/>
      <c r="VA26" s="104"/>
      <c r="VB26" s="104"/>
      <c r="VC26" s="104"/>
      <c r="VD26" s="104"/>
      <c r="VE26" s="104"/>
      <c r="VF26" s="104"/>
      <c r="VG26" s="104"/>
      <c r="VH26" s="104"/>
      <c r="VI26" s="104"/>
      <c r="VJ26" s="104"/>
      <c r="VK26" s="104"/>
      <c r="VL26" s="104"/>
      <c r="VM26" s="104"/>
      <c r="VN26" s="104"/>
      <c r="VO26" s="104"/>
      <c r="VP26" s="104"/>
      <c r="VQ26" s="104"/>
      <c r="VR26" s="104"/>
      <c r="VS26" s="104"/>
      <c r="VT26" s="104"/>
      <c r="VU26" s="104"/>
      <c r="VV26" s="104"/>
      <c r="VW26" s="104"/>
      <c r="VX26" s="104"/>
      <c r="VY26" s="104"/>
      <c r="VZ26" s="104"/>
      <c r="WA26" s="104"/>
      <c r="WB26" s="104"/>
      <c r="WC26" s="104"/>
      <c r="WD26" s="104"/>
      <c r="WE26" s="104"/>
      <c r="WF26" s="104"/>
      <c r="WG26" s="104"/>
      <c r="WH26" s="104"/>
      <c r="WI26" s="104"/>
      <c r="WJ26" s="104"/>
      <c r="WK26" s="104"/>
      <c r="WL26" s="104"/>
      <c r="WM26" s="104"/>
      <c r="WN26" s="104"/>
      <c r="WO26" s="104"/>
      <c r="WP26" s="104"/>
      <c r="WQ26" s="104"/>
      <c r="WR26" s="104"/>
      <c r="WS26" s="104"/>
      <c r="WT26" s="104"/>
      <c r="WU26" s="104"/>
      <c r="WV26" s="104"/>
      <c r="WW26" s="104"/>
      <c r="WX26" s="104"/>
      <c r="WY26" s="104"/>
      <c r="WZ26" s="104"/>
      <c r="XA26" s="104"/>
      <c r="XB26" s="104"/>
      <c r="XC26" s="104"/>
      <c r="XD26" s="104"/>
      <c r="XE26" s="104"/>
      <c r="XF26" s="104"/>
      <c r="XG26" s="104"/>
      <c r="XH26" s="104"/>
      <c r="XI26" s="104"/>
      <c r="XJ26" s="104"/>
      <c r="XK26" s="104"/>
      <c r="XL26" s="104"/>
      <c r="XM26" s="104"/>
      <c r="XN26" s="104"/>
      <c r="XO26" s="104"/>
      <c r="XP26" s="104"/>
      <c r="XQ26" s="104"/>
      <c r="XR26" s="104"/>
      <c r="XS26" s="104"/>
      <c r="XT26" s="104"/>
      <c r="XU26" s="104"/>
      <c r="XV26" s="104"/>
      <c r="XW26" s="104"/>
      <c r="XX26" s="104"/>
      <c r="XY26" s="104"/>
      <c r="XZ26" s="104"/>
      <c r="YA26" s="104"/>
      <c r="YB26" s="104"/>
      <c r="YC26" s="104"/>
      <c r="YD26" s="104"/>
      <c r="YE26" s="104"/>
      <c r="YF26" s="104"/>
      <c r="YG26" s="104"/>
      <c r="YH26" s="104"/>
      <c r="YI26" s="104"/>
      <c r="YJ26" s="104"/>
      <c r="YK26" s="104"/>
      <c r="YL26" s="104"/>
      <c r="YM26" s="104"/>
      <c r="YN26" s="104"/>
      <c r="YO26" s="104"/>
      <c r="YP26" s="104"/>
      <c r="YQ26" s="104"/>
      <c r="YR26" s="104"/>
      <c r="YS26" s="104"/>
      <c r="YT26" s="104"/>
      <c r="YU26" s="104"/>
      <c r="YV26" s="104"/>
      <c r="YW26" s="104"/>
      <c r="YX26" s="104"/>
      <c r="YY26" s="104"/>
      <c r="YZ26" s="104"/>
      <c r="ZA26" s="104"/>
      <c r="ZB26" s="104"/>
      <c r="ZC26" s="104"/>
      <c r="ZD26" s="104"/>
      <c r="ZE26" s="104"/>
      <c r="ZF26" s="104"/>
      <c r="ZG26" s="104"/>
      <c r="ZH26" s="104"/>
      <c r="ZI26" s="104"/>
      <c r="ZJ26" s="104"/>
      <c r="ZK26" s="104"/>
      <c r="ZL26" s="104"/>
      <c r="ZM26" s="104"/>
      <c r="ZN26" s="104"/>
      <c r="ZO26" s="104"/>
      <c r="ZP26" s="104"/>
      <c r="ZQ26" s="104"/>
      <c r="ZR26" s="104"/>
      <c r="ZS26" s="104"/>
      <c r="ZT26" s="104"/>
      <c r="ZU26" s="104"/>
      <c r="ZV26" s="104"/>
      <c r="ZW26" s="104"/>
      <c r="ZX26" s="104"/>
      <c r="ZY26" s="104"/>
      <c r="ZZ26" s="104"/>
      <c r="AAA26" s="104"/>
      <c r="AAB26" s="104"/>
      <c r="AAC26" s="104"/>
      <c r="AAD26" s="104"/>
      <c r="AAE26" s="104"/>
    </row>
    <row r="27" spans="1:707" ht="44.25" customHeight="1" x14ac:dyDescent="0.2">
      <c r="A27" s="46" t="s">
        <v>485</v>
      </c>
      <c r="B27" s="47">
        <v>8</v>
      </c>
      <c r="C27" s="48" t="s">
        <v>4655</v>
      </c>
      <c r="D27" s="48" t="s">
        <v>4654</v>
      </c>
      <c r="E27" s="76">
        <v>1</v>
      </c>
      <c r="F27" s="76">
        <v>1</v>
      </c>
      <c r="G27" s="76">
        <v>1</v>
      </c>
      <c r="H27" s="89">
        <v>1</v>
      </c>
      <c r="I27" s="76">
        <v>1</v>
      </c>
      <c r="J27" s="76">
        <v>1</v>
      </c>
      <c r="K27" s="89">
        <v>1</v>
      </c>
      <c r="L27" s="88">
        <v>1</v>
      </c>
      <c r="M27" s="89">
        <v>1</v>
      </c>
      <c r="N27" s="82">
        <v>1</v>
      </c>
      <c r="O27" s="87"/>
      <c r="P27" s="76">
        <v>1</v>
      </c>
      <c r="Q27" s="76">
        <v>1</v>
      </c>
      <c r="R27" s="87"/>
      <c r="S27" s="76">
        <v>1</v>
      </c>
      <c r="T27" s="89">
        <v>1</v>
      </c>
      <c r="U27" s="89">
        <v>1</v>
      </c>
      <c r="V27" s="89">
        <v>1</v>
      </c>
      <c r="W27" s="89">
        <v>1</v>
      </c>
      <c r="X27" s="89">
        <v>1</v>
      </c>
      <c r="Y27" s="76">
        <v>1</v>
      </c>
      <c r="Z27" s="76">
        <v>1</v>
      </c>
      <c r="AA27" s="87"/>
      <c r="AB27" s="89">
        <v>1</v>
      </c>
      <c r="AC27" s="89">
        <v>1</v>
      </c>
      <c r="AD27" s="89">
        <v>1</v>
      </c>
      <c r="AE27" s="89">
        <v>1</v>
      </c>
      <c r="AF27" s="89">
        <v>1</v>
      </c>
      <c r="AG27" s="89">
        <v>1</v>
      </c>
      <c r="AH27" s="89">
        <v>1</v>
      </c>
      <c r="AI27" s="89">
        <v>1</v>
      </c>
      <c r="AJ27" s="89">
        <v>1</v>
      </c>
      <c r="AK27" s="89">
        <v>1</v>
      </c>
      <c r="AL27" s="89">
        <v>1</v>
      </c>
      <c r="AM27" s="89">
        <v>1</v>
      </c>
      <c r="AN27" s="89">
        <v>1</v>
      </c>
      <c r="AO27" s="89">
        <v>1</v>
      </c>
      <c r="AP27" s="89">
        <v>1</v>
      </c>
      <c r="AQ27" s="89">
        <v>1</v>
      </c>
      <c r="AR27" s="76">
        <v>0</v>
      </c>
      <c r="AS27" s="89">
        <v>0</v>
      </c>
      <c r="AT27" s="89">
        <v>1</v>
      </c>
      <c r="AU27" s="89">
        <v>1</v>
      </c>
      <c r="AV27" s="89">
        <v>1</v>
      </c>
      <c r="AW27" s="89">
        <v>1</v>
      </c>
      <c r="AX27" s="89">
        <v>1</v>
      </c>
      <c r="AY27" s="89">
        <v>1</v>
      </c>
      <c r="AZ27" s="89">
        <v>1</v>
      </c>
      <c r="BA27" s="89">
        <v>0</v>
      </c>
      <c r="BB27" s="89">
        <v>1</v>
      </c>
      <c r="BC27" s="89">
        <v>0</v>
      </c>
      <c r="BD27" s="89">
        <v>0</v>
      </c>
      <c r="BE27" s="93"/>
      <c r="BF27" s="89">
        <v>0</v>
      </c>
      <c r="BG27" s="89">
        <v>1</v>
      </c>
      <c r="BH27" s="89">
        <v>1</v>
      </c>
      <c r="BI27" s="89">
        <v>1</v>
      </c>
      <c r="BJ27" s="89">
        <v>1</v>
      </c>
      <c r="BK27" s="89">
        <v>1</v>
      </c>
      <c r="BL27" s="89">
        <v>1</v>
      </c>
      <c r="BM27" s="89">
        <v>1</v>
      </c>
      <c r="BN27" s="89">
        <v>1</v>
      </c>
      <c r="BO27" s="89">
        <v>1</v>
      </c>
      <c r="BP27" s="89">
        <v>1</v>
      </c>
      <c r="BQ27" s="89">
        <v>1</v>
      </c>
      <c r="BR27" s="89">
        <v>1</v>
      </c>
      <c r="BS27" s="89">
        <v>1</v>
      </c>
      <c r="BT27" s="89">
        <v>1</v>
      </c>
      <c r="BU27" s="89">
        <v>1</v>
      </c>
      <c r="BV27" s="89">
        <v>1</v>
      </c>
      <c r="BW27" s="89">
        <v>1</v>
      </c>
      <c r="BX27" s="89">
        <v>1</v>
      </c>
      <c r="BY27" s="89">
        <v>0</v>
      </c>
      <c r="BZ27" s="89">
        <v>0</v>
      </c>
      <c r="CA27" s="89">
        <v>0</v>
      </c>
      <c r="CB27" s="89">
        <v>0</v>
      </c>
      <c r="CC27" s="89">
        <v>0</v>
      </c>
      <c r="CD27" s="89">
        <v>0</v>
      </c>
      <c r="CE27" s="101"/>
      <c r="CF27" s="64">
        <f t="shared" si="5"/>
        <v>57</v>
      </c>
      <c r="CG27" s="65">
        <f t="shared" si="1"/>
        <v>90.476190476190496</v>
      </c>
    </row>
    <row r="28" spans="1:707" ht="44.25" customHeight="1" x14ac:dyDescent="0.2">
      <c r="A28" s="46" t="s">
        <v>485</v>
      </c>
      <c r="B28" s="47">
        <v>9</v>
      </c>
      <c r="C28" s="48" t="s">
        <v>4681</v>
      </c>
      <c r="D28" s="48" t="s">
        <v>4680</v>
      </c>
      <c r="E28" s="76">
        <v>1</v>
      </c>
      <c r="F28" s="76">
        <v>1</v>
      </c>
      <c r="G28" s="76">
        <v>1</v>
      </c>
      <c r="H28" s="89">
        <v>1</v>
      </c>
      <c r="I28" s="89">
        <v>1</v>
      </c>
      <c r="J28" s="76">
        <v>1</v>
      </c>
      <c r="K28" s="89">
        <v>1</v>
      </c>
      <c r="L28" s="88">
        <v>1</v>
      </c>
      <c r="M28" s="89">
        <v>1</v>
      </c>
      <c r="N28" s="82">
        <v>1</v>
      </c>
      <c r="O28" s="87"/>
      <c r="P28" s="76">
        <v>1</v>
      </c>
      <c r="Q28" s="76">
        <v>1</v>
      </c>
      <c r="R28" s="93"/>
      <c r="S28" s="76">
        <v>1</v>
      </c>
      <c r="T28" s="89">
        <v>1</v>
      </c>
      <c r="U28" s="89">
        <v>1</v>
      </c>
      <c r="V28" s="89">
        <v>1</v>
      </c>
      <c r="W28" s="89">
        <v>1</v>
      </c>
      <c r="X28" s="89">
        <v>1</v>
      </c>
      <c r="Y28" s="76">
        <v>1</v>
      </c>
      <c r="Z28" s="76">
        <v>1</v>
      </c>
      <c r="AA28" s="87"/>
      <c r="AB28" s="89">
        <v>1</v>
      </c>
      <c r="AC28" s="89">
        <v>1</v>
      </c>
      <c r="AD28" s="89">
        <v>1</v>
      </c>
      <c r="AE28" s="89">
        <v>1</v>
      </c>
      <c r="AF28" s="89">
        <v>1</v>
      </c>
      <c r="AG28" s="89">
        <v>1</v>
      </c>
      <c r="AH28" s="89">
        <v>1</v>
      </c>
      <c r="AI28" s="89">
        <v>1</v>
      </c>
      <c r="AJ28" s="89">
        <v>1</v>
      </c>
      <c r="AK28" s="89">
        <v>1</v>
      </c>
      <c r="AL28" s="89">
        <v>1</v>
      </c>
      <c r="AM28" s="89">
        <v>1</v>
      </c>
      <c r="AN28" s="89">
        <v>1</v>
      </c>
      <c r="AO28" s="89">
        <v>1</v>
      </c>
      <c r="AP28" s="89">
        <v>1</v>
      </c>
      <c r="AQ28" s="89">
        <v>0</v>
      </c>
      <c r="AR28" s="76">
        <v>0</v>
      </c>
      <c r="AS28" s="89">
        <v>0</v>
      </c>
      <c r="AT28" s="89">
        <v>1</v>
      </c>
      <c r="AU28" s="89">
        <v>1</v>
      </c>
      <c r="AV28" s="89">
        <v>1</v>
      </c>
      <c r="AW28" s="89">
        <v>1</v>
      </c>
      <c r="AX28" s="89">
        <v>1</v>
      </c>
      <c r="AY28" s="89">
        <v>1</v>
      </c>
      <c r="AZ28" s="89">
        <v>1</v>
      </c>
      <c r="BA28" s="89">
        <v>0</v>
      </c>
      <c r="BB28" s="89">
        <v>0</v>
      </c>
      <c r="BC28" s="89">
        <v>0</v>
      </c>
      <c r="BD28" s="89">
        <v>0</v>
      </c>
      <c r="BE28" s="93"/>
      <c r="BF28" s="89">
        <v>0</v>
      </c>
      <c r="BG28" s="89">
        <v>1</v>
      </c>
      <c r="BH28" s="89">
        <v>1</v>
      </c>
      <c r="BI28" s="89">
        <v>1</v>
      </c>
      <c r="BJ28" s="89">
        <v>1</v>
      </c>
      <c r="BK28" s="89">
        <v>1</v>
      </c>
      <c r="BL28" s="89">
        <v>1</v>
      </c>
      <c r="BM28" s="89">
        <v>1</v>
      </c>
      <c r="BN28" s="89">
        <v>1</v>
      </c>
      <c r="BO28" s="89">
        <v>1</v>
      </c>
      <c r="BP28" s="89">
        <v>1</v>
      </c>
      <c r="BQ28" s="89">
        <v>1</v>
      </c>
      <c r="BR28" s="89">
        <v>1</v>
      </c>
      <c r="BS28" s="89">
        <v>1</v>
      </c>
      <c r="BT28" s="89">
        <v>1</v>
      </c>
      <c r="BU28" s="89">
        <v>1</v>
      </c>
      <c r="BV28" s="89">
        <v>1</v>
      </c>
      <c r="BW28" s="89">
        <v>1</v>
      </c>
      <c r="BX28" s="89">
        <v>1</v>
      </c>
      <c r="BY28" s="89">
        <v>0</v>
      </c>
      <c r="BZ28" s="89">
        <v>1</v>
      </c>
      <c r="CA28" s="89">
        <v>1</v>
      </c>
      <c r="CB28" s="89">
        <v>1</v>
      </c>
      <c r="CC28" s="89">
        <v>1</v>
      </c>
      <c r="CD28" s="89">
        <v>1</v>
      </c>
      <c r="CE28" s="101"/>
      <c r="CF28" s="64">
        <f t="shared" si="5"/>
        <v>55</v>
      </c>
      <c r="CG28" s="65">
        <f t="shared" si="1"/>
        <v>87.301587301587304</v>
      </c>
    </row>
    <row r="29" spans="1:707" ht="44.25" customHeight="1" x14ac:dyDescent="0.25">
      <c r="A29" s="46" t="s">
        <v>485</v>
      </c>
      <c r="B29" s="47">
        <v>10</v>
      </c>
      <c r="C29" s="48" t="s">
        <v>4712</v>
      </c>
      <c r="D29" s="48" t="s">
        <v>4711</v>
      </c>
      <c r="E29" s="76">
        <v>1</v>
      </c>
      <c r="F29" s="76">
        <v>1</v>
      </c>
      <c r="G29" s="76">
        <v>1</v>
      </c>
      <c r="H29" s="82">
        <v>0</v>
      </c>
      <c r="I29" s="89">
        <v>1</v>
      </c>
      <c r="J29" s="76">
        <v>1</v>
      </c>
      <c r="K29" s="89">
        <v>0</v>
      </c>
      <c r="L29" s="82">
        <v>1</v>
      </c>
      <c r="M29" s="82">
        <v>1</v>
      </c>
      <c r="N29" s="82">
        <v>1</v>
      </c>
      <c r="O29" s="91"/>
      <c r="P29" s="76">
        <v>1</v>
      </c>
      <c r="Q29" s="76">
        <v>1</v>
      </c>
      <c r="R29" s="91"/>
      <c r="S29" s="76">
        <v>1</v>
      </c>
      <c r="T29" s="82">
        <v>1</v>
      </c>
      <c r="U29" s="89">
        <v>1</v>
      </c>
      <c r="V29" s="82">
        <v>1</v>
      </c>
      <c r="W29" s="82">
        <v>0</v>
      </c>
      <c r="X29" s="82">
        <v>1</v>
      </c>
      <c r="Y29" s="76">
        <v>1</v>
      </c>
      <c r="Z29" s="76">
        <v>1</v>
      </c>
      <c r="AA29" s="91"/>
      <c r="AB29" s="82">
        <v>1</v>
      </c>
      <c r="AC29" s="82">
        <v>1</v>
      </c>
      <c r="AD29" s="82">
        <v>0</v>
      </c>
      <c r="AE29" s="82">
        <v>0</v>
      </c>
      <c r="AF29" s="82">
        <v>1</v>
      </c>
      <c r="AG29" s="82">
        <v>1</v>
      </c>
      <c r="AH29" s="82">
        <v>1</v>
      </c>
      <c r="AI29" s="82">
        <v>1</v>
      </c>
      <c r="AJ29" s="82">
        <v>1</v>
      </c>
      <c r="AK29" s="82">
        <v>1</v>
      </c>
      <c r="AL29" s="82">
        <v>1</v>
      </c>
      <c r="AM29" s="82">
        <v>1</v>
      </c>
      <c r="AN29" s="82">
        <v>1</v>
      </c>
      <c r="AO29" s="82">
        <v>1</v>
      </c>
      <c r="AP29" s="82">
        <v>1</v>
      </c>
      <c r="AQ29" s="82">
        <v>0</v>
      </c>
      <c r="AR29" s="76">
        <v>0</v>
      </c>
      <c r="AS29" s="82">
        <v>0</v>
      </c>
      <c r="AT29" s="82">
        <v>1</v>
      </c>
      <c r="AU29" s="82">
        <v>0</v>
      </c>
      <c r="AV29" s="82">
        <v>1</v>
      </c>
      <c r="AW29" s="82">
        <v>1</v>
      </c>
      <c r="AX29" s="82">
        <v>0</v>
      </c>
      <c r="AY29" s="82">
        <v>1</v>
      </c>
      <c r="AZ29" s="82">
        <v>1</v>
      </c>
      <c r="BA29" s="82">
        <v>0</v>
      </c>
      <c r="BB29" s="82">
        <v>1</v>
      </c>
      <c r="BC29" s="82">
        <v>0</v>
      </c>
      <c r="BD29" s="82">
        <v>0</v>
      </c>
      <c r="BE29" s="91"/>
      <c r="BF29" s="82">
        <v>0</v>
      </c>
      <c r="BG29" s="82">
        <v>0</v>
      </c>
      <c r="BH29" s="82">
        <v>0</v>
      </c>
      <c r="BI29" s="82">
        <v>0</v>
      </c>
      <c r="BJ29" s="82">
        <v>0</v>
      </c>
      <c r="BK29" s="82">
        <v>0</v>
      </c>
      <c r="BL29" s="82">
        <v>1</v>
      </c>
      <c r="BM29" s="82">
        <v>1</v>
      </c>
      <c r="BN29" s="82">
        <v>1</v>
      </c>
      <c r="BO29" s="82">
        <v>1</v>
      </c>
      <c r="BP29" s="82">
        <v>1</v>
      </c>
      <c r="BQ29" s="82">
        <v>1</v>
      </c>
      <c r="BR29" s="82">
        <v>1</v>
      </c>
      <c r="BS29" s="82">
        <v>1</v>
      </c>
      <c r="BT29" s="82">
        <v>1</v>
      </c>
      <c r="BU29" s="82">
        <v>1</v>
      </c>
      <c r="BV29" s="82">
        <v>1</v>
      </c>
      <c r="BW29" s="82">
        <v>1</v>
      </c>
      <c r="BX29" s="82">
        <v>1</v>
      </c>
      <c r="BY29" s="89">
        <v>0</v>
      </c>
      <c r="BZ29" s="89">
        <v>1</v>
      </c>
      <c r="CA29" s="89">
        <v>1</v>
      </c>
      <c r="CB29" s="89">
        <v>1</v>
      </c>
      <c r="CC29" s="89">
        <v>1</v>
      </c>
      <c r="CD29" s="89">
        <v>1</v>
      </c>
      <c r="CE29" s="91"/>
      <c r="CF29" s="64">
        <f t="shared" si="5"/>
        <v>49</v>
      </c>
      <c r="CG29" s="65">
        <f t="shared" si="1"/>
        <v>77.7777777777778</v>
      </c>
    </row>
    <row r="30" spans="1:707" ht="44.25" customHeight="1" x14ac:dyDescent="0.25">
      <c r="A30" s="46" t="s">
        <v>485</v>
      </c>
      <c r="B30" s="47">
        <v>11</v>
      </c>
      <c r="C30" s="48" t="s">
        <v>4736</v>
      </c>
      <c r="D30" s="48" t="s">
        <v>4735</v>
      </c>
      <c r="E30" s="76">
        <v>1</v>
      </c>
      <c r="F30" s="76">
        <v>1</v>
      </c>
      <c r="G30" s="76">
        <v>1</v>
      </c>
      <c r="H30" s="82">
        <v>1</v>
      </c>
      <c r="I30" s="89">
        <v>1</v>
      </c>
      <c r="J30" s="76">
        <v>1</v>
      </c>
      <c r="K30" s="89">
        <v>1</v>
      </c>
      <c r="L30" s="82">
        <v>1</v>
      </c>
      <c r="M30" s="82">
        <v>1</v>
      </c>
      <c r="N30" s="82">
        <v>1</v>
      </c>
      <c r="O30" s="91"/>
      <c r="P30" s="76">
        <v>1</v>
      </c>
      <c r="Q30" s="76">
        <v>1</v>
      </c>
      <c r="R30" s="91"/>
      <c r="S30" s="76">
        <v>1</v>
      </c>
      <c r="T30" s="82">
        <v>1</v>
      </c>
      <c r="U30" s="89">
        <v>1</v>
      </c>
      <c r="V30" s="82">
        <v>1</v>
      </c>
      <c r="W30" s="82">
        <v>1</v>
      </c>
      <c r="X30" s="82">
        <v>1</v>
      </c>
      <c r="Y30" s="76">
        <v>1</v>
      </c>
      <c r="Z30" s="76">
        <v>1</v>
      </c>
      <c r="AA30" s="91"/>
      <c r="AB30" s="82">
        <v>1</v>
      </c>
      <c r="AC30" s="82">
        <v>1</v>
      </c>
      <c r="AD30" s="82">
        <v>1</v>
      </c>
      <c r="AE30" s="82">
        <v>1</v>
      </c>
      <c r="AF30" s="82">
        <v>1</v>
      </c>
      <c r="AG30" s="82">
        <v>1</v>
      </c>
      <c r="AH30" s="82">
        <v>1</v>
      </c>
      <c r="AI30" s="82">
        <v>1</v>
      </c>
      <c r="AJ30" s="82">
        <v>1</v>
      </c>
      <c r="AK30" s="82">
        <v>1</v>
      </c>
      <c r="AL30" s="82">
        <v>1</v>
      </c>
      <c r="AM30" s="82">
        <v>1</v>
      </c>
      <c r="AN30" s="82">
        <v>1</v>
      </c>
      <c r="AO30" s="82">
        <v>1</v>
      </c>
      <c r="AP30" s="82">
        <v>1</v>
      </c>
      <c r="AQ30" s="82">
        <v>1</v>
      </c>
      <c r="AR30" s="76">
        <v>0</v>
      </c>
      <c r="AS30" s="82">
        <v>0</v>
      </c>
      <c r="AT30" s="82">
        <v>1</v>
      </c>
      <c r="AU30" s="82">
        <v>1</v>
      </c>
      <c r="AV30" s="82">
        <v>1</v>
      </c>
      <c r="AW30" s="82">
        <v>1</v>
      </c>
      <c r="AX30" s="82">
        <v>1</v>
      </c>
      <c r="AY30" s="82">
        <v>1</v>
      </c>
      <c r="AZ30" s="82">
        <v>1</v>
      </c>
      <c r="BA30" s="82">
        <v>0</v>
      </c>
      <c r="BB30" s="82">
        <v>0</v>
      </c>
      <c r="BC30" s="82">
        <v>0</v>
      </c>
      <c r="BD30" s="82">
        <v>1</v>
      </c>
      <c r="BE30" s="91"/>
      <c r="BF30" s="82">
        <v>0</v>
      </c>
      <c r="BG30" s="82">
        <v>1</v>
      </c>
      <c r="BH30" s="82">
        <v>1</v>
      </c>
      <c r="BI30" s="82">
        <v>1</v>
      </c>
      <c r="BJ30" s="82">
        <v>1</v>
      </c>
      <c r="BK30" s="82">
        <v>1</v>
      </c>
      <c r="BL30" s="82">
        <v>1</v>
      </c>
      <c r="BM30" s="82">
        <v>1</v>
      </c>
      <c r="BN30" s="82">
        <v>1</v>
      </c>
      <c r="BO30" s="82">
        <v>1</v>
      </c>
      <c r="BP30" s="82">
        <v>1</v>
      </c>
      <c r="BQ30" s="82">
        <v>1</v>
      </c>
      <c r="BR30" s="82">
        <v>1</v>
      </c>
      <c r="BS30" s="82">
        <v>1</v>
      </c>
      <c r="BT30" s="82">
        <v>1</v>
      </c>
      <c r="BU30" s="82">
        <v>1</v>
      </c>
      <c r="BV30" s="82">
        <v>1</v>
      </c>
      <c r="BW30" s="82">
        <v>1</v>
      </c>
      <c r="BX30" s="82">
        <v>1</v>
      </c>
      <c r="BY30" s="89">
        <v>1</v>
      </c>
      <c r="BZ30" s="89">
        <v>1</v>
      </c>
      <c r="CA30" s="89">
        <v>1</v>
      </c>
      <c r="CB30" s="89">
        <v>1</v>
      </c>
      <c r="CC30" s="89">
        <v>1</v>
      </c>
      <c r="CD30" s="89">
        <v>1</v>
      </c>
      <c r="CE30" s="91"/>
      <c r="CF30" s="64">
        <f t="shared" si="5"/>
        <v>57</v>
      </c>
      <c r="CG30" s="65">
        <f t="shared" si="1"/>
        <v>90.476190476190496</v>
      </c>
    </row>
    <row r="31" spans="1:707" ht="44.25" customHeight="1" x14ac:dyDescent="0.25">
      <c r="A31" s="46" t="s">
        <v>485</v>
      </c>
      <c r="B31" s="47">
        <v>12</v>
      </c>
      <c r="C31" s="48" t="s">
        <v>4766</v>
      </c>
      <c r="D31" s="48" t="s">
        <v>4765</v>
      </c>
      <c r="E31" s="76">
        <v>1</v>
      </c>
      <c r="F31" s="76">
        <v>1</v>
      </c>
      <c r="G31" s="76">
        <v>1</v>
      </c>
      <c r="H31" s="82">
        <v>1</v>
      </c>
      <c r="I31" s="89">
        <v>1</v>
      </c>
      <c r="J31" s="76">
        <v>1</v>
      </c>
      <c r="K31" s="82">
        <v>1</v>
      </c>
      <c r="L31" s="82">
        <v>1</v>
      </c>
      <c r="M31" s="82">
        <v>1</v>
      </c>
      <c r="N31" s="82">
        <v>1</v>
      </c>
      <c r="O31" s="91"/>
      <c r="P31" s="76">
        <v>1</v>
      </c>
      <c r="Q31" s="76">
        <v>1</v>
      </c>
      <c r="R31" s="91"/>
      <c r="S31" s="76">
        <v>1</v>
      </c>
      <c r="T31" s="82">
        <v>1</v>
      </c>
      <c r="U31" s="82">
        <v>1</v>
      </c>
      <c r="V31" s="82">
        <v>1</v>
      </c>
      <c r="W31" s="82">
        <v>1</v>
      </c>
      <c r="X31" s="82">
        <v>1</v>
      </c>
      <c r="Y31" s="76">
        <v>1</v>
      </c>
      <c r="Z31" s="76">
        <v>1</v>
      </c>
      <c r="AA31" s="91"/>
      <c r="AB31" s="82">
        <v>1</v>
      </c>
      <c r="AC31" s="82">
        <v>1</v>
      </c>
      <c r="AD31" s="82">
        <v>1</v>
      </c>
      <c r="AE31" s="82">
        <v>1</v>
      </c>
      <c r="AF31" s="82">
        <v>1</v>
      </c>
      <c r="AG31" s="82">
        <v>1</v>
      </c>
      <c r="AH31" s="82">
        <v>1</v>
      </c>
      <c r="AI31" s="82">
        <v>1</v>
      </c>
      <c r="AJ31" s="82">
        <v>1</v>
      </c>
      <c r="AK31" s="82">
        <v>1</v>
      </c>
      <c r="AL31" s="82">
        <v>1</v>
      </c>
      <c r="AM31" s="82">
        <v>1</v>
      </c>
      <c r="AN31" s="82">
        <v>1</v>
      </c>
      <c r="AO31" s="82">
        <v>1</v>
      </c>
      <c r="AP31" s="82">
        <v>1</v>
      </c>
      <c r="AQ31" s="82">
        <v>1</v>
      </c>
      <c r="AR31" s="76">
        <v>1</v>
      </c>
      <c r="AS31" s="82">
        <v>0</v>
      </c>
      <c r="AT31" s="82">
        <v>1</v>
      </c>
      <c r="AU31" s="82">
        <v>1</v>
      </c>
      <c r="AV31" s="82">
        <v>1</v>
      </c>
      <c r="AW31" s="82">
        <v>1</v>
      </c>
      <c r="AX31" s="82">
        <v>1</v>
      </c>
      <c r="AY31" s="82">
        <v>1</v>
      </c>
      <c r="AZ31" s="82">
        <v>1</v>
      </c>
      <c r="BA31" s="82">
        <v>0</v>
      </c>
      <c r="BB31" s="82">
        <v>1</v>
      </c>
      <c r="BC31" s="82">
        <v>0</v>
      </c>
      <c r="BD31" s="82">
        <v>1</v>
      </c>
      <c r="BE31" s="91"/>
      <c r="BF31" s="82">
        <v>0</v>
      </c>
      <c r="BG31" s="82">
        <v>0</v>
      </c>
      <c r="BH31" s="82">
        <v>0</v>
      </c>
      <c r="BI31" s="82">
        <v>0</v>
      </c>
      <c r="BJ31" s="82">
        <v>0</v>
      </c>
      <c r="BK31" s="82">
        <v>0</v>
      </c>
      <c r="BL31" s="82">
        <v>1</v>
      </c>
      <c r="BM31" s="82">
        <v>1</v>
      </c>
      <c r="BN31" s="82">
        <v>1</v>
      </c>
      <c r="BO31" s="82">
        <v>1</v>
      </c>
      <c r="BP31" s="82">
        <v>1</v>
      </c>
      <c r="BQ31" s="82">
        <v>1</v>
      </c>
      <c r="BR31" s="82">
        <v>1</v>
      </c>
      <c r="BS31" s="82">
        <v>1</v>
      </c>
      <c r="BT31" s="82">
        <v>1</v>
      </c>
      <c r="BU31" s="82">
        <v>1</v>
      </c>
      <c r="BV31" s="82">
        <v>1</v>
      </c>
      <c r="BW31" s="82">
        <v>1</v>
      </c>
      <c r="BX31" s="82">
        <v>1</v>
      </c>
      <c r="BY31" s="82">
        <v>1</v>
      </c>
      <c r="BZ31" s="82">
        <v>1</v>
      </c>
      <c r="CA31" s="82">
        <v>1</v>
      </c>
      <c r="CB31" s="82">
        <v>1</v>
      </c>
      <c r="CC31" s="82">
        <v>1</v>
      </c>
      <c r="CD31" s="82">
        <v>1</v>
      </c>
      <c r="CE31" s="91"/>
      <c r="CF31" s="64">
        <f t="shared" si="5"/>
        <v>59</v>
      </c>
      <c r="CG31" s="65">
        <f t="shared" si="1"/>
        <v>93.650793650793602</v>
      </c>
    </row>
    <row r="32" spans="1:707" ht="44.25" customHeight="1" x14ac:dyDescent="0.25">
      <c r="A32" s="46" t="s">
        <v>485</v>
      </c>
      <c r="B32" s="47">
        <v>13</v>
      </c>
      <c r="C32" s="48" t="s">
        <v>4796</v>
      </c>
      <c r="D32" s="48" t="s">
        <v>4795</v>
      </c>
      <c r="E32" s="76">
        <v>1</v>
      </c>
      <c r="F32" s="76">
        <v>1</v>
      </c>
      <c r="G32" s="76">
        <v>1</v>
      </c>
      <c r="H32" s="82">
        <v>0</v>
      </c>
      <c r="I32" s="89">
        <v>1</v>
      </c>
      <c r="J32" s="76">
        <v>1</v>
      </c>
      <c r="K32" s="82">
        <v>0</v>
      </c>
      <c r="L32" s="82">
        <v>1</v>
      </c>
      <c r="M32" s="82">
        <v>1</v>
      </c>
      <c r="N32" s="82">
        <v>1</v>
      </c>
      <c r="O32" s="91"/>
      <c r="P32" s="76">
        <v>1</v>
      </c>
      <c r="Q32" s="76">
        <v>1</v>
      </c>
      <c r="R32" s="91"/>
      <c r="S32" s="76">
        <v>1</v>
      </c>
      <c r="T32" s="82">
        <v>0</v>
      </c>
      <c r="U32" s="82">
        <v>1</v>
      </c>
      <c r="V32" s="82">
        <v>1</v>
      </c>
      <c r="W32" s="82">
        <v>1</v>
      </c>
      <c r="X32" s="82">
        <v>0</v>
      </c>
      <c r="Y32" s="76">
        <v>1</v>
      </c>
      <c r="Z32" s="76">
        <v>1</v>
      </c>
      <c r="AA32" s="91"/>
      <c r="AB32" s="82">
        <v>1</v>
      </c>
      <c r="AC32" s="82">
        <v>1</v>
      </c>
      <c r="AD32" s="82">
        <v>1</v>
      </c>
      <c r="AE32" s="82">
        <v>1</v>
      </c>
      <c r="AF32" s="82">
        <v>1</v>
      </c>
      <c r="AG32" s="82">
        <v>1</v>
      </c>
      <c r="AH32" s="82">
        <v>1</v>
      </c>
      <c r="AI32" s="82">
        <v>1</v>
      </c>
      <c r="AJ32" s="82">
        <v>1</v>
      </c>
      <c r="AK32" s="82">
        <v>1</v>
      </c>
      <c r="AL32" s="82">
        <v>1</v>
      </c>
      <c r="AM32" s="82">
        <v>1</v>
      </c>
      <c r="AN32" s="82">
        <v>1</v>
      </c>
      <c r="AO32" s="82">
        <v>1</v>
      </c>
      <c r="AP32" s="82">
        <v>1</v>
      </c>
      <c r="AQ32" s="82">
        <v>0</v>
      </c>
      <c r="AR32" s="76">
        <v>0</v>
      </c>
      <c r="AS32" s="82">
        <v>0</v>
      </c>
      <c r="AT32" s="82">
        <v>1</v>
      </c>
      <c r="AU32" s="82">
        <v>1</v>
      </c>
      <c r="AV32" s="82">
        <v>1</v>
      </c>
      <c r="AW32" s="82">
        <v>0</v>
      </c>
      <c r="AX32" s="82">
        <v>1</v>
      </c>
      <c r="AY32" s="82">
        <v>1</v>
      </c>
      <c r="AZ32" s="82">
        <v>1</v>
      </c>
      <c r="BA32" s="82">
        <v>0</v>
      </c>
      <c r="BB32" s="82">
        <v>1</v>
      </c>
      <c r="BC32" s="82">
        <v>0</v>
      </c>
      <c r="BD32" s="82">
        <v>0</v>
      </c>
      <c r="BE32" s="91"/>
      <c r="BF32" s="82">
        <v>0</v>
      </c>
      <c r="BG32" s="82">
        <v>0</v>
      </c>
      <c r="BH32" s="82">
        <v>0</v>
      </c>
      <c r="BI32" s="82">
        <v>0</v>
      </c>
      <c r="BJ32" s="82">
        <v>0</v>
      </c>
      <c r="BK32" s="82">
        <v>0</v>
      </c>
      <c r="BL32" s="82">
        <v>1</v>
      </c>
      <c r="BM32" s="82">
        <v>1</v>
      </c>
      <c r="BN32" s="82">
        <v>1</v>
      </c>
      <c r="BO32" s="82">
        <v>1</v>
      </c>
      <c r="BP32" s="82">
        <v>1</v>
      </c>
      <c r="BQ32" s="82">
        <v>1</v>
      </c>
      <c r="BR32" s="82">
        <v>0</v>
      </c>
      <c r="BS32" s="82">
        <v>0</v>
      </c>
      <c r="BT32" s="82">
        <v>0</v>
      </c>
      <c r="BU32" s="82">
        <v>0</v>
      </c>
      <c r="BV32" s="82">
        <v>0</v>
      </c>
      <c r="BW32" s="82">
        <v>0</v>
      </c>
      <c r="BX32" s="82">
        <v>0</v>
      </c>
      <c r="BY32" s="82">
        <v>0</v>
      </c>
      <c r="BZ32" s="82">
        <v>0</v>
      </c>
      <c r="CA32" s="82">
        <v>0</v>
      </c>
      <c r="CB32" s="82">
        <v>0</v>
      </c>
      <c r="CC32" s="82">
        <v>0</v>
      </c>
      <c r="CD32" s="82">
        <v>0</v>
      </c>
      <c r="CE32" s="91"/>
      <c r="CF32" s="64">
        <f t="shared" si="5"/>
        <v>44</v>
      </c>
      <c r="CG32" s="65">
        <f t="shared" si="1"/>
        <v>69.841269841269806</v>
      </c>
    </row>
    <row r="33" spans="1:85" ht="44.25" customHeight="1" x14ac:dyDescent="0.25">
      <c r="A33" s="46" t="s">
        <v>485</v>
      </c>
      <c r="B33" s="47">
        <v>14</v>
      </c>
      <c r="C33" s="48" t="s">
        <v>4817</v>
      </c>
      <c r="D33" s="48" t="s">
        <v>4816</v>
      </c>
      <c r="E33" s="76">
        <v>1</v>
      </c>
      <c r="F33" s="76">
        <v>1</v>
      </c>
      <c r="G33" s="76">
        <v>1</v>
      </c>
      <c r="H33" s="82">
        <v>1</v>
      </c>
      <c r="I33" s="89">
        <v>1</v>
      </c>
      <c r="J33" s="76">
        <v>1</v>
      </c>
      <c r="K33" s="82">
        <v>0</v>
      </c>
      <c r="L33" s="82">
        <v>1</v>
      </c>
      <c r="M33" s="82">
        <v>1</v>
      </c>
      <c r="N33" s="82">
        <v>1</v>
      </c>
      <c r="O33" s="91"/>
      <c r="P33" s="76">
        <v>1</v>
      </c>
      <c r="Q33" s="76">
        <v>1</v>
      </c>
      <c r="R33" s="91"/>
      <c r="S33" s="76">
        <v>1</v>
      </c>
      <c r="T33" s="82">
        <v>1</v>
      </c>
      <c r="U33" s="82">
        <v>0</v>
      </c>
      <c r="V33" s="82">
        <v>1</v>
      </c>
      <c r="W33" s="82">
        <v>1</v>
      </c>
      <c r="X33" s="82">
        <v>1</v>
      </c>
      <c r="Y33" s="76">
        <v>1</v>
      </c>
      <c r="Z33" s="76">
        <v>1</v>
      </c>
      <c r="AA33" s="91"/>
      <c r="AB33" s="82">
        <v>1</v>
      </c>
      <c r="AC33" s="82">
        <v>1</v>
      </c>
      <c r="AD33" s="82">
        <v>1</v>
      </c>
      <c r="AE33" s="82">
        <v>1</v>
      </c>
      <c r="AF33" s="82">
        <v>1</v>
      </c>
      <c r="AG33" s="82">
        <v>1</v>
      </c>
      <c r="AH33" s="82">
        <v>1</v>
      </c>
      <c r="AI33" s="82">
        <v>1</v>
      </c>
      <c r="AJ33" s="82">
        <v>1</v>
      </c>
      <c r="AK33" s="82">
        <v>1</v>
      </c>
      <c r="AL33" s="82">
        <v>1</v>
      </c>
      <c r="AM33" s="82">
        <v>1</v>
      </c>
      <c r="AN33" s="82">
        <v>1</v>
      </c>
      <c r="AO33" s="82">
        <v>1</v>
      </c>
      <c r="AP33" s="82">
        <v>1</v>
      </c>
      <c r="AQ33" s="82">
        <v>1</v>
      </c>
      <c r="AR33" s="76">
        <v>1</v>
      </c>
      <c r="AS33" s="82">
        <v>0</v>
      </c>
      <c r="AT33" s="82">
        <v>1</v>
      </c>
      <c r="AU33" s="82">
        <v>1</v>
      </c>
      <c r="AV33" s="82">
        <v>1</v>
      </c>
      <c r="AW33" s="82">
        <v>1</v>
      </c>
      <c r="AX33" s="82">
        <v>1</v>
      </c>
      <c r="AY33" s="82">
        <v>1</v>
      </c>
      <c r="AZ33" s="82">
        <v>1</v>
      </c>
      <c r="BA33" s="82">
        <v>0</v>
      </c>
      <c r="BB33" s="82">
        <v>1</v>
      </c>
      <c r="BC33" s="82">
        <v>0</v>
      </c>
      <c r="BD33" s="82">
        <v>0</v>
      </c>
      <c r="BE33" s="91"/>
      <c r="BF33" s="82">
        <v>0</v>
      </c>
      <c r="BG33" s="82">
        <v>0</v>
      </c>
      <c r="BH33" s="82">
        <v>0</v>
      </c>
      <c r="BI33" s="82">
        <v>0</v>
      </c>
      <c r="BJ33" s="82">
        <v>0</v>
      </c>
      <c r="BK33" s="82">
        <v>0</v>
      </c>
      <c r="BL33" s="82">
        <v>0</v>
      </c>
      <c r="BM33" s="82">
        <v>1</v>
      </c>
      <c r="BN33" s="82">
        <v>1</v>
      </c>
      <c r="BO33" s="82">
        <v>1</v>
      </c>
      <c r="BP33" s="82">
        <v>1</v>
      </c>
      <c r="BQ33" s="82">
        <v>1</v>
      </c>
      <c r="BR33" s="82">
        <v>1</v>
      </c>
      <c r="BS33" s="82">
        <v>1</v>
      </c>
      <c r="BT33" s="82">
        <v>1</v>
      </c>
      <c r="BU33" s="82">
        <v>1</v>
      </c>
      <c r="BV33" s="82">
        <v>1</v>
      </c>
      <c r="BW33" s="82">
        <v>1</v>
      </c>
      <c r="BX33" s="82">
        <v>1</v>
      </c>
      <c r="BY33" s="82">
        <v>0</v>
      </c>
      <c r="BZ33" s="82">
        <v>1</v>
      </c>
      <c r="CA33" s="82">
        <v>1</v>
      </c>
      <c r="CB33" s="82">
        <v>1</v>
      </c>
      <c r="CC33" s="82">
        <v>1</v>
      </c>
      <c r="CD33" s="82">
        <v>1</v>
      </c>
      <c r="CE33" s="91"/>
      <c r="CF33" s="64">
        <f t="shared" si="5"/>
        <v>55</v>
      </c>
      <c r="CG33" s="65">
        <f t="shared" si="1"/>
        <v>87.301587301587304</v>
      </c>
    </row>
    <row r="34" spans="1:85" ht="44.25" customHeight="1" x14ac:dyDescent="0.25">
      <c r="A34" s="46" t="s">
        <v>485</v>
      </c>
      <c r="B34" s="47">
        <v>15</v>
      </c>
      <c r="C34" s="48" t="s">
        <v>4849</v>
      </c>
      <c r="D34" s="48" t="s">
        <v>4848</v>
      </c>
      <c r="E34" s="76">
        <v>1</v>
      </c>
      <c r="F34" s="76">
        <v>1</v>
      </c>
      <c r="G34" s="76">
        <v>1</v>
      </c>
      <c r="H34" s="82">
        <v>1</v>
      </c>
      <c r="I34" s="89">
        <v>1</v>
      </c>
      <c r="J34" s="76">
        <v>1</v>
      </c>
      <c r="K34" s="82">
        <v>1</v>
      </c>
      <c r="L34" s="82">
        <v>1</v>
      </c>
      <c r="M34" s="82">
        <v>1</v>
      </c>
      <c r="N34" s="82">
        <v>1</v>
      </c>
      <c r="O34" s="91"/>
      <c r="P34" s="76">
        <v>1</v>
      </c>
      <c r="Q34" s="76">
        <v>1</v>
      </c>
      <c r="R34" s="91"/>
      <c r="S34" s="76">
        <v>1</v>
      </c>
      <c r="T34" s="82">
        <v>1</v>
      </c>
      <c r="U34" s="82">
        <v>1</v>
      </c>
      <c r="V34" s="82">
        <v>1</v>
      </c>
      <c r="W34" s="82">
        <v>1</v>
      </c>
      <c r="X34" s="82">
        <v>1</v>
      </c>
      <c r="Y34" s="76">
        <v>1</v>
      </c>
      <c r="Z34" s="76">
        <v>1</v>
      </c>
      <c r="AA34" s="91"/>
      <c r="AB34" s="82">
        <v>1</v>
      </c>
      <c r="AC34" s="82">
        <v>1</v>
      </c>
      <c r="AD34" s="82">
        <v>1</v>
      </c>
      <c r="AE34" s="82">
        <v>1</v>
      </c>
      <c r="AF34" s="82">
        <v>1</v>
      </c>
      <c r="AG34" s="82">
        <v>1</v>
      </c>
      <c r="AH34" s="82">
        <v>1</v>
      </c>
      <c r="AI34" s="82">
        <v>1</v>
      </c>
      <c r="AJ34" s="82">
        <v>1</v>
      </c>
      <c r="AK34" s="82">
        <v>1</v>
      </c>
      <c r="AL34" s="82">
        <v>1</v>
      </c>
      <c r="AM34" s="82">
        <v>1</v>
      </c>
      <c r="AN34" s="82">
        <v>1</v>
      </c>
      <c r="AO34" s="82">
        <v>1</v>
      </c>
      <c r="AP34" s="82">
        <v>1</v>
      </c>
      <c r="AQ34" s="82">
        <v>0</v>
      </c>
      <c r="AR34" s="76">
        <v>0</v>
      </c>
      <c r="AS34" s="82">
        <v>0</v>
      </c>
      <c r="AT34" s="82">
        <v>1</v>
      </c>
      <c r="AU34" s="82">
        <v>1</v>
      </c>
      <c r="AV34" s="82">
        <v>1</v>
      </c>
      <c r="AW34" s="82">
        <v>1</v>
      </c>
      <c r="AX34" s="82">
        <v>1</v>
      </c>
      <c r="AY34" s="82">
        <v>1</v>
      </c>
      <c r="AZ34" s="82">
        <v>1</v>
      </c>
      <c r="BA34" s="82">
        <v>0</v>
      </c>
      <c r="BB34" s="82">
        <v>0</v>
      </c>
      <c r="BC34" s="82">
        <v>0</v>
      </c>
      <c r="BD34" s="82">
        <v>0</v>
      </c>
      <c r="BE34" s="91"/>
      <c r="BF34" s="82">
        <v>0</v>
      </c>
      <c r="BG34" s="82">
        <v>0</v>
      </c>
      <c r="BH34" s="82">
        <v>0</v>
      </c>
      <c r="BI34" s="82">
        <v>0</v>
      </c>
      <c r="BJ34" s="82">
        <v>0</v>
      </c>
      <c r="BK34" s="82">
        <v>0</v>
      </c>
      <c r="BL34" s="82">
        <v>1</v>
      </c>
      <c r="BM34" s="82">
        <v>1</v>
      </c>
      <c r="BN34" s="82">
        <v>1</v>
      </c>
      <c r="BO34" s="82">
        <v>1</v>
      </c>
      <c r="BP34" s="82">
        <v>1</v>
      </c>
      <c r="BQ34" s="82">
        <v>1</v>
      </c>
      <c r="BR34" s="82">
        <v>1</v>
      </c>
      <c r="BS34" s="82">
        <v>1</v>
      </c>
      <c r="BT34" s="82">
        <v>1</v>
      </c>
      <c r="BU34" s="82">
        <v>1</v>
      </c>
      <c r="BV34" s="82">
        <v>1</v>
      </c>
      <c r="BW34" s="82">
        <v>1</v>
      </c>
      <c r="BX34" s="82">
        <v>1</v>
      </c>
      <c r="BY34" s="82">
        <v>0</v>
      </c>
      <c r="BZ34" s="82">
        <v>1</v>
      </c>
      <c r="CA34" s="82">
        <v>1</v>
      </c>
      <c r="CB34" s="82">
        <v>1</v>
      </c>
      <c r="CC34" s="82">
        <v>1</v>
      </c>
      <c r="CD34" s="82">
        <v>1</v>
      </c>
      <c r="CE34" s="91"/>
      <c r="CF34" s="64">
        <f t="shared" si="5"/>
        <v>55</v>
      </c>
      <c r="CG34" s="65">
        <f t="shared" si="1"/>
        <v>87.301587301587304</v>
      </c>
    </row>
    <row r="35" spans="1:85" ht="44.25" customHeight="1" x14ac:dyDescent="0.25">
      <c r="A35" s="46" t="s">
        <v>485</v>
      </c>
      <c r="B35" s="47">
        <v>16</v>
      </c>
      <c r="C35" s="48" t="s">
        <v>4875</v>
      </c>
      <c r="D35" s="48" t="s">
        <v>4874</v>
      </c>
      <c r="E35" s="76">
        <v>1</v>
      </c>
      <c r="F35" s="76">
        <v>1</v>
      </c>
      <c r="G35" s="76">
        <v>1</v>
      </c>
      <c r="H35" s="82">
        <v>1</v>
      </c>
      <c r="I35" s="89">
        <v>1</v>
      </c>
      <c r="J35" s="76">
        <v>1</v>
      </c>
      <c r="K35" s="82">
        <v>1</v>
      </c>
      <c r="L35" s="82">
        <v>1</v>
      </c>
      <c r="M35" s="82">
        <v>1</v>
      </c>
      <c r="N35" s="82">
        <v>1</v>
      </c>
      <c r="O35" s="91"/>
      <c r="P35" s="76">
        <v>1</v>
      </c>
      <c r="Q35" s="76">
        <v>1</v>
      </c>
      <c r="R35" s="91"/>
      <c r="S35" s="76">
        <v>1</v>
      </c>
      <c r="T35" s="82">
        <v>1</v>
      </c>
      <c r="U35" s="82">
        <v>1</v>
      </c>
      <c r="V35" s="82">
        <v>1</v>
      </c>
      <c r="W35" s="82">
        <v>1</v>
      </c>
      <c r="X35" s="82">
        <v>1</v>
      </c>
      <c r="Y35" s="76">
        <v>1</v>
      </c>
      <c r="Z35" s="76">
        <v>1</v>
      </c>
      <c r="AA35" s="91"/>
      <c r="AB35" s="82">
        <v>1</v>
      </c>
      <c r="AC35" s="82">
        <v>1</v>
      </c>
      <c r="AD35" s="82">
        <v>1</v>
      </c>
      <c r="AE35" s="82">
        <v>1</v>
      </c>
      <c r="AF35" s="82">
        <v>1</v>
      </c>
      <c r="AG35" s="82">
        <v>1</v>
      </c>
      <c r="AH35" s="82">
        <v>1</v>
      </c>
      <c r="AI35" s="82">
        <v>1</v>
      </c>
      <c r="AJ35" s="82">
        <v>1</v>
      </c>
      <c r="AK35" s="82">
        <v>1</v>
      </c>
      <c r="AL35" s="82">
        <v>1</v>
      </c>
      <c r="AM35" s="82">
        <v>1</v>
      </c>
      <c r="AN35" s="82">
        <v>1</v>
      </c>
      <c r="AO35" s="82">
        <v>1</v>
      </c>
      <c r="AP35" s="82">
        <v>1</v>
      </c>
      <c r="AQ35" s="82">
        <v>1</v>
      </c>
      <c r="AR35" s="76">
        <v>1</v>
      </c>
      <c r="AS35" s="82">
        <v>0</v>
      </c>
      <c r="AT35" s="82">
        <v>1</v>
      </c>
      <c r="AU35" s="82">
        <v>1</v>
      </c>
      <c r="AV35" s="82">
        <v>1</v>
      </c>
      <c r="AW35" s="82">
        <v>1</v>
      </c>
      <c r="AX35" s="82">
        <v>1</v>
      </c>
      <c r="AY35" s="82">
        <v>1</v>
      </c>
      <c r="AZ35" s="82">
        <v>1</v>
      </c>
      <c r="BA35" s="82">
        <v>0</v>
      </c>
      <c r="BB35" s="82">
        <v>1</v>
      </c>
      <c r="BC35" s="82">
        <v>0</v>
      </c>
      <c r="BD35" s="82">
        <v>0</v>
      </c>
      <c r="BE35" s="91"/>
      <c r="BF35" s="82">
        <v>0</v>
      </c>
      <c r="BG35" s="82">
        <v>0</v>
      </c>
      <c r="BH35" s="82">
        <v>0</v>
      </c>
      <c r="BI35" s="82">
        <v>0</v>
      </c>
      <c r="BJ35" s="82">
        <v>0</v>
      </c>
      <c r="BK35" s="82">
        <v>0</v>
      </c>
      <c r="BL35" s="82">
        <v>1</v>
      </c>
      <c r="BM35" s="82">
        <v>1</v>
      </c>
      <c r="BN35" s="82">
        <v>1</v>
      </c>
      <c r="BO35" s="82">
        <v>1</v>
      </c>
      <c r="BP35" s="82">
        <v>1</v>
      </c>
      <c r="BQ35" s="82">
        <v>1</v>
      </c>
      <c r="BR35" s="82">
        <v>1</v>
      </c>
      <c r="BS35" s="82">
        <v>1</v>
      </c>
      <c r="BT35" s="82">
        <v>1</v>
      </c>
      <c r="BU35" s="82">
        <v>1</v>
      </c>
      <c r="BV35" s="82">
        <v>1</v>
      </c>
      <c r="BW35" s="82">
        <v>1</v>
      </c>
      <c r="BX35" s="82">
        <v>1</v>
      </c>
      <c r="BY35" s="82">
        <v>0</v>
      </c>
      <c r="BZ35" s="82">
        <v>1</v>
      </c>
      <c r="CA35" s="82">
        <v>1</v>
      </c>
      <c r="CB35" s="82">
        <v>1</v>
      </c>
      <c r="CC35" s="82">
        <v>1</v>
      </c>
      <c r="CD35" s="82">
        <v>1</v>
      </c>
      <c r="CE35" s="91"/>
      <c r="CF35" s="64">
        <f t="shared" si="5"/>
        <v>58</v>
      </c>
      <c r="CG35" s="65">
        <f t="shared" si="1"/>
        <v>92.063492063492106</v>
      </c>
    </row>
    <row r="36" spans="1:85" ht="44.25" customHeight="1" x14ac:dyDescent="0.25">
      <c r="A36" s="46" t="s">
        <v>485</v>
      </c>
      <c r="B36" s="47">
        <v>17</v>
      </c>
      <c r="C36" s="48" t="s">
        <v>4904</v>
      </c>
      <c r="D36" s="48" t="s">
        <v>4903</v>
      </c>
      <c r="E36" s="76">
        <v>1</v>
      </c>
      <c r="F36" s="76">
        <v>1</v>
      </c>
      <c r="G36" s="76">
        <v>1</v>
      </c>
      <c r="H36" s="82">
        <v>1</v>
      </c>
      <c r="I36" s="89">
        <v>1</v>
      </c>
      <c r="J36" s="76">
        <v>1</v>
      </c>
      <c r="K36" s="82">
        <v>1</v>
      </c>
      <c r="L36" s="82">
        <v>1</v>
      </c>
      <c r="M36" s="82">
        <v>1</v>
      </c>
      <c r="N36" s="82">
        <v>1</v>
      </c>
      <c r="O36" s="91"/>
      <c r="P36" s="76">
        <v>1</v>
      </c>
      <c r="Q36" s="76">
        <v>1</v>
      </c>
      <c r="R36" s="91"/>
      <c r="S36" s="76">
        <v>1</v>
      </c>
      <c r="T36" s="82">
        <v>1</v>
      </c>
      <c r="U36" s="82">
        <v>1</v>
      </c>
      <c r="V36" s="82">
        <v>1</v>
      </c>
      <c r="W36" s="82">
        <v>1</v>
      </c>
      <c r="X36" s="82">
        <v>1</v>
      </c>
      <c r="Y36" s="76">
        <v>1</v>
      </c>
      <c r="Z36" s="76">
        <v>1</v>
      </c>
      <c r="AA36" s="91"/>
      <c r="AB36" s="82">
        <v>1</v>
      </c>
      <c r="AC36" s="82">
        <v>1</v>
      </c>
      <c r="AD36" s="82">
        <v>1</v>
      </c>
      <c r="AE36" s="82">
        <v>1</v>
      </c>
      <c r="AF36" s="82">
        <v>1</v>
      </c>
      <c r="AG36" s="82">
        <v>1</v>
      </c>
      <c r="AH36" s="82">
        <v>1</v>
      </c>
      <c r="AI36" s="82">
        <v>1</v>
      </c>
      <c r="AJ36" s="82">
        <v>1</v>
      </c>
      <c r="AK36" s="82">
        <v>1</v>
      </c>
      <c r="AL36" s="82">
        <v>1</v>
      </c>
      <c r="AM36" s="82">
        <v>1</v>
      </c>
      <c r="AN36" s="82">
        <v>1</v>
      </c>
      <c r="AO36" s="82">
        <v>1</v>
      </c>
      <c r="AP36" s="82">
        <v>1</v>
      </c>
      <c r="AQ36" s="82">
        <v>1</v>
      </c>
      <c r="AR36" s="76">
        <v>1</v>
      </c>
      <c r="AS36" s="82">
        <v>0</v>
      </c>
      <c r="AT36" s="82">
        <v>1</v>
      </c>
      <c r="AU36" s="82">
        <v>1</v>
      </c>
      <c r="AV36" s="82">
        <v>1</v>
      </c>
      <c r="AW36" s="82">
        <v>1</v>
      </c>
      <c r="AX36" s="82">
        <v>1</v>
      </c>
      <c r="AY36" s="82">
        <v>1</v>
      </c>
      <c r="AZ36" s="82">
        <v>1</v>
      </c>
      <c r="BA36" s="82">
        <v>0</v>
      </c>
      <c r="BB36" s="82">
        <v>1</v>
      </c>
      <c r="BC36" s="82">
        <v>0</v>
      </c>
      <c r="BD36" s="82">
        <v>0</v>
      </c>
      <c r="BE36" s="91"/>
      <c r="BF36" s="82">
        <v>0</v>
      </c>
      <c r="BG36" s="82">
        <v>0</v>
      </c>
      <c r="BH36" s="82">
        <v>0</v>
      </c>
      <c r="BI36" s="82">
        <v>0</v>
      </c>
      <c r="BJ36" s="82">
        <v>0</v>
      </c>
      <c r="BK36" s="82">
        <v>0</v>
      </c>
      <c r="BL36" s="82">
        <v>1</v>
      </c>
      <c r="BM36" s="82">
        <v>1</v>
      </c>
      <c r="BN36" s="82">
        <v>1</v>
      </c>
      <c r="BO36" s="82">
        <v>1</v>
      </c>
      <c r="BP36" s="82">
        <v>1</v>
      </c>
      <c r="BQ36" s="82">
        <v>1</v>
      </c>
      <c r="BR36" s="82">
        <v>1</v>
      </c>
      <c r="BS36" s="82">
        <v>1</v>
      </c>
      <c r="BT36" s="82">
        <v>1</v>
      </c>
      <c r="BU36" s="82">
        <v>1</v>
      </c>
      <c r="BV36" s="82">
        <v>1</v>
      </c>
      <c r="BW36" s="82">
        <v>1</v>
      </c>
      <c r="BX36" s="82">
        <v>1</v>
      </c>
      <c r="BY36" s="82">
        <v>1</v>
      </c>
      <c r="BZ36" s="82">
        <v>1</v>
      </c>
      <c r="CA36" s="82">
        <v>1</v>
      </c>
      <c r="CB36" s="82">
        <v>1</v>
      </c>
      <c r="CC36" s="82">
        <v>1</v>
      </c>
      <c r="CD36" s="82">
        <v>1</v>
      </c>
      <c r="CE36" s="91"/>
      <c r="CF36" s="64">
        <f t="shared" si="5"/>
        <v>58</v>
      </c>
      <c r="CG36" s="65">
        <f t="shared" si="1"/>
        <v>92.063492063492106</v>
      </c>
    </row>
    <row r="37" spans="1:85" ht="44.25" customHeight="1" x14ac:dyDescent="0.25">
      <c r="A37" s="46" t="s">
        <v>485</v>
      </c>
      <c r="B37" s="47">
        <v>18</v>
      </c>
      <c r="C37" s="48" t="s">
        <v>4935</v>
      </c>
      <c r="D37" s="48" t="s">
        <v>4934</v>
      </c>
      <c r="E37" s="76">
        <v>1</v>
      </c>
      <c r="F37" s="76">
        <v>1</v>
      </c>
      <c r="G37" s="76">
        <v>1</v>
      </c>
      <c r="H37" s="82">
        <v>1</v>
      </c>
      <c r="I37" s="89">
        <v>1</v>
      </c>
      <c r="J37" s="76">
        <v>1</v>
      </c>
      <c r="K37" s="82">
        <v>1</v>
      </c>
      <c r="L37" s="82">
        <v>1</v>
      </c>
      <c r="M37" s="82">
        <v>1</v>
      </c>
      <c r="N37" s="82">
        <v>1</v>
      </c>
      <c r="O37" s="91"/>
      <c r="P37" s="76">
        <v>1</v>
      </c>
      <c r="Q37" s="76">
        <v>1</v>
      </c>
      <c r="R37" s="91"/>
      <c r="S37" s="76">
        <v>1</v>
      </c>
      <c r="T37" s="82">
        <v>1</v>
      </c>
      <c r="U37" s="82">
        <v>1</v>
      </c>
      <c r="V37" s="82">
        <v>1</v>
      </c>
      <c r="W37" s="82">
        <v>1</v>
      </c>
      <c r="X37" s="82">
        <v>1</v>
      </c>
      <c r="Y37" s="76">
        <v>1</v>
      </c>
      <c r="Z37" s="76">
        <v>1</v>
      </c>
      <c r="AA37" s="91"/>
      <c r="AB37" s="82">
        <v>0</v>
      </c>
      <c r="AC37" s="82">
        <v>1</v>
      </c>
      <c r="AD37" s="82">
        <v>1</v>
      </c>
      <c r="AE37" s="82">
        <v>1</v>
      </c>
      <c r="AF37" s="82">
        <v>1</v>
      </c>
      <c r="AG37" s="82">
        <v>1</v>
      </c>
      <c r="AH37" s="82">
        <v>1</v>
      </c>
      <c r="AI37" s="82">
        <v>1</v>
      </c>
      <c r="AJ37" s="82">
        <v>1</v>
      </c>
      <c r="AK37" s="82">
        <v>1</v>
      </c>
      <c r="AL37" s="82">
        <v>1</v>
      </c>
      <c r="AM37" s="82">
        <v>1</v>
      </c>
      <c r="AN37" s="82">
        <v>1</v>
      </c>
      <c r="AO37" s="82">
        <v>1</v>
      </c>
      <c r="AP37" s="82">
        <v>1</v>
      </c>
      <c r="AQ37" s="82">
        <v>1</v>
      </c>
      <c r="AR37" s="76">
        <v>0</v>
      </c>
      <c r="AS37" s="82">
        <v>0</v>
      </c>
      <c r="AT37" s="82">
        <v>1</v>
      </c>
      <c r="AU37" s="82">
        <v>1</v>
      </c>
      <c r="AV37" s="82">
        <v>1</v>
      </c>
      <c r="AW37" s="82">
        <v>1</v>
      </c>
      <c r="AX37" s="82">
        <v>1</v>
      </c>
      <c r="AY37" s="82">
        <v>1</v>
      </c>
      <c r="AZ37" s="82">
        <v>1</v>
      </c>
      <c r="BA37" s="82">
        <v>0</v>
      </c>
      <c r="BB37" s="82">
        <v>1</v>
      </c>
      <c r="BC37" s="82">
        <v>0</v>
      </c>
      <c r="BD37" s="82">
        <v>0</v>
      </c>
      <c r="BE37" s="91"/>
      <c r="BF37" s="82">
        <v>0</v>
      </c>
      <c r="BG37" s="82">
        <v>0</v>
      </c>
      <c r="BH37" s="82">
        <v>0</v>
      </c>
      <c r="BI37" s="82">
        <v>0</v>
      </c>
      <c r="BJ37" s="82">
        <v>0</v>
      </c>
      <c r="BK37" s="82">
        <v>0</v>
      </c>
      <c r="BL37" s="82">
        <v>1</v>
      </c>
      <c r="BM37" s="82">
        <v>1</v>
      </c>
      <c r="BN37" s="82">
        <v>1</v>
      </c>
      <c r="BO37" s="82">
        <v>1</v>
      </c>
      <c r="BP37" s="82">
        <v>1</v>
      </c>
      <c r="BQ37" s="82">
        <v>1</v>
      </c>
      <c r="BR37" s="82">
        <v>1</v>
      </c>
      <c r="BS37" s="82">
        <v>1</v>
      </c>
      <c r="BT37" s="82">
        <v>1</v>
      </c>
      <c r="BU37" s="82">
        <v>1</v>
      </c>
      <c r="BV37" s="82">
        <v>1</v>
      </c>
      <c r="BW37" s="82">
        <v>1</v>
      </c>
      <c r="BX37" s="82">
        <v>1</v>
      </c>
      <c r="BY37" s="82">
        <v>1</v>
      </c>
      <c r="BZ37" s="82">
        <v>0</v>
      </c>
      <c r="CA37" s="82">
        <v>1</v>
      </c>
      <c r="CB37" s="82">
        <v>1</v>
      </c>
      <c r="CC37" s="82">
        <v>1</v>
      </c>
      <c r="CD37" s="82">
        <v>1</v>
      </c>
      <c r="CE37" s="91"/>
      <c r="CF37" s="64">
        <f t="shared" si="5"/>
        <v>56</v>
      </c>
      <c r="CG37" s="65">
        <f t="shared" si="1"/>
        <v>88.8888888888889</v>
      </c>
    </row>
    <row r="38" spans="1:85" ht="44.25" customHeight="1" x14ac:dyDescent="0.25">
      <c r="A38" s="46" t="s">
        <v>485</v>
      </c>
      <c r="B38" s="47">
        <v>19</v>
      </c>
      <c r="C38" s="48" t="s">
        <v>4962</v>
      </c>
      <c r="D38" s="48" t="s">
        <v>4961</v>
      </c>
      <c r="E38" s="76">
        <v>1</v>
      </c>
      <c r="F38" s="76">
        <v>1</v>
      </c>
      <c r="G38" s="76">
        <v>1</v>
      </c>
      <c r="H38" s="82">
        <v>1</v>
      </c>
      <c r="I38" s="89">
        <v>1</v>
      </c>
      <c r="J38" s="76">
        <v>1</v>
      </c>
      <c r="K38" s="82">
        <v>1</v>
      </c>
      <c r="L38" s="82">
        <v>1</v>
      </c>
      <c r="M38" s="82">
        <v>1</v>
      </c>
      <c r="N38" s="82">
        <v>1</v>
      </c>
      <c r="O38" s="91"/>
      <c r="P38" s="76">
        <v>1</v>
      </c>
      <c r="Q38" s="76">
        <v>1</v>
      </c>
      <c r="R38" s="91"/>
      <c r="S38" s="76">
        <v>1</v>
      </c>
      <c r="T38" s="82">
        <v>1</v>
      </c>
      <c r="U38" s="82">
        <v>1</v>
      </c>
      <c r="V38" s="82">
        <v>1</v>
      </c>
      <c r="W38" s="82">
        <v>1</v>
      </c>
      <c r="X38" s="82">
        <v>1</v>
      </c>
      <c r="Y38" s="76">
        <v>1</v>
      </c>
      <c r="Z38" s="76">
        <v>1</v>
      </c>
      <c r="AA38" s="91"/>
      <c r="AB38" s="82">
        <v>1</v>
      </c>
      <c r="AC38" s="82">
        <v>1</v>
      </c>
      <c r="AD38" s="82">
        <v>1</v>
      </c>
      <c r="AE38" s="82">
        <v>1</v>
      </c>
      <c r="AF38" s="82">
        <v>1</v>
      </c>
      <c r="AG38" s="82">
        <v>1</v>
      </c>
      <c r="AH38" s="82">
        <v>1</v>
      </c>
      <c r="AI38" s="82">
        <v>1</v>
      </c>
      <c r="AJ38" s="82">
        <v>1</v>
      </c>
      <c r="AK38" s="82">
        <v>1</v>
      </c>
      <c r="AL38" s="82">
        <v>1</v>
      </c>
      <c r="AM38" s="82">
        <v>1</v>
      </c>
      <c r="AN38" s="82">
        <v>1</v>
      </c>
      <c r="AO38" s="82">
        <v>1</v>
      </c>
      <c r="AP38" s="82">
        <v>1</v>
      </c>
      <c r="AQ38" s="82">
        <v>1</v>
      </c>
      <c r="AR38" s="76">
        <v>1</v>
      </c>
      <c r="AS38" s="82">
        <v>0</v>
      </c>
      <c r="AT38" s="82">
        <v>1</v>
      </c>
      <c r="AU38" s="82">
        <v>1</v>
      </c>
      <c r="AV38" s="82">
        <v>1</v>
      </c>
      <c r="AW38" s="82">
        <v>1</v>
      </c>
      <c r="AX38" s="82">
        <v>1</v>
      </c>
      <c r="AY38" s="82">
        <v>1</v>
      </c>
      <c r="AZ38" s="82">
        <v>1</v>
      </c>
      <c r="BA38" s="82">
        <v>0</v>
      </c>
      <c r="BB38" s="82">
        <v>1</v>
      </c>
      <c r="BC38" s="82">
        <v>1</v>
      </c>
      <c r="BD38" s="82">
        <v>1</v>
      </c>
      <c r="BE38" s="91"/>
      <c r="BF38" s="82">
        <v>0</v>
      </c>
      <c r="BG38" s="82">
        <v>1</v>
      </c>
      <c r="BH38" s="82">
        <v>1</v>
      </c>
      <c r="BI38" s="82">
        <v>1</v>
      </c>
      <c r="BJ38" s="82">
        <v>1</v>
      </c>
      <c r="BK38" s="82">
        <v>1</v>
      </c>
      <c r="BL38" s="82">
        <v>1</v>
      </c>
      <c r="BM38" s="82">
        <v>1</v>
      </c>
      <c r="BN38" s="82">
        <v>1</v>
      </c>
      <c r="BO38" s="82">
        <v>1</v>
      </c>
      <c r="BP38" s="82">
        <v>1</v>
      </c>
      <c r="BQ38" s="82">
        <v>1</v>
      </c>
      <c r="BR38" s="82">
        <v>1</v>
      </c>
      <c r="BS38" s="82">
        <v>1</v>
      </c>
      <c r="BT38" s="82">
        <v>1</v>
      </c>
      <c r="BU38" s="82">
        <v>1</v>
      </c>
      <c r="BV38" s="82">
        <v>1</v>
      </c>
      <c r="BW38" s="82">
        <v>1</v>
      </c>
      <c r="BX38" s="82">
        <v>1</v>
      </c>
      <c r="BY38" s="82">
        <v>1</v>
      </c>
      <c r="BZ38" s="82">
        <v>1</v>
      </c>
      <c r="CA38" s="82">
        <v>1</v>
      </c>
      <c r="CB38" s="82">
        <v>1</v>
      </c>
      <c r="CC38" s="82">
        <v>1</v>
      </c>
      <c r="CD38" s="82">
        <v>1</v>
      </c>
      <c r="CE38" s="91"/>
      <c r="CF38" s="64">
        <f t="shared" si="5"/>
        <v>60</v>
      </c>
      <c r="CG38" s="65">
        <f t="shared" si="1"/>
        <v>95.238095238095198</v>
      </c>
    </row>
    <row r="39" spans="1:85" ht="44.25" customHeight="1" x14ac:dyDescent="0.25">
      <c r="A39" s="46" t="s">
        <v>485</v>
      </c>
      <c r="B39" s="47">
        <v>20</v>
      </c>
      <c r="C39" s="48" t="s">
        <v>4991</v>
      </c>
      <c r="D39" s="48" t="s">
        <v>4990</v>
      </c>
      <c r="E39" s="76">
        <v>1</v>
      </c>
      <c r="F39" s="76">
        <v>1</v>
      </c>
      <c r="G39" s="76">
        <v>1</v>
      </c>
      <c r="H39" s="82">
        <v>1</v>
      </c>
      <c r="I39" s="82">
        <v>1</v>
      </c>
      <c r="J39" s="76">
        <v>1</v>
      </c>
      <c r="K39" s="82">
        <v>0</v>
      </c>
      <c r="L39" s="82">
        <v>1</v>
      </c>
      <c r="M39" s="82">
        <v>1</v>
      </c>
      <c r="N39" s="82">
        <v>1</v>
      </c>
      <c r="O39" s="91"/>
      <c r="P39" s="76">
        <v>1</v>
      </c>
      <c r="Q39" s="76">
        <v>1</v>
      </c>
      <c r="R39" s="91"/>
      <c r="S39" s="76">
        <v>1</v>
      </c>
      <c r="T39" s="82">
        <v>1</v>
      </c>
      <c r="U39" s="82">
        <v>1</v>
      </c>
      <c r="V39" s="82">
        <v>1</v>
      </c>
      <c r="W39" s="82">
        <v>1</v>
      </c>
      <c r="X39" s="82">
        <v>1</v>
      </c>
      <c r="Y39" s="76">
        <v>1</v>
      </c>
      <c r="Z39" s="76">
        <v>1</v>
      </c>
      <c r="AA39" s="91"/>
      <c r="AB39" s="82">
        <v>1</v>
      </c>
      <c r="AC39" s="82">
        <v>1</v>
      </c>
      <c r="AD39" s="82">
        <v>1</v>
      </c>
      <c r="AE39" s="82">
        <v>1</v>
      </c>
      <c r="AF39" s="82">
        <v>1</v>
      </c>
      <c r="AG39" s="82">
        <v>1</v>
      </c>
      <c r="AH39" s="82">
        <v>1</v>
      </c>
      <c r="AI39" s="82">
        <v>1</v>
      </c>
      <c r="AJ39" s="82">
        <v>1</v>
      </c>
      <c r="AK39" s="82">
        <v>1</v>
      </c>
      <c r="AL39" s="82">
        <v>1</v>
      </c>
      <c r="AM39" s="82">
        <v>1</v>
      </c>
      <c r="AN39" s="82">
        <v>1</v>
      </c>
      <c r="AO39" s="82">
        <v>1</v>
      </c>
      <c r="AP39" s="82">
        <v>1</v>
      </c>
      <c r="AQ39" s="82">
        <v>1</v>
      </c>
      <c r="AR39" s="76">
        <v>1</v>
      </c>
      <c r="AS39" s="82">
        <v>0</v>
      </c>
      <c r="AT39" s="82">
        <v>1</v>
      </c>
      <c r="AU39" s="82">
        <v>1</v>
      </c>
      <c r="AV39" s="82">
        <v>1</v>
      </c>
      <c r="AW39" s="82">
        <v>1</v>
      </c>
      <c r="AX39" s="82">
        <v>1</v>
      </c>
      <c r="AY39" s="82">
        <v>1</v>
      </c>
      <c r="AZ39" s="82">
        <v>1</v>
      </c>
      <c r="BA39" s="82">
        <v>0</v>
      </c>
      <c r="BB39" s="82">
        <v>1</v>
      </c>
      <c r="BC39" s="82">
        <v>0</v>
      </c>
      <c r="BD39" s="82">
        <v>0</v>
      </c>
      <c r="BE39" s="91"/>
      <c r="BF39" s="82">
        <v>0</v>
      </c>
      <c r="BG39" s="82">
        <v>0</v>
      </c>
      <c r="BH39" s="82">
        <v>0</v>
      </c>
      <c r="BI39" s="82">
        <v>0</v>
      </c>
      <c r="BJ39" s="82">
        <v>0</v>
      </c>
      <c r="BK39" s="82">
        <v>0</v>
      </c>
      <c r="BL39" s="82">
        <v>1</v>
      </c>
      <c r="BM39" s="82">
        <v>1</v>
      </c>
      <c r="BN39" s="82">
        <v>1</v>
      </c>
      <c r="BO39" s="82">
        <v>1</v>
      </c>
      <c r="BP39" s="82">
        <v>1</v>
      </c>
      <c r="BQ39" s="82">
        <v>1</v>
      </c>
      <c r="BR39" s="82">
        <v>1</v>
      </c>
      <c r="BS39" s="82">
        <v>1</v>
      </c>
      <c r="BT39" s="82">
        <v>1</v>
      </c>
      <c r="BU39" s="82">
        <v>1</v>
      </c>
      <c r="BV39" s="82">
        <v>1</v>
      </c>
      <c r="BW39" s="82">
        <v>1</v>
      </c>
      <c r="BX39" s="82">
        <v>1</v>
      </c>
      <c r="BY39" s="82">
        <v>0</v>
      </c>
      <c r="BZ39" s="82">
        <v>0</v>
      </c>
      <c r="CA39" s="82">
        <v>0</v>
      </c>
      <c r="CB39" s="82">
        <v>0</v>
      </c>
      <c r="CC39" s="82">
        <v>0</v>
      </c>
      <c r="CD39" s="82">
        <v>0</v>
      </c>
      <c r="CE39" s="91"/>
      <c r="CF39" s="64">
        <f t="shared" si="5"/>
        <v>57</v>
      </c>
      <c r="CG39" s="65">
        <f t="shared" si="1"/>
        <v>90.476190476190496</v>
      </c>
    </row>
    <row r="40" spans="1:85" ht="44.25" customHeight="1" x14ac:dyDescent="0.25">
      <c r="A40" s="46" t="s">
        <v>485</v>
      </c>
      <c r="B40" s="47">
        <v>21</v>
      </c>
      <c r="C40" s="48" t="s">
        <v>5015</v>
      </c>
      <c r="D40" s="48" t="s">
        <v>5014</v>
      </c>
      <c r="E40" s="76">
        <v>1</v>
      </c>
      <c r="F40" s="76">
        <v>1</v>
      </c>
      <c r="G40" s="76">
        <v>1</v>
      </c>
      <c r="H40" s="82">
        <v>1</v>
      </c>
      <c r="I40" s="82">
        <v>1</v>
      </c>
      <c r="J40" s="76">
        <v>1</v>
      </c>
      <c r="K40" s="82">
        <v>1</v>
      </c>
      <c r="L40" s="82">
        <v>1</v>
      </c>
      <c r="M40" s="82">
        <v>1</v>
      </c>
      <c r="N40" s="82">
        <v>1</v>
      </c>
      <c r="O40" s="91"/>
      <c r="P40" s="76">
        <v>1</v>
      </c>
      <c r="Q40" s="76">
        <v>1</v>
      </c>
      <c r="R40" s="91"/>
      <c r="S40" s="76">
        <v>1</v>
      </c>
      <c r="T40" s="82">
        <v>1</v>
      </c>
      <c r="U40" s="82">
        <v>1</v>
      </c>
      <c r="V40" s="82">
        <v>1</v>
      </c>
      <c r="W40" s="82">
        <v>1</v>
      </c>
      <c r="X40" s="82">
        <v>1</v>
      </c>
      <c r="Y40" s="76">
        <v>1</v>
      </c>
      <c r="Z40" s="76">
        <v>1</v>
      </c>
      <c r="AA40" s="91"/>
      <c r="AB40" s="82">
        <v>1</v>
      </c>
      <c r="AC40" s="82">
        <v>1</v>
      </c>
      <c r="AD40" s="82">
        <v>1</v>
      </c>
      <c r="AE40" s="82">
        <v>1</v>
      </c>
      <c r="AF40" s="82">
        <v>1</v>
      </c>
      <c r="AG40" s="82">
        <v>1</v>
      </c>
      <c r="AH40" s="82">
        <v>1</v>
      </c>
      <c r="AI40" s="82">
        <v>1</v>
      </c>
      <c r="AJ40" s="82">
        <v>1</v>
      </c>
      <c r="AK40" s="82">
        <v>1</v>
      </c>
      <c r="AL40" s="82">
        <v>1</v>
      </c>
      <c r="AM40" s="82">
        <v>1</v>
      </c>
      <c r="AN40" s="82">
        <v>1</v>
      </c>
      <c r="AO40" s="82">
        <v>1</v>
      </c>
      <c r="AP40" s="82">
        <v>1</v>
      </c>
      <c r="AQ40" s="82">
        <v>1</v>
      </c>
      <c r="AR40" s="76">
        <v>1</v>
      </c>
      <c r="AS40" s="82">
        <v>0</v>
      </c>
      <c r="AT40" s="82">
        <v>1</v>
      </c>
      <c r="AU40" s="82">
        <v>1</v>
      </c>
      <c r="AV40" s="82">
        <v>1</v>
      </c>
      <c r="AW40" s="82">
        <v>1</v>
      </c>
      <c r="AX40" s="82">
        <v>1</v>
      </c>
      <c r="AY40" s="82">
        <v>1</v>
      </c>
      <c r="AZ40" s="82">
        <v>1</v>
      </c>
      <c r="BA40" s="82">
        <v>0</v>
      </c>
      <c r="BB40" s="82">
        <v>0</v>
      </c>
      <c r="BC40" s="82">
        <v>0</v>
      </c>
      <c r="BD40" s="82">
        <v>0</v>
      </c>
      <c r="BE40" s="91"/>
      <c r="BF40" s="82">
        <v>0</v>
      </c>
      <c r="BG40" s="82">
        <v>0</v>
      </c>
      <c r="BH40" s="82">
        <v>0</v>
      </c>
      <c r="BI40" s="82">
        <v>0</v>
      </c>
      <c r="BJ40" s="82">
        <v>0</v>
      </c>
      <c r="BK40" s="82">
        <v>0</v>
      </c>
      <c r="BL40" s="82">
        <v>1</v>
      </c>
      <c r="BM40" s="82">
        <v>1</v>
      </c>
      <c r="BN40" s="82">
        <v>1</v>
      </c>
      <c r="BO40" s="82">
        <v>1</v>
      </c>
      <c r="BP40" s="82">
        <v>1</v>
      </c>
      <c r="BQ40" s="82">
        <v>1</v>
      </c>
      <c r="BR40" s="82">
        <v>0</v>
      </c>
      <c r="BS40" s="82">
        <v>1</v>
      </c>
      <c r="BT40" s="82">
        <v>0</v>
      </c>
      <c r="BU40" s="82">
        <v>1</v>
      </c>
      <c r="BV40" s="82">
        <v>1</v>
      </c>
      <c r="BW40" s="82">
        <v>1</v>
      </c>
      <c r="BX40" s="82">
        <v>1</v>
      </c>
      <c r="BY40" s="82">
        <v>0</v>
      </c>
      <c r="BZ40" s="82">
        <v>1</v>
      </c>
      <c r="CA40" s="82">
        <v>1</v>
      </c>
      <c r="CB40" s="82">
        <v>1</v>
      </c>
      <c r="CC40" s="82">
        <v>1</v>
      </c>
      <c r="CD40" s="82">
        <v>1</v>
      </c>
      <c r="CE40" s="91"/>
      <c r="CF40" s="64">
        <f t="shared" si="5"/>
        <v>55</v>
      </c>
      <c r="CG40" s="65">
        <f t="shared" si="1"/>
        <v>87.301587301587304</v>
      </c>
    </row>
    <row r="41" spans="1:85" ht="44.25" customHeight="1" x14ac:dyDescent="0.25">
      <c r="A41" s="46" t="s">
        <v>485</v>
      </c>
      <c r="B41" s="47">
        <v>22</v>
      </c>
      <c r="C41" s="48" t="s">
        <v>5048</v>
      </c>
      <c r="D41" s="48" t="s">
        <v>5047</v>
      </c>
      <c r="E41" s="76">
        <v>1</v>
      </c>
      <c r="F41" s="76">
        <v>1</v>
      </c>
      <c r="G41" s="76">
        <v>1</v>
      </c>
      <c r="H41" s="82">
        <v>1</v>
      </c>
      <c r="I41" s="82">
        <v>1</v>
      </c>
      <c r="J41" s="76">
        <v>1</v>
      </c>
      <c r="K41" s="82">
        <v>1</v>
      </c>
      <c r="L41" s="82">
        <v>1</v>
      </c>
      <c r="M41" s="82">
        <v>1</v>
      </c>
      <c r="N41" s="82">
        <v>1</v>
      </c>
      <c r="O41" s="91"/>
      <c r="P41" s="82">
        <v>1</v>
      </c>
      <c r="Q41" s="76">
        <v>1</v>
      </c>
      <c r="R41" s="91"/>
      <c r="S41" s="76">
        <v>1</v>
      </c>
      <c r="T41" s="82">
        <v>1</v>
      </c>
      <c r="U41" s="82">
        <v>1</v>
      </c>
      <c r="V41" s="82">
        <v>1</v>
      </c>
      <c r="W41" s="82">
        <v>1</v>
      </c>
      <c r="X41" s="82">
        <v>1</v>
      </c>
      <c r="Y41" s="76">
        <v>1</v>
      </c>
      <c r="Z41" s="76">
        <v>1</v>
      </c>
      <c r="AA41" s="91"/>
      <c r="AB41" s="82">
        <v>0</v>
      </c>
      <c r="AC41" s="82">
        <v>0</v>
      </c>
      <c r="AD41" s="82">
        <v>1</v>
      </c>
      <c r="AE41" s="82">
        <v>1</v>
      </c>
      <c r="AF41" s="82">
        <v>1</v>
      </c>
      <c r="AG41" s="82">
        <v>1</v>
      </c>
      <c r="AH41" s="82">
        <v>1</v>
      </c>
      <c r="AI41" s="82">
        <v>1</v>
      </c>
      <c r="AJ41" s="82">
        <v>1</v>
      </c>
      <c r="AK41" s="82">
        <v>1</v>
      </c>
      <c r="AL41" s="82">
        <v>1</v>
      </c>
      <c r="AM41" s="82">
        <v>1</v>
      </c>
      <c r="AN41" s="82">
        <v>1</v>
      </c>
      <c r="AO41" s="82">
        <v>1</v>
      </c>
      <c r="AP41" s="82">
        <v>1</v>
      </c>
      <c r="AQ41" s="82">
        <v>1</v>
      </c>
      <c r="AR41" s="76">
        <v>1</v>
      </c>
      <c r="AS41" s="82">
        <v>0</v>
      </c>
      <c r="AT41" s="82">
        <v>0</v>
      </c>
      <c r="AU41" s="82">
        <v>1</v>
      </c>
      <c r="AV41" s="82">
        <v>1</v>
      </c>
      <c r="AW41" s="82">
        <v>1</v>
      </c>
      <c r="AX41" s="82">
        <v>1</v>
      </c>
      <c r="AY41" s="82">
        <v>1</v>
      </c>
      <c r="AZ41" s="82">
        <v>1</v>
      </c>
      <c r="BA41" s="82">
        <v>0</v>
      </c>
      <c r="BB41" s="82">
        <v>1</v>
      </c>
      <c r="BC41" s="82">
        <v>0</v>
      </c>
      <c r="BD41" s="82">
        <v>1</v>
      </c>
      <c r="BE41" s="91"/>
      <c r="BF41" s="82">
        <v>0</v>
      </c>
      <c r="BG41" s="82">
        <v>0</v>
      </c>
      <c r="BH41" s="82">
        <v>0</v>
      </c>
      <c r="BI41" s="82">
        <v>0</v>
      </c>
      <c r="BJ41" s="82">
        <v>0</v>
      </c>
      <c r="BK41" s="82">
        <v>0</v>
      </c>
      <c r="BL41" s="82">
        <v>1</v>
      </c>
      <c r="BM41" s="82">
        <v>1</v>
      </c>
      <c r="BN41" s="82">
        <v>1</v>
      </c>
      <c r="BO41" s="82">
        <v>1</v>
      </c>
      <c r="BP41" s="82">
        <v>1</v>
      </c>
      <c r="BQ41" s="82">
        <v>1</v>
      </c>
      <c r="BR41" s="82">
        <v>1</v>
      </c>
      <c r="BS41" s="82">
        <v>1</v>
      </c>
      <c r="BT41" s="82">
        <v>0</v>
      </c>
      <c r="BU41" s="82">
        <v>1</v>
      </c>
      <c r="BV41" s="82">
        <v>1</v>
      </c>
      <c r="BW41" s="82">
        <v>1</v>
      </c>
      <c r="BX41" s="82">
        <v>1</v>
      </c>
      <c r="BY41" s="82">
        <v>1</v>
      </c>
      <c r="BZ41" s="82">
        <v>1</v>
      </c>
      <c r="CA41" s="82">
        <v>1</v>
      </c>
      <c r="CB41" s="82">
        <v>1</v>
      </c>
      <c r="CC41" s="82">
        <v>1</v>
      </c>
      <c r="CD41" s="82">
        <v>1</v>
      </c>
      <c r="CE41" s="91"/>
      <c r="CF41" s="64">
        <f t="shared" si="5"/>
        <v>55</v>
      </c>
      <c r="CG41" s="65">
        <f t="shared" si="1"/>
        <v>87.301587301587304</v>
      </c>
    </row>
    <row r="42" spans="1:85" ht="44.25" customHeight="1" x14ac:dyDescent="0.25">
      <c r="A42" s="46" t="s">
        <v>485</v>
      </c>
      <c r="B42" s="47">
        <v>23</v>
      </c>
      <c r="C42" s="48" t="s">
        <v>5073</v>
      </c>
      <c r="D42" s="48" t="s">
        <v>5072</v>
      </c>
      <c r="E42" s="76">
        <v>1</v>
      </c>
      <c r="F42" s="76">
        <v>1</v>
      </c>
      <c r="G42" s="76">
        <v>1</v>
      </c>
      <c r="H42" s="82">
        <v>1</v>
      </c>
      <c r="I42" s="82">
        <v>1</v>
      </c>
      <c r="J42" s="76">
        <v>1</v>
      </c>
      <c r="K42" s="82">
        <v>1</v>
      </c>
      <c r="L42" s="82">
        <v>1</v>
      </c>
      <c r="M42" s="82">
        <v>1</v>
      </c>
      <c r="N42" s="82">
        <v>1</v>
      </c>
      <c r="O42" s="91"/>
      <c r="P42" s="82">
        <v>1</v>
      </c>
      <c r="Q42" s="76">
        <v>1</v>
      </c>
      <c r="R42" s="91"/>
      <c r="S42" s="76">
        <v>1</v>
      </c>
      <c r="T42" s="82">
        <v>1</v>
      </c>
      <c r="U42" s="82">
        <v>1</v>
      </c>
      <c r="V42" s="82">
        <v>1</v>
      </c>
      <c r="W42" s="82">
        <v>1</v>
      </c>
      <c r="X42" s="82">
        <v>1</v>
      </c>
      <c r="Y42" s="76">
        <v>1</v>
      </c>
      <c r="Z42" s="76">
        <v>1</v>
      </c>
      <c r="AA42" s="91"/>
      <c r="AB42" s="82">
        <v>1</v>
      </c>
      <c r="AC42" s="82">
        <v>1</v>
      </c>
      <c r="AD42" s="82">
        <v>1</v>
      </c>
      <c r="AE42" s="82">
        <v>1</v>
      </c>
      <c r="AF42" s="82">
        <v>1</v>
      </c>
      <c r="AG42" s="82">
        <v>1</v>
      </c>
      <c r="AH42" s="82">
        <v>1</v>
      </c>
      <c r="AI42" s="82">
        <v>1</v>
      </c>
      <c r="AJ42" s="82">
        <v>1</v>
      </c>
      <c r="AK42" s="82">
        <v>1</v>
      </c>
      <c r="AL42" s="82">
        <v>1</v>
      </c>
      <c r="AM42" s="82">
        <v>1</v>
      </c>
      <c r="AN42" s="82">
        <v>1</v>
      </c>
      <c r="AO42" s="82">
        <v>1</v>
      </c>
      <c r="AP42" s="82">
        <v>1</v>
      </c>
      <c r="AQ42" s="82">
        <v>1</v>
      </c>
      <c r="AR42" s="76">
        <v>1</v>
      </c>
      <c r="AS42" s="82">
        <v>0</v>
      </c>
      <c r="AT42" s="82">
        <v>1</v>
      </c>
      <c r="AU42" s="82">
        <v>1</v>
      </c>
      <c r="AV42" s="82">
        <v>1</v>
      </c>
      <c r="AW42" s="82">
        <v>1</v>
      </c>
      <c r="AX42" s="82">
        <v>1</v>
      </c>
      <c r="AY42" s="82">
        <v>1</v>
      </c>
      <c r="AZ42" s="82">
        <v>1</v>
      </c>
      <c r="BA42" s="82">
        <v>0</v>
      </c>
      <c r="BB42" s="82">
        <v>1</v>
      </c>
      <c r="BC42" s="82">
        <v>0</v>
      </c>
      <c r="BD42" s="82">
        <v>0</v>
      </c>
      <c r="BE42" s="91"/>
      <c r="BF42" s="82">
        <v>0</v>
      </c>
      <c r="BG42" s="82">
        <v>1</v>
      </c>
      <c r="BH42" s="82">
        <v>1</v>
      </c>
      <c r="BI42" s="82">
        <v>1</v>
      </c>
      <c r="BJ42" s="82">
        <v>1</v>
      </c>
      <c r="BK42" s="82">
        <v>1</v>
      </c>
      <c r="BL42" s="82">
        <v>1</v>
      </c>
      <c r="BM42" s="82">
        <v>1</v>
      </c>
      <c r="BN42" s="82">
        <v>1</v>
      </c>
      <c r="BO42" s="82">
        <v>1</v>
      </c>
      <c r="BP42" s="82">
        <v>1</v>
      </c>
      <c r="BQ42" s="82">
        <v>1</v>
      </c>
      <c r="BR42" s="82">
        <v>1</v>
      </c>
      <c r="BS42" s="82">
        <v>1</v>
      </c>
      <c r="BT42" s="82">
        <v>1</v>
      </c>
      <c r="BU42" s="82">
        <v>1</v>
      </c>
      <c r="BV42" s="82">
        <v>1</v>
      </c>
      <c r="BW42" s="82">
        <v>1</v>
      </c>
      <c r="BX42" s="82">
        <v>1</v>
      </c>
      <c r="BY42" s="82">
        <v>1</v>
      </c>
      <c r="BZ42" s="82">
        <v>1</v>
      </c>
      <c r="CA42" s="82">
        <v>1</v>
      </c>
      <c r="CB42" s="82">
        <v>1</v>
      </c>
      <c r="CC42" s="82">
        <v>1</v>
      </c>
      <c r="CD42" s="82">
        <v>1</v>
      </c>
      <c r="CE42" s="91"/>
      <c r="CF42" s="64">
        <f t="shared" si="5"/>
        <v>58</v>
      </c>
      <c r="CG42" s="65">
        <f t="shared" si="1"/>
        <v>92.063492063492106</v>
      </c>
    </row>
    <row r="43" spans="1:85" ht="44.25" customHeight="1" x14ac:dyDescent="0.25">
      <c r="A43" s="46" t="s">
        <v>485</v>
      </c>
      <c r="B43" s="47">
        <v>24</v>
      </c>
      <c r="C43" s="48" t="s">
        <v>5101</v>
      </c>
      <c r="D43" s="48" t="s">
        <v>5100</v>
      </c>
      <c r="E43" s="76">
        <v>1</v>
      </c>
      <c r="F43" s="76">
        <v>1</v>
      </c>
      <c r="G43" s="76">
        <v>1</v>
      </c>
      <c r="H43" s="82">
        <v>1</v>
      </c>
      <c r="I43" s="82">
        <v>1</v>
      </c>
      <c r="J43" s="76">
        <v>1</v>
      </c>
      <c r="K43" s="82">
        <v>1</v>
      </c>
      <c r="L43" s="82">
        <v>1</v>
      </c>
      <c r="M43" s="82">
        <v>1</v>
      </c>
      <c r="N43" s="82">
        <v>1</v>
      </c>
      <c r="O43" s="91"/>
      <c r="P43" s="82">
        <v>1</v>
      </c>
      <c r="Q43" s="76">
        <v>1</v>
      </c>
      <c r="R43" s="91"/>
      <c r="S43" s="76">
        <v>1</v>
      </c>
      <c r="T43" s="82">
        <v>1</v>
      </c>
      <c r="U43" s="82">
        <v>1</v>
      </c>
      <c r="V43" s="82">
        <v>1</v>
      </c>
      <c r="W43" s="82">
        <v>1</v>
      </c>
      <c r="X43" s="82">
        <v>1</v>
      </c>
      <c r="Y43" s="76">
        <v>1</v>
      </c>
      <c r="Z43" s="76">
        <v>1</v>
      </c>
      <c r="AA43" s="91"/>
      <c r="AB43" s="82">
        <v>1</v>
      </c>
      <c r="AC43" s="82">
        <v>1</v>
      </c>
      <c r="AD43" s="82">
        <v>1</v>
      </c>
      <c r="AE43" s="82">
        <v>1</v>
      </c>
      <c r="AF43" s="82">
        <v>1</v>
      </c>
      <c r="AG43" s="82">
        <v>1</v>
      </c>
      <c r="AH43" s="82">
        <v>1</v>
      </c>
      <c r="AI43" s="82">
        <v>1</v>
      </c>
      <c r="AJ43" s="82">
        <v>1</v>
      </c>
      <c r="AK43" s="82">
        <v>1</v>
      </c>
      <c r="AL43" s="82">
        <v>1</v>
      </c>
      <c r="AM43" s="82">
        <v>1</v>
      </c>
      <c r="AN43" s="82">
        <v>1</v>
      </c>
      <c r="AO43" s="82">
        <v>1</v>
      </c>
      <c r="AP43" s="82">
        <v>1</v>
      </c>
      <c r="AQ43" s="82">
        <v>1</v>
      </c>
      <c r="AR43" s="76">
        <v>1</v>
      </c>
      <c r="AS43" s="82">
        <v>1</v>
      </c>
      <c r="AT43" s="82">
        <v>1</v>
      </c>
      <c r="AU43" s="82">
        <v>1</v>
      </c>
      <c r="AV43" s="82">
        <v>1</v>
      </c>
      <c r="AW43" s="82">
        <v>1</v>
      </c>
      <c r="AX43" s="82">
        <v>1</v>
      </c>
      <c r="AY43" s="82">
        <v>1</v>
      </c>
      <c r="AZ43" s="82">
        <v>1</v>
      </c>
      <c r="BA43" s="82">
        <v>0</v>
      </c>
      <c r="BB43" s="82">
        <v>1</v>
      </c>
      <c r="BC43" s="82">
        <v>0</v>
      </c>
      <c r="BD43" s="82">
        <v>0</v>
      </c>
      <c r="BE43" s="91"/>
      <c r="BF43" s="82">
        <v>0</v>
      </c>
      <c r="BG43" s="82">
        <v>0</v>
      </c>
      <c r="BH43" s="82">
        <v>0</v>
      </c>
      <c r="BI43" s="82">
        <v>0</v>
      </c>
      <c r="BJ43" s="82">
        <v>0</v>
      </c>
      <c r="BK43" s="82">
        <v>0</v>
      </c>
      <c r="BL43" s="82">
        <v>1</v>
      </c>
      <c r="BM43" s="82">
        <v>1</v>
      </c>
      <c r="BN43" s="82">
        <v>1</v>
      </c>
      <c r="BO43" s="82">
        <v>1</v>
      </c>
      <c r="BP43" s="82">
        <v>1</v>
      </c>
      <c r="BQ43" s="82">
        <v>1</v>
      </c>
      <c r="BR43" s="82">
        <v>1</v>
      </c>
      <c r="BS43" s="82">
        <v>1</v>
      </c>
      <c r="BT43" s="82">
        <v>1</v>
      </c>
      <c r="BU43" s="82">
        <v>1</v>
      </c>
      <c r="BV43" s="82">
        <v>1</v>
      </c>
      <c r="BW43" s="82">
        <v>1</v>
      </c>
      <c r="BX43" s="82">
        <v>1</v>
      </c>
      <c r="BY43" s="82">
        <v>1</v>
      </c>
      <c r="BZ43" s="82">
        <v>1</v>
      </c>
      <c r="CA43" s="82">
        <v>1</v>
      </c>
      <c r="CB43" s="82">
        <v>1</v>
      </c>
      <c r="CC43" s="82">
        <v>1</v>
      </c>
      <c r="CD43" s="82">
        <v>1</v>
      </c>
      <c r="CE43" s="91"/>
      <c r="CF43" s="64">
        <f t="shared" si="5"/>
        <v>59</v>
      </c>
      <c r="CG43" s="65">
        <f t="shared" si="1"/>
        <v>93.650793650793602</v>
      </c>
    </row>
    <row r="44" spans="1:85" ht="44.25" customHeight="1" x14ac:dyDescent="0.25">
      <c r="A44" s="46" t="s">
        <v>485</v>
      </c>
      <c r="B44" s="47">
        <v>25</v>
      </c>
      <c r="C44" s="48" t="s">
        <v>5125</v>
      </c>
      <c r="D44" s="48" t="s">
        <v>5124</v>
      </c>
      <c r="E44" s="76">
        <v>1</v>
      </c>
      <c r="F44" s="76">
        <v>1</v>
      </c>
      <c r="G44" s="76">
        <v>1</v>
      </c>
      <c r="H44" s="82">
        <v>1</v>
      </c>
      <c r="I44" s="82">
        <v>1</v>
      </c>
      <c r="J44" s="76">
        <v>1</v>
      </c>
      <c r="K44" s="82">
        <v>1</v>
      </c>
      <c r="L44" s="82">
        <v>1</v>
      </c>
      <c r="M44" s="82">
        <v>1</v>
      </c>
      <c r="N44" s="82">
        <v>1</v>
      </c>
      <c r="O44" s="91"/>
      <c r="P44" s="82">
        <v>1</v>
      </c>
      <c r="Q44" s="76">
        <v>1</v>
      </c>
      <c r="R44" s="91"/>
      <c r="S44" s="76">
        <v>1</v>
      </c>
      <c r="T44" s="82">
        <v>1</v>
      </c>
      <c r="U44" s="82">
        <v>0</v>
      </c>
      <c r="V44" s="82">
        <v>0</v>
      </c>
      <c r="W44" s="82">
        <v>0</v>
      </c>
      <c r="X44" s="82">
        <v>0</v>
      </c>
      <c r="Y44" s="76">
        <v>1</v>
      </c>
      <c r="Z44" s="76">
        <v>1</v>
      </c>
      <c r="AA44" s="91"/>
      <c r="AB44" s="82">
        <v>1</v>
      </c>
      <c r="AC44" s="82">
        <v>1</v>
      </c>
      <c r="AD44" s="82">
        <v>0</v>
      </c>
      <c r="AE44" s="82">
        <v>0</v>
      </c>
      <c r="AF44" s="82">
        <v>1</v>
      </c>
      <c r="AG44" s="82">
        <v>1</v>
      </c>
      <c r="AH44" s="82">
        <v>1</v>
      </c>
      <c r="AI44" s="82">
        <v>1</v>
      </c>
      <c r="AJ44" s="82">
        <v>1</v>
      </c>
      <c r="AK44" s="82">
        <v>1</v>
      </c>
      <c r="AL44" s="82">
        <v>1</v>
      </c>
      <c r="AM44" s="82">
        <v>1</v>
      </c>
      <c r="AN44" s="82">
        <v>1</v>
      </c>
      <c r="AO44" s="82">
        <v>1</v>
      </c>
      <c r="AP44" s="82">
        <v>0</v>
      </c>
      <c r="AQ44" s="82">
        <v>0</v>
      </c>
      <c r="AR44" s="76">
        <v>1</v>
      </c>
      <c r="AS44" s="82">
        <v>1</v>
      </c>
      <c r="AT44" s="82">
        <v>1</v>
      </c>
      <c r="AU44" s="82">
        <v>1</v>
      </c>
      <c r="AV44" s="82">
        <v>1</v>
      </c>
      <c r="AW44" s="82">
        <v>1</v>
      </c>
      <c r="AX44" s="82">
        <v>1</v>
      </c>
      <c r="AY44" s="82">
        <v>1</v>
      </c>
      <c r="AZ44" s="82">
        <v>1</v>
      </c>
      <c r="BA44" s="82">
        <v>0</v>
      </c>
      <c r="BB44" s="82">
        <v>0</v>
      </c>
      <c r="BC44" s="82">
        <v>0</v>
      </c>
      <c r="BD44" s="82">
        <v>0</v>
      </c>
      <c r="BE44" s="91"/>
      <c r="BF44" s="82">
        <v>0</v>
      </c>
      <c r="BG44" s="82">
        <v>0</v>
      </c>
      <c r="BH44" s="82">
        <v>0</v>
      </c>
      <c r="BI44" s="82">
        <v>0</v>
      </c>
      <c r="BJ44" s="82">
        <v>0</v>
      </c>
      <c r="BK44" s="82">
        <v>0</v>
      </c>
      <c r="BL44" s="82">
        <v>0</v>
      </c>
      <c r="BM44" s="82">
        <v>1</v>
      </c>
      <c r="BN44" s="82">
        <v>0</v>
      </c>
      <c r="BO44" s="82">
        <v>1</v>
      </c>
      <c r="BP44" s="82">
        <v>1</v>
      </c>
      <c r="BQ44" s="82">
        <v>1</v>
      </c>
      <c r="BR44" s="82">
        <v>0</v>
      </c>
      <c r="BS44" s="82">
        <v>1</v>
      </c>
      <c r="BT44" s="82">
        <v>0</v>
      </c>
      <c r="BU44" s="82">
        <v>1</v>
      </c>
      <c r="BV44" s="82">
        <v>1</v>
      </c>
      <c r="BW44" s="82">
        <v>1</v>
      </c>
      <c r="BX44" s="82">
        <v>0</v>
      </c>
      <c r="BY44" s="82">
        <v>0</v>
      </c>
      <c r="BZ44" s="82">
        <v>0</v>
      </c>
      <c r="CA44" s="82">
        <v>0</v>
      </c>
      <c r="CB44" s="82">
        <v>0</v>
      </c>
      <c r="CC44" s="82">
        <v>0</v>
      </c>
      <c r="CD44" s="82">
        <v>0</v>
      </c>
      <c r="CE44" s="91"/>
      <c r="CF44" s="64">
        <f t="shared" si="5"/>
        <v>45</v>
      </c>
      <c r="CG44" s="65">
        <f t="shared" si="1"/>
        <v>71.428571428571402</v>
      </c>
    </row>
    <row r="45" spans="1:85" ht="44.25" customHeight="1" x14ac:dyDescent="0.25">
      <c r="A45" s="46" t="s">
        <v>485</v>
      </c>
      <c r="B45" s="47">
        <v>26</v>
      </c>
      <c r="C45" s="48" t="s">
        <v>5143</v>
      </c>
      <c r="D45" s="48" t="s">
        <v>5142</v>
      </c>
      <c r="E45" s="76">
        <v>1</v>
      </c>
      <c r="F45" s="76">
        <v>1</v>
      </c>
      <c r="G45" s="76">
        <v>1</v>
      </c>
      <c r="H45" s="82">
        <v>1</v>
      </c>
      <c r="I45" s="82">
        <v>1</v>
      </c>
      <c r="J45" s="76">
        <v>1</v>
      </c>
      <c r="K45" s="82">
        <v>1</v>
      </c>
      <c r="L45" s="82">
        <v>1</v>
      </c>
      <c r="M45" s="82">
        <v>1</v>
      </c>
      <c r="N45" s="82">
        <v>1</v>
      </c>
      <c r="O45" s="91"/>
      <c r="P45" s="82">
        <v>1</v>
      </c>
      <c r="Q45" s="76">
        <v>1</v>
      </c>
      <c r="R45" s="91"/>
      <c r="S45" s="76">
        <v>1</v>
      </c>
      <c r="T45" s="82">
        <v>1</v>
      </c>
      <c r="U45" s="82">
        <v>1</v>
      </c>
      <c r="V45" s="82">
        <v>1</v>
      </c>
      <c r="W45" s="82">
        <v>1</v>
      </c>
      <c r="X45" s="82">
        <v>1</v>
      </c>
      <c r="Y45" s="76">
        <v>1</v>
      </c>
      <c r="Z45" s="76">
        <v>1</v>
      </c>
      <c r="AA45" s="91"/>
      <c r="AB45" s="82">
        <v>1</v>
      </c>
      <c r="AC45" s="82">
        <v>1</v>
      </c>
      <c r="AD45" s="82">
        <v>1</v>
      </c>
      <c r="AE45" s="82">
        <v>1</v>
      </c>
      <c r="AF45" s="82">
        <v>1</v>
      </c>
      <c r="AG45" s="82">
        <v>1</v>
      </c>
      <c r="AH45" s="82">
        <v>1</v>
      </c>
      <c r="AI45" s="82">
        <v>1</v>
      </c>
      <c r="AJ45" s="82">
        <v>1</v>
      </c>
      <c r="AK45" s="82">
        <v>1</v>
      </c>
      <c r="AL45" s="82">
        <v>1</v>
      </c>
      <c r="AM45" s="82">
        <v>1</v>
      </c>
      <c r="AN45" s="82">
        <v>1</v>
      </c>
      <c r="AO45" s="82">
        <v>1</v>
      </c>
      <c r="AP45" s="82">
        <v>1</v>
      </c>
      <c r="AQ45" s="82">
        <v>1</v>
      </c>
      <c r="AR45" s="76">
        <v>1</v>
      </c>
      <c r="AS45" s="82">
        <v>0</v>
      </c>
      <c r="AT45" s="82">
        <v>1</v>
      </c>
      <c r="AU45" s="82">
        <v>1</v>
      </c>
      <c r="AV45" s="82">
        <v>1</v>
      </c>
      <c r="AW45" s="82">
        <v>1</v>
      </c>
      <c r="AX45" s="82">
        <v>1</v>
      </c>
      <c r="AY45" s="82">
        <v>1</v>
      </c>
      <c r="AZ45" s="82">
        <v>1</v>
      </c>
      <c r="BA45" s="82">
        <v>0</v>
      </c>
      <c r="BB45" s="82">
        <v>1</v>
      </c>
      <c r="BC45" s="82">
        <v>0</v>
      </c>
      <c r="BD45" s="82">
        <v>1</v>
      </c>
      <c r="BE45" s="91"/>
      <c r="BF45" s="82">
        <v>0</v>
      </c>
      <c r="BG45" s="82">
        <v>0</v>
      </c>
      <c r="BH45" s="82">
        <v>0</v>
      </c>
      <c r="BI45" s="82">
        <v>0</v>
      </c>
      <c r="BJ45" s="82">
        <v>0</v>
      </c>
      <c r="BK45" s="82">
        <v>0</v>
      </c>
      <c r="BL45" s="82">
        <v>0</v>
      </c>
      <c r="BM45" s="82">
        <v>1</v>
      </c>
      <c r="BN45" s="82">
        <v>1</v>
      </c>
      <c r="BO45" s="82">
        <v>1</v>
      </c>
      <c r="BP45" s="82">
        <v>1</v>
      </c>
      <c r="BQ45" s="82">
        <v>1</v>
      </c>
      <c r="BR45" s="82">
        <v>1</v>
      </c>
      <c r="BS45" s="82">
        <v>1</v>
      </c>
      <c r="BT45" s="82">
        <v>1</v>
      </c>
      <c r="BU45" s="82">
        <v>1</v>
      </c>
      <c r="BV45" s="82">
        <v>1</v>
      </c>
      <c r="BW45" s="82">
        <v>1</v>
      </c>
      <c r="BX45" s="82">
        <v>1</v>
      </c>
      <c r="BY45" s="82">
        <v>0</v>
      </c>
      <c r="BZ45" s="82">
        <v>0</v>
      </c>
      <c r="CA45" s="82">
        <v>0</v>
      </c>
      <c r="CB45" s="82">
        <v>0</v>
      </c>
      <c r="CC45" s="82">
        <v>0</v>
      </c>
      <c r="CD45" s="82">
        <v>0</v>
      </c>
      <c r="CE45" s="91"/>
      <c r="CF45" s="64">
        <f t="shared" si="5"/>
        <v>58</v>
      </c>
      <c r="CG45" s="65">
        <f t="shared" si="1"/>
        <v>92.063492063492106</v>
      </c>
    </row>
    <row r="46" spans="1:85" ht="44.25" customHeight="1" x14ac:dyDescent="0.25">
      <c r="A46" s="46" t="s">
        <v>485</v>
      </c>
      <c r="B46" s="47">
        <v>27</v>
      </c>
      <c r="C46" s="48" t="s">
        <v>5167</v>
      </c>
      <c r="D46" s="48" t="s">
        <v>5166</v>
      </c>
      <c r="E46" s="76">
        <v>1</v>
      </c>
      <c r="F46" s="76">
        <v>1</v>
      </c>
      <c r="G46" s="76">
        <v>1</v>
      </c>
      <c r="H46" s="82">
        <v>1</v>
      </c>
      <c r="I46" s="82">
        <v>1</v>
      </c>
      <c r="J46" s="76">
        <v>1</v>
      </c>
      <c r="K46" s="82">
        <v>1</v>
      </c>
      <c r="L46" s="82">
        <v>1</v>
      </c>
      <c r="M46" s="82">
        <v>1</v>
      </c>
      <c r="N46" s="82">
        <v>1</v>
      </c>
      <c r="O46" s="91"/>
      <c r="P46" s="82">
        <v>1</v>
      </c>
      <c r="Q46" s="76">
        <v>1</v>
      </c>
      <c r="R46" s="91"/>
      <c r="S46" s="76">
        <v>1</v>
      </c>
      <c r="T46" s="82">
        <v>1</v>
      </c>
      <c r="U46" s="82">
        <v>1</v>
      </c>
      <c r="V46" s="82">
        <v>1</v>
      </c>
      <c r="W46" s="82">
        <v>1</v>
      </c>
      <c r="X46" s="82">
        <v>1</v>
      </c>
      <c r="Y46" s="76">
        <v>1</v>
      </c>
      <c r="Z46" s="76">
        <v>1</v>
      </c>
      <c r="AA46" s="91"/>
      <c r="AB46" s="82">
        <v>1</v>
      </c>
      <c r="AC46" s="82">
        <v>1</v>
      </c>
      <c r="AD46" s="82">
        <v>1</v>
      </c>
      <c r="AE46" s="82">
        <v>1</v>
      </c>
      <c r="AF46" s="82">
        <v>1</v>
      </c>
      <c r="AG46" s="82">
        <v>1</v>
      </c>
      <c r="AH46" s="82">
        <v>1</v>
      </c>
      <c r="AI46" s="82">
        <v>1</v>
      </c>
      <c r="AJ46" s="82">
        <v>1</v>
      </c>
      <c r="AK46" s="82">
        <v>1</v>
      </c>
      <c r="AL46" s="82">
        <v>1</v>
      </c>
      <c r="AM46" s="82">
        <v>1</v>
      </c>
      <c r="AN46" s="82">
        <v>1</v>
      </c>
      <c r="AO46" s="82">
        <v>1</v>
      </c>
      <c r="AP46" s="82">
        <v>1</v>
      </c>
      <c r="AQ46" s="82">
        <v>1</v>
      </c>
      <c r="AR46" s="76">
        <v>1</v>
      </c>
      <c r="AS46" s="82">
        <v>0</v>
      </c>
      <c r="AT46" s="82">
        <v>1</v>
      </c>
      <c r="AU46" s="82">
        <v>1</v>
      </c>
      <c r="AV46" s="82">
        <v>1</v>
      </c>
      <c r="AW46" s="82">
        <v>1</v>
      </c>
      <c r="AX46" s="82">
        <v>1</v>
      </c>
      <c r="AY46" s="82">
        <v>1</v>
      </c>
      <c r="AZ46" s="82">
        <v>1</v>
      </c>
      <c r="BA46" s="82">
        <v>0</v>
      </c>
      <c r="BB46" s="82">
        <v>1</v>
      </c>
      <c r="BC46" s="82">
        <v>0</v>
      </c>
      <c r="BD46" s="82">
        <v>0</v>
      </c>
      <c r="BE46" s="91"/>
      <c r="BF46" s="82">
        <v>0</v>
      </c>
      <c r="BG46" s="82">
        <v>0</v>
      </c>
      <c r="BH46" s="82">
        <v>0</v>
      </c>
      <c r="BI46" s="82">
        <v>0</v>
      </c>
      <c r="BJ46" s="82">
        <v>0</v>
      </c>
      <c r="BK46" s="82">
        <v>0</v>
      </c>
      <c r="BL46" s="82">
        <v>0</v>
      </c>
      <c r="BM46" s="82">
        <v>1</v>
      </c>
      <c r="BN46" s="82">
        <v>1</v>
      </c>
      <c r="BO46" s="82">
        <v>1</v>
      </c>
      <c r="BP46" s="82">
        <v>1</v>
      </c>
      <c r="BQ46" s="82">
        <v>1</v>
      </c>
      <c r="BR46" s="82">
        <v>1</v>
      </c>
      <c r="BS46" s="82">
        <v>1</v>
      </c>
      <c r="BT46" s="82">
        <v>1</v>
      </c>
      <c r="BU46" s="82">
        <v>1</v>
      </c>
      <c r="BV46" s="82">
        <v>1</v>
      </c>
      <c r="BW46" s="82">
        <v>1</v>
      </c>
      <c r="BX46" s="82">
        <v>1</v>
      </c>
      <c r="BY46" s="82">
        <v>1</v>
      </c>
      <c r="BZ46" s="82">
        <v>1</v>
      </c>
      <c r="CA46" s="82">
        <v>1</v>
      </c>
      <c r="CB46" s="82">
        <v>1</v>
      </c>
      <c r="CC46" s="82">
        <v>1</v>
      </c>
      <c r="CD46" s="82">
        <v>1</v>
      </c>
      <c r="CE46" s="91"/>
      <c r="CF46" s="64">
        <f t="shared" si="5"/>
        <v>57</v>
      </c>
      <c r="CG46" s="65">
        <f t="shared" si="1"/>
        <v>90.476190476190496</v>
      </c>
    </row>
    <row r="47" spans="1:85" ht="44.25" customHeight="1" x14ac:dyDescent="0.25">
      <c r="A47" s="46" t="s">
        <v>485</v>
      </c>
      <c r="B47" s="47">
        <v>28</v>
      </c>
      <c r="C47" s="48" t="s">
        <v>5197</v>
      </c>
      <c r="D47" s="48" t="s">
        <v>5196</v>
      </c>
      <c r="E47" s="76">
        <v>1</v>
      </c>
      <c r="F47" s="76">
        <v>1</v>
      </c>
      <c r="G47" s="76">
        <v>1</v>
      </c>
      <c r="H47" s="82">
        <v>1</v>
      </c>
      <c r="I47" s="82">
        <v>1</v>
      </c>
      <c r="J47" s="76">
        <v>1</v>
      </c>
      <c r="K47" s="82">
        <v>1</v>
      </c>
      <c r="L47" s="82">
        <v>1</v>
      </c>
      <c r="M47" s="82">
        <v>1</v>
      </c>
      <c r="N47" s="82">
        <v>1</v>
      </c>
      <c r="O47" s="91"/>
      <c r="P47" s="82">
        <v>1</v>
      </c>
      <c r="Q47" s="76">
        <v>1</v>
      </c>
      <c r="R47" s="91"/>
      <c r="S47" s="76">
        <v>1</v>
      </c>
      <c r="T47" s="82">
        <v>1</v>
      </c>
      <c r="U47" s="82">
        <v>1</v>
      </c>
      <c r="V47" s="82">
        <v>1</v>
      </c>
      <c r="W47" s="82">
        <v>1</v>
      </c>
      <c r="X47" s="82">
        <v>1</v>
      </c>
      <c r="Y47" s="76">
        <v>1</v>
      </c>
      <c r="Z47" s="76">
        <v>1</v>
      </c>
      <c r="AA47" s="91"/>
      <c r="AB47" s="82">
        <v>1</v>
      </c>
      <c r="AC47" s="82">
        <v>1</v>
      </c>
      <c r="AD47" s="82">
        <v>1</v>
      </c>
      <c r="AE47" s="82">
        <v>1</v>
      </c>
      <c r="AF47" s="82">
        <v>1</v>
      </c>
      <c r="AG47" s="82">
        <v>1</v>
      </c>
      <c r="AH47" s="82">
        <v>1</v>
      </c>
      <c r="AI47" s="82">
        <v>0</v>
      </c>
      <c r="AJ47" s="82">
        <v>1</v>
      </c>
      <c r="AK47" s="82">
        <v>1</v>
      </c>
      <c r="AL47" s="82">
        <v>1</v>
      </c>
      <c r="AM47" s="82">
        <v>1</v>
      </c>
      <c r="AN47" s="82">
        <v>1</v>
      </c>
      <c r="AO47" s="82">
        <v>1</v>
      </c>
      <c r="AP47" s="82">
        <v>1</v>
      </c>
      <c r="AQ47" s="82">
        <v>0</v>
      </c>
      <c r="AR47" s="76">
        <v>1</v>
      </c>
      <c r="AS47" s="82">
        <v>0</v>
      </c>
      <c r="AT47" s="82">
        <v>1</v>
      </c>
      <c r="AU47" s="82">
        <v>1</v>
      </c>
      <c r="AV47" s="82">
        <v>1</v>
      </c>
      <c r="AW47" s="82">
        <v>1</v>
      </c>
      <c r="AX47" s="82">
        <v>1</v>
      </c>
      <c r="AY47" s="82">
        <v>1</v>
      </c>
      <c r="AZ47" s="82">
        <v>1</v>
      </c>
      <c r="BA47" s="82">
        <v>0</v>
      </c>
      <c r="BB47" s="82">
        <v>0</v>
      </c>
      <c r="BC47" s="82">
        <v>0</v>
      </c>
      <c r="BD47" s="82">
        <v>0</v>
      </c>
      <c r="BE47" s="91"/>
      <c r="BF47" s="82">
        <v>0</v>
      </c>
      <c r="BG47" s="82">
        <v>0</v>
      </c>
      <c r="BH47" s="82">
        <v>0</v>
      </c>
      <c r="BI47" s="82">
        <v>0</v>
      </c>
      <c r="BJ47" s="82">
        <v>0</v>
      </c>
      <c r="BK47" s="82">
        <v>0</v>
      </c>
      <c r="BL47" s="82">
        <v>1</v>
      </c>
      <c r="BM47" s="82">
        <v>1</v>
      </c>
      <c r="BN47" s="82">
        <v>1</v>
      </c>
      <c r="BO47" s="82">
        <v>1</v>
      </c>
      <c r="BP47" s="82">
        <v>1</v>
      </c>
      <c r="BQ47" s="82">
        <v>1</v>
      </c>
      <c r="BR47" s="82">
        <v>1</v>
      </c>
      <c r="BS47" s="82">
        <v>1</v>
      </c>
      <c r="BT47" s="82">
        <v>1</v>
      </c>
      <c r="BU47" s="82">
        <v>1</v>
      </c>
      <c r="BV47" s="82">
        <v>1</v>
      </c>
      <c r="BW47" s="82">
        <v>1</v>
      </c>
      <c r="BX47" s="82">
        <v>1</v>
      </c>
      <c r="BY47" s="82">
        <v>0</v>
      </c>
      <c r="BZ47" s="82">
        <v>1</v>
      </c>
      <c r="CA47" s="82">
        <v>1</v>
      </c>
      <c r="CB47" s="82">
        <v>1</v>
      </c>
      <c r="CC47" s="82">
        <v>1</v>
      </c>
      <c r="CD47" s="82">
        <v>1</v>
      </c>
      <c r="CE47" s="91"/>
      <c r="CF47" s="64">
        <f t="shared" si="5"/>
        <v>55</v>
      </c>
      <c r="CG47" s="65">
        <f t="shared" si="1"/>
        <v>87.301587301587304</v>
      </c>
    </row>
    <row r="48" spans="1:85" ht="44.25" customHeight="1" x14ac:dyDescent="0.25">
      <c r="A48" s="46" t="s">
        <v>485</v>
      </c>
      <c r="B48" s="47">
        <v>29</v>
      </c>
      <c r="C48" s="48" t="s">
        <v>5226</v>
      </c>
      <c r="D48" s="48" t="s">
        <v>5225</v>
      </c>
      <c r="E48" s="76">
        <v>1</v>
      </c>
      <c r="F48" s="76">
        <v>1</v>
      </c>
      <c r="G48" s="76">
        <v>1</v>
      </c>
      <c r="H48" s="82">
        <v>1</v>
      </c>
      <c r="I48" s="82">
        <v>1</v>
      </c>
      <c r="J48" s="76">
        <v>1</v>
      </c>
      <c r="K48" s="82">
        <v>1</v>
      </c>
      <c r="L48" s="82">
        <v>1</v>
      </c>
      <c r="M48" s="82">
        <v>1</v>
      </c>
      <c r="N48" s="82">
        <v>1</v>
      </c>
      <c r="O48" s="91"/>
      <c r="P48" s="82">
        <v>1</v>
      </c>
      <c r="Q48" s="76">
        <v>1</v>
      </c>
      <c r="R48" s="91"/>
      <c r="S48" s="76">
        <v>1</v>
      </c>
      <c r="T48" s="82">
        <v>1</v>
      </c>
      <c r="U48" s="82">
        <v>1</v>
      </c>
      <c r="V48" s="82">
        <v>1</v>
      </c>
      <c r="W48" s="82">
        <v>1</v>
      </c>
      <c r="X48" s="82">
        <v>1</v>
      </c>
      <c r="Y48" s="76">
        <v>1</v>
      </c>
      <c r="Z48" s="76">
        <v>1</v>
      </c>
      <c r="AA48" s="91"/>
      <c r="AB48" s="82">
        <v>1</v>
      </c>
      <c r="AC48" s="82">
        <v>1</v>
      </c>
      <c r="AD48" s="82">
        <v>1</v>
      </c>
      <c r="AE48" s="82">
        <v>1</v>
      </c>
      <c r="AF48" s="82">
        <v>1</v>
      </c>
      <c r="AG48" s="82">
        <v>1</v>
      </c>
      <c r="AH48" s="82">
        <v>1</v>
      </c>
      <c r="AI48" s="82">
        <v>1</v>
      </c>
      <c r="AJ48" s="82">
        <v>1</v>
      </c>
      <c r="AK48" s="82">
        <v>1</v>
      </c>
      <c r="AL48" s="82">
        <v>1</v>
      </c>
      <c r="AM48" s="82">
        <v>1</v>
      </c>
      <c r="AN48" s="82">
        <v>1</v>
      </c>
      <c r="AO48" s="82">
        <v>1</v>
      </c>
      <c r="AP48" s="82">
        <v>1</v>
      </c>
      <c r="AQ48" s="82">
        <v>1</v>
      </c>
      <c r="AR48" s="76">
        <v>1</v>
      </c>
      <c r="AS48" s="82">
        <v>0</v>
      </c>
      <c r="AT48" s="82">
        <v>1</v>
      </c>
      <c r="AU48" s="82">
        <v>1</v>
      </c>
      <c r="AV48" s="82">
        <v>1</v>
      </c>
      <c r="AW48" s="82">
        <v>1</v>
      </c>
      <c r="AX48" s="82">
        <v>1</v>
      </c>
      <c r="AY48" s="82">
        <v>1</v>
      </c>
      <c r="AZ48" s="82">
        <v>1</v>
      </c>
      <c r="BA48" s="82">
        <v>0</v>
      </c>
      <c r="BB48" s="82">
        <v>0</v>
      </c>
      <c r="BC48" s="82">
        <v>0</v>
      </c>
      <c r="BD48" s="82">
        <v>0</v>
      </c>
      <c r="BE48" s="91"/>
      <c r="BF48" s="82">
        <v>0</v>
      </c>
      <c r="BG48" s="82">
        <v>0</v>
      </c>
      <c r="BH48" s="82">
        <v>0</v>
      </c>
      <c r="BI48" s="82">
        <v>0</v>
      </c>
      <c r="BJ48" s="82">
        <v>0</v>
      </c>
      <c r="BK48" s="82">
        <v>0</v>
      </c>
      <c r="BL48" s="82">
        <v>1</v>
      </c>
      <c r="BM48" s="82">
        <v>1</v>
      </c>
      <c r="BN48" s="82">
        <v>1</v>
      </c>
      <c r="BO48" s="82">
        <v>1</v>
      </c>
      <c r="BP48" s="82">
        <v>1</v>
      </c>
      <c r="BQ48" s="82">
        <v>1</v>
      </c>
      <c r="BR48" s="82">
        <v>1</v>
      </c>
      <c r="BS48" s="82">
        <v>1</v>
      </c>
      <c r="BT48" s="82">
        <v>1</v>
      </c>
      <c r="BU48" s="82">
        <v>1</v>
      </c>
      <c r="BV48" s="82">
        <v>1</v>
      </c>
      <c r="BW48" s="82">
        <v>1</v>
      </c>
      <c r="BX48" s="82">
        <v>1</v>
      </c>
      <c r="BY48" s="82">
        <v>1</v>
      </c>
      <c r="BZ48" s="82">
        <v>1</v>
      </c>
      <c r="CA48" s="82">
        <v>1</v>
      </c>
      <c r="CB48" s="82">
        <v>1</v>
      </c>
      <c r="CC48" s="82">
        <v>1</v>
      </c>
      <c r="CD48" s="82">
        <v>1</v>
      </c>
      <c r="CE48" s="91"/>
      <c r="CF48" s="64">
        <f t="shared" si="5"/>
        <v>57</v>
      </c>
      <c r="CG48" s="65">
        <f t="shared" si="1"/>
        <v>90.476190476190496</v>
      </c>
    </row>
    <row r="49" spans="1:85" ht="44.25" customHeight="1" x14ac:dyDescent="0.25">
      <c r="A49" s="46" t="s">
        <v>485</v>
      </c>
      <c r="B49" s="47">
        <v>30</v>
      </c>
      <c r="C49" s="48" t="s">
        <v>5254</v>
      </c>
      <c r="D49" s="48" t="s">
        <v>5253</v>
      </c>
      <c r="E49" s="76">
        <v>1</v>
      </c>
      <c r="F49" s="76">
        <v>1</v>
      </c>
      <c r="G49" s="76">
        <v>1</v>
      </c>
      <c r="H49" s="82">
        <v>1</v>
      </c>
      <c r="I49" s="82">
        <v>1</v>
      </c>
      <c r="J49" s="76">
        <v>1</v>
      </c>
      <c r="K49" s="82">
        <v>1</v>
      </c>
      <c r="L49" s="82">
        <v>1</v>
      </c>
      <c r="M49" s="82">
        <v>1</v>
      </c>
      <c r="N49" s="82">
        <v>1</v>
      </c>
      <c r="O49" s="91"/>
      <c r="P49" s="82">
        <v>1</v>
      </c>
      <c r="Q49" s="76">
        <v>1</v>
      </c>
      <c r="R49" s="91"/>
      <c r="S49" s="76">
        <v>1</v>
      </c>
      <c r="T49" s="82">
        <v>1</v>
      </c>
      <c r="U49" s="82">
        <v>1</v>
      </c>
      <c r="V49" s="82">
        <v>1</v>
      </c>
      <c r="W49" s="82">
        <v>1</v>
      </c>
      <c r="X49" s="82">
        <v>1</v>
      </c>
      <c r="Y49" s="76">
        <v>1</v>
      </c>
      <c r="Z49" s="76">
        <v>1</v>
      </c>
      <c r="AA49" s="91"/>
      <c r="AB49" s="82">
        <v>1</v>
      </c>
      <c r="AC49" s="82">
        <v>1</v>
      </c>
      <c r="AD49" s="82">
        <v>1</v>
      </c>
      <c r="AE49" s="82">
        <v>1</v>
      </c>
      <c r="AF49" s="82">
        <v>1</v>
      </c>
      <c r="AG49" s="82">
        <v>1</v>
      </c>
      <c r="AH49" s="82">
        <v>1</v>
      </c>
      <c r="AI49" s="82">
        <v>1</v>
      </c>
      <c r="AJ49" s="82">
        <v>1</v>
      </c>
      <c r="AK49" s="82">
        <v>1</v>
      </c>
      <c r="AL49" s="82">
        <v>1</v>
      </c>
      <c r="AM49" s="82">
        <v>1</v>
      </c>
      <c r="AN49" s="82">
        <v>1</v>
      </c>
      <c r="AO49" s="82">
        <v>1</v>
      </c>
      <c r="AP49" s="82">
        <v>1</v>
      </c>
      <c r="AQ49" s="82">
        <v>1</v>
      </c>
      <c r="AR49" s="76">
        <v>1</v>
      </c>
      <c r="AS49" s="82">
        <v>0</v>
      </c>
      <c r="AT49" s="82">
        <v>1</v>
      </c>
      <c r="AU49" s="82">
        <v>1</v>
      </c>
      <c r="AV49" s="82">
        <v>1</v>
      </c>
      <c r="AW49" s="82">
        <v>1</v>
      </c>
      <c r="AX49" s="82">
        <v>1</v>
      </c>
      <c r="AY49" s="82">
        <v>1</v>
      </c>
      <c r="AZ49" s="82">
        <v>1</v>
      </c>
      <c r="BA49" s="82">
        <v>0</v>
      </c>
      <c r="BB49" s="82">
        <v>1</v>
      </c>
      <c r="BC49" s="82">
        <v>0</v>
      </c>
      <c r="BD49" s="82">
        <v>0</v>
      </c>
      <c r="BE49" s="91"/>
      <c r="BF49" s="82">
        <v>1</v>
      </c>
      <c r="BG49" s="82">
        <v>0</v>
      </c>
      <c r="BH49" s="82">
        <v>0</v>
      </c>
      <c r="BI49" s="82">
        <v>0</v>
      </c>
      <c r="BJ49" s="82">
        <v>0</v>
      </c>
      <c r="BK49" s="82">
        <v>0</v>
      </c>
      <c r="BL49" s="82">
        <v>1</v>
      </c>
      <c r="BM49" s="82">
        <v>1</v>
      </c>
      <c r="BN49" s="82">
        <v>1</v>
      </c>
      <c r="BO49" s="82">
        <v>1</v>
      </c>
      <c r="BP49" s="82">
        <v>1</v>
      </c>
      <c r="BQ49" s="82">
        <v>1</v>
      </c>
      <c r="BR49" s="82">
        <v>1</v>
      </c>
      <c r="BS49" s="82">
        <v>1</v>
      </c>
      <c r="BT49" s="82">
        <v>1</v>
      </c>
      <c r="BU49" s="82">
        <v>1</v>
      </c>
      <c r="BV49" s="82">
        <v>1</v>
      </c>
      <c r="BW49" s="82">
        <v>1</v>
      </c>
      <c r="BX49" s="82">
        <v>1</v>
      </c>
      <c r="BY49" s="82">
        <v>1</v>
      </c>
      <c r="BZ49" s="82">
        <v>1</v>
      </c>
      <c r="CA49" s="82">
        <v>1</v>
      </c>
      <c r="CB49" s="82">
        <v>1</v>
      </c>
      <c r="CC49" s="82">
        <v>1</v>
      </c>
      <c r="CD49" s="82">
        <v>1</v>
      </c>
      <c r="CE49" s="91"/>
      <c r="CF49" s="64">
        <f t="shared" si="5"/>
        <v>59</v>
      </c>
      <c r="CG49" s="65">
        <f t="shared" si="1"/>
        <v>93.650793650793602</v>
      </c>
    </row>
    <row r="50" spans="1:85" ht="44.25" customHeight="1" x14ac:dyDescent="0.25">
      <c r="A50" s="46" t="s">
        <v>485</v>
      </c>
      <c r="B50" s="47">
        <v>31</v>
      </c>
      <c r="C50" s="48" t="s">
        <v>5284</v>
      </c>
      <c r="D50" s="48" t="s">
        <v>5283</v>
      </c>
      <c r="E50" s="76">
        <v>1</v>
      </c>
      <c r="F50" s="76">
        <v>1</v>
      </c>
      <c r="G50" s="76">
        <v>1</v>
      </c>
      <c r="H50" s="82">
        <v>1</v>
      </c>
      <c r="I50" s="82">
        <v>1</v>
      </c>
      <c r="J50" s="76">
        <v>1</v>
      </c>
      <c r="K50" s="82">
        <v>0</v>
      </c>
      <c r="L50" s="82">
        <v>1</v>
      </c>
      <c r="M50" s="82">
        <v>1</v>
      </c>
      <c r="N50" s="82">
        <v>1</v>
      </c>
      <c r="O50" s="91"/>
      <c r="P50" s="82">
        <v>1</v>
      </c>
      <c r="Q50" s="76">
        <v>1</v>
      </c>
      <c r="R50" s="91"/>
      <c r="S50" s="76">
        <v>1</v>
      </c>
      <c r="T50" s="82">
        <v>1</v>
      </c>
      <c r="U50" s="82">
        <v>1</v>
      </c>
      <c r="V50" s="82">
        <v>1</v>
      </c>
      <c r="W50" s="82">
        <v>1</v>
      </c>
      <c r="X50" s="82">
        <v>1</v>
      </c>
      <c r="Y50" s="76">
        <v>1</v>
      </c>
      <c r="Z50" s="76">
        <v>1</v>
      </c>
      <c r="AA50" s="91"/>
      <c r="AB50" s="82">
        <v>1</v>
      </c>
      <c r="AC50" s="82">
        <v>1</v>
      </c>
      <c r="AD50" s="82">
        <v>1</v>
      </c>
      <c r="AE50" s="82">
        <v>1</v>
      </c>
      <c r="AF50" s="82">
        <v>1</v>
      </c>
      <c r="AG50" s="82">
        <v>1</v>
      </c>
      <c r="AH50" s="82">
        <v>1</v>
      </c>
      <c r="AI50" s="82">
        <v>1</v>
      </c>
      <c r="AJ50" s="82">
        <v>1</v>
      </c>
      <c r="AK50" s="82">
        <v>1</v>
      </c>
      <c r="AL50" s="82">
        <v>1</v>
      </c>
      <c r="AM50" s="82">
        <v>1</v>
      </c>
      <c r="AN50" s="82">
        <v>1</v>
      </c>
      <c r="AO50" s="82">
        <v>1</v>
      </c>
      <c r="AP50" s="82">
        <v>1</v>
      </c>
      <c r="AQ50" s="82">
        <v>1</v>
      </c>
      <c r="AR50" s="76">
        <v>1</v>
      </c>
      <c r="AS50" s="82">
        <v>0</v>
      </c>
      <c r="AT50" s="82">
        <v>1</v>
      </c>
      <c r="AU50" s="82">
        <v>1</v>
      </c>
      <c r="AV50" s="82">
        <v>1</v>
      </c>
      <c r="AW50" s="82">
        <v>1</v>
      </c>
      <c r="AX50" s="82">
        <v>1</v>
      </c>
      <c r="AY50" s="82">
        <v>1</v>
      </c>
      <c r="AZ50" s="82">
        <v>1</v>
      </c>
      <c r="BA50" s="82">
        <v>0</v>
      </c>
      <c r="BB50" s="82">
        <v>1</v>
      </c>
      <c r="BC50" s="82">
        <v>0</v>
      </c>
      <c r="BD50" s="82">
        <v>0</v>
      </c>
      <c r="BE50" s="91"/>
      <c r="BF50" s="82">
        <v>1</v>
      </c>
      <c r="BG50" s="82">
        <v>0</v>
      </c>
      <c r="BH50" s="82">
        <v>0</v>
      </c>
      <c r="BI50" s="82">
        <v>0</v>
      </c>
      <c r="BJ50" s="82">
        <v>0</v>
      </c>
      <c r="BK50" s="82">
        <v>0</v>
      </c>
      <c r="BL50" s="82">
        <v>1</v>
      </c>
      <c r="BM50" s="82">
        <v>1</v>
      </c>
      <c r="BN50" s="82">
        <v>1</v>
      </c>
      <c r="BO50" s="82">
        <v>1</v>
      </c>
      <c r="BP50" s="82">
        <v>1</v>
      </c>
      <c r="BQ50" s="82">
        <v>1</v>
      </c>
      <c r="BR50" s="82">
        <v>1</v>
      </c>
      <c r="BS50" s="82">
        <v>1</v>
      </c>
      <c r="BT50" s="82">
        <v>1</v>
      </c>
      <c r="BU50" s="82">
        <v>1</v>
      </c>
      <c r="BV50" s="82">
        <v>1</v>
      </c>
      <c r="BW50" s="82">
        <v>1</v>
      </c>
      <c r="BX50" s="82">
        <v>1</v>
      </c>
      <c r="BY50" s="82">
        <v>1</v>
      </c>
      <c r="BZ50" s="82">
        <v>1</v>
      </c>
      <c r="CA50" s="82">
        <v>1</v>
      </c>
      <c r="CB50" s="82">
        <v>1</v>
      </c>
      <c r="CC50" s="82">
        <v>1</v>
      </c>
      <c r="CD50" s="82">
        <v>1</v>
      </c>
      <c r="CE50" s="91"/>
      <c r="CF50" s="64">
        <f t="shared" si="5"/>
        <v>58</v>
      </c>
      <c r="CG50" s="65">
        <f t="shared" si="1"/>
        <v>92.063492063492106</v>
      </c>
    </row>
    <row r="51" spans="1:85" ht="44.25" customHeight="1" x14ac:dyDescent="0.25">
      <c r="A51" s="46" t="s">
        <v>485</v>
      </c>
      <c r="B51" s="47">
        <v>32</v>
      </c>
      <c r="C51" s="48" t="s">
        <v>5311</v>
      </c>
      <c r="D51" s="48" t="s">
        <v>5310</v>
      </c>
      <c r="E51" s="76">
        <v>1</v>
      </c>
      <c r="F51" s="76">
        <v>1</v>
      </c>
      <c r="G51" s="76">
        <v>1</v>
      </c>
      <c r="H51" s="82">
        <v>1</v>
      </c>
      <c r="I51" s="82">
        <v>1</v>
      </c>
      <c r="J51" s="76">
        <v>1</v>
      </c>
      <c r="K51" s="82">
        <v>1</v>
      </c>
      <c r="L51" s="82">
        <v>1</v>
      </c>
      <c r="M51" s="82">
        <v>1</v>
      </c>
      <c r="N51" s="82">
        <v>1</v>
      </c>
      <c r="O51" s="91"/>
      <c r="P51" s="82">
        <v>1</v>
      </c>
      <c r="Q51" s="76">
        <v>1</v>
      </c>
      <c r="R51" s="91"/>
      <c r="S51" s="76">
        <v>1</v>
      </c>
      <c r="T51" s="82">
        <v>1</v>
      </c>
      <c r="U51" s="82">
        <v>1</v>
      </c>
      <c r="V51" s="82">
        <v>1</v>
      </c>
      <c r="W51" s="82">
        <v>1</v>
      </c>
      <c r="X51" s="82">
        <v>1</v>
      </c>
      <c r="Y51" s="76">
        <v>1</v>
      </c>
      <c r="Z51" s="76">
        <v>1</v>
      </c>
      <c r="AA51" s="91"/>
      <c r="AB51" s="82">
        <v>1</v>
      </c>
      <c r="AC51" s="82">
        <v>1</v>
      </c>
      <c r="AD51" s="82">
        <v>1</v>
      </c>
      <c r="AE51" s="82">
        <v>1</v>
      </c>
      <c r="AF51" s="82">
        <v>1</v>
      </c>
      <c r="AG51" s="82">
        <v>1</v>
      </c>
      <c r="AH51" s="82">
        <v>1</v>
      </c>
      <c r="AI51" s="82">
        <v>1</v>
      </c>
      <c r="AJ51" s="82">
        <v>1</v>
      </c>
      <c r="AK51" s="82">
        <v>1</v>
      </c>
      <c r="AL51" s="82">
        <v>1</v>
      </c>
      <c r="AM51" s="82">
        <v>1</v>
      </c>
      <c r="AN51" s="82">
        <v>1</v>
      </c>
      <c r="AO51" s="82">
        <v>1</v>
      </c>
      <c r="AP51" s="82">
        <v>1</v>
      </c>
      <c r="AQ51" s="82">
        <v>1</v>
      </c>
      <c r="AR51" s="76">
        <v>1</v>
      </c>
      <c r="AS51" s="82">
        <v>0</v>
      </c>
      <c r="AT51" s="82">
        <v>1</v>
      </c>
      <c r="AU51" s="82">
        <v>1</v>
      </c>
      <c r="AV51" s="82">
        <v>1</v>
      </c>
      <c r="AW51" s="82">
        <v>1</v>
      </c>
      <c r="AX51" s="82">
        <v>1</v>
      </c>
      <c r="AY51" s="82">
        <v>1</v>
      </c>
      <c r="AZ51" s="82">
        <v>1</v>
      </c>
      <c r="BA51" s="82">
        <v>0</v>
      </c>
      <c r="BB51" s="82">
        <v>0</v>
      </c>
      <c r="BC51" s="82">
        <v>0</v>
      </c>
      <c r="BD51" s="82">
        <v>0</v>
      </c>
      <c r="BE51" s="91"/>
      <c r="BF51" s="82">
        <v>0</v>
      </c>
      <c r="BG51" s="82">
        <v>0</v>
      </c>
      <c r="BH51" s="82">
        <v>0</v>
      </c>
      <c r="BI51" s="82">
        <v>0</v>
      </c>
      <c r="BJ51" s="82">
        <v>0</v>
      </c>
      <c r="BK51" s="82">
        <v>0</v>
      </c>
      <c r="BL51" s="82">
        <v>1</v>
      </c>
      <c r="BM51" s="82">
        <v>1</v>
      </c>
      <c r="BN51" s="82">
        <v>1</v>
      </c>
      <c r="BO51" s="82">
        <v>1</v>
      </c>
      <c r="BP51" s="82">
        <v>1</v>
      </c>
      <c r="BQ51" s="82">
        <v>1</v>
      </c>
      <c r="BR51" s="82">
        <v>1</v>
      </c>
      <c r="BS51" s="82">
        <v>1</v>
      </c>
      <c r="BT51" s="82">
        <v>0</v>
      </c>
      <c r="BU51" s="82">
        <v>1</v>
      </c>
      <c r="BV51" s="82">
        <v>1</v>
      </c>
      <c r="BW51" s="82">
        <v>1</v>
      </c>
      <c r="BX51" s="82">
        <v>1</v>
      </c>
      <c r="BY51" s="82">
        <v>1</v>
      </c>
      <c r="BZ51" s="82">
        <v>1</v>
      </c>
      <c r="CA51" s="82">
        <v>1</v>
      </c>
      <c r="CB51" s="82">
        <v>1</v>
      </c>
      <c r="CC51" s="82">
        <v>1</v>
      </c>
      <c r="CD51" s="82">
        <v>1</v>
      </c>
      <c r="CE51" s="91"/>
      <c r="CF51" s="64">
        <f t="shared" si="5"/>
        <v>56</v>
      </c>
      <c r="CG51" s="65">
        <f t="shared" si="1"/>
        <v>88.8888888888889</v>
      </c>
    </row>
    <row r="52" spans="1:85" ht="44.25" customHeight="1" x14ac:dyDescent="0.25">
      <c r="A52" s="46" t="s">
        <v>485</v>
      </c>
      <c r="B52" s="47">
        <v>33</v>
      </c>
      <c r="C52" s="48" t="s">
        <v>5341</v>
      </c>
      <c r="D52" s="48" t="s">
        <v>5340</v>
      </c>
      <c r="E52" s="76">
        <v>1</v>
      </c>
      <c r="F52" s="76">
        <v>1</v>
      </c>
      <c r="G52" s="76">
        <v>1</v>
      </c>
      <c r="H52" s="82">
        <v>1</v>
      </c>
      <c r="I52" s="82">
        <v>1</v>
      </c>
      <c r="J52" s="76">
        <v>1</v>
      </c>
      <c r="K52" s="82">
        <v>1</v>
      </c>
      <c r="L52" s="82">
        <v>1</v>
      </c>
      <c r="M52" s="82">
        <v>1</v>
      </c>
      <c r="N52" s="82">
        <v>1</v>
      </c>
      <c r="O52" s="91"/>
      <c r="P52" s="82">
        <v>1</v>
      </c>
      <c r="Q52" s="76">
        <v>1</v>
      </c>
      <c r="R52" s="91"/>
      <c r="S52" s="76">
        <v>1</v>
      </c>
      <c r="T52" s="82">
        <v>1</v>
      </c>
      <c r="U52" s="82">
        <v>1</v>
      </c>
      <c r="V52" s="82">
        <v>1</v>
      </c>
      <c r="W52" s="82">
        <v>1</v>
      </c>
      <c r="X52" s="82">
        <v>1</v>
      </c>
      <c r="Y52" s="76">
        <v>1</v>
      </c>
      <c r="Z52" s="76">
        <v>1</v>
      </c>
      <c r="AA52" s="91"/>
      <c r="AB52" s="82">
        <v>1</v>
      </c>
      <c r="AC52" s="82">
        <v>1</v>
      </c>
      <c r="AD52" s="82">
        <v>1</v>
      </c>
      <c r="AE52" s="82">
        <v>1</v>
      </c>
      <c r="AF52" s="82">
        <v>1</v>
      </c>
      <c r="AG52" s="82">
        <v>1</v>
      </c>
      <c r="AH52" s="82">
        <v>1</v>
      </c>
      <c r="AI52" s="82">
        <v>1</v>
      </c>
      <c r="AJ52" s="82">
        <v>1</v>
      </c>
      <c r="AK52" s="82">
        <v>1</v>
      </c>
      <c r="AL52" s="82">
        <v>1</v>
      </c>
      <c r="AM52" s="82">
        <v>1</v>
      </c>
      <c r="AN52" s="82">
        <v>1</v>
      </c>
      <c r="AO52" s="82">
        <v>1</v>
      </c>
      <c r="AP52" s="82">
        <v>1</v>
      </c>
      <c r="AQ52" s="82">
        <v>1</v>
      </c>
      <c r="AR52" s="76">
        <v>1</v>
      </c>
      <c r="AS52" s="82">
        <v>0</v>
      </c>
      <c r="AT52" s="82">
        <v>1</v>
      </c>
      <c r="AU52" s="82">
        <v>1</v>
      </c>
      <c r="AV52" s="82">
        <v>1</v>
      </c>
      <c r="AW52" s="82">
        <v>1</v>
      </c>
      <c r="AX52" s="82">
        <v>1</v>
      </c>
      <c r="AY52" s="82">
        <v>1</v>
      </c>
      <c r="AZ52" s="82">
        <v>1</v>
      </c>
      <c r="BA52" s="82">
        <v>0</v>
      </c>
      <c r="BB52" s="82">
        <v>1</v>
      </c>
      <c r="BC52" s="82">
        <v>0</v>
      </c>
      <c r="BD52" s="82">
        <v>1</v>
      </c>
      <c r="BE52" s="91"/>
      <c r="BF52" s="82">
        <v>1</v>
      </c>
      <c r="BG52" s="82">
        <v>0</v>
      </c>
      <c r="BH52" s="82">
        <v>0</v>
      </c>
      <c r="BI52" s="82">
        <v>0</v>
      </c>
      <c r="BJ52" s="82">
        <v>0</v>
      </c>
      <c r="BK52" s="82">
        <v>0</v>
      </c>
      <c r="BL52" s="82">
        <v>1</v>
      </c>
      <c r="BM52" s="82">
        <v>1</v>
      </c>
      <c r="BN52" s="82">
        <v>1</v>
      </c>
      <c r="BO52" s="82">
        <v>1</v>
      </c>
      <c r="BP52" s="82">
        <v>1</v>
      </c>
      <c r="BQ52" s="82">
        <v>1</v>
      </c>
      <c r="BR52" s="82">
        <v>1</v>
      </c>
      <c r="BS52" s="82">
        <v>1</v>
      </c>
      <c r="BT52" s="82">
        <v>1</v>
      </c>
      <c r="BU52" s="82">
        <v>1</v>
      </c>
      <c r="BV52" s="82">
        <v>1</v>
      </c>
      <c r="BW52" s="82">
        <v>1</v>
      </c>
      <c r="BX52" s="82">
        <v>1</v>
      </c>
      <c r="BY52" s="82">
        <v>1</v>
      </c>
      <c r="BZ52" s="82">
        <v>1</v>
      </c>
      <c r="CA52" s="82">
        <v>1</v>
      </c>
      <c r="CB52" s="82">
        <v>1</v>
      </c>
      <c r="CC52" s="82">
        <v>1</v>
      </c>
      <c r="CD52" s="82">
        <v>0</v>
      </c>
      <c r="CE52" s="91"/>
      <c r="CF52" s="64">
        <f t="shared" si="5"/>
        <v>60</v>
      </c>
      <c r="CG52" s="65">
        <f t="shared" si="1"/>
        <v>95.238095238095198</v>
      </c>
    </row>
    <row r="53" spans="1:85" ht="44.25" customHeight="1" x14ac:dyDescent="0.25">
      <c r="A53" s="46" t="s">
        <v>485</v>
      </c>
      <c r="B53" s="47">
        <v>34</v>
      </c>
      <c r="C53" s="48" t="s">
        <v>5371</v>
      </c>
      <c r="D53" s="48" t="s">
        <v>5370</v>
      </c>
      <c r="E53" s="76">
        <v>1</v>
      </c>
      <c r="F53" s="76">
        <v>1</v>
      </c>
      <c r="G53" s="76">
        <v>1</v>
      </c>
      <c r="H53" s="82">
        <v>1</v>
      </c>
      <c r="I53" s="82">
        <v>1</v>
      </c>
      <c r="J53" s="76">
        <v>1</v>
      </c>
      <c r="K53" s="82">
        <v>0</v>
      </c>
      <c r="L53" s="82">
        <v>1</v>
      </c>
      <c r="M53" s="82">
        <v>1</v>
      </c>
      <c r="N53" s="82">
        <v>1</v>
      </c>
      <c r="O53" s="91"/>
      <c r="P53" s="82">
        <v>1</v>
      </c>
      <c r="Q53" s="76">
        <v>1</v>
      </c>
      <c r="R53" s="91"/>
      <c r="S53" s="76">
        <v>1</v>
      </c>
      <c r="T53" s="82">
        <v>1</v>
      </c>
      <c r="U53" s="82">
        <v>1</v>
      </c>
      <c r="V53" s="82">
        <v>1</v>
      </c>
      <c r="W53" s="82">
        <v>1</v>
      </c>
      <c r="X53" s="82">
        <v>1</v>
      </c>
      <c r="Y53" s="76">
        <v>1</v>
      </c>
      <c r="Z53" s="76">
        <v>1</v>
      </c>
      <c r="AA53" s="91"/>
      <c r="AB53" s="82">
        <v>1</v>
      </c>
      <c r="AC53" s="82">
        <v>1</v>
      </c>
      <c r="AD53" s="82">
        <v>1</v>
      </c>
      <c r="AE53" s="82">
        <v>1</v>
      </c>
      <c r="AF53" s="82">
        <v>1</v>
      </c>
      <c r="AG53" s="82">
        <v>1</v>
      </c>
      <c r="AH53" s="82">
        <v>1</v>
      </c>
      <c r="AI53" s="82">
        <v>1</v>
      </c>
      <c r="AJ53" s="82">
        <v>1</v>
      </c>
      <c r="AK53" s="82">
        <v>1</v>
      </c>
      <c r="AL53" s="82">
        <v>1</v>
      </c>
      <c r="AM53" s="82">
        <v>1</v>
      </c>
      <c r="AN53" s="82">
        <v>1</v>
      </c>
      <c r="AO53" s="82">
        <v>1</v>
      </c>
      <c r="AP53" s="82">
        <v>1</v>
      </c>
      <c r="AQ53" s="82">
        <v>0</v>
      </c>
      <c r="AR53" s="76">
        <v>1</v>
      </c>
      <c r="AS53" s="82">
        <v>0</v>
      </c>
      <c r="AT53" s="82">
        <v>1</v>
      </c>
      <c r="AU53" s="82">
        <v>1</v>
      </c>
      <c r="AV53" s="82">
        <v>1</v>
      </c>
      <c r="AW53" s="82">
        <v>1</v>
      </c>
      <c r="AX53" s="82">
        <v>1</v>
      </c>
      <c r="AY53" s="82">
        <v>1</v>
      </c>
      <c r="AZ53" s="82">
        <v>1</v>
      </c>
      <c r="BA53" s="82">
        <v>0</v>
      </c>
      <c r="BB53" s="82">
        <v>1</v>
      </c>
      <c r="BC53" s="82">
        <v>0</v>
      </c>
      <c r="BD53" s="82">
        <v>0</v>
      </c>
      <c r="BE53" s="91"/>
      <c r="BF53" s="82">
        <v>0</v>
      </c>
      <c r="BG53" s="82">
        <v>0</v>
      </c>
      <c r="BH53" s="82">
        <v>0</v>
      </c>
      <c r="BI53" s="82">
        <v>0</v>
      </c>
      <c r="BJ53" s="82">
        <v>0</v>
      </c>
      <c r="BK53" s="82">
        <v>0</v>
      </c>
      <c r="BL53" s="82">
        <v>0</v>
      </c>
      <c r="BM53" s="82">
        <v>1</v>
      </c>
      <c r="BN53" s="82">
        <v>1</v>
      </c>
      <c r="BO53" s="82">
        <v>1</v>
      </c>
      <c r="BP53" s="82">
        <v>1</v>
      </c>
      <c r="BQ53" s="82">
        <v>1</v>
      </c>
      <c r="BR53" s="82">
        <v>1</v>
      </c>
      <c r="BS53" s="82">
        <v>1</v>
      </c>
      <c r="BT53" s="82">
        <v>1</v>
      </c>
      <c r="BU53" s="82">
        <v>1</v>
      </c>
      <c r="BV53" s="82">
        <v>1</v>
      </c>
      <c r="BW53" s="82">
        <v>1</v>
      </c>
      <c r="BX53" s="82">
        <v>1</v>
      </c>
      <c r="BY53" s="82">
        <v>1</v>
      </c>
      <c r="BZ53" s="82">
        <v>1</v>
      </c>
      <c r="CA53" s="82">
        <v>1</v>
      </c>
      <c r="CB53" s="82">
        <v>1</v>
      </c>
      <c r="CC53" s="82">
        <v>1</v>
      </c>
      <c r="CD53" s="82">
        <v>1</v>
      </c>
      <c r="CE53" s="91"/>
      <c r="CF53" s="64">
        <f t="shared" si="5"/>
        <v>55</v>
      </c>
      <c r="CG53" s="65">
        <f t="shared" si="1"/>
        <v>87.301587301587304</v>
      </c>
    </row>
    <row r="54" spans="1:85" ht="44.25" customHeight="1" x14ac:dyDescent="0.25">
      <c r="A54" s="46" t="s">
        <v>485</v>
      </c>
      <c r="B54" s="47">
        <v>35</v>
      </c>
      <c r="C54" s="48" t="s">
        <v>5402</v>
      </c>
      <c r="D54" s="48" t="s">
        <v>5401</v>
      </c>
      <c r="E54" s="82">
        <v>1</v>
      </c>
      <c r="F54" s="82">
        <v>1</v>
      </c>
      <c r="G54" s="82">
        <v>1</v>
      </c>
      <c r="H54" s="82">
        <v>1</v>
      </c>
      <c r="I54" s="82">
        <v>1</v>
      </c>
      <c r="J54" s="82">
        <v>1</v>
      </c>
      <c r="K54" s="82">
        <v>1</v>
      </c>
      <c r="L54" s="82">
        <v>1</v>
      </c>
      <c r="M54" s="82">
        <v>1</v>
      </c>
      <c r="N54" s="82">
        <v>1</v>
      </c>
      <c r="O54" s="91"/>
      <c r="P54" s="82">
        <v>1</v>
      </c>
      <c r="Q54" s="82">
        <v>1</v>
      </c>
      <c r="R54" s="91"/>
      <c r="S54" s="82">
        <v>1</v>
      </c>
      <c r="T54" s="82">
        <v>1</v>
      </c>
      <c r="U54" s="82">
        <v>1</v>
      </c>
      <c r="V54" s="82">
        <v>1</v>
      </c>
      <c r="W54" s="82">
        <v>1</v>
      </c>
      <c r="X54" s="82">
        <v>1</v>
      </c>
      <c r="Y54" s="82">
        <v>1</v>
      </c>
      <c r="Z54" s="82">
        <v>1</v>
      </c>
      <c r="AA54" s="91"/>
      <c r="AB54" s="82">
        <v>1</v>
      </c>
      <c r="AC54" s="82">
        <v>1</v>
      </c>
      <c r="AD54" s="82">
        <v>1</v>
      </c>
      <c r="AE54" s="82">
        <v>1</v>
      </c>
      <c r="AF54" s="82">
        <v>1</v>
      </c>
      <c r="AG54" s="82">
        <v>1</v>
      </c>
      <c r="AH54" s="82">
        <v>1</v>
      </c>
      <c r="AI54" s="82">
        <v>0</v>
      </c>
      <c r="AJ54" s="82">
        <v>1</v>
      </c>
      <c r="AK54" s="82">
        <v>1</v>
      </c>
      <c r="AL54" s="82">
        <v>1</v>
      </c>
      <c r="AM54" s="82">
        <v>1</v>
      </c>
      <c r="AN54" s="82">
        <v>1</v>
      </c>
      <c r="AO54" s="82">
        <v>1</v>
      </c>
      <c r="AP54" s="82">
        <v>1</v>
      </c>
      <c r="AQ54" s="82">
        <v>1</v>
      </c>
      <c r="AR54" s="82">
        <v>1</v>
      </c>
      <c r="AS54" s="82">
        <v>0</v>
      </c>
      <c r="AT54" s="82">
        <v>1</v>
      </c>
      <c r="AU54" s="82">
        <v>1</v>
      </c>
      <c r="AV54" s="82">
        <v>1</v>
      </c>
      <c r="AW54" s="82">
        <v>1</v>
      </c>
      <c r="AX54" s="82">
        <v>1</v>
      </c>
      <c r="AY54" s="82">
        <v>1</v>
      </c>
      <c r="AZ54" s="82">
        <v>1</v>
      </c>
      <c r="BA54" s="82">
        <v>0</v>
      </c>
      <c r="BB54" s="82">
        <v>1</v>
      </c>
      <c r="BC54" s="82">
        <v>0</v>
      </c>
      <c r="BD54" s="82">
        <v>0</v>
      </c>
      <c r="BE54" s="91"/>
      <c r="BF54" s="82">
        <v>0</v>
      </c>
      <c r="BG54" s="82">
        <v>0</v>
      </c>
      <c r="BH54" s="82">
        <v>0</v>
      </c>
      <c r="BI54" s="82">
        <v>0</v>
      </c>
      <c r="BJ54" s="82">
        <v>0</v>
      </c>
      <c r="BK54" s="82">
        <v>0</v>
      </c>
      <c r="BL54" s="82">
        <v>1</v>
      </c>
      <c r="BM54" s="82">
        <v>1</v>
      </c>
      <c r="BN54" s="82">
        <v>1</v>
      </c>
      <c r="BO54" s="82">
        <v>1</v>
      </c>
      <c r="BP54" s="82">
        <v>1</v>
      </c>
      <c r="BQ54" s="82">
        <v>1</v>
      </c>
      <c r="BR54" s="82">
        <v>1</v>
      </c>
      <c r="BS54" s="82">
        <v>1</v>
      </c>
      <c r="BT54" s="82">
        <v>1</v>
      </c>
      <c r="BU54" s="82">
        <v>1</v>
      </c>
      <c r="BV54" s="82">
        <v>1</v>
      </c>
      <c r="BW54" s="82">
        <v>1</v>
      </c>
      <c r="BX54" s="82">
        <v>1</v>
      </c>
      <c r="BY54" s="82">
        <v>1</v>
      </c>
      <c r="BZ54" s="82">
        <v>1</v>
      </c>
      <c r="CA54" s="82">
        <v>1</v>
      </c>
      <c r="CB54" s="82">
        <v>1</v>
      </c>
      <c r="CC54" s="82">
        <v>1</v>
      </c>
      <c r="CD54" s="82">
        <v>1</v>
      </c>
      <c r="CE54" s="91"/>
      <c r="CF54" s="64">
        <f t="shared" si="5"/>
        <v>57</v>
      </c>
      <c r="CG54" s="65">
        <f t="shared" si="1"/>
        <v>90.476190476190496</v>
      </c>
    </row>
    <row r="55" spans="1:85" ht="44.25" customHeight="1" x14ac:dyDescent="0.25">
      <c r="A55" s="46" t="s">
        <v>485</v>
      </c>
      <c r="B55" s="47">
        <v>36</v>
      </c>
      <c r="C55" s="48" t="s">
        <v>5431</v>
      </c>
      <c r="D55" s="48" t="s">
        <v>5430</v>
      </c>
      <c r="E55" s="82">
        <v>1</v>
      </c>
      <c r="F55" s="82">
        <v>1</v>
      </c>
      <c r="G55" s="82">
        <v>1</v>
      </c>
      <c r="H55" s="82">
        <v>1</v>
      </c>
      <c r="I55" s="82">
        <v>1</v>
      </c>
      <c r="J55" s="82">
        <v>1</v>
      </c>
      <c r="K55" s="82">
        <v>1</v>
      </c>
      <c r="L55" s="82">
        <v>1</v>
      </c>
      <c r="M55" s="82">
        <v>1</v>
      </c>
      <c r="N55" s="82">
        <v>1</v>
      </c>
      <c r="O55" s="91"/>
      <c r="P55" s="82">
        <v>1</v>
      </c>
      <c r="Q55" s="82">
        <v>1</v>
      </c>
      <c r="R55" s="91"/>
      <c r="S55" s="82">
        <v>1</v>
      </c>
      <c r="T55" s="82">
        <v>1</v>
      </c>
      <c r="U55" s="82">
        <v>1</v>
      </c>
      <c r="V55" s="82">
        <v>1</v>
      </c>
      <c r="W55" s="82">
        <v>1</v>
      </c>
      <c r="X55" s="82">
        <v>1</v>
      </c>
      <c r="Y55" s="82">
        <v>1</v>
      </c>
      <c r="Z55" s="82">
        <v>1</v>
      </c>
      <c r="AA55" s="91"/>
      <c r="AB55" s="82">
        <v>1</v>
      </c>
      <c r="AC55" s="82">
        <v>1</v>
      </c>
      <c r="AD55" s="82">
        <v>1</v>
      </c>
      <c r="AE55" s="82">
        <v>1</v>
      </c>
      <c r="AF55" s="82">
        <v>1</v>
      </c>
      <c r="AG55" s="82">
        <v>1</v>
      </c>
      <c r="AH55" s="82">
        <v>1</v>
      </c>
      <c r="AI55" s="82">
        <v>1</v>
      </c>
      <c r="AJ55" s="82">
        <v>1</v>
      </c>
      <c r="AK55" s="82">
        <v>1</v>
      </c>
      <c r="AL55" s="82">
        <v>1</v>
      </c>
      <c r="AM55" s="82">
        <v>1</v>
      </c>
      <c r="AN55" s="82">
        <v>1</v>
      </c>
      <c r="AO55" s="82">
        <v>1</v>
      </c>
      <c r="AP55" s="82">
        <v>1</v>
      </c>
      <c r="AQ55" s="82">
        <v>1</v>
      </c>
      <c r="AR55" s="82">
        <v>1</v>
      </c>
      <c r="AS55" s="82">
        <v>0</v>
      </c>
      <c r="AT55" s="82">
        <v>1</v>
      </c>
      <c r="AU55" s="82">
        <v>1</v>
      </c>
      <c r="AV55" s="82">
        <v>1</v>
      </c>
      <c r="AW55" s="82">
        <v>1</v>
      </c>
      <c r="AX55" s="82">
        <v>1</v>
      </c>
      <c r="AY55" s="82">
        <v>1</v>
      </c>
      <c r="AZ55" s="82">
        <v>1</v>
      </c>
      <c r="BA55" s="82">
        <v>0</v>
      </c>
      <c r="BB55" s="82">
        <v>1</v>
      </c>
      <c r="BC55" s="82">
        <v>0</v>
      </c>
      <c r="BD55" s="82">
        <v>0</v>
      </c>
      <c r="BE55" s="91"/>
      <c r="BF55" s="82">
        <v>0</v>
      </c>
      <c r="BG55" s="82">
        <v>0</v>
      </c>
      <c r="BH55" s="82">
        <v>0</v>
      </c>
      <c r="BI55" s="82">
        <v>0</v>
      </c>
      <c r="BJ55" s="82">
        <v>0</v>
      </c>
      <c r="BK55" s="82">
        <v>0</v>
      </c>
      <c r="BL55" s="82">
        <v>1</v>
      </c>
      <c r="BM55" s="82">
        <v>1</v>
      </c>
      <c r="BN55" s="82">
        <v>1</v>
      </c>
      <c r="BO55" s="82">
        <v>1</v>
      </c>
      <c r="BP55" s="82">
        <v>1</v>
      </c>
      <c r="BQ55" s="82">
        <v>1</v>
      </c>
      <c r="BR55" s="82">
        <v>1</v>
      </c>
      <c r="BS55" s="82">
        <v>1</v>
      </c>
      <c r="BT55" s="82">
        <v>1</v>
      </c>
      <c r="BU55" s="82">
        <v>1</v>
      </c>
      <c r="BV55" s="82">
        <v>1</v>
      </c>
      <c r="BW55" s="82">
        <v>1</v>
      </c>
      <c r="BX55" s="82">
        <v>1</v>
      </c>
      <c r="BY55" s="82">
        <v>1</v>
      </c>
      <c r="BZ55" s="82">
        <v>1</v>
      </c>
      <c r="CA55" s="82">
        <v>1</v>
      </c>
      <c r="CB55" s="82">
        <v>1</v>
      </c>
      <c r="CC55" s="82">
        <v>1</v>
      </c>
      <c r="CD55" s="82">
        <v>1</v>
      </c>
      <c r="CE55" s="91"/>
      <c r="CF55" s="64">
        <f t="shared" si="5"/>
        <v>58</v>
      </c>
      <c r="CG55" s="65">
        <f t="shared" si="1"/>
        <v>92.063492063492106</v>
      </c>
    </row>
    <row r="56" spans="1:85" ht="44.25" customHeight="1" x14ac:dyDescent="0.25">
      <c r="A56" s="46" t="s">
        <v>485</v>
      </c>
      <c r="B56" s="47">
        <v>37</v>
      </c>
      <c r="C56" s="48" t="s">
        <v>5461</v>
      </c>
      <c r="D56" s="48" t="s">
        <v>5460</v>
      </c>
      <c r="E56" s="82">
        <v>1</v>
      </c>
      <c r="F56" s="82">
        <v>1</v>
      </c>
      <c r="G56" s="82">
        <v>1</v>
      </c>
      <c r="H56" s="82">
        <v>1</v>
      </c>
      <c r="I56" s="82">
        <v>1</v>
      </c>
      <c r="J56" s="82">
        <v>1</v>
      </c>
      <c r="K56" s="82">
        <v>1</v>
      </c>
      <c r="L56" s="82">
        <v>1</v>
      </c>
      <c r="M56" s="82">
        <v>1</v>
      </c>
      <c r="N56" s="82">
        <v>1</v>
      </c>
      <c r="O56" s="91"/>
      <c r="P56" s="82">
        <v>1</v>
      </c>
      <c r="Q56" s="82">
        <v>1</v>
      </c>
      <c r="R56" s="91"/>
      <c r="S56" s="82">
        <v>1</v>
      </c>
      <c r="T56" s="82">
        <v>1</v>
      </c>
      <c r="U56" s="82">
        <v>1</v>
      </c>
      <c r="V56" s="82">
        <v>1</v>
      </c>
      <c r="W56" s="82">
        <v>1</v>
      </c>
      <c r="X56" s="82">
        <v>1</v>
      </c>
      <c r="Y56" s="82">
        <v>1</v>
      </c>
      <c r="Z56" s="82">
        <v>1</v>
      </c>
      <c r="AA56" s="91"/>
      <c r="AB56" s="82">
        <v>1</v>
      </c>
      <c r="AC56" s="82">
        <v>1</v>
      </c>
      <c r="AD56" s="82">
        <v>1</v>
      </c>
      <c r="AE56" s="82">
        <v>1</v>
      </c>
      <c r="AF56" s="82">
        <v>1</v>
      </c>
      <c r="AG56" s="82">
        <v>1</v>
      </c>
      <c r="AH56" s="82">
        <v>1</v>
      </c>
      <c r="AI56" s="82">
        <v>1</v>
      </c>
      <c r="AJ56" s="82">
        <v>1</v>
      </c>
      <c r="AK56" s="82">
        <v>1</v>
      </c>
      <c r="AL56" s="82">
        <v>1</v>
      </c>
      <c r="AM56" s="82">
        <v>1</v>
      </c>
      <c r="AN56" s="82">
        <v>1</v>
      </c>
      <c r="AO56" s="82">
        <v>1</v>
      </c>
      <c r="AP56" s="82">
        <v>1</v>
      </c>
      <c r="AQ56" s="82">
        <v>1</v>
      </c>
      <c r="AR56" s="82">
        <v>1</v>
      </c>
      <c r="AS56" s="82">
        <v>0</v>
      </c>
      <c r="AT56" s="82">
        <v>1</v>
      </c>
      <c r="AU56" s="82">
        <v>1</v>
      </c>
      <c r="AV56" s="82">
        <v>1</v>
      </c>
      <c r="AW56" s="82">
        <v>1</v>
      </c>
      <c r="AX56" s="82">
        <v>1</v>
      </c>
      <c r="AY56" s="82">
        <v>1</v>
      </c>
      <c r="AZ56" s="82">
        <v>1</v>
      </c>
      <c r="BA56" s="82">
        <v>0</v>
      </c>
      <c r="BB56" s="82">
        <v>1</v>
      </c>
      <c r="BC56" s="82">
        <v>0</v>
      </c>
      <c r="BD56" s="82">
        <v>0</v>
      </c>
      <c r="BE56" s="91"/>
      <c r="BF56" s="82">
        <v>0</v>
      </c>
      <c r="BG56" s="82">
        <v>0</v>
      </c>
      <c r="BH56" s="82">
        <v>0</v>
      </c>
      <c r="BI56" s="82">
        <v>0</v>
      </c>
      <c r="BJ56" s="82">
        <v>0</v>
      </c>
      <c r="BK56" s="82">
        <v>0</v>
      </c>
      <c r="BL56" s="82">
        <v>1</v>
      </c>
      <c r="BM56" s="82">
        <v>1</v>
      </c>
      <c r="BN56" s="82">
        <v>1</v>
      </c>
      <c r="BO56" s="82">
        <v>1</v>
      </c>
      <c r="BP56" s="82">
        <v>1</v>
      </c>
      <c r="BQ56" s="82">
        <v>1</v>
      </c>
      <c r="BR56" s="82">
        <v>1</v>
      </c>
      <c r="BS56" s="82">
        <v>1</v>
      </c>
      <c r="BT56" s="82">
        <v>1</v>
      </c>
      <c r="BU56" s="82">
        <v>1</v>
      </c>
      <c r="BV56" s="82">
        <v>1</v>
      </c>
      <c r="BW56" s="82">
        <v>1</v>
      </c>
      <c r="BX56" s="82">
        <v>1</v>
      </c>
      <c r="BY56" s="82">
        <v>0</v>
      </c>
      <c r="BZ56" s="82">
        <v>0</v>
      </c>
      <c r="CA56" s="82">
        <v>0</v>
      </c>
      <c r="CB56" s="82">
        <v>0</v>
      </c>
      <c r="CC56" s="82">
        <v>0</v>
      </c>
      <c r="CD56" s="82">
        <v>0</v>
      </c>
      <c r="CE56" s="91"/>
      <c r="CF56" s="64">
        <f t="shared" si="5"/>
        <v>58</v>
      </c>
      <c r="CG56" s="65">
        <f t="shared" si="1"/>
        <v>92.063492063492106</v>
      </c>
    </row>
    <row r="57" spans="1:85" ht="44.25" customHeight="1" x14ac:dyDescent="0.25">
      <c r="A57" s="46" t="s">
        <v>485</v>
      </c>
      <c r="B57" s="47">
        <v>38</v>
      </c>
      <c r="C57" s="48" t="s">
        <v>5486</v>
      </c>
      <c r="D57" s="48" t="s">
        <v>5485</v>
      </c>
      <c r="E57" s="82">
        <v>1</v>
      </c>
      <c r="F57" s="82">
        <v>1</v>
      </c>
      <c r="G57" s="82">
        <v>1</v>
      </c>
      <c r="H57" s="82">
        <v>1</v>
      </c>
      <c r="I57" s="82">
        <v>1</v>
      </c>
      <c r="J57" s="82">
        <v>1</v>
      </c>
      <c r="K57" s="82">
        <v>1</v>
      </c>
      <c r="L57" s="82">
        <v>1</v>
      </c>
      <c r="M57" s="82">
        <v>1</v>
      </c>
      <c r="N57" s="82">
        <v>1</v>
      </c>
      <c r="O57" s="91"/>
      <c r="P57" s="82">
        <v>1</v>
      </c>
      <c r="Q57" s="82">
        <v>1</v>
      </c>
      <c r="R57" s="91"/>
      <c r="S57" s="82">
        <v>1</v>
      </c>
      <c r="T57" s="82">
        <v>1</v>
      </c>
      <c r="U57" s="82">
        <v>1</v>
      </c>
      <c r="V57" s="82">
        <v>1</v>
      </c>
      <c r="W57" s="82">
        <v>1</v>
      </c>
      <c r="X57" s="82">
        <v>1</v>
      </c>
      <c r="Y57" s="82">
        <v>1</v>
      </c>
      <c r="Z57" s="82">
        <v>1</v>
      </c>
      <c r="AA57" s="91"/>
      <c r="AB57" s="82">
        <v>1</v>
      </c>
      <c r="AC57" s="82">
        <v>1</v>
      </c>
      <c r="AD57" s="82">
        <v>1</v>
      </c>
      <c r="AE57" s="82">
        <v>1</v>
      </c>
      <c r="AF57" s="82">
        <v>1</v>
      </c>
      <c r="AG57" s="82">
        <v>1</v>
      </c>
      <c r="AH57" s="82">
        <v>1</v>
      </c>
      <c r="AI57" s="82">
        <v>1</v>
      </c>
      <c r="AJ57" s="82">
        <v>1</v>
      </c>
      <c r="AK57" s="82">
        <v>1</v>
      </c>
      <c r="AL57" s="82">
        <v>1</v>
      </c>
      <c r="AM57" s="82">
        <v>1</v>
      </c>
      <c r="AN57" s="82">
        <v>1</v>
      </c>
      <c r="AO57" s="82">
        <v>1</v>
      </c>
      <c r="AP57" s="82">
        <v>1</v>
      </c>
      <c r="AQ57" s="82">
        <v>0</v>
      </c>
      <c r="AR57" s="82">
        <v>1</v>
      </c>
      <c r="AS57" s="82">
        <v>0</v>
      </c>
      <c r="AT57" s="82">
        <v>1</v>
      </c>
      <c r="AU57" s="82">
        <v>1</v>
      </c>
      <c r="AV57" s="82">
        <v>1</v>
      </c>
      <c r="AW57" s="82">
        <v>1</v>
      </c>
      <c r="AX57" s="82">
        <v>1</v>
      </c>
      <c r="AY57" s="82">
        <v>1</v>
      </c>
      <c r="AZ57" s="82">
        <v>1</v>
      </c>
      <c r="BA57" s="82">
        <v>0</v>
      </c>
      <c r="BB57" s="82">
        <v>0</v>
      </c>
      <c r="BC57" s="82">
        <v>0</v>
      </c>
      <c r="BD57" s="82">
        <v>0</v>
      </c>
      <c r="BE57" s="91"/>
      <c r="BF57" s="82">
        <v>0</v>
      </c>
      <c r="BG57" s="82">
        <v>0</v>
      </c>
      <c r="BH57" s="82">
        <v>0</v>
      </c>
      <c r="BI57" s="82">
        <v>0</v>
      </c>
      <c r="BJ57" s="82">
        <v>0</v>
      </c>
      <c r="BK57" s="82">
        <v>0</v>
      </c>
      <c r="BL57" s="82">
        <v>1</v>
      </c>
      <c r="BM57" s="82">
        <v>1</v>
      </c>
      <c r="BN57" s="82">
        <v>1</v>
      </c>
      <c r="BO57" s="82">
        <v>1</v>
      </c>
      <c r="BP57" s="82">
        <v>1</v>
      </c>
      <c r="BQ57" s="82">
        <v>1</v>
      </c>
      <c r="BR57" s="82">
        <v>1</v>
      </c>
      <c r="BS57" s="82">
        <v>1</v>
      </c>
      <c r="BT57" s="82">
        <v>1</v>
      </c>
      <c r="BU57" s="82">
        <v>1</v>
      </c>
      <c r="BV57" s="82">
        <v>1</v>
      </c>
      <c r="BW57" s="82">
        <v>1</v>
      </c>
      <c r="BX57" s="82">
        <v>1</v>
      </c>
      <c r="BY57" s="82">
        <v>0</v>
      </c>
      <c r="BZ57" s="82">
        <v>0</v>
      </c>
      <c r="CA57" s="82">
        <v>1</v>
      </c>
      <c r="CB57" s="82">
        <v>1</v>
      </c>
      <c r="CC57" s="82">
        <v>1</v>
      </c>
      <c r="CD57" s="82">
        <v>1</v>
      </c>
      <c r="CE57" s="91"/>
      <c r="CF57" s="64">
        <f t="shared" si="5"/>
        <v>56</v>
      </c>
      <c r="CG57" s="65">
        <f t="shared" si="1"/>
        <v>88.8888888888889</v>
      </c>
    </row>
    <row r="58" spans="1:85" ht="44.25" customHeight="1" x14ac:dyDescent="0.25">
      <c r="A58" s="46" t="s">
        <v>485</v>
      </c>
      <c r="B58" s="47">
        <v>39</v>
      </c>
      <c r="C58" s="48" t="s">
        <v>5516</v>
      </c>
      <c r="D58" s="48" t="s">
        <v>5515</v>
      </c>
      <c r="E58" s="82">
        <v>1</v>
      </c>
      <c r="F58" s="82">
        <v>1</v>
      </c>
      <c r="G58" s="82">
        <v>1</v>
      </c>
      <c r="H58" s="82">
        <v>1</v>
      </c>
      <c r="I58" s="82">
        <v>1</v>
      </c>
      <c r="J58" s="82">
        <v>1</v>
      </c>
      <c r="K58" s="82">
        <v>1</v>
      </c>
      <c r="L58" s="82">
        <v>1</v>
      </c>
      <c r="M58" s="82">
        <v>1</v>
      </c>
      <c r="N58" s="82">
        <v>1</v>
      </c>
      <c r="O58" s="91"/>
      <c r="P58" s="82">
        <v>1</v>
      </c>
      <c r="Q58" s="82">
        <v>1</v>
      </c>
      <c r="R58" s="91"/>
      <c r="S58" s="82">
        <v>1</v>
      </c>
      <c r="T58" s="82">
        <v>1</v>
      </c>
      <c r="U58" s="82">
        <v>1</v>
      </c>
      <c r="V58" s="82">
        <v>1</v>
      </c>
      <c r="W58" s="82">
        <v>1</v>
      </c>
      <c r="X58" s="82">
        <v>1</v>
      </c>
      <c r="Y58" s="82">
        <v>1</v>
      </c>
      <c r="Z58" s="82">
        <v>1</v>
      </c>
      <c r="AA58" s="91"/>
      <c r="AB58" s="82">
        <v>1</v>
      </c>
      <c r="AC58" s="82">
        <v>1</v>
      </c>
      <c r="AD58" s="82">
        <v>1</v>
      </c>
      <c r="AE58" s="82">
        <v>1</v>
      </c>
      <c r="AF58" s="82">
        <v>1</v>
      </c>
      <c r="AG58" s="82">
        <v>1</v>
      </c>
      <c r="AH58" s="82">
        <v>1</v>
      </c>
      <c r="AI58" s="82">
        <v>1</v>
      </c>
      <c r="AJ58" s="82">
        <v>1</v>
      </c>
      <c r="AK58" s="82">
        <v>1</v>
      </c>
      <c r="AL58" s="82">
        <v>1</v>
      </c>
      <c r="AM58" s="82">
        <v>1</v>
      </c>
      <c r="AN58" s="82">
        <v>1</v>
      </c>
      <c r="AO58" s="82">
        <v>1</v>
      </c>
      <c r="AP58" s="82">
        <v>1</v>
      </c>
      <c r="AQ58" s="82">
        <v>0</v>
      </c>
      <c r="AR58" s="82">
        <v>1</v>
      </c>
      <c r="AS58" s="82">
        <v>0</v>
      </c>
      <c r="AT58" s="82">
        <v>1</v>
      </c>
      <c r="AU58" s="82">
        <v>1</v>
      </c>
      <c r="AV58" s="82">
        <v>1</v>
      </c>
      <c r="AW58" s="82">
        <v>1</v>
      </c>
      <c r="AX58" s="82">
        <v>1</v>
      </c>
      <c r="AY58" s="82">
        <v>1</v>
      </c>
      <c r="AZ58" s="82">
        <v>1</v>
      </c>
      <c r="BA58" s="82">
        <v>0</v>
      </c>
      <c r="BB58" s="82">
        <v>1</v>
      </c>
      <c r="BC58" s="82">
        <v>0</v>
      </c>
      <c r="BD58" s="82">
        <v>0</v>
      </c>
      <c r="BE58" s="91"/>
      <c r="BF58" s="82">
        <v>0</v>
      </c>
      <c r="BG58" s="82">
        <v>0</v>
      </c>
      <c r="BH58" s="82">
        <v>0</v>
      </c>
      <c r="BI58" s="82">
        <v>0</v>
      </c>
      <c r="BJ58" s="82">
        <v>0</v>
      </c>
      <c r="BK58" s="82">
        <v>0</v>
      </c>
      <c r="BL58" s="82">
        <v>1</v>
      </c>
      <c r="BM58" s="82">
        <v>1</v>
      </c>
      <c r="BN58" s="82">
        <v>1</v>
      </c>
      <c r="BO58" s="82">
        <v>1</v>
      </c>
      <c r="BP58" s="82">
        <v>1</v>
      </c>
      <c r="BQ58" s="82">
        <v>1</v>
      </c>
      <c r="BR58" s="82">
        <v>1</v>
      </c>
      <c r="BS58" s="82">
        <v>1</v>
      </c>
      <c r="BT58" s="82">
        <v>1</v>
      </c>
      <c r="BU58" s="82">
        <v>1</v>
      </c>
      <c r="BV58" s="82">
        <v>1</v>
      </c>
      <c r="BW58" s="82">
        <v>1</v>
      </c>
      <c r="BX58" s="82">
        <v>1</v>
      </c>
      <c r="BY58" s="82">
        <v>1</v>
      </c>
      <c r="BZ58" s="82">
        <v>1</v>
      </c>
      <c r="CA58" s="82">
        <v>1</v>
      </c>
      <c r="CB58" s="82">
        <v>1</v>
      </c>
      <c r="CC58" s="82">
        <v>1</v>
      </c>
      <c r="CD58" s="82">
        <v>1</v>
      </c>
      <c r="CE58" s="91"/>
      <c r="CF58" s="64">
        <f t="shared" si="5"/>
        <v>57</v>
      </c>
      <c r="CG58" s="65">
        <f t="shared" si="1"/>
        <v>90.476190476190496</v>
      </c>
    </row>
    <row r="59" spans="1:85" ht="44.25" customHeight="1" x14ac:dyDescent="0.25">
      <c r="A59" s="46" t="s">
        <v>485</v>
      </c>
      <c r="B59" s="47">
        <v>40</v>
      </c>
      <c r="C59" s="48" t="s">
        <v>5546</v>
      </c>
      <c r="D59" s="48" t="s">
        <v>5545</v>
      </c>
      <c r="E59" s="82">
        <v>1</v>
      </c>
      <c r="F59" s="82">
        <v>1</v>
      </c>
      <c r="G59" s="82">
        <v>1</v>
      </c>
      <c r="H59" s="82">
        <v>0</v>
      </c>
      <c r="I59" s="82">
        <v>1</v>
      </c>
      <c r="J59" s="82">
        <v>1</v>
      </c>
      <c r="K59" s="82">
        <v>0</v>
      </c>
      <c r="L59" s="82">
        <v>1</v>
      </c>
      <c r="M59" s="82">
        <v>0</v>
      </c>
      <c r="N59" s="82">
        <v>1</v>
      </c>
      <c r="O59" s="91"/>
      <c r="P59" s="82">
        <v>1</v>
      </c>
      <c r="Q59" s="82">
        <v>1</v>
      </c>
      <c r="R59" s="91"/>
      <c r="S59" s="82">
        <v>1</v>
      </c>
      <c r="T59" s="82">
        <v>0</v>
      </c>
      <c r="U59" s="82">
        <v>1</v>
      </c>
      <c r="V59" s="82">
        <v>1</v>
      </c>
      <c r="W59" s="82">
        <v>1</v>
      </c>
      <c r="X59" s="82">
        <v>1</v>
      </c>
      <c r="Y59" s="82">
        <v>1</v>
      </c>
      <c r="Z59" s="82">
        <v>1</v>
      </c>
      <c r="AA59" s="91"/>
      <c r="AB59" s="82">
        <v>1</v>
      </c>
      <c r="AC59" s="82">
        <v>1</v>
      </c>
      <c r="AD59" s="82">
        <v>1</v>
      </c>
      <c r="AE59" s="82">
        <v>1</v>
      </c>
      <c r="AF59" s="82">
        <v>1</v>
      </c>
      <c r="AG59" s="82">
        <v>1</v>
      </c>
      <c r="AH59" s="82">
        <v>1</v>
      </c>
      <c r="AI59" s="82">
        <v>1</v>
      </c>
      <c r="AJ59" s="82">
        <v>1</v>
      </c>
      <c r="AK59" s="82">
        <v>1</v>
      </c>
      <c r="AL59" s="82">
        <v>1</v>
      </c>
      <c r="AM59" s="82">
        <v>1</v>
      </c>
      <c r="AN59" s="82">
        <v>1</v>
      </c>
      <c r="AO59" s="82">
        <v>1</v>
      </c>
      <c r="AP59" s="82">
        <v>1</v>
      </c>
      <c r="AQ59" s="82">
        <v>1</v>
      </c>
      <c r="AR59" s="82">
        <v>1</v>
      </c>
      <c r="AS59" s="82">
        <v>1</v>
      </c>
      <c r="AT59" s="82">
        <v>0</v>
      </c>
      <c r="AU59" s="82">
        <v>1</v>
      </c>
      <c r="AV59" s="82">
        <v>1</v>
      </c>
      <c r="AW59" s="82">
        <v>1</v>
      </c>
      <c r="AX59" s="82">
        <v>1</v>
      </c>
      <c r="AY59" s="82">
        <v>1</v>
      </c>
      <c r="AZ59" s="82">
        <v>1</v>
      </c>
      <c r="BA59" s="82">
        <v>0</v>
      </c>
      <c r="BB59" s="82">
        <v>1</v>
      </c>
      <c r="BC59" s="82">
        <v>0</v>
      </c>
      <c r="BD59" s="82">
        <v>0</v>
      </c>
      <c r="BE59" s="91"/>
      <c r="BF59" s="82">
        <v>0</v>
      </c>
      <c r="BG59" s="82">
        <v>0</v>
      </c>
      <c r="BH59" s="82">
        <v>0</v>
      </c>
      <c r="BI59" s="82">
        <v>0</v>
      </c>
      <c r="BJ59" s="82">
        <v>0</v>
      </c>
      <c r="BK59" s="82">
        <v>0</v>
      </c>
      <c r="BL59" s="82">
        <v>1</v>
      </c>
      <c r="BM59" s="82">
        <v>1</v>
      </c>
      <c r="BN59" s="82">
        <v>1</v>
      </c>
      <c r="BO59" s="82">
        <v>1</v>
      </c>
      <c r="BP59" s="82">
        <v>1</v>
      </c>
      <c r="BQ59" s="82">
        <v>1</v>
      </c>
      <c r="BR59" s="82">
        <v>1</v>
      </c>
      <c r="BS59" s="82">
        <v>1</v>
      </c>
      <c r="BT59" s="82">
        <v>1</v>
      </c>
      <c r="BU59" s="82">
        <v>1</v>
      </c>
      <c r="BV59" s="82">
        <v>1</v>
      </c>
      <c r="BW59" s="82">
        <v>1</v>
      </c>
      <c r="BX59" s="82">
        <v>1</v>
      </c>
      <c r="BY59" s="82">
        <v>1</v>
      </c>
      <c r="BZ59" s="82">
        <v>1</v>
      </c>
      <c r="CA59" s="82">
        <v>1</v>
      </c>
      <c r="CB59" s="82">
        <v>1</v>
      </c>
      <c r="CC59" s="82">
        <v>1</v>
      </c>
      <c r="CD59" s="82">
        <v>1</v>
      </c>
      <c r="CE59" s="91"/>
      <c r="CF59" s="64">
        <f t="shared" si="5"/>
        <v>54</v>
      </c>
      <c r="CG59" s="65">
        <f t="shared" si="1"/>
        <v>85.714285714285694</v>
      </c>
    </row>
    <row r="60" spans="1:85" ht="44.25" customHeight="1" x14ac:dyDescent="0.25">
      <c r="A60" s="46" t="s">
        <v>485</v>
      </c>
      <c r="B60" s="47">
        <v>41</v>
      </c>
      <c r="C60" s="48" t="s">
        <v>5570</v>
      </c>
      <c r="D60" s="48" t="s">
        <v>5569</v>
      </c>
      <c r="E60" s="82">
        <v>1</v>
      </c>
      <c r="F60" s="82">
        <v>1</v>
      </c>
      <c r="G60" s="82">
        <v>1</v>
      </c>
      <c r="H60" s="82">
        <v>1</v>
      </c>
      <c r="I60" s="82">
        <v>1</v>
      </c>
      <c r="J60" s="82">
        <v>1</v>
      </c>
      <c r="K60" s="82">
        <v>1</v>
      </c>
      <c r="L60" s="82">
        <v>1</v>
      </c>
      <c r="M60" s="82">
        <v>1</v>
      </c>
      <c r="N60" s="82">
        <v>1</v>
      </c>
      <c r="O60" s="91"/>
      <c r="P60" s="82">
        <v>1</v>
      </c>
      <c r="Q60" s="82">
        <v>1</v>
      </c>
      <c r="R60" s="91"/>
      <c r="S60" s="82">
        <v>1</v>
      </c>
      <c r="T60" s="82">
        <v>1</v>
      </c>
      <c r="U60" s="82">
        <v>1</v>
      </c>
      <c r="V60" s="82">
        <v>1</v>
      </c>
      <c r="W60" s="82">
        <v>1</v>
      </c>
      <c r="X60" s="82">
        <v>1</v>
      </c>
      <c r="Y60" s="82">
        <v>1</v>
      </c>
      <c r="Z60" s="82">
        <v>1</v>
      </c>
      <c r="AA60" s="91"/>
      <c r="AB60" s="82">
        <v>1</v>
      </c>
      <c r="AC60" s="82">
        <v>1</v>
      </c>
      <c r="AD60" s="82">
        <v>1</v>
      </c>
      <c r="AE60" s="82">
        <v>1</v>
      </c>
      <c r="AF60" s="82">
        <v>1</v>
      </c>
      <c r="AG60" s="82">
        <v>1</v>
      </c>
      <c r="AH60" s="82">
        <v>1</v>
      </c>
      <c r="AI60" s="82">
        <v>1</v>
      </c>
      <c r="AJ60" s="82">
        <v>1</v>
      </c>
      <c r="AK60" s="82">
        <v>1</v>
      </c>
      <c r="AL60" s="82">
        <v>1</v>
      </c>
      <c r="AM60" s="82">
        <v>1</v>
      </c>
      <c r="AN60" s="82">
        <v>1</v>
      </c>
      <c r="AO60" s="82">
        <v>1</v>
      </c>
      <c r="AP60" s="82">
        <v>1</v>
      </c>
      <c r="AQ60" s="82">
        <v>1</v>
      </c>
      <c r="AR60" s="82">
        <v>1</v>
      </c>
      <c r="AS60" s="82">
        <v>0</v>
      </c>
      <c r="AT60" s="82">
        <v>1</v>
      </c>
      <c r="AU60" s="82">
        <v>1</v>
      </c>
      <c r="AV60" s="82">
        <v>1</v>
      </c>
      <c r="AW60" s="82">
        <v>1</v>
      </c>
      <c r="AX60" s="82">
        <v>1</v>
      </c>
      <c r="AY60" s="82">
        <v>1</v>
      </c>
      <c r="AZ60" s="82">
        <v>1</v>
      </c>
      <c r="BA60" s="82">
        <v>0</v>
      </c>
      <c r="BB60" s="82">
        <v>1</v>
      </c>
      <c r="BC60" s="82">
        <v>0</v>
      </c>
      <c r="BD60" s="82">
        <v>1</v>
      </c>
      <c r="BE60" s="91"/>
      <c r="BF60" s="82">
        <v>0</v>
      </c>
      <c r="BG60" s="82">
        <v>0</v>
      </c>
      <c r="BH60" s="82">
        <v>0</v>
      </c>
      <c r="BI60" s="82">
        <v>0</v>
      </c>
      <c r="BJ60" s="82">
        <v>0</v>
      </c>
      <c r="BK60" s="82">
        <v>0</v>
      </c>
      <c r="BL60" s="82">
        <v>0</v>
      </c>
      <c r="BM60" s="82">
        <v>1</v>
      </c>
      <c r="BN60" s="82">
        <v>1</v>
      </c>
      <c r="BO60" s="82">
        <v>1</v>
      </c>
      <c r="BP60" s="82">
        <v>1</v>
      </c>
      <c r="BQ60" s="82">
        <v>1</v>
      </c>
      <c r="BR60" s="82">
        <v>1</v>
      </c>
      <c r="BS60" s="82">
        <v>1</v>
      </c>
      <c r="BT60" s="82">
        <v>1</v>
      </c>
      <c r="BU60" s="82">
        <v>1</v>
      </c>
      <c r="BV60" s="82">
        <v>1</v>
      </c>
      <c r="BW60" s="82">
        <v>1</v>
      </c>
      <c r="BX60" s="82">
        <v>1</v>
      </c>
      <c r="BY60" s="82">
        <v>1</v>
      </c>
      <c r="BZ60" s="82">
        <v>1</v>
      </c>
      <c r="CA60" s="82">
        <v>1</v>
      </c>
      <c r="CB60" s="82">
        <v>1</v>
      </c>
      <c r="CC60" s="82">
        <v>1</v>
      </c>
      <c r="CD60" s="82">
        <v>1</v>
      </c>
      <c r="CE60" s="91"/>
      <c r="CF60" s="64">
        <f t="shared" si="5"/>
        <v>58</v>
      </c>
      <c r="CG60" s="65">
        <f t="shared" si="1"/>
        <v>92.063492063492106</v>
      </c>
    </row>
    <row r="61" spans="1:85" ht="44.25" customHeight="1" x14ac:dyDescent="0.25">
      <c r="A61" s="46" t="s">
        <v>485</v>
      </c>
      <c r="B61" s="47">
        <v>42</v>
      </c>
      <c r="C61" s="48" t="s">
        <v>5599</v>
      </c>
      <c r="D61" s="48" t="s">
        <v>5598</v>
      </c>
      <c r="E61" s="82">
        <v>1</v>
      </c>
      <c r="F61" s="82">
        <v>1</v>
      </c>
      <c r="G61" s="82">
        <v>1</v>
      </c>
      <c r="H61" s="82">
        <v>1</v>
      </c>
      <c r="I61" s="82">
        <v>1</v>
      </c>
      <c r="J61" s="82">
        <v>1</v>
      </c>
      <c r="K61" s="82">
        <v>1</v>
      </c>
      <c r="L61" s="82">
        <v>1</v>
      </c>
      <c r="M61" s="82">
        <v>1</v>
      </c>
      <c r="N61" s="82">
        <v>1</v>
      </c>
      <c r="O61" s="91"/>
      <c r="P61" s="82">
        <v>1</v>
      </c>
      <c r="Q61" s="82">
        <v>1</v>
      </c>
      <c r="R61" s="91"/>
      <c r="S61" s="82">
        <v>1</v>
      </c>
      <c r="T61" s="82">
        <v>1</v>
      </c>
      <c r="U61" s="82">
        <v>1</v>
      </c>
      <c r="V61" s="82">
        <v>1</v>
      </c>
      <c r="W61" s="82">
        <v>1</v>
      </c>
      <c r="X61" s="82">
        <v>1</v>
      </c>
      <c r="Y61" s="82">
        <v>1</v>
      </c>
      <c r="Z61" s="82">
        <v>1</v>
      </c>
      <c r="AA61" s="91"/>
      <c r="AB61" s="82">
        <v>0</v>
      </c>
      <c r="AC61" s="82">
        <v>0</v>
      </c>
      <c r="AD61" s="82">
        <v>1</v>
      </c>
      <c r="AE61" s="82">
        <v>1</v>
      </c>
      <c r="AF61" s="82">
        <v>1</v>
      </c>
      <c r="AG61" s="82">
        <v>1</v>
      </c>
      <c r="AH61" s="82">
        <v>1</v>
      </c>
      <c r="AI61" s="82">
        <v>1</v>
      </c>
      <c r="AJ61" s="82">
        <v>1</v>
      </c>
      <c r="AK61" s="82">
        <v>1</v>
      </c>
      <c r="AL61" s="82">
        <v>1</v>
      </c>
      <c r="AM61" s="82">
        <v>1</v>
      </c>
      <c r="AN61" s="82">
        <v>1</v>
      </c>
      <c r="AO61" s="82">
        <v>1</v>
      </c>
      <c r="AP61" s="82">
        <v>1</v>
      </c>
      <c r="AQ61" s="82">
        <v>0</v>
      </c>
      <c r="AR61" s="82">
        <v>1</v>
      </c>
      <c r="AS61" s="82">
        <v>0</v>
      </c>
      <c r="AT61" s="82">
        <v>1</v>
      </c>
      <c r="AU61" s="82">
        <v>1</v>
      </c>
      <c r="AV61" s="82">
        <v>1</v>
      </c>
      <c r="AW61" s="82">
        <v>1</v>
      </c>
      <c r="AX61" s="82">
        <v>1</v>
      </c>
      <c r="AY61" s="82">
        <v>1</v>
      </c>
      <c r="AZ61" s="82">
        <v>1</v>
      </c>
      <c r="BA61" s="82">
        <v>0</v>
      </c>
      <c r="BB61" s="82">
        <v>1</v>
      </c>
      <c r="BC61" s="82">
        <v>0</v>
      </c>
      <c r="BD61" s="82">
        <v>0</v>
      </c>
      <c r="BE61" s="91"/>
      <c r="BF61" s="82">
        <v>0</v>
      </c>
      <c r="BG61" s="82">
        <v>0</v>
      </c>
      <c r="BH61" s="82">
        <v>0</v>
      </c>
      <c r="BI61" s="82">
        <v>0</v>
      </c>
      <c r="BJ61" s="82">
        <v>0</v>
      </c>
      <c r="BK61" s="82">
        <v>0</v>
      </c>
      <c r="BL61" s="82">
        <v>1</v>
      </c>
      <c r="BM61" s="82">
        <v>1</v>
      </c>
      <c r="BN61" s="82">
        <v>1</v>
      </c>
      <c r="BO61" s="82">
        <v>1</v>
      </c>
      <c r="BP61" s="82">
        <v>1</v>
      </c>
      <c r="BQ61" s="82">
        <v>1</v>
      </c>
      <c r="BR61" s="82">
        <v>1</v>
      </c>
      <c r="BS61" s="82">
        <v>1</v>
      </c>
      <c r="BT61" s="82">
        <v>1</v>
      </c>
      <c r="BU61" s="82">
        <v>1</v>
      </c>
      <c r="BV61" s="82">
        <v>1</v>
      </c>
      <c r="BW61" s="82">
        <v>1</v>
      </c>
      <c r="BX61" s="82">
        <v>1</v>
      </c>
      <c r="BY61" s="82">
        <v>0</v>
      </c>
      <c r="BZ61" s="82">
        <v>0</v>
      </c>
      <c r="CA61" s="82">
        <v>0</v>
      </c>
      <c r="CB61" s="82">
        <v>0</v>
      </c>
      <c r="CC61" s="82">
        <v>0</v>
      </c>
      <c r="CD61" s="82">
        <v>0</v>
      </c>
      <c r="CE61" s="91"/>
      <c r="CF61" s="64">
        <f t="shared" si="5"/>
        <v>55</v>
      </c>
      <c r="CG61" s="65">
        <f t="shared" si="1"/>
        <v>87.301587301587304</v>
      </c>
    </row>
    <row r="62" spans="1:85" ht="44.25" customHeight="1" x14ac:dyDescent="0.25">
      <c r="A62" s="46" t="s">
        <v>485</v>
      </c>
      <c r="B62" s="47">
        <v>43</v>
      </c>
      <c r="C62" s="48" t="s">
        <v>5624</v>
      </c>
      <c r="D62" s="48" t="s">
        <v>5623</v>
      </c>
      <c r="E62" s="82">
        <v>1</v>
      </c>
      <c r="F62" s="82">
        <v>1</v>
      </c>
      <c r="G62" s="82">
        <v>1</v>
      </c>
      <c r="H62" s="82">
        <v>1</v>
      </c>
      <c r="I62" s="82">
        <v>1</v>
      </c>
      <c r="J62" s="82">
        <v>1</v>
      </c>
      <c r="K62" s="82">
        <v>1</v>
      </c>
      <c r="L62" s="82">
        <v>1</v>
      </c>
      <c r="M62" s="82">
        <v>1</v>
      </c>
      <c r="N62" s="82">
        <v>1</v>
      </c>
      <c r="O62" s="91"/>
      <c r="P62" s="82">
        <v>1</v>
      </c>
      <c r="Q62" s="82">
        <v>1</v>
      </c>
      <c r="R62" s="91"/>
      <c r="S62" s="82">
        <v>1</v>
      </c>
      <c r="T62" s="82">
        <v>1</v>
      </c>
      <c r="U62" s="82">
        <v>1</v>
      </c>
      <c r="V62" s="82">
        <v>1</v>
      </c>
      <c r="W62" s="82">
        <v>1</v>
      </c>
      <c r="X62" s="82">
        <v>1</v>
      </c>
      <c r="Y62" s="82">
        <v>1</v>
      </c>
      <c r="Z62" s="82">
        <v>1</v>
      </c>
      <c r="AA62" s="91"/>
      <c r="AB62" s="82">
        <v>1</v>
      </c>
      <c r="AC62" s="82">
        <v>1</v>
      </c>
      <c r="AD62" s="82">
        <v>1</v>
      </c>
      <c r="AE62" s="82">
        <v>1</v>
      </c>
      <c r="AF62" s="82">
        <v>1</v>
      </c>
      <c r="AG62" s="82">
        <v>1</v>
      </c>
      <c r="AH62" s="82">
        <v>1</v>
      </c>
      <c r="AI62" s="82">
        <v>1</v>
      </c>
      <c r="AJ62" s="82">
        <v>1</v>
      </c>
      <c r="AK62" s="82">
        <v>1</v>
      </c>
      <c r="AL62" s="82">
        <v>1</v>
      </c>
      <c r="AM62" s="82">
        <v>1</v>
      </c>
      <c r="AN62" s="82">
        <v>1</v>
      </c>
      <c r="AO62" s="82">
        <v>1</v>
      </c>
      <c r="AP62" s="82">
        <v>1</v>
      </c>
      <c r="AQ62" s="82">
        <v>0</v>
      </c>
      <c r="AR62" s="82">
        <v>1</v>
      </c>
      <c r="AS62" s="82">
        <v>0</v>
      </c>
      <c r="AT62" s="82">
        <v>1</v>
      </c>
      <c r="AU62" s="82">
        <v>1</v>
      </c>
      <c r="AV62" s="82">
        <v>1</v>
      </c>
      <c r="AW62" s="82">
        <v>1</v>
      </c>
      <c r="AX62" s="82">
        <v>1</v>
      </c>
      <c r="AY62" s="82">
        <v>1</v>
      </c>
      <c r="AZ62" s="82">
        <v>1</v>
      </c>
      <c r="BA62" s="82">
        <v>0</v>
      </c>
      <c r="BB62" s="82">
        <v>0</v>
      </c>
      <c r="BC62" s="82">
        <v>0</v>
      </c>
      <c r="BD62" s="82">
        <v>0</v>
      </c>
      <c r="BE62" s="91"/>
      <c r="BF62" s="82">
        <v>0</v>
      </c>
      <c r="BG62" s="82">
        <v>0</v>
      </c>
      <c r="BH62" s="82">
        <v>0</v>
      </c>
      <c r="BI62" s="82">
        <v>0</v>
      </c>
      <c r="BJ62" s="82">
        <v>0</v>
      </c>
      <c r="BK62" s="82">
        <v>0</v>
      </c>
      <c r="BL62" s="82">
        <v>1</v>
      </c>
      <c r="BM62" s="82">
        <v>1</v>
      </c>
      <c r="BN62" s="82">
        <v>1</v>
      </c>
      <c r="BO62" s="82">
        <v>1</v>
      </c>
      <c r="BP62" s="82">
        <v>1</v>
      </c>
      <c r="BQ62" s="82">
        <v>1</v>
      </c>
      <c r="BR62" s="82">
        <v>1</v>
      </c>
      <c r="BS62" s="82">
        <v>1</v>
      </c>
      <c r="BT62" s="82">
        <v>1</v>
      </c>
      <c r="BU62" s="82">
        <v>1</v>
      </c>
      <c r="BV62" s="82">
        <v>1</v>
      </c>
      <c r="BW62" s="82">
        <v>1</v>
      </c>
      <c r="BX62" s="82">
        <v>1</v>
      </c>
      <c r="BY62" s="82">
        <v>1</v>
      </c>
      <c r="BZ62" s="82">
        <v>1</v>
      </c>
      <c r="CA62" s="82">
        <v>1</v>
      </c>
      <c r="CB62" s="82">
        <v>1</v>
      </c>
      <c r="CC62" s="82">
        <v>1</v>
      </c>
      <c r="CD62" s="82">
        <v>1</v>
      </c>
      <c r="CE62" s="91"/>
      <c r="CF62" s="64">
        <f t="shared" si="5"/>
        <v>56</v>
      </c>
      <c r="CG62" s="65">
        <f t="shared" si="1"/>
        <v>88.8888888888889</v>
      </c>
    </row>
    <row r="63" spans="1:85" ht="44.25" customHeight="1" x14ac:dyDescent="0.25">
      <c r="A63" s="46" t="s">
        <v>485</v>
      </c>
      <c r="B63" s="47">
        <v>44</v>
      </c>
      <c r="C63" s="48" t="s">
        <v>5652</v>
      </c>
      <c r="D63" s="48" t="s">
        <v>5651</v>
      </c>
      <c r="E63" s="82">
        <v>1</v>
      </c>
      <c r="F63" s="82">
        <v>1</v>
      </c>
      <c r="G63" s="82">
        <v>1</v>
      </c>
      <c r="H63" s="82">
        <v>1</v>
      </c>
      <c r="I63" s="82">
        <v>1</v>
      </c>
      <c r="J63" s="82">
        <v>1</v>
      </c>
      <c r="K63" s="82">
        <v>1</v>
      </c>
      <c r="L63" s="82">
        <v>1</v>
      </c>
      <c r="M63" s="82">
        <v>1</v>
      </c>
      <c r="N63" s="82">
        <v>1</v>
      </c>
      <c r="O63" s="91"/>
      <c r="P63" s="82">
        <v>1</v>
      </c>
      <c r="Q63" s="82">
        <v>1</v>
      </c>
      <c r="R63" s="91"/>
      <c r="S63" s="82">
        <v>1</v>
      </c>
      <c r="T63" s="82">
        <v>1</v>
      </c>
      <c r="U63" s="82">
        <v>1</v>
      </c>
      <c r="V63" s="82">
        <v>1</v>
      </c>
      <c r="W63" s="82">
        <v>1</v>
      </c>
      <c r="X63" s="82">
        <v>1</v>
      </c>
      <c r="Y63" s="82">
        <v>1</v>
      </c>
      <c r="Z63" s="82">
        <v>1</v>
      </c>
      <c r="AA63" s="91"/>
      <c r="AB63" s="82">
        <v>1</v>
      </c>
      <c r="AC63" s="82">
        <v>1</v>
      </c>
      <c r="AD63" s="82">
        <v>1</v>
      </c>
      <c r="AE63" s="82">
        <v>1</v>
      </c>
      <c r="AF63" s="82">
        <v>1</v>
      </c>
      <c r="AG63" s="82">
        <v>1</v>
      </c>
      <c r="AH63" s="82">
        <v>1</v>
      </c>
      <c r="AI63" s="82">
        <v>1</v>
      </c>
      <c r="AJ63" s="82">
        <v>1</v>
      </c>
      <c r="AK63" s="82">
        <v>1</v>
      </c>
      <c r="AL63" s="82">
        <v>1</v>
      </c>
      <c r="AM63" s="82">
        <v>1</v>
      </c>
      <c r="AN63" s="82">
        <v>1</v>
      </c>
      <c r="AO63" s="82">
        <v>1</v>
      </c>
      <c r="AP63" s="82">
        <v>1</v>
      </c>
      <c r="AQ63" s="82">
        <v>0</v>
      </c>
      <c r="AR63" s="82">
        <v>1</v>
      </c>
      <c r="AS63" s="82">
        <v>0</v>
      </c>
      <c r="AT63" s="82">
        <v>1</v>
      </c>
      <c r="AU63" s="82">
        <v>1</v>
      </c>
      <c r="AV63" s="82">
        <v>1</v>
      </c>
      <c r="AW63" s="82">
        <v>1</v>
      </c>
      <c r="AX63" s="82">
        <v>1</v>
      </c>
      <c r="AY63" s="82">
        <v>1</v>
      </c>
      <c r="AZ63" s="82">
        <v>1</v>
      </c>
      <c r="BA63" s="82">
        <v>0</v>
      </c>
      <c r="BB63" s="82">
        <v>1</v>
      </c>
      <c r="BC63" s="82">
        <v>0</v>
      </c>
      <c r="BD63" s="82">
        <v>0</v>
      </c>
      <c r="BE63" s="91"/>
      <c r="BF63" s="82">
        <v>0</v>
      </c>
      <c r="BG63" s="82">
        <v>0</v>
      </c>
      <c r="BH63" s="82">
        <v>0</v>
      </c>
      <c r="BI63" s="82">
        <v>0</v>
      </c>
      <c r="BJ63" s="82">
        <v>0</v>
      </c>
      <c r="BK63" s="82">
        <v>0</v>
      </c>
      <c r="BL63" s="82">
        <v>1</v>
      </c>
      <c r="BM63" s="82">
        <v>1</v>
      </c>
      <c r="BN63" s="82">
        <v>1</v>
      </c>
      <c r="BO63" s="82">
        <v>1</v>
      </c>
      <c r="BP63" s="82">
        <v>1</v>
      </c>
      <c r="BQ63" s="82">
        <v>1</v>
      </c>
      <c r="BR63" s="82">
        <v>1</v>
      </c>
      <c r="BS63" s="82">
        <v>1</v>
      </c>
      <c r="BT63" s="82">
        <v>1</v>
      </c>
      <c r="BU63" s="82">
        <v>1</v>
      </c>
      <c r="BV63" s="82">
        <v>1</v>
      </c>
      <c r="BW63" s="82">
        <v>1</v>
      </c>
      <c r="BX63" s="82">
        <v>1</v>
      </c>
      <c r="BY63" s="82">
        <v>0</v>
      </c>
      <c r="BZ63" s="82">
        <v>0</v>
      </c>
      <c r="CA63" s="82">
        <v>1</v>
      </c>
      <c r="CB63" s="82">
        <v>1</v>
      </c>
      <c r="CC63" s="82">
        <v>1</v>
      </c>
      <c r="CD63" s="82">
        <v>1</v>
      </c>
      <c r="CE63" s="91"/>
      <c r="CF63" s="64">
        <f t="shared" si="5"/>
        <v>57</v>
      </c>
      <c r="CG63" s="65">
        <f t="shared" si="1"/>
        <v>90.476190476190496</v>
      </c>
    </row>
    <row r="64" spans="1:85" ht="30" x14ac:dyDescent="0.2">
      <c r="A64" s="70" t="s">
        <v>485</v>
      </c>
      <c r="B64" s="71"/>
      <c r="C64" s="271" t="s">
        <v>8386</v>
      </c>
      <c r="D64" s="272"/>
      <c r="E64" s="72"/>
      <c r="F64" s="72"/>
      <c r="G64" s="72"/>
      <c r="H64" s="72"/>
      <c r="I64" s="72"/>
      <c r="J64" s="72"/>
      <c r="K64" s="72"/>
      <c r="L64" s="72"/>
      <c r="M64" s="72"/>
      <c r="N64" s="72"/>
      <c r="O64" s="84"/>
      <c r="P64" s="72"/>
      <c r="Q64" s="72"/>
      <c r="R64" s="84"/>
      <c r="S64" s="72"/>
      <c r="T64" s="72"/>
      <c r="U64" s="72"/>
      <c r="V64" s="72"/>
      <c r="W64" s="72"/>
      <c r="X64" s="72"/>
      <c r="Y64" s="72"/>
      <c r="Z64" s="72"/>
      <c r="AA64" s="84"/>
      <c r="AB64" s="72"/>
      <c r="AC64" s="72"/>
      <c r="AD64" s="72"/>
      <c r="AE64" s="72"/>
      <c r="AF64" s="72"/>
      <c r="AG64" s="72"/>
      <c r="AH64" s="72"/>
      <c r="AI64" s="72"/>
      <c r="AJ64" s="72"/>
      <c r="AK64" s="72"/>
      <c r="AL64" s="72"/>
      <c r="AM64" s="72"/>
      <c r="AN64" s="72"/>
      <c r="AO64" s="72"/>
      <c r="AP64" s="72"/>
      <c r="AQ64" s="72"/>
      <c r="AR64" s="72"/>
      <c r="AS64" s="72"/>
      <c r="AT64" s="72"/>
      <c r="AU64" s="72"/>
      <c r="AV64" s="72"/>
      <c r="AW64" s="72"/>
      <c r="AX64" s="72"/>
      <c r="AY64" s="72"/>
      <c r="AZ64" s="72"/>
      <c r="BA64" s="72"/>
      <c r="BB64" s="72"/>
      <c r="BC64" s="72"/>
      <c r="BD64" s="72"/>
      <c r="BE64" s="72"/>
      <c r="BF64" s="72"/>
      <c r="BG64" s="72"/>
      <c r="BH64" s="72"/>
      <c r="BI64" s="72"/>
      <c r="BJ64" s="72"/>
      <c r="BK64" s="72"/>
      <c r="BL64" s="72"/>
      <c r="BM64" s="72"/>
      <c r="BN64" s="72"/>
      <c r="BO64" s="72"/>
      <c r="BP64" s="72"/>
      <c r="BQ64" s="72"/>
      <c r="BR64" s="72"/>
      <c r="BS64" s="72"/>
      <c r="BT64" s="72"/>
      <c r="BU64" s="72"/>
      <c r="BV64" s="72"/>
      <c r="BW64" s="72"/>
      <c r="BX64" s="72"/>
      <c r="BY64" s="72"/>
      <c r="BZ64" s="72"/>
      <c r="CA64" s="72"/>
      <c r="CB64" s="72"/>
      <c r="CC64" s="72"/>
      <c r="CD64" s="72"/>
      <c r="CE64" s="97"/>
      <c r="CF64" s="98">
        <f>AVERAGE(CF20:CF63)</f>
        <v>55.977272727272698</v>
      </c>
      <c r="CG64" s="99">
        <f>AVERAGE(CG20:CG63)</f>
        <v>88.852813852813796</v>
      </c>
    </row>
    <row r="65" spans="1:85" ht="44.25" customHeight="1" x14ac:dyDescent="0.25">
      <c r="A65" s="73" t="s">
        <v>1325</v>
      </c>
      <c r="B65" s="77">
        <v>1</v>
      </c>
      <c r="C65" s="75" t="s">
        <v>5680</v>
      </c>
      <c r="D65" s="75" t="s">
        <v>5679</v>
      </c>
      <c r="E65" s="78">
        <v>1</v>
      </c>
      <c r="F65" s="78">
        <v>1</v>
      </c>
      <c r="G65" s="78">
        <v>1</v>
      </c>
      <c r="H65" s="78">
        <v>1</v>
      </c>
      <c r="I65" s="78">
        <v>1</v>
      </c>
      <c r="J65" s="78">
        <v>1</v>
      </c>
      <c r="K65" s="78">
        <v>0</v>
      </c>
      <c r="L65" s="78">
        <v>1</v>
      </c>
      <c r="M65" s="78">
        <v>1</v>
      </c>
      <c r="N65" s="78">
        <v>1</v>
      </c>
      <c r="O65" s="90"/>
      <c r="P65" s="78">
        <v>1</v>
      </c>
      <c r="Q65" s="78">
        <v>1</v>
      </c>
      <c r="R65" s="90"/>
      <c r="S65" s="78">
        <v>1</v>
      </c>
      <c r="T65" s="78">
        <v>1</v>
      </c>
      <c r="U65" s="78">
        <v>0</v>
      </c>
      <c r="V65" s="78">
        <v>1</v>
      </c>
      <c r="W65" s="78">
        <v>1</v>
      </c>
      <c r="X65" s="78">
        <v>1</v>
      </c>
      <c r="Y65" s="78">
        <v>1</v>
      </c>
      <c r="Z65" s="78">
        <v>1</v>
      </c>
      <c r="AA65" s="90"/>
      <c r="AB65" s="78">
        <v>0</v>
      </c>
      <c r="AC65" s="78">
        <v>0</v>
      </c>
      <c r="AD65" s="78">
        <v>1</v>
      </c>
      <c r="AE65" s="78">
        <v>1</v>
      </c>
      <c r="AF65" s="78">
        <v>1</v>
      </c>
      <c r="AG65" s="78">
        <v>1</v>
      </c>
      <c r="AH65" s="78">
        <v>1</v>
      </c>
      <c r="AI65" s="78">
        <v>1</v>
      </c>
      <c r="AJ65" s="78">
        <v>1</v>
      </c>
      <c r="AK65" s="78">
        <v>1</v>
      </c>
      <c r="AL65" s="78">
        <v>1</v>
      </c>
      <c r="AM65" s="78">
        <v>1</v>
      </c>
      <c r="AN65" s="78">
        <v>1</v>
      </c>
      <c r="AO65" s="78">
        <v>1</v>
      </c>
      <c r="AP65" s="78">
        <v>1</v>
      </c>
      <c r="AQ65" s="78">
        <v>0</v>
      </c>
      <c r="AR65" s="78">
        <v>1</v>
      </c>
      <c r="AS65" s="78">
        <v>0</v>
      </c>
      <c r="AT65" s="78">
        <v>1</v>
      </c>
      <c r="AU65" s="78">
        <v>1</v>
      </c>
      <c r="AV65" s="78">
        <v>1</v>
      </c>
      <c r="AW65" s="78">
        <v>1</v>
      </c>
      <c r="AX65" s="78">
        <v>1</v>
      </c>
      <c r="AY65" s="78">
        <v>1</v>
      </c>
      <c r="AZ65" s="78">
        <v>1</v>
      </c>
      <c r="BA65" s="78">
        <v>0</v>
      </c>
      <c r="BB65" s="78">
        <v>1</v>
      </c>
      <c r="BC65" s="78">
        <v>0</v>
      </c>
      <c r="BD65" s="78">
        <v>1</v>
      </c>
      <c r="BE65" s="90"/>
      <c r="BF65" s="78">
        <v>0</v>
      </c>
      <c r="BG65" s="78">
        <v>0</v>
      </c>
      <c r="BH65" s="78">
        <v>0</v>
      </c>
      <c r="BI65" s="78">
        <v>0</v>
      </c>
      <c r="BJ65" s="78">
        <v>0</v>
      </c>
      <c r="BK65" s="78">
        <v>0</v>
      </c>
      <c r="BL65" s="78">
        <v>1</v>
      </c>
      <c r="BM65" s="78">
        <v>1</v>
      </c>
      <c r="BN65" s="78">
        <v>1</v>
      </c>
      <c r="BO65" s="78">
        <v>1</v>
      </c>
      <c r="BP65" s="78">
        <v>1</v>
      </c>
      <c r="BQ65" s="78">
        <v>1</v>
      </c>
      <c r="BR65" s="78">
        <v>1</v>
      </c>
      <c r="BS65" s="78">
        <v>1</v>
      </c>
      <c r="BT65" s="78">
        <v>1</v>
      </c>
      <c r="BU65" s="78">
        <v>1</v>
      </c>
      <c r="BV65" s="78">
        <v>1</v>
      </c>
      <c r="BW65" s="78">
        <v>1</v>
      </c>
      <c r="BX65" s="78">
        <v>1</v>
      </c>
      <c r="BY65" s="78">
        <v>0</v>
      </c>
      <c r="BZ65" s="78">
        <v>0</v>
      </c>
      <c r="CA65" s="78">
        <v>0</v>
      </c>
      <c r="CB65" s="78">
        <v>0</v>
      </c>
      <c r="CC65" s="78">
        <v>0</v>
      </c>
      <c r="CD65" s="78">
        <v>0</v>
      </c>
      <c r="CE65" s="90"/>
      <c r="CF65" s="62">
        <f t="shared" ref="CF65:CF66" si="6">SUM(E65:BF65)+SUM(BL65:BX65)</f>
        <v>54</v>
      </c>
      <c r="CG65" s="63">
        <f t="shared" si="1"/>
        <v>85.714285714285694</v>
      </c>
    </row>
    <row r="66" spans="1:85" ht="44.25" customHeight="1" x14ac:dyDescent="0.25">
      <c r="A66" s="79" t="s">
        <v>1325</v>
      </c>
      <c r="B66" s="80">
        <v>2</v>
      </c>
      <c r="C66" s="81" t="s">
        <v>5704</v>
      </c>
      <c r="D66" s="81" t="s">
        <v>5703</v>
      </c>
      <c r="E66" s="82">
        <v>1</v>
      </c>
      <c r="F66" s="82">
        <v>1</v>
      </c>
      <c r="G66" s="82">
        <v>1</v>
      </c>
      <c r="H66" s="82">
        <v>1</v>
      </c>
      <c r="I66" s="82">
        <v>1</v>
      </c>
      <c r="J66" s="82">
        <v>1</v>
      </c>
      <c r="K66" s="82">
        <v>1</v>
      </c>
      <c r="L66" s="82">
        <v>1</v>
      </c>
      <c r="M66" s="82">
        <v>1</v>
      </c>
      <c r="N66" s="82">
        <v>1</v>
      </c>
      <c r="O66" s="91"/>
      <c r="P66" s="82">
        <v>1</v>
      </c>
      <c r="Q66" s="82">
        <v>1</v>
      </c>
      <c r="R66" s="91"/>
      <c r="S66" s="82">
        <v>1</v>
      </c>
      <c r="T66" s="82">
        <v>1</v>
      </c>
      <c r="U66" s="82">
        <v>1</v>
      </c>
      <c r="V66" s="82">
        <v>1</v>
      </c>
      <c r="W66" s="82">
        <v>1</v>
      </c>
      <c r="X66" s="82">
        <v>1</v>
      </c>
      <c r="Y66" s="82">
        <v>1</v>
      </c>
      <c r="Z66" s="82">
        <v>1</v>
      </c>
      <c r="AA66" s="91"/>
      <c r="AB66" s="82">
        <v>1</v>
      </c>
      <c r="AC66" s="82">
        <v>1</v>
      </c>
      <c r="AD66" s="82">
        <v>1</v>
      </c>
      <c r="AE66" s="82">
        <v>1</v>
      </c>
      <c r="AF66" s="82">
        <v>1</v>
      </c>
      <c r="AG66" s="82">
        <v>1</v>
      </c>
      <c r="AH66" s="82">
        <v>1</v>
      </c>
      <c r="AI66" s="82">
        <v>0</v>
      </c>
      <c r="AJ66" s="82">
        <v>1</v>
      </c>
      <c r="AK66" s="82">
        <v>1</v>
      </c>
      <c r="AL66" s="82">
        <v>1</v>
      </c>
      <c r="AM66" s="82">
        <v>1</v>
      </c>
      <c r="AN66" s="82">
        <v>1</v>
      </c>
      <c r="AO66" s="82">
        <v>1</v>
      </c>
      <c r="AP66" s="82">
        <v>1</v>
      </c>
      <c r="AQ66" s="82">
        <v>0</v>
      </c>
      <c r="AR66" s="82">
        <v>1</v>
      </c>
      <c r="AS66" s="82">
        <v>0</v>
      </c>
      <c r="AT66" s="82">
        <v>1</v>
      </c>
      <c r="AU66" s="82">
        <v>1</v>
      </c>
      <c r="AV66" s="82">
        <v>1</v>
      </c>
      <c r="AW66" s="82">
        <v>1</v>
      </c>
      <c r="AX66" s="82">
        <v>1</v>
      </c>
      <c r="AY66" s="82">
        <v>1</v>
      </c>
      <c r="AZ66" s="82">
        <v>1</v>
      </c>
      <c r="BA66" s="82">
        <v>1</v>
      </c>
      <c r="BB66" s="82">
        <v>0</v>
      </c>
      <c r="BC66" s="82">
        <v>0</v>
      </c>
      <c r="BD66" s="82">
        <v>0</v>
      </c>
      <c r="BE66" s="91"/>
      <c r="BF66" s="82">
        <v>0</v>
      </c>
      <c r="BG66" s="82">
        <v>0</v>
      </c>
      <c r="BH66" s="82">
        <v>0</v>
      </c>
      <c r="BI66" s="82">
        <v>0</v>
      </c>
      <c r="BJ66" s="82">
        <v>0</v>
      </c>
      <c r="BK66" s="82">
        <v>0</v>
      </c>
      <c r="BL66" s="82">
        <v>1</v>
      </c>
      <c r="BM66" s="82">
        <v>1</v>
      </c>
      <c r="BN66" s="82">
        <v>1</v>
      </c>
      <c r="BO66" s="82">
        <v>1</v>
      </c>
      <c r="BP66" s="82">
        <v>1</v>
      </c>
      <c r="BQ66" s="82">
        <v>1</v>
      </c>
      <c r="BR66" s="82">
        <v>1</v>
      </c>
      <c r="BS66" s="82">
        <v>1</v>
      </c>
      <c r="BT66" s="82">
        <v>1</v>
      </c>
      <c r="BU66" s="82">
        <v>1</v>
      </c>
      <c r="BV66" s="82">
        <v>1</v>
      </c>
      <c r="BW66" s="82">
        <v>1</v>
      </c>
      <c r="BX66" s="82">
        <v>1</v>
      </c>
      <c r="BY66" s="82">
        <v>0</v>
      </c>
      <c r="BZ66" s="82">
        <v>0</v>
      </c>
      <c r="CA66" s="82">
        <v>0</v>
      </c>
      <c r="CB66" s="82">
        <v>0</v>
      </c>
      <c r="CC66" s="82">
        <v>0</v>
      </c>
      <c r="CD66" s="82">
        <v>0</v>
      </c>
      <c r="CE66" s="91"/>
      <c r="CF66" s="64">
        <f t="shared" si="6"/>
        <v>56</v>
      </c>
      <c r="CG66" s="65">
        <f t="shared" si="1"/>
        <v>88.8888888888889</v>
      </c>
    </row>
    <row r="67" spans="1:85" ht="44.25" customHeight="1" x14ac:dyDescent="0.25">
      <c r="A67" s="79" t="s">
        <v>1325</v>
      </c>
      <c r="B67" s="80">
        <v>3</v>
      </c>
      <c r="C67" s="81" t="s">
        <v>5731</v>
      </c>
      <c r="D67" s="81" t="s">
        <v>5730</v>
      </c>
      <c r="E67" s="82">
        <v>1</v>
      </c>
      <c r="F67" s="82">
        <v>1</v>
      </c>
      <c r="G67" s="82">
        <v>1</v>
      </c>
      <c r="H67" s="82">
        <v>1</v>
      </c>
      <c r="I67" s="82">
        <v>1</v>
      </c>
      <c r="J67" s="82">
        <v>1</v>
      </c>
      <c r="K67" s="82">
        <v>1</v>
      </c>
      <c r="L67" s="82">
        <v>1</v>
      </c>
      <c r="M67" s="82">
        <v>1</v>
      </c>
      <c r="N67" s="82">
        <v>1</v>
      </c>
      <c r="O67" s="91"/>
      <c r="P67" s="82">
        <v>1</v>
      </c>
      <c r="Q67" s="82">
        <v>1</v>
      </c>
      <c r="R67" s="91"/>
      <c r="S67" s="82">
        <v>1</v>
      </c>
      <c r="T67" s="82">
        <v>1</v>
      </c>
      <c r="U67" s="82">
        <v>1</v>
      </c>
      <c r="V67" s="82">
        <v>1</v>
      </c>
      <c r="W67" s="82">
        <v>1</v>
      </c>
      <c r="X67" s="82">
        <v>1</v>
      </c>
      <c r="Y67" s="82">
        <v>1</v>
      </c>
      <c r="Z67" s="82">
        <v>1</v>
      </c>
      <c r="AA67" s="91"/>
      <c r="AB67" s="82">
        <v>1</v>
      </c>
      <c r="AC67" s="82">
        <v>1</v>
      </c>
      <c r="AD67" s="82">
        <v>1</v>
      </c>
      <c r="AE67" s="82">
        <v>1</v>
      </c>
      <c r="AF67" s="82">
        <v>1</v>
      </c>
      <c r="AG67" s="82">
        <v>1</v>
      </c>
      <c r="AH67" s="82">
        <v>1</v>
      </c>
      <c r="AI67" s="82">
        <v>1</v>
      </c>
      <c r="AJ67" s="82">
        <v>1</v>
      </c>
      <c r="AK67" s="82">
        <v>1</v>
      </c>
      <c r="AL67" s="82">
        <v>1</v>
      </c>
      <c r="AM67" s="82">
        <v>1</v>
      </c>
      <c r="AN67" s="82">
        <v>1</v>
      </c>
      <c r="AO67" s="82">
        <v>1</v>
      </c>
      <c r="AP67" s="82">
        <v>1</v>
      </c>
      <c r="AQ67" s="82">
        <v>1</v>
      </c>
      <c r="AR67" s="82">
        <v>1</v>
      </c>
      <c r="AS67" s="82">
        <v>0</v>
      </c>
      <c r="AT67" s="82">
        <v>1</v>
      </c>
      <c r="AU67" s="82">
        <v>1</v>
      </c>
      <c r="AV67" s="82">
        <v>1</v>
      </c>
      <c r="AW67" s="82">
        <v>1</v>
      </c>
      <c r="AX67" s="82">
        <v>1</v>
      </c>
      <c r="AY67" s="82">
        <v>1</v>
      </c>
      <c r="AZ67" s="82">
        <v>1</v>
      </c>
      <c r="BA67" s="82">
        <v>0</v>
      </c>
      <c r="BB67" s="82">
        <v>1</v>
      </c>
      <c r="BC67" s="82">
        <v>0</v>
      </c>
      <c r="BD67" s="82">
        <v>0</v>
      </c>
      <c r="BE67" s="91"/>
      <c r="BF67" s="82">
        <v>0</v>
      </c>
      <c r="BG67" s="82">
        <v>0</v>
      </c>
      <c r="BH67" s="82">
        <v>0</v>
      </c>
      <c r="BI67" s="82">
        <v>0</v>
      </c>
      <c r="BJ67" s="82">
        <v>0</v>
      </c>
      <c r="BK67" s="82">
        <v>0</v>
      </c>
      <c r="BL67" s="82">
        <v>1</v>
      </c>
      <c r="BM67" s="82">
        <v>1</v>
      </c>
      <c r="BN67" s="82">
        <v>1</v>
      </c>
      <c r="BO67" s="82">
        <v>1</v>
      </c>
      <c r="BP67" s="82">
        <v>1</v>
      </c>
      <c r="BQ67" s="82">
        <v>1</v>
      </c>
      <c r="BR67" s="82">
        <v>1</v>
      </c>
      <c r="BS67" s="82">
        <v>1</v>
      </c>
      <c r="BT67" s="82">
        <v>1</v>
      </c>
      <c r="BU67" s="82">
        <v>1</v>
      </c>
      <c r="BV67" s="82">
        <v>1</v>
      </c>
      <c r="BW67" s="82">
        <v>1</v>
      </c>
      <c r="BX67" s="82">
        <v>1</v>
      </c>
      <c r="BY67" s="82">
        <v>0</v>
      </c>
      <c r="BZ67" s="82">
        <v>1</v>
      </c>
      <c r="CA67" s="82">
        <v>1</v>
      </c>
      <c r="CB67" s="82">
        <v>1</v>
      </c>
      <c r="CC67" s="82">
        <v>1</v>
      </c>
      <c r="CD67" s="82">
        <v>1</v>
      </c>
      <c r="CE67" s="91"/>
      <c r="CF67" s="64">
        <f t="shared" ref="CF67:CF68" si="7">SUM(E67:BF67)+SUM(BL67:BX67)</f>
        <v>58</v>
      </c>
      <c r="CG67" s="65">
        <f t="shared" si="1"/>
        <v>92.063492063492106</v>
      </c>
    </row>
    <row r="68" spans="1:85" ht="44.25" customHeight="1" x14ac:dyDescent="0.25">
      <c r="A68" s="79" t="s">
        <v>1325</v>
      </c>
      <c r="B68" s="80">
        <v>4</v>
      </c>
      <c r="C68" s="81" t="s">
        <v>5757</v>
      </c>
      <c r="D68" s="81" t="s">
        <v>5756</v>
      </c>
      <c r="E68" s="82">
        <v>1</v>
      </c>
      <c r="F68" s="82">
        <v>1</v>
      </c>
      <c r="G68" s="82">
        <v>1</v>
      </c>
      <c r="H68" s="82">
        <v>1</v>
      </c>
      <c r="I68" s="82">
        <v>1</v>
      </c>
      <c r="J68" s="82">
        <v>1</v>
      </c>
      <c r="K68" s="82">
        <v>1</v>
      </c>
      <c r="L68" s="82">
        <v>1</v>
      </c>
      <c r="M68" s="82">
        <v>1</v>
      </c>
      <c r="N68" s="82">
        <v>1</v>
      </c>
      <c r="O68" s="91"/>
      <c r="P68" s="82">
        <v>1</v>
      </c>
      <c r="Q68" s="82">
        <v>1</v>
      </c>
      <c r="R68" s="91"/>
      <c r="S68" s="82">
        <v>1</v>
      </c>
      <c r="T68" s="82">
        <v>1</v>
      </c>
      <c r="U68" s="82">
        <v>0</v>
      </c>
      <c r="V68" s="82">
        <v>1</v>
      </c>
      <c r="W68" s="82">
        <v>1</v>
      </c>
      <c r="X68" s="82">
        <v>1</v>
      </c>
      <c r="Y68" s="82">
        <v>1</v>
      </c>
      <c r="Z68" s="82">
        <v>1</v>
      </c>
      <c r="AA68" s="91"/>
      <c r="AB68" s="82">
        <v>1</v>
      </c>
      <c r="AC68" s="82">
        <v>1</v>
      </c>
      <c r="AD68" s="82">
        <v>1</v>
      </c>
      <c r="AE68" s="82">
        <v>1</v>
      </c>
      <c r="AF68" s="82">
        <v>1</v>
      </c>
      <c r="AG68" s="82">
        <v>1</v>
      </c>
      <c r="AH68" s="82">
        <v>1</v>
      </c>
      <c r="AI68" s="82">
        <v>1</v>
      </c>
      <c r="AJ68" s="82">
        <v>1</v>
      </c>
      <c r="AK68" s="82">
        <v>1</v>
      </c>
      <c r="AL68" s="82">
        <v>1</v>
      </c>
      <c r="AM68" s="82">
        <v>1</v>
      </c>
      <c r="AN68" s="82">
        <v>1</v>
      </c>
      <c r="AO68" s="82">
        <v>1</v>
      </c>
      <c r="AP68" s="82">
        <v>1</v>
      </c>
      <c r="AQ68" s="82">
        <v>0</v>
      </c>
      <c r="AR68" s="82">
        <v>1</v>
      </c>
      <c r="AS68" s="82">
        <v>0</v>
      </c>
      <c r="AT68" s="82">
        <v>0</v>
      </c>
      <c r="AU68" s="82">
        <v>1</v>
      </c>
      <c r="AV68" s="82">
        <v>1</v>
      </c>
      <c r="AW68" s="82">
        <v>1</v>
      </c>
      <c r="AX68" s="82">
        <v>1</v>
      </c>
      <c r="AY68" s="82">
        <v>1</v>
      </c>
      <c r="AZ68" s="82">
        <v>1</v>
      </c>
      <c r="BA68" s="82">
        <v>0</v>
      </c>
      <c r="BB68" s="82">
        <v>0</v>
      </c>
      <c r="BC68" s="82">
        <v>0</v>
      </c>
      <c r="BD68" s="82">
        <v>0</v>
      </c>
      <c r="BE68" s="91"/>
      <c r="BF68" s="82">
        <v>0</v>
      </c>
      <c r="BG68" s="82">
        <v>0</v>
      </c>
      <c r="BH68" s="82">
        <v>0</v>
      </c>
      <c r="BI68" s="82">
        <v>0</v>
      </c>
      <c r="BJ68" s="82">
        <v>0</v>
      </c>
      <c r="BK68" s="82">
        <v>0</v>
      </c>
      <c r="BL68" s="82">
        <v>0</v>
      </c>
      <c r="BM68" s="82">
        <v>1</v>
      </c>
      <c r="BN68" s="82">
        <v>1</v>
      </c>
      <c r="BO68" s="82">
        <v>1</v>
      </c>
      <c r="BP68" s="82">
        <v>1</v>
      </c>
      <c r="BQ68" s="82">
        <v>1</v>
      </c>
      <c r="BR68" s="82">
        <v>1</v>
      </c>
      <c r="BS68" s="82">
        <v>1</v>
      </c>
      <c r="BT68" s="82">
        <v>1</v>
      </c>
      <c r="BU68" s="82">
        <v>1</v>
      </c>
      <c r="BV68" s="82">
        <v>1</v>
      </c>
      <c r="BW68" s="82">
        <v>1</v>
      </c>
      <c r="BX68" s="82">
        <v>1</v>
      </c>
      <c r="BY68" s="82">
        <v>0</v>
      </c>
      <c r="BZ68" s="82">
        <v>0</v>
      </c>
      <c r="CA68" s="82">
        <v>0</v>
      </c>
      <c r="CB68" s="82">
        <v>0</v>
      </c>
      <c r="CC68" s="82">
        <v>0</v>
      </c>
      <c r="CD68" s="82">
        <v>0</v>
      </c>
      <c r="CE68" s="91"/>
      <c r="CF68" s="64">
        <f t="shared" si="7"/>
        <v>53</v>
      </c>
      <c r="CG68" s="65">
        <f t="shared" si="1"/>
        <v>84.126984126984098</v>
      </c>
    </row>
    <row r="69" spans="1:85" ht="45" x14ac:dyDescent="0.2">
      <c r="A69" s="70" t="s">
        <v>1325</v>
      </c>
      <c r="B69" s="71"/>
      <c r="C69" s="271" t="s">
        <v>8386</v>
      </c>
      <c r="D69" s="272"/>
      <c r="E69" s="72"/>
      <c r="F69" s="72"/>
      <c r="G69" s="72"/>
      <c r="H69" s="72"/>
      <c r="I69" s="72"/>
      <c r="J69" s="72"/>
      <c r="K69" s="72"/>
      <c r="L69" s="72"/>
      <c r="M69" s="72"/>
      <c r="N69" s="72"/>
      <c r="O69" s="84"/>
      <c r="P69" s="72"/>
      <c r="Q69" s="72"/>
      <c r="R69" s="84"/>
      <c r="S69" s="72"/>
      <c r="T69" s="72"/>
      <c r="U69" s="72"/>
      <c r="V69" s="72"/>
      <c r="W69" s="72">
        <v>1</v>
      </c>
      <c r="X69" s="72"/>
      <c r="Y69" s="72"/>
      <c r="Z69" s="72"/>
      <c r="AA69" s="84"/>
      <c r="AB69" s="72"/>
      <c r="AC69" s="72"/>
      <c r="AD69" s="72"/>
      <c r="AE69" s="72"/>
      <c r="AF69" s="72"/>
      <c r="AG69" s="72"/>
      <c r="AH69" s="72"/>
      <c r="AI69" s="72"/>
      <c r="AJ69" s="72"/>
      <c r="AK69" s="72"/>
      <c r="AL69" s="72"/>
      <c r="AM69" s="72"/>
      <c r="AN69" s="72"/>
      <c r="AO69" s="72"/>
      <c r="AP69" s="72"/>
      <c r="AQ69" s="72"/>
      <c r="AR69" s="72"/>
      <c r="AS69" s="72"/>
      <c r="AT69" s="72"/>
      <c r="AU69" s="72"/>
      <c r="AV69" s="72"/>
      <c r="AW69" s="72"/>
      <c r="AX69" s="72"/>
      <c r="AY69" s="72"/>
      <c r="AZ69" s="72"/>
      <c r="BA69" s="72"/>
      <c r="BB69" s="72"/>
      <c r="BC69" s="72">
        <v>0</v>
      </c>
      <c r="BD69" s="72"/>
      <c r="BE69" s="72"/>
      <c r="BF69" s="72"/>
      <c r="BG69" s="72"/>
      <c r="BH69" s="72"/>
      <c r="BI69" s="72"/>
      <c r="BJ69" s="72"/>
      <c r="BK69" s="72"/>
      <c r="BL69" s="72"/>
      <c r="BM69" s="72"/>
      <c r="BN69" s="72"/>
      <c r="BO69" s="72"/>
      <c r="BP69" s="72"/>
      <c r="BQ69" s="72"/>
      <c r="BR69" s="72"/>
      <c r="BS69" s="72"/>
      <c r="BT69" s="72"/>
      <c r="BU69" s="72"/>
      <c r="BV69" s="72"/>
      <c r="BW69" s="72"/>
      <c r="BX69" s="72"/>
      <c r="BY69" s="72"/>
      <c r="BZ69" s="72"/>
      <c r="CA69" s="72"/>
      <c r="CB69" s="72"/>
      <c r="CC69" s="72"/>
      <c r="CD69" s="72"/>
      <c r="CE69" s="97"/>
      <c r="CF69" s="98">
        <f>AVERAGE(CF65:CF68)</f>
        <v>55.25</v>
      </c>
      <c r="CG69" s="99">
        <f>AVERAGE(CG65:CG68)</f>
        <v>87.698412698412696</v>
      </c>
    </row>
    <row r="70" spans="1:85" ht="44.25" customHeight="1" x14ac:dyDescent="0.25">
      <c r="A70" s="41" t="s">
        <v>1468</v>
      </c>
      <c r="B70" s="42">
        <v>1</v>
      </c>
      <c r="C70" s="43" t="s">
        <v>5778</v>
      </c>
      <c r="D70" s="43" t="s">
        <v>5777</v>
      </c>
      <c r="E70" s="78">
        <v>1</v>
      </c>
      <c r="F70" s="78">
        <v>1</v>
      </c>
      <c r="G70" s="78">
        <v>1</v>
      </c>
      <c r="H70" s="78">
        <v>1</v>
      </c>
      <c r="I70" s="78">
        <v>1</v>
      </c>
      <c r="J70" s="78">
        <v>1</v>
      </c>
      <c r="K70" s="78">
        <v>1</v>
      </c>
      <c r="L70" s="78">
        <v>1</v>
      </c>
      <c r="M70" s="78">
        <v>1</v>
      </c>
      <c r="N70" s="78">
        <v>1</v>
      </c>
      <c r="O70" s="90"/>
      <c r="P70" s="78">
        <v>1</v>
      </c>
      <c r="Q70" s="78">
        <v>1</v>
      </c>
      <c r="R70" s="90"/>
      <c r="S70" s="78">
        <v>1</v>
      </c>
      <c r="T70" s="78">
        <v>1</v>
      </c>
      <c r="U70" s="78">
        <v>1</v>
      </c>
      <c r="V70" s="78">
        <v>1</v>
      </c>
      <c r="W70" s="78">
        <v>1</v>
      </c>
      <c r="X70" s="78">
        <v>1</v>
      </c>
      <c r="Y70" s="78">
        <v>1</v>
      </c>
      <c r="Z70" s="78">
        <v>1</v>
      </c>
      <c r="AA70" s="90"/>
      <c r="AB70" s="78">
        <v>1</v>
      </c>
      <c r="AC70" s="78">
        <v>1</v>
      </c>
      <c r="AD70" s="78">
        <v>1</v>
      </c>
      <c r="AE70" s="78">
        <v>1</v>
      </c>
      <c r="AF70" s="78">
        <v>1</v>
      </c>
      <c r="AG70" s="78">
        <v>1</v>
      </c>
      <c r="AH70" s="78">
        <v>1</v>
      </c>
      <c r="AI70" s="78">
        <v>1</v>
      </c>
      <c r="AJ70" s="78">
        <v>1</v>
      </c>
      <c r="AK70" s="78">
        <v>1</v>
      </c>
      <c r="AL70" s="78">
        <v>1</v>
      </c>
      <c r="AM70" s="78">
        <v>1</v>
      </c>
      <c r="AN70" s="78">
        <v>1</v>
      </c>
      <c r="AO70" s="78">
        <v>1</v>
      </c>
      <c r="AP70" s="78">
        <v>1</v>
      </c>
      <c r="AQ70" s="78">
        <v>1</v>
      </c>
      <c r="AR70" s="78">
        <v>1</v>
      </c>
      <c r="AS70" s="78">
        <v>1</v>
      </c>
      <c r="AT70" s="78">
        <v>1</v>
      </c>
      <c r="AU70" s="78">
        <v>1</v>
      </c>
      <c r="AV70" s="78">
        <v>1</v>
      </c>
      <c r="AW70" s="78">
        <v>1</v>
      </c>
      <c r="AX70" s="78">
        <v>1</v>
      </c>
      <c r="AY70" s="78">
        <v>1</v>
      </c>
      <c r="AZ70" s="78">
        <v>1</v>
      </c>
      <c r="BA70" s="78">
        <v>0</v>
      </c>
      <c r="BB70" s="78">
        <v>1</v>
      </c>
      <c r="BC70" s="78">
        <v>0</v>
      </c>
      <c r="BD70" s="78">
        <v>0</v>
      </c>
      <c r="BE70" s="90"/>
      <c r="BF70" s="78">
        <v>0</v>
      </c>
      <c r="BG70" s="78">
        <v>0</v>
      </c>
      <c r="BH70" s="78">
        <v>0</v>
      </c>
      <c r="BI70" s="78">
        <v>0</v>
      </c>
      <c r="BJ70" s="78">
        <v>0</v>
      </c>
      <c r="BK70" s="78">
        <v>0</v>
      </c>
      <c r="BL70" s="78">
        <v>1</v>
      </c>
      <c r="BM70" s="78">
        <v>1</v>
      </c>
      <c r="BN70" s="78">
        <v>1</v>
      </c>
      <c r="BO70" s="78">
        <v>1</v>
      </c>
      <c r="BP70" s="78">
        <v>1</v>
      </c>
      <c r="BQ70" s="78">
        <v>1</v>
      </c>
      <c r="BR70" s="78">
        <v>1</v>
      </c>
      <c r="BS70" s="78">
        <v>1</v>
      </c>
      <c r="BT70" s="78">
        <v>1</v>
      </c>
      <c r="BU70" s="78">
        <v>1</v>
      </c>
      <c r="BV70" s="78">
        <v>1</v>
      </c>
      <c r="BW70" s="78">
        <v>1</v>
      </c>
      <c r="BX70" s="78">
        <v>1</v>
      </c>
      <c r="BY70" s="78">
        <v>0</v>
      </c>
      <c r="BZ70" s="78">
        <v>1</v>
      </c>
      <c r="CA70" s="78">
        <v>1</v>
      </c>
      <c r="CB70" s="78">
        <v>1</v>
      </c>
      <c r="CC70" s="78">
        <v>1</v>
      </c>
      <c r="CD70" s="78">
        <v>1</v>
      </c>
      <c r="CE70" s="90"/>
      <c r="CF70" s="62">
        <f t="shared" ref="CF70:CF71" si="8">SUM(E70:BF70)+SUM(BL70:BX70)</f>
        <v>59</v>
      </c>
      <c r="CG70" s="63">
        <f t="shared" si="1"/>
        <v>93.650793650793602</v>
      </c>
    </row>
    <row r="71" spans="1:85" ht="44.25" customHeight="1" x14ac:dyDescent="0.25">
      <c r="A71" s="46" t="s">
        <v>1468</v>
      </c>
      <c r="B71" s="47">
        <v>2</v>
      </c>
      <c r="C71" s="48" t="s">
        <v>5809</v>
      </c>
      <c r="D71" s="48" t="s">
        <v>5808</v>
      </c>
      <c r="E71" s="82">
        <v>1</v>
      </c>
      <c r="F71" s="82">
        <v>1</v>
      </c>
      <c r="G71" s="82">
        <v>1</v>
      </c>
      <c r="H71" s="82">
        <v>1</v>
      </c>
      <c r="I71" s="82">
        <v>1</v>
      </c>
      <c r="J71" s="82">
        <v>1</v>
      </c>
      <c r="K71" s="82">
        <v>1</v>
      </c>
      <c r="L71" s="82">
        <v>1</v>
      </c>
      <c r="M71" s="82">
        <v>1</v>
      </c>
      <c r="N71" s="82">
        <v>1</v>
      </c>
      <c r="O71" s="91"/>
      <c r="P71" s="82">
        <v>1</v>
      </c>
      <c r="Q71" s="82">
        <v>1</v>
      </c>
      <c r="R71" s="91"/>
      <c r="S71" s="82">
        <v>1</v>
      </c>
      <c r="T71" s="82">
        <v>1</v>
      </c>
      <c r="U71" s="82">
        <v>1</v>
      </c>
      <c r="V71" s="82">
        <v>1</v>
      </c>
      <c r="W71" s="82">
        <v>1</v>
      </c>
      <c r="X71" s="82">
        <v>1</v>
      </c>
      <c r="Y71" s="82">
        <v>1</v>
      </c>
      <c r="Z71" s="82">
        <v>1</v>
      </c>
      <c r="AA71" s="91"/>
      <c r="AB71" s="82">
        <v>1</v>
      </c>
      <c r="AC71" s="82">
        <v>1</v>
      </c>
      <c r="AD71" s="82">
        <v>1</v>
      </c>
      <c r="AE71" s="82">
        <v>1</v>
      </c>
      <c r="AF71" s="82">
        <v>1</v>
      </c>
      <c r="AG71" s="82">
        <v>1</v>
      </c>
      <c r="AH71" s="82">
        <v>1</v>
      </c>
      <c r="AI71" s="82">
        <v>0</v>
      </c>
      <c r="AJ71" s="82">
        <v>1</v>
      </c>
      <c r="AK71" s="82">
        <v>1</v>
      </c>
      <c r="AL71" s="82">
        <v>1</v>
      </c>
      <c r="AM71" s="82">
        <v>1</v>
      </c>
      <c r="AN71" s="82">
        <v>1</v>
      </c>
      <c r="AO71" s="82">
        <v>1</v>
      </c>
      <c r="AP71" s="82">
        <v>1</v>
      </c>
      <c r="AQ71" s="82">
        <v>1</v>
      </c>
      <c r="AR71" s="82">
        <v>1</v>
      </c>
      <c r="AS71" s="82">
        <v>0</v>
      </c>
      <c r="AT71" s="82">
        <v>1</v>
      </c>
      <c r="AU71" s="82">
        <v>1</v>
      </c>
      <c r="AV71" s="82">
        <v>1</v>
      </c>
      <c r="AW71" s="82">
        <v>1</v>
      </c>
      <c r="AX71" s="82">
        <v>1</v>
      </c>
      <c r="AY71" s="82">
        <v>1</v>
      </c>
      <c r="AZ71" s="82">
        <v>1</v>
      </c>
      <c r="BA71" s="82">
        <v>0</v>
      </c>
      <c r="BB71" s="82">
        <v>1</v>
      </c>
      <c r="BC71" s="82">
        <v>0</v>
      </c>
      <c r="BD71" s="82">
        <v>0</v>
      </c>
      <c r="BE71" s="91"/>
      <c r="BF71" s="82">
        <v>0</v>
      </c>
      <c r="BG71" s="82">
        <v>0</v>
      </c>
      <c r="BH71" s="82">
        <v>0</v>
      </c>
      <c r="BI71" s="82">
        <v>0</v>
      </c>
      <c r="BJ71" s="82">
        <v>0</v>
      </c>
      <c r="BK71" s="82">
        <v>0</v>
      </c>
      <c r="BL71" s="82">
        <v>0</v>
      </c>
      <c r="BM71" s="82">
        <v>1</v>
      </c>
      <c r="BN71" s="82">
        <v>1</v>
      </c>
      <c r="BO71" s="82">
        <v>1</v>
      </c>
      <c r="BP71" s="82">
        <v>1</v>
      </c>
      <c r="BQ71" s="82">
        <v>1</v>
      </c>
      <c r="BR71" s="82">
        <v>1</v>
      </c>
      <c r="BS71" s="82">
        <v>1</v>
      </c>
      <c r="BT71" s="82">
        <v>1</v>
      </c>
      <c r="BU71" s="82">
        <v>1</v>
      </c>
      <c r="BV71" s="82">
        <v>1</v>
      </c>
      <c r="BW71" s="82">
        <v>1</v>
      </c>
      <c r="BX71" s="82">
        <v>1</v>
      </c>
      <c r="BY71" s="82">
        <v>1</v>
      </c>
      <c r="BZ71" s="82">
        <v>1</v>
      </c>
      <c r="CA71" s="82">
        <v>1</v>
      </c>
      <c r="CB71" s="82">
        <v>1</v>
      </c>
      <c r="CC71" s="82">
        <v>1</v>
      </c>
      <c r="CD71" s="82">
        <v>1</v>
      </c>
      <c r="CE71" s="91"/>
      <c r="CF71" s="64">
        <f t="shared" si="8"/>
        <v>56</v>
      </c>
      <c r="CG71" s="65">
        <f t="shared" ref="CG71:CG80" si="9">CF71/($CE$2-16)*100</f>
        <v>88.8888888888889</v>
      </c>
    </row>
    <row r="72" spans="1:85" ht="44.25" customHeight="1" x14ac:dyDescent="0.25">
      <c r="A72" s="46" t="s">
        <v>1468</v>
      </c>
      <c r="B72" s="47">
        <v>3</v>
      </c>
      <c r="C72" s="48" t="s">
        <v>5840</v>
      </c>
      <c r="D72" s="48" t="s">
        <v>5839</v>
      </c>
      <c r="E72" s="82">
        <v>1</v>
      </c>
      <c r="F72" s="82">
        <v>1</v>
      </c>
      <c r="G72" s="82">
        <v>1</v>
      </c>
      <c r="H72" s="82">
        <v>1</v>
      </c>
      <c r="I72" s="82">
        <v>1</v>
      </c>
      <c r="J72" s="82">
        <v>1</v>
      </c>
      <c r="K72" s="82">
        <v>1</v>
      </c>
      <c r="L72" s="82">
        <v>1</v>
      </c>
      <c r="M72" s="82">
        <v>1</v>
      </c>
      <c r="N72" s="82">
        <v>1</v>
      </c>
      <c r="O72" s="91"/>
      <c r="P72" s="82">
        <v>1</v>
      </c>
      <c r="Q72" s="82">
        <v>1</v>
      </c>
      <c r="R72" s="91"/>
      <c r="S72" s="82">
        <v>1</v>
      </c>
      <c r="T72" s="82">
        <v>1</v>
      </c>
      <c r="U72" s="82">
        <v>1</v>
      </c>
      <c r="V72" s="82">
        <v>1</v>
      </c>
      <c r="W72" s="82">
        <v>1</v>
      </c>
      <c r="X72" s="82">
        <v>1</v>
      </c>
      <c r="Y72" s="82">
        <v>1</v>
      </c>
      <c r="Z72" s="82">
        <v>1</v>
      </c>
      <c r="AA72" s="91"/>
      <c r="AB72" s="82">
        <v>1</v>
      </c>
      <c r="AC72" s="82">
        <v>1</v>
      </c>
      <c r="AD72" s="82">
        <v>1</v>
      </c>
      <c r="AE72" s="82">
        <v>1</v>
      </c>
      <c r="AF72" s="82">
        <v>1</v>
      </c>
      <c r="AG72" s="82">
        <v>1</v>
      </c>
      <c r="AH72" s="82">
        <v>1</v>
      </c>
      <c r="AI72" s="82">
        <v>0</v>
      </c>
      <c r="AJ72" s="82">
        <v>1</v>
      </c>
      <c r="AK72" s="82">
        <v>1</v>
      </c>
      <c r="AL72" s="82">
        <v>1</v>
      </c>
      <c r="AM72" s="82">
        <v>1</v>
      </c>
      <c r="AN72" s="82">
        <v>1</v>
      </c>
      <c r="AO72" s="82">
        <v>1</v>
      </c>
      <c r="AP72" s="82">
        <v>1</v>
      </c>
      <c r="AQ72" s="82">
        <v>1</v>
      </c>
      <c r="AR72" s="82">
        <v>1</v>
      </c>
      <c r="AS72" s="82">
        <v>0</v>
      </c>
      <c r="AT72" s="82">
        <v>1</v>
      </c>
      <c r="AU72" s="82">
        <v>1</v>
      </c>
      <c r="AV72" s="82">
        <v>1</v>
      </c>
      <c r="AW72" s="82">
        <v>1</v>
      </c>
      <c r="AX72" s="82">
        <v>1</v>
      </c>
      <c r="AY72" s="82">
        <v>1</v>
      </c>
      <c r="AZ72" s="82">
        <v>1</v>
      </c>
      <c r="BA72" s="82">
        <v>0</v>
      </c>
      <c r="BB72" s="82">
        <v>0</v>
      </c>
      <c r="BC72" s="82">
        <v>0</v>
      </c>
      <c r="BD72" s="82">
        <v>0</v>
      </c>
      <c r="BE72" s="91"/>
      <c r="BF72" s="82">
        <v>0</v>
      </c>
      <c r="BG72" s="82">
        <v>0</v>
      </c>
      <c r="BH72" s="82">
        <v>0</v>
      </c>
      <c r="BI72" s="82">
        <v>0</v>
      </c>
      <c r="BJ72" s="82">
        <v>0</v>
      </c>
      <c r="BK72" s="82">
        <v>0</v>
      </c>
      <c r="BL72" s="82">
        <v>1</v>
      </c>
      <c r="BM72" s="82">
        <v>1</v>
      </c>
      <c r="BN72" s="82">
        <v>1</v>
      </c>
      <c r="BO72" s="82">
        <v>1</v>
      </c>
      <c r="BP72" s="82">
        <v>1</v>
      </c>
      <c r="BQ72" s="82">
        <v>1</v>
      </c>
      <c r="BR72" s="82">
        <v>1</v>
      </c>
      <c r="BS72" s="82">
        <v>1</v>
      </c>
      <c r="BT72" s="82">
        <v>1</v>
      </c>
      <c r="BU72" s="82">
        <v>1</v>
      </c>
      <c r="BV72" s="82">
        <v>1</v>
      </c>
      <c r="BW72" s="82">
        <v>1</v>
      </c>
      <c r="BX72" s="82">
        <v>1</v>
      </c>
      <c r="BY72" s="82">
        <v>1</v>
      </c>
      <c r="BZ72" s="82">
        <v>1</v>
      </c>
      <c r="CA72" s="82">
        <v>1</v>
      </c>
      <c r="CB72" s="82">
        <v>1</v>
      </c>
      <c r="CC72" s="82">
        <v>1</v>
      </c>
      <c r="CD72" s="82">
        <v>0</v>
      </c>
      <c r="CE72" s="91"/>
      <c r="CF72" s="64">
        <f t="shared" ref="CF72:CF76" si="10">SUM(E72:BF72)+SUM(BL72:BX72)</f>
        <v>56</v>
      </c>
      <c r="CG72" s="65">
        <f t="shared" si="9"/>
        <v>88.8888888888889</v>
      </c>
    </row>
    <row r="73" spans="1:85" ht="44.25" customHeight="1" x14ac:dyDescent="0.25">
      <c r="A73" s="46" t="s">
        <v>1468</v>
      </c>
      <c r="B73" s="47">
        <v>4</v>
      </c>
      <c r="C73" s="48" t="s">
        <v>5868</v>
      </c>
      <c r="D73" s="48" t="s">
        <v>5867</v>
      </c>
      <c r="E73" s="82">
        <v>1</v>
      </c>
      <c r="F73" s="82">
        <v>1</v>
      </c>
      <c r="G73" s="82">
        <v>1</v>
      </c>
      <c r="H73" s="82">
        <v>1</v>
      </c>
      <c r="I73" s="82">
        <v>1</v>
      </c>
      <c r="J73" s="82">
        <v>1</v>
      </c>
      <c r="K73" s="82">
        <v>1</v>
      </c>
      <c r="L73" s="82">
        <v>1</v>
      </c>
      <c r="M73" s="82">
        <v>1</v>
      </c>
      <c r="N73" s="82">
        <v>1</v>
      </c>
      <c r="O73" s="91"/>
      <c r="P73" s="82">
        <v>1</v>
      </c>
      <c r="Q73" s="82">
        <v>1</v>
      </c>
      <c r="R73" s="91"/>
      <c r="S73" s="82">
        <v>1</v>
      </c>
      <c r="T73" s="82">
        <v>1</v>
      </c>
      <c r="U73" s="82">
        <v>1</v>
      </c>
      <c r="V73" s="82">
        <v>1</v>
      </c>
      <c r="W73" s="82">
        <v>1</v>
      </c>
      <c r="X73" s="82">
        <v>1</v>
      </c>
      <c r="Y73" s="82">
        <v>1</v>
      </c>
      <c r="Z73" s="82">
        <v>1</v>
      </c>
      <c r="AA73" s="91"/>
      <c r="AB73" s="82">
        <v>1</v>
      </c>
      <c r="AC73" s="82">
        <v>1</v>
      </c>
      <c r="AD73" s="82">
        <v>1</v>
      </c>
      <c r="AE73" s="82">
        <v>1</v>
      </c>
      <c r="AF73" s="82">
        <v>1</v>
      </c>
      <c r="AG73" s="82">
        <v>1</v>
      </c>
      <c r="AH73" s="82">
        <v>1</v>
      </c>
      <c r="AI73" s="82">
        <v>0</v>
      </c>
      <c r="AJ73" s="82">
        <v>1</v>
      </c>
      <c r="AK73" s="82">
        <v>1</v>
      </c>
      <c r="AL73" s="82">
        <v>1</v>
      </c>
      <c r="AM73" s="82">
        <v>1</v>
      </c>
      <c r="AN73" s="82">
        <v>1</v>
      </c>
      <c r="AO73" s="82">
        <v>1</v>
      </c>
      <c r="AP73" s="82">
        <v>1</v>
      </c>
      <c r="AQ73" s="82">
        <v>1</v>
      </c>
      <c r="AR73" s="82">
        <v>1</v>
      </c>
      <c r="AS73" s="82">
        <v>0</v>
      </c>
      <c r="AT73" s="82">
        <v>1</v>
      </c>
      <c r="AU73" s="82">
        <v>1</v>
      </c>
      <c r="AV73" s="82">
        <v>1</v>
      </c>
      <c r="AW73" s="82">
        <v>1</v>
      </c>
      <c r="AX73" s="82">
        <v>1</v>
      </c>
      <c r="AY73" s="82">
        <v>1</v>
      </c>
      <c r="AZ73" s="82">
        <v>1</v>
      </c>
      <c r="BA73" s="82">
        <v>0</v>
      </c>
      <c r="BB73" s="82">
        <v>1</v>
      </c>
      <c r="BC73" s="82">
        <v>1</v>
      </c>
      <c r="BD73" s="82">
        <v>0</v>
      </c>
      <c r="BE73" s="91"/>
      <c r="BF73" s="82">
        <v>0</v>
      </c>
      <c r="BG73" s="82">
        <v>0</v>
      </c>
      <c r="BH73" s="82">
        <v>0</v>
      </c>
      <c r="BI73" s="82">
        <v>0</v>
      </c>
      <c r="BJ73" s="82">
        <v>0</v>
      </c>
      <c r="BK73" s="82">
        <v>0</v>
      </c>
      <c r="BL73" s="82">
        <v>0</v>
      </c>
      <c r="BM73" s="82">
        <v>1</v>
      </c>
      <c r="BN73" s="82">
        <v>1</v>
      </c>
      <c r="BO73" s="82">
        <v>1</v>
      </c>
      <c r="BP73" s="82">
        <v>1</v>
      </c>
      <c r="BQ73" s="82">
        <v>1</v>
      </c>
      <c r="BR73" s="82">
        <v>1</v>
      </c>
      <c r="BS73" s="82">
        <v>1</v>
      </c>
      <c r="BT73" s="82">
        <v>1</v>
      </c>
      <c r="BU73" s="82">
        <v>1</v>
      </c>
      <c r="BV73" s="82">
        <v>1</v>
      </c>
      <c r="BW73" s="82">
        <v>1</v>
      </c>
      <c r="BX73" s="82">
        <v>1</v>
      </c>
      <c r="BY73" s="82">
        <v>1</v>
      </c>
      <c r="BZ73" s="82">
        <v>1</v>
      </c>
      <c r="CA73" s="82">
        <v>1</v>
      </c>
      <c r="CB73" s="82">
        <v>1</v>
      </c>
      <c r="CC73" s="82">
        <v>1</v>
      </c>
      <c r="CD73" s="82">
        <v>1</v>
      </c>
      <c r="CE73" s="91"/>
      <c r="CF73" s="64">
        <f t="shared" si="10"/>
        <v>57</v>
      </c>
      <c r="CG73" s="65">
        <f t="shared" si="9"/>
        <v>90.476190476190496</v>
      </c>
    </row>
    <row r="74" spans="1:85" ht="44.25" customHeight="1" x14ac:dyDescent="0.25">
      <c r="A74" s="46" t="s">
        <v>1468</v>
      </c>
      <c r="B74" s="47">
        <v>5</v>
      </c>
      <c r="C74" s="48" t="s">
        <v>5897</v>
      </c>
      <c r="D74" s="48" t="s">
        <v>5896</v>
      </c>
      <c r="E74" s="82">
        <v>1</v>
      </c>
      <c r="F74" s="82">
        <v>1</v>
      </c>
      <c r="G74" s="82">
        <v>1</v>
      </c>
      <c r="H74" s="82">
        <v>1</v>
      </c>
      <c r="I74" s="82">
        <v>1</v>
      </c>
      <c r="J74" s="82">
        <v>1</v>
      </c>
      <c r="K74" s="82">
        <v>1</v>
      </c>
      <c r="L74" s="82">
        <v>1</v>
      </c>
      <c r="M74" s="82">
        <v>1</v>
      </c>
      <c r="N74" s="82">
        <v>1</v>
      </c>
      <c r="O74" s="91"/>
      <c r="P74" s="82">
        <v>1</v>
      </c>
      <c r="Q74" s="82">
        <v>1</v>
      </c>
      <c r="R74" s="91"/>
      <c r="S74" s="82">
        <v>1</v>
      </c>
      <c r="T74" s="82">
        <v>1</v>
      </c>
      <c r="U74" s="82">
        <v>1</v>
      </c>
      <c r="V74" s="82">
        <v>1</v>
      </c>
      <c r="W74" s="82">
        <v>1</v>
      </c>
      <c r="X74" s="82">
        <v>1</v>
      </c>
      <c r="Y74" s="82">
        <v>1</v>
      </c>
      <c r="Z74" s="82">
        <v>1</v>
      </c>
      <c r="AA74" s="91"/>
      <c r="AB74" s="82">
        <v>1</v>
      </c>
      <c r="AC74" s="82">
        <v>1</v>
      </c>
      <c r="AD74" s="82">
        <v>1</v>
      </c>
      <c r="AE74" s="82">
        <v>1</v>
      </c>
      <c r="AF74" s="82">
        <v>1</v>
      </c>
      <c r="AG74" s="82">
        <v>1</v>
      </c>
      <c r="AH74" s="82">
        <v>1</v>
      </c>
      <c r="AI74" s="82">
        <v>1</v>
      </c>
      <c r="AJ74" s="82">
        <v>1</v>
      </c>
      <c r="AK74" s="82">
        <v>1</v>
      </c>
      <c r="AL74" s="82">
        <v>1</v>
      </c>
      <c r="AM74" s="82">
        <v>1</v>
      </c>
      <c r="AN74" s="82">
        <v>1</v>
      </c>
      <c r="AO74" s="82">
        <v>1</v>
      </c>
      <c r="AP74" s="82">
        <v>1</v>
      </c>
      <c r="AQ74" s="82">
        <v>1</v>
      </c>
      <c r="AR74" s="82">
        <v>1</v>
      </c>
      <c r="AS74" s="82">
        <v>0</v>
      </c>
      <c r="AT74" s="82">
        <v>1</v>
      </c>
      <c r="AU74" s="82">
        <v>1</v>
      </c>
      <c r="AV74" s="82">
        <v>1</v>
      </c>
      <c r="AW74" s="82">
        <v>1</v>
      </c>
      <c r="AX74" s="82">
        <v>1</v>
      </c>
      <c r="AY74" s="82">
        <v>1</v>
      </c>
      <c r="AZ74" s="82">
        <v>1</v>
      </c>
      <c r="BA74" s="82">
        <v>0</v>
      </c>
      <c r="BB74" s="82">
        <v>1</v>
      </c>
      <c r="BC74" s="82">
        <v>1</v>
      </c>
      <c r="BD74" s="82">
        <v>0</v>
      </c>
      <c r="BE74" s="91"/>
      <c r="BF74" s="82">
        <v>0</v>
      </c>
      <c r="BG74" s="82">
        <v>1</v>
      </c>
      <c r="BH74" s="82">
        <v>1</v>
      </c>
      <c r="BI74" s="82">
        <v>1</v>
      </c>
      <c r="BJ74" s="82">
        <v>1</v>
      </c>
      <c r="BK74" s="82">
        <v>1</v>
      </c>
      <c r="BL74" s="82">
        <v>0</v>
      </c>
      <c r="BM74" s="82">
        <v>1</v>
      </c>
      <c r="BN74" s="82">
        <v>1</v>
      </c>
      <c r="BO74" s="82">
        <v>1</v>
      </c>
      <c r="BP74" s="82">
        <v>1</v>
      </c>
      <c r="BQ74" s="82">
        <v>1</v>
      </c>
      <c r="BR74" s="82">
        <v>1</v>
      </c>
      <c r="BS74" s="82">
        <v>1</v>
      </c>
      <c r="BT74" s="82">
        <v>1</v>
      </c>
      <c r="BU74" s="82">
        <v>1</v>
      </c>
      <c r="BV74" s="82">
        <v>1</v>
      </c>
      <c r="BW74" s="82">
        <v>1</v>
      </c>
      <c r="BX74" s="82">
        <v>1</v>
      </c>
      <c r="BY74" s="82">
        <v>1</v>
      </c>
      <c r="BZ74" s="82">
        <v>1</v>
      </c>
      <c r="CA74" s="82">
        <v>1</v>
      </c>
      <c r="CB74" s="82">
        <v>1</v>
      </c>
      <c r="CC74" s="82">
        <v>1</v>
      </c>
      <c r="CD74" s="82">
        <v>1</v>
      </c>
      <c r="CE74" s="91"/>
      <c r="CF74" s="64">
        <f t="shared" si="10"/>
        <v>58</v>
      </c>
      <c r="CG74" s="65">
        <f t="shared" si="9"/>
        <v>92.063492063492106</v>
      </c>
    </row>
    <row r="75" spans="1:85" ht="44.25" customHeight="1" x14ac:dyDescent="0.25">
      <c r="A75" s="46" t="s">
        <v>1468</v>
      </c>
      <c r="B75" s="47">
        <v>6</v>
      </c>
      <c r="C75" s="48" t="s">
        <v>5926</v>
      </c>
      <c r="D75" s="48" t="s">
        <v>5925</v>
      </c>
      <c r="E75" s="82">
        <v>1</v>
      </c>
      <c r="F75" s="82">
        <v>1</v>
      </c>
      <c r="G75" s="82">
        <v>1</v>
      </c>
      <c r="H75" s="82">
        <v>1</v>
      </c>
      <c r="I75" s="82">
        <v>1</v>
      </c>
      <c r="J75" s="82">
        <v>1</v>
      </c>
      <c r="K75" s="82">
        <v>1</v>
      </c>
      <c r="L75" s="82">
        <v>1</v>
      </c>
      <c r="M75" s="82">
        <v>1</v>
      </c>
      <c r="N75" s="82">
        <v>1</v>
      </c>
      <c r="O75" s="91"/>
      <c r="P75" s="82">
        <v>1</v>
      </c>
      <c r="Q75" s="82">
        <v>1</v>
      </c>
      <c r="R75" s="91"/>
      <c r="S75" s="82">
        <v>1</v>
      </c>
      <c r="T75" s="82">
        <v>1</v>
      </c>
      <c r="U75" s="82">
        <v>1</v>
      </c>
      <c r="V75" s="82">
        <v>1</v>
      </c>
      <c r="W75" s="82">
        <v>1</v>
      </c>
      <c r="X75" s="82">
        <v>1</v>
      </c>
      <c r="Y75" s="82">
        <v>1</v>
      </c>
      <c r="Z75" s="82">
        <v>1</v>
      </c>
      <c r="AA75" s="91"/>
      <c r="AB75" s="82">
        <v>1</v>
      </c>
      <c r="AC75" s="82">
        <v>1</v>
      </c>
      <c r="AD75" s="82">
        <v>1</v>
      </c>
      <c r="AE75" s="82">
        <v>1</v>
      </c>
      <c r="AF75" s="82">
        <v>1</v>
      </c>
      <c r="AG75" s="82">
        <v>0</v>
      </c>
      <c r="AH75" s="82">
        <v>1</v>
      </c>
      <c r="AI75" s="82">
        <v>1</v>
      </c>
      <c r="AJ75" s="82">
        <v>1</v>
      </c>
      <c r="AK75" s="82">
        <v>1</v>
      </c>
      <c r="AL75" s="82">
        <v>1</v>
      </c>
      <c r="AM75" s="82">
        <v>1</v>
      </c>
      <c r="AN75" s="82">
        <v>1</v>
      </c>
      <c r="AO75" s="82">
        <v>1</v>
      </c>
      <c r="AP75" s="82">
        <v>1</v>
      </c>
      <c r="AQ75" s="82">
        <v>0</v>
      </c>
      <c r="AR75" s="82">
        <v>1</v>
      </c>
      <c r="AS75" s="82">
        <v>0</v>
      </c>
      <c r="AT75" s="82">
        <v>1</v>
      </c>
      <c r="AU75" s="82">
        <v>1</v>
      </c>
      <c r="AV75" s="82">
        <v>1</v>
      </c>
      <c r="AW75" s="82">
        <v>1</v>
      </c>
      <c r="AX75" s="82">
        <v>1</v>
      </c>
      <c r="AY75" s="82">
        <v>1</v>
      </c>
      <c r="AZ75" s="82">
        <v>1</v>
      </c>
      <c r="BA75" s="82">
        <v>0</v>
      </c>
      <c r="BB75" s="82">
        <v>1</v>
      </c>
      <c r="BC75" s="82">
        <v>0</v>
      </c>
      <c r="BD75" s="82">
        <v>0</v>
      </c>
      <c r="BE75" s="91"/>
      <c r="BF75" s="82">
        <v>0</v>
      </c>
      <c r="BG75" s="82">
        <v>1</v>
      </c>
      <c r="BH75" s="82">
        <v>1</v>
      </c>
      <c r="BI75" s="82">
        <v>1</v>
      </c>
      <c r="BJ75" s="82">
        <v>1</v>
      </c>
      <c r="BK75" s="82">
        <v>1</v>
      </c>
      <c r="BL75" s="82">
        <v>0</v>
      </c>
      <c r="BM75" s="82">
        <v>1</v>
      </c>
      <c r="BN75" s="82">
        <v>1</v>
      </c>
      <c r="BO75" s="82">
        <v>1</v>
      </c>
      <c r="BP75" s="82">
        <v>1</v>
      </c>
      <c r="BQ75" s="82">
        <v>1</v>
      </c>
      <c r="BR75" s="82">
        <v>1</v>
      </c>
      <c r="BS75" s="82">
        <v>1</v>
      </c>
      <c r="BT75" s="82">
        <v>1</v>
      </c>
      <c r="BU75" s="82">
        <v>1</v>
      </c>
      <c r="BV75" s="82">
        <v>1</v>
      </c>
      <c r="BW75" s="82">
        <v>1</v>
      </c>
      <c r="BX75" s="82">
        <v>1</v>
      </c>
      <c r="BY75" s="82">
        <v>0</v>
      </c>
      <c r="BZ75" s="82">
        <v>0</v>
      </c>
      <c r="CA75" s="82">
        <v>0</v>
      </c>
      <c r="CB75" s="82">
        <v>0</v>
      </c>
      <c r="CC75" s="82">
        <v>0</v>
      </c>
      <c r="CD75" s="82">
        <v>0</v>
      </c>
      <c r="CE75" s="91"/>
      <c r="CF75" s="64">
        <f t="shared" si="10"/>
        <v>55</v>
      </c>
      <c r="CG75" s="65">
        <f t="shared" si="9"/>
        <v>87.301587301587304</v>
      </c>
    </row>
    <row r="76" spans="1:85" ht="44.25" customHeight="1" x14ac:dyDescent="0.25">
      <c r="A76" s="46" t="s">
        <v>1468</v>
      </c>
      <c r="B76" s="47">
        <v>7</v>
      </c>
      <c r="C76" s="48" t="s">
        <v>5954</v>
      </c>
      <c r="D76" s="48" t="s">
        <v>5953</v>
      </c>
      <c r="E76" s="82">
        <v>1</v>
      </c>
      <c r="F76" s="82">
        <v>1</v>
      </c>
      <c r="G76" s="82">
        <v>1</v>
      </c>
      <c r="H76" s="82">
        <v>1</v>
      </c>
      <c r="I76" s="82">
        <v>1</v>
      </c>
      <c r="J76" s="82">
        <v>1</v>
      </c>
      <c r="K76" s="82">
        <v>1</v>
      </c>
      <c r="L76" s="82">
        <v>1</v>
      </c>
      <c r="M76" s="82">
        <v>1</v>
      </c>
      <c r="N76" s="82">
        <v>1</v>
      </c>
      <c r="O76" s="91"/>
      <c r="P76" s="82">
        <v>1</v>
      </c>
      <c r="Q76" s="82">
        <v>1</v>
      </c>
      <c r="R76" s="91"/>
      <c r="S76" s="82">
        <v>1</v>
      </c>
      <c r="T76" s="82">
        <v>1</v>
      </c>
      <c r="U76" s="82">
        <v>1</v>
      </c>
      <c r="V76" s="82">
        <v>1</v>
      </c>
      <c r="W76" s="82">
        <v>1</v>
      </c>
      <c r="X76" s="82">
        <v>1</v>
      </c>
      <c r="Y76" s="82">
        <v>1</v>
      </c>
      <c r="Z76" s="82">
        <v>1</v>
      </c>
      <c r="AA76" s="91"/>
      <c r="AB76" s="82">
        <v>1</v>
      </c>
      <c r="AC76" s="82">
        <v>1</v>
      </c>
      <c r="AD76" s="82">
        <v>1</v>
      </c>
      <c r="AE76" s="82">
        <v>1</v>
      </c>
      <c r="AF76" s="82">
        <v>1</v>
      </c>
      <c r="AG76" s="82">
        <v>1</v>
      </c>
      <c r="AH76" s="82">
        <v>1</v>
      </c>
      <c r="AI76" s="82">
        <v>0</v>
      </c>
      <c r="AJ76" s="82">
        <v>1</v>
      </c>
      <c r="AK76" s="82">
        <v>1</v>
      </c>
      <c r="AL76" s="82">
        <v>1</v>
      </c>
      <c r="AM76" s="82">
        <v>1</v>
      </c>
      <c r="AN76" s="82">
        <v>1</v>
      </c>
      <c r="AO76" s="82">
        <v>1</v>
      </c>
      <c r="AP76" s="82">
        <v>1</v>
      </c>
      <c r="AQ76" s="82">
        <v>1</v>
      </c>
      <c r="AR76" s="82">
        <v>1</v>
      </c>
      <c r="AS76" s="82">
        <v>1</v>
      </c>
      <c r="AT76" s="82">
        <v>1</v>
      </c>
      <c r="AU76" s="82">
        <v>1</v>
      </c>
      <c r="AV76" s="82">
        <v>1</v>
      </c>
      <c r="AW76" s="82">
        <v>1</v>
      </c>
      <c r="AX76" s="82">
        <v>1</v>
      </c>
      <c r="AY76" s="82">
        <v>1</v>
      </c>
      <c r="AZ76" s="82">
        <v>1</v>
      </c>
      <c r="BA76" s="82">
        <v>0</v>
      </c>
      <c r="BB76" s="82">
        <v>0</v>
      </c>
      <c r="BC76" s="82">
        <v>0</v>
      </c>
      <c r="BD76" s="82">
        <v>0</v>
      </c>
      <c r="BE76" s="91"/>
      <c r="BF76" s="82">
        <v>0</v>
      </c>
      <c r="BG76" s="82">
        <v>0</v>
      </c>
      <c r="BH76" s="82">
        <v>0</v>
      </c>
      <c r="BI76" s="82">
        <v>0</v>
      </c>
      <c r="BJ76" s="82">
        <v>0</v>
      </c>
      <c r="BK76" s="82">
        <v>0</v>
      </c>
      <c r="BL76" s="82">
        <v>1</v>
      </c>
      <c r="BM76" s="82">
        <v>1</v>
      </c>
      <c r="BN76" s="82">
        <v>1</v>
      </c>
      <c r="BO76" s="82">
        <v>1</v>
      </c>
      <c r="BP76" s="82">
        <v>1</v>
      </c>
      <c r="BQ76" s="82">
        <v>1</v>
      </c>
      <c r="BR76" s="82">
        <v>1</v>
      </c>
      <c r="BS76" s="82">
        <v>1</v>
      </c>
      <c r="BT76" s="82">
        <v>1</v>
      </c>
      <c r="BU76" s="82">
        <v>1</v>
      </c>
      <c r="BV76" s="82">
        <v>1</v>
      </c>
      <c r="BW76" s="82">
        <v>1</v>
      </c>
      <c r="BX76" s="82">
        <v>1</v>
      </c>
      <c r="BY76" s="82">
        <v>0</v>
      </c>
      <c r="BZ76" s="82">
        <v>0</v>
      </c>
      <c r="CA76" s="82">
        <v>0</v>
      </c>
      <c r="CB76" s="82">
        <v>0</v>
      </c>
      <c r="CC76" s="82">
        <v>0</v>
      </c>
      <c r="CD76" s="82">
        <v>0</v>
      </c>
      <c r="CE76" s="91"/>
      <c r="CF76" s="64">
        <f t="shared" si="10"/>
        <v>57</v>
      </c>
      <c r="CG76" s="65">
        <f t="shared" si="9"/>
        <v>90.476190476190496</v>
      </c>
    </row>
    <row r="77" spans="1:85" ht="30" x14ac:dyDescent="0.2">
      <c r="A77" s="70" t="s">
        <v>1468</v>
      </c>
      <c r="B77" s="71"/>
      <c r="C77" s="271" t="s">
        <v>8386</v>
      </c>
      <c r="D77" s="272"/>
      <c r="E77" s="72"/>
      <c r="F77" s="72"/>
      <c r="G77" s="72"/>
      <c r="H77" s="72"/>
      <c r="I77" s="72"/>
      <c r="J77" s="72"/>
      <c r="K77" s="72"/>
      <c r="L77" s="72"/>
      <c r="M77" s="72"/>
      <c r="N77" s="72"/>
      <c r="O77" s="84"/>
      <c r="P77" s="72"/>
      <c r="Q77" s="72"/>
      <c r="R77" s="84"/>
      <c r="S77" s="72"/>
      <c r="T77" s="72"/>
      <c r="U77" s="72"/>
      <c r="V77" s="72"/>
      <c r="W77" s="72"/>
      <c r="X77" s="72"/>
      <c r="Y77" s="72"/>
      <c r="Z77" s="72"/>
      <c r="AA77" s="84"/>
      <c r="AB77" s="72"/>
      <c r="AC77" s="72"/>
      <c r="AD77" s="72"/>
      <c r="AE77" s="72"/>
      <c r="AF77" s="72"/>
      <c r="AG77" s="72"/>
      <c r="AH77" s="72"/>
      <c r="AI77" s="72"/>
      <c r="AJ77" s="72"/>
      <c r="AK77" s="72"/>
      <c r="AL77" s="72"/>
      <c r="AM77" s="72"/>
      <c r="AN77" s="72"/>
      <c r="AO77" s="72"/>
      <c r="AP77" s="72"/>
      <c r="AQ77" s="72"/>
      <c r="AR77" s="72"/>
      <c r="AS77" s="72"/>
      <c r="AT77" s="72"/>
      <c r="AU77" s="72"/>
      <c r="AV77" s="72"/>
      <c r="AW77" s="72"/>
      <c r="AX77" s="72"/>
      <c r="AY77" s="72"/>
      <c r="AZ77" s="72"/>
      <c r="BA77" s="72"/>
      <c r="BB77" s="72"/>
      <c r="BC77" s="72"/>
      <c r="BD77" s="72"/>
      <c r="BE77" s="72"/>
      <c r="BF77" s="72"/>
      <c r="BG77" s="72"/>
      <c r="BH77" s="72"/>
      <c r="BI77" s="72"/>
      <c r="BJ77" s="72"/>
      <c r="BK77" s="72"/>
      <c r="BL77" s="72"/>
      <c r="BM77" s="72"/>
      <c r="BN77" s="72"/>
      <c r="BO77" s="72"/>
      <c r="BP77" s="72"/>
      <c r="BQ77" s="72"/>
      <c r="BR77" s="72"/>
      <c r="BS77" s="72"/>
      <c r="BT77" s="72"/>
      <c r="BU77" s="72"/>
      <c r="BV77" s="72"/>
      <c r="BW77" s="72"/>
      <c r="BX77" s="72"/>
      <c r="BY77" s="72"/>
      <c r="BZ77" s="72"/>
      <c r="CA77" s="72"/>
      <c r="CB77" s="72"/>
      <c r="CC77" s="72"/>
      <c r="CD77" s="72"/>
      <c r="CE77" s="97"/>
      <c r="CF77" s="98">
        <f>AVERAGE(CF70:CF76)</f>
        <v>56.857142857142897</v>
      </c>
      <c r="CG77" s="99">
        <f>AVERAGE(CG70:CG76)</f>
        <v>90.249433106576006</v>
      </c>
    </row>
    <row r="78" spans="1:85" ht="44.25" customHeight="1" x14ac:dyDescent="0.25">
      <c r="A78" s="73" t="s">
        <v>1647</v>
      </c>
      <c r="B78" s="77">
        <v>1</v>
      </c>
      <c r="C78" s="75" t="s">
        <v>5978</v>
      </c>
      <c r="D78" s="75" t="s">
        <v>5977</v>
      </c>
      <c r="E78" s="78">
        <v>1</v>
      </c>
      <c r="F78" s="78">
        <v>1</v>
      </c>
      <c r="G78" s="78">
        <v>1</v>
      </c>
      <c r="H78" s="78">
        <v>1</v>
      </c>
      <c r="I78" s="78">
        <v>1</v>
      </c>
      <c r="J78" s="78">
        <v>1</v>
      </c>
      <c r="K78" s="78">
        <v>1</v>
      </c>
      <c r="L78" s="78">
        <v>1</v>
      </c>
      <c r="M78" s="78">
        <v>1</v>
      </c>
      <c r="N78" s="78">
        <v>1</v>
      </c>
      <c r="O78" s="90"/>
      <c r="P78" s="78">
        <v>1</v>
      </c>
      <c r="Q78" s="78">
        <v>1</v>
      </c>
      <c r="R78" s="90"/>
      <c r="S78" s="78">
        <v>1</v>
      </c>
      <c r="T78" s="78">
        <v>1</v>
      </c>
      <c r="U78" s="78">
        <v>1</v>
      </c>
      <c r="V78" s="78">
        <v>1</v>
      </c>
      <c r="W78" s="78">
        <v>1</v>
      </c>
      <c r="X78" s="78">
        <v>1</v>
      </c>
      <c r="Y78" s="78">
        <v>1</v>
      </c>
      <c r="Z78" s="78">
        <v>1</v>
      </c>
      <c r="AA78" s="90"/>
      <c r="AB78" s="78">
        <v>1</v>
      </c>
      <c r="AC78" s="78">
        <v>1</v>
      </c>
      <c r="AD78" s="78">
        <v>1</v>
      </c>
      <c r="AE78" s="78">
        <v>1</v>
      </c>
      <c r="AF78" s="78">
        <v>1</v>
      </c>
      <c r="AG78" s="78">
        <v>1</v>
      </c>
      <c r="AH78" s="78">
        <v>1</v>
      </c>
      <c r="AI78" s="78">
        <v>1</v>
      </c>
      <c r="AJ78" s="78">
        <v>1</v>
      </c>
      <c r="AK78" s="78">
        <v>1</v>
      </c>
      <c r="AL78" s="78">
        <v>1</v>
      </c>
      <c r="AM78" s="78">
        <v>1</v>
      </c>
      <c r="AN78" s="78">
        <v>1</v>
      </c>
      <c r="AO78" s="78">
        <v>1</v>
      </c>
      <c r="AP78" s="78">
        <v>1</v>
      </c>
      <c r="AQ78" s="78">
        <v>1</v>
      </c>
      <c r="AR78" s="78">
        <v>1</v>
      </c>
      <c r="AS78" s="78">
        <v>0</v>
      </c>
      <c r="AT78" s="78">
        <v>1</v>
      </c>
      <c r="AU78" s="78">
        <v>1</v>
      </c>
      <c r="AV78" s="78">
        <v>1</v>
      </c>
      <c r="AW78" s="78">
        <v>1</v>
      </c>
      <c r="AX78" s="78">
        <v>1</v>
      </c>
      <c r="AY78" s="78">
        <v>1</v>
      </c>
      <c r="AZ78" s="78">
        <v>1</v>
      </c>
      <c r="BA78" s="78">
        <v>0</v>
      </c>
      <c r="BB78" s="78">
        <v>1</v>
      </c>
      <c r="BC78" s="78">
        <v>0</v>
      </c>
      <c r="BD78" s="78">
        <v>0</v>
      </c>
      <c r="BE78" s="90"/>
      <c r="BF78" s="78">
        <v>0</v>
      </c>
      <c r="BG78" s="78">
        <v>0</v>
      </c>
      <c r="BH78" s="78">
        <v>0</v>
      </c>
      <c r="BI78" s="78">
        <v>0</v>
      </c>
      <c r="BJ78" s="78">
        <v>0</v>
      </c>
      <c r="BK78" s="78">
        <v>0</v>
      </c>
      <c r="BL78" s="78">
        <v>1</v>
      </c>
      <c r="BM78" s="78">
        <v>1</v>
      </c>
      <c r="BN78" s="78">
        <v>1</v>
      </c>
      <c r="BO78" s="78">
        <v>1</v>
      </c>
      <c r="BP78" s="78">
        <v>1</v>
      </c>
      <c r="BQ78" s="78">
        <v>1</v>
      </c>
      <c r="BR78" s="78">
        <v>1</v>
      </c>
      <c r="BS78" s="78">
        <v>1</v>
      </c>
      <c r="BT78" s="78">
        <v>1</v>
      </c>
      <c r="BU78" s="78">
        <v>1</v>
      </c>
      <c r="BV78" s="78">
        <v>1</v>
      </c>
      <c r="BW78" s="78">
        <v>1</v>
      </c>
      <c r="BX78" s="78">
        <v>1</v>
      </c>
      <c r="BY78" s="78">
        <v>1</v>
      </c>
      <c r="BZ78" s="78">
        <v>1</v>
      </c>
      <c r="CA78" s="78">
        <v>1</v>
      </c>
      <c r="CB78" s="78">
        <v>1</v>
      </c>
      <c r="CC78" s="78">
        <v>1</v>
      </c>
      <c r="CD78" s="78">
        <v>1</v>
      </c>
      <c r="CE78" s="90"/>
      <c r="CF78" s="62">
        <f t="shared" ref="CF78:CF79" si="11">SUM(E78:BF78)+SUM(BL78:BX78)</f>
        <v>58</v>
      </c>
      <c r="CG78" s="63">
        <f t="shared" si="9"/>
        <v>92.063492063492106</v>
      </c>
    </row>
    <row r="79" spans="1:85" ht="44.25" customHeight="1" x14ac:dyDescent="0.25">
      <c r="A79" s="79" t="s">
        <v>1647</v>
      </c>
      <c r="B79" s="80">
        <v>2</v>
      </c>
      <c r="C79" s="81" t="s">
        <v>6002</v>
      </c>
      <c r="D79" s="81" t="s">
        <v>6001</v>
      </c>
      <c r="E79" s="82">
        <v>1</v>
      </c>
      <c r="F79" s="82">
        <v>1</v>
      </c>
      <c r="G79" s="82">
        <v>1</v>
      </c>
      <c r="H79" s="82">
        <v>1</v>
      </c>
      <c r="I79" s="82">
        <v>1</v>
      </c>
      <c r="J79" s="82">
        <v>1</v>
      </c>
      <c r="K79" s="82">
        <v>1</v>
      </c>
      <c r="L79" s="82">
        <v>1</v>
      </c>
      <c r="M79" s="82">
        <v>1</v>
      </c>
      <c r="N79" s="82">
        <v>1</v>
      </c>
      <c r="O79" s="91"/>
      <c r="P79" s="82">
        <v>1</v>
      </c>
      <c r="Q79" s="82">
        <v>1</v>
      </c>
      <c r="R79" s="91"/>
      <c r="S79" s="82">
        <v>1</v>
      </c>
      <c r="T79" s="82">
        <v>1</v>
      </c>
      <c r="U79" s="82">
        <v>1</v>
      </c>
      <c r="V79" s="82">
        <v>1</v>
      </c>
      <c r="W79" s="82">
        <v>1</v>
      </c>
      <c r="X79" s="82">
        <v>1</v>
      </c>
      <c r="Y79" s="82">
        <v>1</v>
      </c>
      <c r="Z79" s="82">
        <v>1</v>
      </c>
      <c r="AA79" s="91"/>
      <c r="AB79" s="82">
        <v>1</v>
      </c>
      <c r="AC79" s="82">
        <v>1</v>
      </c>
      <c r="AD79" s="82">
        <v>0</v>
      </c>
      <c r="AE79" s="82">
        <v>0</v>
      </c>
      <c r="AF79" s="82">
        <v>1</v>
      </c>
      <c r="AG79" s="82">
        <v>1</v>
      </c>
      <c r="AH79" s="82">
        <v>1</v>
      </c>
      <c r="AI79" s="82">
        <v>1</v>
      </c>
      <c r="AJ79" s="82">
        <v>1</v>
      </c>
      <c r="AK79" s="82">
        <v>1</v>
      </c>
      <c r="AL79" s="82">
        <v>1</v>
      </c>
      <c r="AM79" s="82">
        <v>1</v>
      </c>
      <c r="AN79" s="82">
        <v>1</v>
      </c>
      <c r="AO79" s="82">
        <v>1</v>
      </c>
      <c r="AP79" s="82">
        <v>1</v>
      </c>
      <c r="AQ79" s="82">
        <v>1</v>
      </c>
      <c r="AR79" s="82">
        <v>1</v>
      </c>
      <c r="AS79" s="82">
        <v>0</v>
      </c>
      <c r="AT79" s="82">
        <v>1</v>
      </c>
      <c r="AU79" s="82">
        <v>1</v>
      </c>
      <c r="AV79" s="82">
        <v>1</v>
      </c>
      <c r="AW79" s="82">
        <v>1</v>
      </c>
      <c r="AX79" s="82">
        <v>1</v>
      </c>
      <c r="AY79" s="82">
        <v>1</v>
      </c>
      <c r="AZ79" s="82">
        <v>1</v>
      </c>
      <c r="BA79" s="82">
        <v>0</v>
      </c>
      <c r="BB79" s="82">
        <v>1</v>
      </c>
      <c r="BC79" s="82">
        <v>0</v>
      </c>
      <c r="BD79" s="82">
        <v>0</v>
      </c>
      <c r="BE79" s="91"/>
      <c r="BF79" s="82">
        <v>0</v>
      </c>
      <c r="BG79" s="82">
        <v>0</v>
      </c>
      <c r="BH79" s="82">
        <v>0</v>
      </c>
      <c r="BI79" s="82">
        <v>0</v>
      </c>
      <c r="BJ79" s="82">
        <v>0</v>
      </c>
      <c r="BK79" s="82">
        <v>0</v>
      </c>
      <c r="BL79" s="82">
        <v>1</v>
      </c>
      <c r="BM79" s="82">
        <v>1</v>
      </c>
      <c r="BN79" s="82">
        <v>1</v>
      </c>
      <c r="BO79" s="82">
        <v>1</v>
      </c>
      <c r="BP79" s="82">
        <v>1</v>
      </c>
      <c r="BQ79" s="82">
        <v>1</v>
      </c>
      <c r="BR79" s="82">
        <v>1</v>
      </c>
      <c r="BS79" s="82">
        <v>1</v>
      </c>
      <c r="BT79" s="82">
        <v>1</v>
      </c>
      <c r="BU79" s="82">
        <v>1</v>
      </c>
      <c r="BV79" s="82">
        <v>1</v>
      </c>
      <c r="BW79" s="82">
        <v>1</v>
      </c>
      <c r="BX79" s="82">
        <v>1</v>
      </c>
      <c r="BY79" s="82">
        <v>0</v>
      </c>
      <c r="BZ79" s="82">
        <v>0</v>
      </c>
      <c r="CA79" s="82">
        <v>0</v>
      </c>
      <c r="CB79" s="82">
        <v>0</v>
      </c>
      <c r="CC79" s="82">
        <v>0</v>
      </c>
      <c r="CD79" s="82">
        <v>0</v>
      </c>
      <c r="CE79" s="91"/>
      <c r="CF79" s="64">
        <f t="shared" si="11"/>
        <v>56</v>
      </c>
      <c r="CG79" s="65">
        <f t="shared" si="9"/>
        <v>88.8888888888889</v>
      </c>
    </row>
    <row r="80" spans="1:85" ht="44.25" customHeight="1" x14ac:dyDescent="0.25">
      <c r="A80" s="79" t="s">
        <v>1647</v>
      </c>
      <c r="B80" s="80">
        <v>3</v>
      </c>
      <c r="C80" s="81" t="s">
        <v>6021</v>
      </c>
      <c r="D80" s="81" t="s">
        <v>6020</v>
      </c>
      <c r="E80" s="82">
        <v>1</v>
      </c>
      <c r="F80" s="82">
        <v>1</v>
      </c>
      <c r="G80" s="82">
        <v>1</v>
      </c>
      <c r="H80" s="82">
        <v>1</v>
      </c>
      <c r="I80" s="82">
        <v>1</v>
      </c>
      <c r="J80" s="82">
        <v>1</v>
      </c>
      <c r="K80" s="82">
        <v>1</v>
      </c>
      <c r="L80" s="82">
        <v>1</v>
      </c>
      <c r="M80" s="82">
        <v>1</v>
      </c>
      <c r="N80" s="82">
        <v>1</v>
      </c>
      <c r="O80" s="91"/>
      <c r="P80" s="82">
        <v>1</v>
      </c>
      <c r="Q80" s="82">
        <v>1</v>
      </c>
      <c r="R80" s="91"/>
      <c r="S80" s="82">
        <v>1</v>
      </c>
      <c r="T80" s="82">
        <v>1</v>
      </c>
      <c r="U80" s="82">
        <v>1</v>
      </c>
      <c r="V80" s="82">
        <v>1</v>
      </c>
      <c r="W80" s="82">
        <v>1</v>
      </c>
      <c r="X80" s="82">
        <v>1</v>
      </c>
      <c r="Y80" s="82">
        <v>1</v>
      </c>
      <c r="Z80" s="82">
        <v>1</v>
      </c>
      <c r="AA80" s="91"/>
      <c r="AB80" s="82">
        <v>1</v>
      </c>
      <c r="AC80" s="82">
        <v>1</v>
      </c>
      <c r="AD80" s="82">
        <v>1</v>
      </c>
      <c r="AE80" s="82">
        <v>1</v>
      </c>
      <c r="AF80" s="82">
        <v>1</v>
      </c>
      <c r="AG80" s="82">
        <v>1</v>
      </c>
      <c r="AH80" s="82">
        <v>1</v>
      </c>
      <c r="AI80" s="82">
        <v>0</v>
      </c>
      <c r="AJ80" s="82">
        <v>1</v>
      </c>
      <c r="AK80" s="82">
        <v>1</v>
      </c>
      <c r="AL80" s="82">
        <v>1</v>
      </c>
      <c r="AM80" s="82">
        <v>1</v>
      </c>
      <c r="AN80" s="82">
        <v>1</v>
      </c>
      <c r="AO80" s="82">
        <v>1</v>
      </c>
      <c r="AP80" s="82">
        <v>1</v>
      </c>
      <c r="AQ80" s="82">
        <v>1</v>
      </c>
      <c r="AR80" s="82">
        <v>1</v>
      </c>
      <c r="AS80" s="82">
        <v>0</v>
      </c>
      <c r="AT80" s="82">
        <v>1</v>
      </c>
      <c r="AU80" s="82">
        <v>1</v>
      </c>
      <c r="AV80" s="82">
        <v>1</v>
      </c>
      <c r="AW80" s="82">
        <v>1</v>
      </c>
      <c r="AX80" s="82">
        <v>1</v>
      </c>
      <c r="AY80" s="82">
        <v>1</v>
      </c>
      <c r="AZ80" s="82">
        <v>1</v>
      </c>
      <c r="BA80" s="82">
        <v>0</v>
      </c>
      <c r="BB80" s="82">
        <v>1</v>
      </c>
      <c r="BC80" s="82">
        <v>0</v>
      </c>
      <c r="BD80" s="82">
        <v>0</v>
      </c>
      <c r="BE80" s="91"/>
      <c r="BF80" s="82">
        <v>0</v>
      </c>
      <c r="BG80" s="82">
        <v>0</v>
      </c>
      <c r="BH80" s="82">
        <v>0</v>
      </c>
      <c r="BI80" s="82">
        <v>0</v>
      </c>
      <c r="BJ80" s="82">
        <v>0</v>
      </c>
      <c r="BK80" s="82">
        <v>0</v>
      </c>
      <c r="BL80" s="82">
        <v>1</v>
      </c>
      <c r="BM80" s="82">
        <v>1</v>
      </c>
      <c r="BN80" s="82">
        <v>1</v>
      </c>
      <c r="BO80" s="82">
        <v>1</v>
      </c>
      <c r="BP80" s="82">
        <v>1</v>
      </c>
      <c r="BQ80" s="82">
        <v>1</v>
      </c>
      <c r="BR80" s="82">
        <v>1</v>
      </c>
      <c r="BS80" s="82">
        <v>1</v>
      </c>
      <c r="BT80" s="82">
        <v>1</v>
      </c>
      <c r="BU80" s="82">
        <v>1</v>
      </c>
      <c r="BV80" s="82">
        <v>1</v>
      </c>
      <c r="BW80" s="82">
        <v>1</v>
      </c>
      <c r="BX80" s="82">
        <v>1</v>
      </c>
      <c r="BY80" s="82">
        <v>1</v>
      </c>
      <c r="BZ80" s="82">
        <v>1</v>
      </c>
      <c r="CA80" s="82">
        <v>1</v>
      </c>
      <c r="CB80" s="82">
        <v>1</v>
      </c>
      <c r="CC80" s="82">
        <v>1</v>
      </c>
      <c r="CD80" s="82">
        <v>1</v>
      </c>
      <c r="CE80" s="91"/>
      <c r="CF80" s="64">
        <f t="shared" ref="CF80" si="12">SUM(E80:BF80)+SUM(BL80:BX80)</f>
        <v>57</v>
      </c>
      <c r="CG80" s="65">
        <f t="shared" si="9"/>
        <v>90.476190476190496</v>
      </c>
    </row>
    <row r="81" spans="1:85" ht="30" x14ac:dyDescent="0.2">
      <c r="A81" s="70" t="s">
        <v>1647</v>
      </c>
      <c r="B81" s="71"/>
      <c r="C81" s="271" t="s">
        <v>8386</v>
      </c>
      <c r="D81" s="272"/>
      <c r="E81" s="72"/>
      <c r="F81" s="72"/>
      <c r="G81" s="72"/>
      <c r="H81" s="72"/>
      <c r="I81" s="72"/>
      <c r="J81" s="72"/>
      <c r="K81" s="72"/>
      <c r="L81" s="72"/>
      <c r="M81" s="72"/>
      <c r="N81" s="72"/>
      <c r="O81" s="84"/>
      <c r="P81" s="72"/>
      <c r="Q81" s="72"/>
      <c r="R81" s="84"/>
      <c r="S81" s="72"/>
      <c r="T81" s="72"/>
      <c r="U81" s="72"/>
      <c r="V81" s="72"/>
      <c r="W81" s="72"/>
      <c r="X81" s="72"/>
      <c r="Y81" s="72"/>
      <c r="Z81" s="72"/>
      <c r="AA81" s="84"/>
      <c r="AB81" s="72"/>
      <c r="AC81" s="72"/>
      <c r="AD81" s="72"/>
      <c r="AE81" s="72"/>
      <c r="AF81" s="72"/>
      <c r="AG81" s="72"/>
      <c r="AH81" s="72"/>
      <c r="AI81" s="72"/>
      <c r="AJ81" s="72"/>
      <c r="AK81" s="72"/>
      <c r="AL81" s="72"/>
      <c r="AM81" s="72"/>
      <c r="AN81" s="72"/>
      <c r="AO81" s="72"/>
      <c r="AP81" s="72"/>
      <c r="AQ81" s="72"/>
      <c r="AR81" s="72"/>
      <c r="AS81" s="72"/>
      <c r="AT81" s="72"/>
      <c r="AU81" s="72"/>
      <c r="AV81" s="72"/>
      <c r="AW81" s="72"/>
      <c r="AX81" s="72"/>
      <c r="AY81" s="72"/>
      <c r="AZ81" s="72"/>
      <c r="BA81" s="72"/>
      <c r="BB81" s="72"/>
      <c r="BC81" s="72"/>
      <c r="BD81" s="72"/>
      <c r="BE81" s="72"/>
      <c r="BF81" s="72"/>
      <c r="BG81" s="72"/>
      <c r="BH81" s="72"/>
      <c r="BI81" s="72"/>
      <c r="BJ81" s="72"/>
      <c r="BK81" s="72"/>
      <c r="BL81" s="72"/>
      <c r="BM81" s="72"/>
      <c r="BN81" s="72"/>
      <c r="BO81" s="72"/>
      <c r="BP81" s="72"/>
      <c r="BQ81" s="72"/>
      <c r="BR81" s="72"/>
      <c r="BS81" s="72"/>
      <c r="BT81" s="72"/>
      <c r="BU81" s="72"/>
      <c r="BV81" s="72"/>
      <c r="BW81" s="72"/>
      <c r="BX81" s="72"/>
      <c r="BY81" s="72"/>
      <c r="BZ81" s="72"/>
      <c r="CA81" s="72"/>
      <c r="CB81" s="72"/>
      <c r="CC81" s="72"/>
      <c r="CD81" s="72"/>
      <c r="CE81" s="97"/>
      <c r="CF81" s="98">
        <f>AVERAGE(CF78:CF80)</f>
        <v>57</v>
      </c>
      <c r="CG81" s="99">
        <f>AVERAGE(CG78:CG80)</f>
        <v>90.476190476190496</v>
      </c>
    </row>
    <row r="82" spans="1:85" ht="44.25" customHeight="1" x14ac:dyDescent="0.25">
      <c r="A82" s="41" t="s">
        <v>1794</v>
      </c>
      <c r="B82" s="42">
        <v>1</v>
      </c>
      <c r="C82" s="43" t="s">
        <v>6049</v>
      </c>
      <c r="D82" s="43" t="s">
        <v>6048</v>
      </c>
      <c r="E82" s="78">
        <v>1</v>
      </c>
      <c r="F82" s="78">
        <v>1</v>
      </c>
      <c r="G82" s="78">
        <v>1</v>
      </c>
      <c r="H82" s="78">
        <v>1</v>
      </c>
      <c r="I82" s="78">
        <v>1</v>
      </c>
      <c r="J82" s="78">
        <v>1</v>
      </c>
      <c r="K82" s="78">
        <v>1</v>
      </c>
      <c r="L82" s="78">
        <v>1</v>
      </c>
      <c r="M82" s="78">
        <v>1</v>
      </c>
      <c r="N82" s="78">
        <v>1</v>
      </c>
      <c r="O82" s="90"/>
      <c r="P82" s="78">
        <v>1</v>
      </c>
      <c r="Q82" s="78">
        <v>1</v>
      </c>
      <c r="R82" s="90"/>
      <c r="S82" s="78">
        <v>1</v>
      </c>
      <c r="T82" s="78">
        <v>1</v>
      </c>
      <c r="U82" s="78">
        <v>1</v>
      </c>
      <c r="V82" s="78">
        <v>1</v>
      </c>
      <c r="W82" s="78">
        <v>1</v>
      </c>
      <c r="X82" s="78">
        <v>1</v>
      </c>
      <c r="Y82" s="78">
        <v>1</v>
      </c>
      <c r="Z82" s="78">
        <v>1</v>
      </c>
      <c r="AA82" s="90"/>
      <c r="AB82" s="78">
        <v>1</v>
      </c>
      <c r="AC82" s="78">
        <v>1</v>
      </c>
      <c r="AD82" s="78">
        <v>1</v>
      </c>
      <c r="AE82" s="78">
        <v>1</v>
      </c>
      <c r="AF82" s="78">
        <v>1</v>
      </c>
      <c r="AG82" s="78">
        <v>1</v>
      </c>
      <c r="AH82" s="78">
        <v>1</v>
      </c>
      <c r="AI82" s="78">
        <v>0</v>
      </c>
      <c r="AJ82" s="78">
        <v>1</v>
      </c>
      <c r="AK82" s="78">
        <v>1</v>
      </c>
      <c r="AL82" s="78">
        <v>1</v>
      </c>
      <c r="AM82" s="78">
        <v>1</v>
      </c>
      <c r="AN82" s="78">
        <v>1</v>
      </c>
      <c r="AO82" s="78">
        <v>1</v>
      </c>
      <c r="AP82" s="78">
        <v>1</v>
      </c>
      <c r="AQ82" s="78">
        <v>1</v>
      </c>
      <c r="AR82" s="78">
        <v>1</v>
      </c>
      <c r="AS82" s="78">
        <v>0</v>
      </c>
      <c r="AT82" s="78">
        <v>1</v>
      </c>
      <c r="AU82" s="78">
        <v>1</v>
      </c>
      <c r="AV82" s="78">
        <v>1</v>
      </c>
      <c r="AW82" s="78">
        <v>1</v>
      </c>
      <c r="AX82" s="78">
        <v>1</v>
      </c>
      <c r="AY82" s="78">
        <v>1</v>
      </c>
      <c r="AZ82" s="78">
        <v>1</v>
      </c>
      <c r="BA82" s="78">
        <v>0</v>
      </c>
      <c r="BB82" s="78">
        <v>1</v>
      </c>
      <c r="BC82" s="78">
        <v>0</v>
      </c>
      <c r="BD82" s="78">
        <v>0</v>
      </c>
      <c r="BE82" s="90"/>
      <c r="BF82" s="78">
        <v>0</v>
      </c>
      <c r="BG82" s="78">
        <v>0</v>
      </c>
      <c r="BH82" s="78">
        <v>0</v>
      </c>
      <c r="BI82" s="78">
        <v>0</v>
      </c>
      <c r="BJ82" s="78">
        <v>0</v>
      </c>
      <c r="BK82" s="78">
        <v>0</v>
      </c>
      <c r="BL82" s="78">
        <v>1</v>
      </c>
      <c r="BM82" s="78">
        <v>1</v>
      </c>
      <c r="BN82" s="78">
        <v>1</v>
      </c>
      <c r="BO82" s="78">
        <v>1</v>
      </c>
      <c r="BP82" s="78">
        <v>1</v>
      </c>
      <c r="BQ82" s="78">
        <v>1</v>
      </c>
      <c r="BR82" s="78">
        <v>1</v>
      </c>
      <c r="BS82" s="78">
        <v>1</v>
      </c>
      <c r="BT82" s="78">
        <v>1</v>
      </c>
      <c r="BU82" s="78">
        <v>1</v>
      </c>
      <c r="BV82" s="78">
        <v>1</v>
      </c>
      <c r="BW82" s="78">
        <v>1</v>
      </c>
      <c r="BX82" s="78">
        <v>1</v>
      </c>
      <c r="BY82" s="78">
        <v>0</v>
      </c>
      <c r="BZ82" s="78">
        <v>1</v>
      </c>
      <c r="CA82" s="78">
        <v>1</v>
      </c>
      <c r="CB82" s="78">
        <v>1</v>
      </c>
      <c r="CC82" s="78">
        <v>1</v>
      </c>
      <c r="CD82" s="78">
        <v>1</v>
      </c>
      <c r="CE82" s="90"/>
      <c r="CF82" s="62">
        <f t="shared" ref="CF82:CF83" si="13">SUM(E82:BF82)+SUM(BL82:BX82)</f>
        <v>57</v>
      </c>
      <c r="CG82" s="63">
        <f>CF82/($CE$2-16)*100</f>
        <v>90.476190476190496</v>
      </c>
    </row>
    <row r="83" spans="1:85" ht="44.25" customHeight="1" x14ac:dyDescent="0.25">
      <c r="A83" s="46" t="s">
        <v>1794</v>
      </c>
      <c r="B83" s="47">
        <v>2</v>
      </c>
      <c r="C83" s="48" t="s">
        <v>6083</v>
      </c>
      <c r="D83" s="48" t="s">
        <v>6082</v>
      </c>
      <c r="E83" s="82">
        <v>1</v>
      </c>
      <c r="F83" s="82">
        <v>1</v>
      </c>
      <c r="G83" s="82">
        <v>1</v>
      </c>
      <c r="H83" s="82">
        <v>1</v>
      </c>
      <c r="I83" s="82">
        <v>1</v>
      </c>
      <c r="J83" s="82">
        <v>1</v>
      </c>
      <c r="K83" s="82">
        <v>1</v>
      </c>
      <c r="L83" s="82">
        <v>1</v>
      </c>
      <c r="M83" s="82">
        <v>1</v>
      </c>
      <c r="N83" s="82">
        <v>1</v>
      </c>
      <c r="O83" s="91"/>
      <c r="P83" s="82">
        <v>1</v>
      </c>
      <c r="Q83" s="82">
        <v>1</v>
      </c>
      <c r="R83" s="91"/>
      <c r="S83" s="82">
        <v>1</v>
      </c>
      <c r="T83" s="82">
        <v>1</v>
      </c>
      <c r="U83" s="82">
        <v>1</v>
      </c>
      <c r="V83" s="82">
        <v>1</v>
      </c>
      <c r="W83" s="82">
        <v>1</v>
      </c>
      <c r="X83" s="82">
        <v>1</v>
      </c>
      <c r="Y83" s="82">
        <v>1</v>
      </c>
      <c r="Z83" s="82">
        <v>1</v>
      </c>
      <c r="AA83" s="91"/>
      <c r="AB83" s="82">
        <v>1</v>
      </c>
      <c r="AC83" s="82">
        <v>1</v>
      </c>
      <c r="AD83" s="82">
        <v>1</v>
      </c>
      <c r="AE83" s="82">
        <v>1</v>
      </c>
      <c r="AF83" s="82">
        <v>1</v>
      </c>
      <c r="AG83" s="82">
        <v>1</v>
      </c>
      <c r="AH83" s="82">
        <v>1</v>
      </c>
      <c r="AI83" s="82">
        <v>1</v>
      </c>
      <c r="AJ83" s="82">
        <v>1</v>
      </c>
      <c r="AK83" s="82">
        <v>1</v>
      </c>
      <c r="AL83" s="82">
        <v>1</v>
      </c>
      <c r="AM83" s="82">
        <v>1</v>
      </c>
      <c r="AN83" s="82">
        <v>1</v>
      </c>
      <c r="AO83" s="82">
        <v>1</v>
      </c>
      <c r="AP83" s="82">
        <v>1</v>
      </c>
      <c r="AQ83" s="82">
        <v>1</v>
      </c>
      <c r="AR83" s="82">
        <v>1</v>
      </c>
      <c r="AS83" s="82">
        <v>1</v>
      </c>
      <c r="AT83" s="82">
        <v>1</v>
      </c>
      <c r="AU83" s="82">
        <v>1</v>
      </c>
      <c r="AV83" s="82">
        <v>1</v>
      </c>
      <c r="AW83" s="82">
        <v>1</v>
      </c>
      <c r="AX83" s="82">
        <v>1</v>
      </c>
      <c r="AY83" s="82">
        <v>1</v>
      </c>
      <c r="AZ83" s="82">
        <v>1</v>
      </c>
      <c r="BA83" s="82">
        <v>0</v>
      </c>
      <c r="BB83" s="82">
        <v>1</v>
      </c>
      <c r="BC83" s="82">
        <v>0</v>
      </c>
      <c r="BD83" s="82">
        <v>0</v>
      </c>
      <c r="BE83" s="91"/>
      <c r="BF83" s="82">
        <v>0</v>
      </c>
      <c r="BG83" s="82">
        <v>0</v>
      </c>
      <c r="BH83" s="82">
        <v>0</v>
      </c>
      <c r="BI83" s="82">
        <v>0</v>
      </c>
      <c r="BJ83" s="82">
        <v>0</v>
      </c>
      <c r="BK83" s="82">
        <v>0</v>
      </c>
      <c r="BL83" s="82">
        <v>1</v>
      </c>
      <c r="BM83" s="82">
        <v>1</v>
      </c>
      <c r="BN83" s="82">
        <v>1</v>
      </c>
      <c r="BO83" s="82">
        <v>1</v>
      </c>
      <c r="BP83" s="82">
        <v>1</v>
      </c>
      <c r="BQ83" s="82">
        <v>1</v>
      </c>
      <c r="BR83" s="82">
        <v>1</v>
      </c>
      <c r="BS83" s="82">
        <v>1</v>
      </c>
      <c r="BT83" s="82">
        <v>1</v>
      </c>
      <c r="BU83" s="82">
        <v>1</v>
      </c>
      <c r="BV83" s="82">
        <v>1</v>
      </c>
      <c r="BW83" s="82">
        <v>1</v>
      </c>
      <c r="BX83" s="82">
        <v>1</v>
      </c>
      <c r="BY83" s="82">
        <v>1</v>
      </c>
      <c r="BZ83" s="82">
        <v>1</v>
      </c>
      <c r="CA83" s="82">
        <v>1</v>
      </c>
      <c r="CB83" s="82">
        <v>1</v>
      </c>
      <c r="CC83" s="82">
        <v>1</v>
      </c>
      <c r="CD83" s="82">
        <v>1</v>
      </c>
      <c r="CE83" s="91"/>
      <c r="CF83" s="64">
        <f t="shared" si="13"/>
        <v>59</v>
      </c>
      <c r="CG83" s="65">
        <f>CF83/($CE$2-16)*100</f>
        <v>93.650793650793602</v>
      </c>
    </row>
    <row r="84" spans="1:85" ht="44.25" customHeight="1" x14ac:dyDescent="0.25">
      <c r="A84" s="46" t="s">
        <v>1794</v>
      </c>
      <c r="B84" s="47">
        <v>3</v>
      </c>
      <c r="C84" s="48" t="s">
        <v>6112</v>
      </c>
      <c r="D84" s="48" t="s">
        <v>6111</v>
      </c>
      <c r="E84" s="82">
        <v>1</v>
      </c>
      <c r="F84" s="82">
        <v>1</v>
      </c>
      <c r="G84" s="82">
        <v>1</v>
      </c>
      <c r="H84" s="82">
        <v>1</v>
      </c>
      <c r="I84" s="82">
        <v>1</v>
      </c>
      <c r="J84" s="82">
        <v>1</v>
      </c>
      <c r="K84" s="82">
        <v>1</v>
      </c>
      <c r="L84" s="82">
        <v>1</v>
      </c>
      <c r="M84" s="82">
        <v>1</v>
      </c>
      <c r="N84" s="82">
        <v>1</v>
      </c>
      <c r="O84" s="91"/>
      <c r="P84" s="82">
        <v>1</v>
      </c>
      <c r="Q84" s="82">
        <v>1</v>
      </c>
      <c r="R84" s="91"/>
      <c r="S84" s="82">
        <v>1</v>
      </c>
      <c r="T84" s="82">
        <v>1</v>
      </c>
      <c r="U84" s="82">
        <v>1</v>
      </c>
      <c r="V84" s="82">
        <v>1</v>
      </c>
      <c r="W84" s="82">
        <v>1</v>
      </c>
      <c r="X84" s="82">
        <v>1</v>
      </c>
      <c r="Y84" s="82">
        <v>1</v>
      </c>
      <c r="Z84" s="82">
        <v>1</v>
      </c>
      <c r="AA84" s="91"/>
      <c r="AB84" s="82">
        <v>1</v>
      </c>
      <c r="AC84" s="82">
        <v>1</v>
      </c>
      <c r="AD84" s="82">
        <v>1</v>
      </c>
      <c r="AE84" s="82">
        <v>1</v>
      </c>
      <c r="AF84" s="82">
        <v>1</v>
      </c>
      <c r="AG84" s="82">
        <v>0</v>
      </c>
      <c r="AH84" s="82">
        <v>1</v>
      </c>
      <c r="AI84" s="82">
        <v>1</v>
      </c>
      <c r="AJ84" s="82">
        <v>1</v>
      </c>
      <c r="AK84" s="82">
        <v>1</v>
      </c>
      <c r="AL84" s="82">
        <v>1</v>
      </c>
      <c r="AM84" s="82">
        <v>1</v>
      </c>
      <c r="AN84" s="82">
        <v>1</v>
      </c>
      <c r="AO84" s="82">
        <v>1</v>
      </c>
      <c r="AP84" s="82">
        <v>1</v>
      </c>
      <c r="AQ84" s="82">
        <v>1</v>
      </c>
      <c r="AR84" s="82">
        <v>1</v>
      </c>
      <c r="AS84" s="82">
        <v>0</v>
      </c>
      <c r="AT84" s="82">
        <v>1</v>
      </c>
      <c r="AU84" s="82">
        <v>1</v>
      </c>
      <c r="AV84" s="82">
        <v>1</v>
      </c>
      <c r="AW84" s="82">
        <v>1</v>
      </c>
      <c r="AX84" s="82">
        <v>1</v>
      </c>
      <c r="AY84" s="82">
        <v>1</v>
      </c>
      <c r="AZ84" s="82">
        <v>1</v>
      </c>
      <c r="BA84" s="82">
        <v>0</v>
      </c>
      <c r="BB84" s="82">
        <v>1</v>
      </c>
      <c r="BC84" s="82">
        <v>0</v>
      </c>
      <c r="BD84" s="82">
        <v>1</v>
      </c>
      <c r="BE84" s="91"/>
      <c r="BF84" s="82">
        <v>0</v>
      </c>
      <c r="BG84" s="82">
        <v>0</v>
      </c>
      <c r="BH84" s="82">
        <v>0</v>
      </c>
      <c r="BI84" s="82">
        <v>0</v>
      </c>
      <c r="BJ84" s="82">
        <v>0</v>
      </c>
      <c r="BK84" s="82">
        <v>0</v>
      </c>
      <c r="BL84" s="82">
        <v>1</v>
      </c>
      <c r="BM84" s="82">
        <v>1</v>
      </c>
      <c r="BN84" s="82">
        <v>1</v>
      </c>
      <c r="BO84" s="82">
        <v>1</v>
      </c>
      <c r="BP84" s="82">
        <v>1</v>
      </c>
      <c r="BQ84" s="82">
        <v>1</v>
      </c>
      <c r="BR84" s="82">
        <v>1</v>
      </c>
      <c r="BS84" s="82">
        <v>1</v>
      </c>
      <c r="BT84" s="82">
        <v>1</v>
      </c>
      <c r="BU84" s="82">
        <v>1</v>
      </c>
      <c r="BV84" s="82">
        <v>1</v>
      </c>
      <c r="BW84" s="82">
        <v>1</v>
      </c>
      <c r="BX84" s="82">
        <v>1</v>
      </c>
      <c r="BY84" s="82">
        <v>0</v>
      </c>
      <c r="BZ84" s="82">
        <v>1</v>
      </c>
      <c r="CA84" s="82">
        <v>1</v>
      </c>
      <c r="CB84" s="82">
        <v>1</v>
      </c>
      <c r="CC84" s="82">
        <v>1</v>
      </c>
      <c r="CD84" s="82">
        <v>1</v>
      </c>
      <c r="CE84" s="91"/>
      <c r="CF84" s="64">
        <f t="shared" ref="CF84:CF88" si="14">SUM(E84:BF84)+SUM(BL84:BX84)</f>
        <v>58</v>
      </c>
      <c r="CG84" s="65">
        <f t="shared" ref="CG84:CG146" si="15">CF84/($CE$2-16)*100</f>
        <v>92.063492063492106</v>
      </c>
    </row>
    <row r="85" spans="1:85" ht="44.25" customHeight="1" x14ac:dyDescent="0.25">
      <c r="A85" s="46" t="s">
        <v>1794</v>
      </c>
      <c r="B85" s="47">
        <v>4</v>
      </c>
      <c r="C85" s="48" t="s">
        <v>6144</v>
      </c>
      <c r="D85" s="48" t="s">
        <v>6143</v>
      </c>
      <c r="E85" s="82">
        <v>1</v>
      </c>
      <c r="F85" s="82">
        <v>1</v>
      </c>
      <c r="G85" s="82">
        <v>1</v>
      </c>
      <c r="H85" s="82">
        <v>1</v>
      </c>
      <c r="I85" s="82">
        <v>1</v>
      </c>
      <c r="J85" s="82">
        <v>1</v>
      </c>
      <c r="K85" s="82">
        <v>1</v>
      </c>
      <c r="L85" s="82">
        <v>1</v>
      </c>
      <c r="M85" s="82">
        <v>1</v>
      </c>
      <c r="N85" s="82">
        <v>1</v>
      </c>
      <c r="O85" s="91"/>
      <c r="P85" s="82">
        <v>1</v>
      </c>
      <c r="Q85" s="82">
        <v>1</v>
      </c>
      <c r="R85" s="91"/>
      <c r="S85" s="82">
        <v>1</v>
      </c>
      <c r="T85" s="82">
        <v>1</v>
      </c>
      <c r="U85" s="82">
        <v>1</v>
      </c>
      <c r="V85" s="82">
        <v>1</v>
      </c>
      <c r="W85" s="82">
        <v>1</v>
      </c>
      <c r="X85" s="82">
        <v>1</v>
      </c>
      <c r="Y85" s="82">
        <v>1</v>
      </c>
      <c r="Z85" s="82">
        <v>1</v>
      </c>
      <c r="AA85" s="91"/>
      <c r="AB85" s="82">
        <v>1</v>
      </c>
      <c r="AC85" s="82">
        <v>1</v>
      </c>
      <c r="AD85" s="82">
        <v>1</v>
      </c>
      <c r="AE85" s="82">
        <v>1</v>
      </c>
      <c r="AF85" s="82">
        <v>1</v>
      </c>
      <c r="AG85" s="82">
        <v>1</v>
      </c>
      <c r="AH85" s="82">
        <v>1</v>
      </c>
      <c r="AI85" s="82">
        <v>0</v>
      </c>
      <c r="AJ85" s="82">
        <v>1</v>
      </c>
      <c r="AK85" s="82">
        <v>1</v>
      </c>
      <c r="AL85" s="82">
        <v>1</v>
      </c>
      <c r="AM85" s="82">
        <v>1</v>
      </c>
      <c r="AN85" s="82">
        <v>1</v>
      </c>
      <c r="AO85" s="82">
        <v>1</v>
      </c>
      <c r="AP85" s="82">
        <v>1</v>
      </c>
      <c r="AQ85" s="82">
        <v>1</v>
      </c>
      <c r="AR85" s="82">
        <v>1</v>
      </c>
      <c r="AS85" s="82">
        <v>0</v>
      </c>
      <c r="AT85" s="82">
        <v>1</v>
      </c>
      <c r="AU85" s="82">
        <v>1</v>
      </c>
      <c r="AV85" s="82">
        <v>1</v>
      </c>
      <c r="AW85" s="82">
        <v>1</v>
      </c>
      <c r="AX85" s="82">
        <v>1</v>
      </c>
      <c r="AY85" s="82">
        <v>1</v>
      </c>
      <c r="AZ85" s="82">
        <v>1</v>
      </c>
      <c r="BA85" s="82">
        <v>0</v>
      </c>
      <c r="BB85" s="82">
        <v>0</v>
      </c>
      <c r="BC85" s="82">
        <v>0</v>
      </c>
      <c r="BD85" s="82">
        <v>1</v>
      </c>
      <c r="BE85" s="91"/>
      <c r="BF85" s="82">
        <v>0</v>
      </c>
      <c r="BG85" s="82">
        <v>0</v>
      </c>
      <c r="BH85" s="82">
        <v>0</v>
      </c>
      <c r="BI85" s="82">
        <v>0</v>
      </c>
      <c r="BJ85" s="82">
        <v>0</v>
      </c>
      <c r="BK85" s="82">
        <v>0</v>
      </c>
      <c r="BL85" s="82">
        <v>1</v>
      </c>
      <c r="BM85" s="82">
        <v>1</v>
      </c>
      <c r="BN85" s="82">
        <v>1</v>
      </c>
      <c r="BO85" s="82">
        <v>1</v>
      </c>
      <c r="BP85" s="82">
        <v>1</v>
      </c>
      <c r="BQ85" s="82">
        <v>1</v>
      </c>
      <c r="BR85" s="82">
        <v>1</v>
      </c>
      <c r="BS85" s="82">
        <v>1</v>
      </c>
      <c r="BT85" s="82">
        <v>1</v>
      </c>
      <c r="BU85" s="82">
        <v>1</v>
      </c>
      <c r="BV85" s="82">
        <v>1</v>
      </c>
      <c r="BW85" s="82">
        <v>1</v>
      </c>
      <c r="BX85" s="82">
        <v>1</v>
      </c>
      <c r="BY85" s="82">
        <v>1</v>
      </c>
      <c r="BZ85" s="82">
        <v>1</v>
      </c>
      <c r="CA85" s="82">
        <v>1</v>
      </c>
      <c r="CB85" s="82">
        <v>1</v>
      </c>
      <c r="CC85" s="82">
        <v>1</v>
      </c>
      <c r="CD85" s="82">
        <v>1</v>
      </c>
      <c r="CE85" s="91"/>
      <c r="CF85" s="64">
        <f t="shared" si="14"/>
        <v>57</v>
      </c>
      <c r="CG85" s="65">
        <f t="shared" si="15"/>
        <v>90.476190476190496</v>
      </c>
    </row>
    <row r="86" spans="1:85" ht="44.25" customHeight="1" x14ac:dyDescent="0.25">
      <c r="A86" s="46" t="s">
        <v>1794</v>
      </c>
      <c r="B86" s="47">
        <v>5</v>
      </c>
      <c r="C86" s="48" t="s">
        <v>6174</v>
      </c>
      <c r="D86" s="48" t="s">
        <v>6173</v>
      </c>
      <c r="E86" s="82">
        <v>1</v>
      </c>
      <c r="F86" s="82">
        <v>1</v>
      </c>
      <c r="G86" s="82">
        <v>1</v>
      </c>
      <c r="H86" s="82">
        <v>1</v>
      </c>
      <c r="I86" s="82">
        <v>1</v>
      </c>
      <c r="J86" s="82">
        <v>1</v>
      </c>
      <c r="K86" s="82">
        <v>1</v>
      </c>
      <c r="L86" s="82">
        <v>1</v>
      </c>
      <c r="M86" s="82">
        <v>1</v>
      </c>
      <c r="N86" s="82">
        <v>1</v>
      </c>
      <c r="O86" s="91"/>
      <c r="P86" s="82">
        <v>1</v>
      </c>
      <c r="Q86" s="82">
        <v>1</v>
      </c>
      <c r="R86" s="91"/>
      <c r="S86" s="82">
        <v>1</v>
      </c>
      <c r="T86" s="82">
        <v>1</v>
      </c>
      <c r="U86" s="82">
        <v>1</v>
      </c>
      <c r="V86" s="82">
        <v>1</v>
      </c>
      <c r="W86" s="82">
        <v>1</v>
      </c>
      <c r="X86" s="82">
        <v>1</v>
      </c>
      <c r="Y86" s="82">
        <v>1</v>
      </c>
      <c r="Z86" s="82">
        <v>1</v>
      </c>
      <c r="AA86" s="91"/>
      <c r="AB86" s="82">
        <v>1</v>
      </c>
      <c r="AC86" s="82">
        <v>1</v>
      </c>
      <c r="AD86" s="82">
        <v>1</v>
      </c>
      <c r="AE86" s="82">
        <v>1</v>
      </c>
      <c r="AF86" s="82">
        <v>1</v>
      </c>
      <c r="AG86" s="82">
        <v>1</v>
      </c>
      <c r="AH86" s="82">
        <v>1</v>
      </c>
      <c r="AI86" s="82">
        <v>1</v>
      </c>
      <c r="AJ86" s="82">
        <v>1</v>
      </c>
      <c r="AK86" s="82">
        <v>1</v>
      </c>
      <c r="AL86" s="82">
        <v>1</v>
      </c>
      <c r="AM86" s="82">
        <v>1</v>
      </c>
      <c r="AN86" s="82">
        <v>1</v>
      </c>
      <c r="AO86" s="82">
        <v>1</v>
      </c>
      <c r="AP86" s="82">
        <v>1</v>
      </c>
      <c r="AQ86" s="82">
        <v>1</v>
      </c>
      <c r="AR86" s="82">
        <v>1</v>
      </c>
      <c r="AS86" s="82">
        <v>0</v>
      </c>
      <c r="AT86" s="82">
        <v>1</v>
      </c>
      <c r="AU86" s="82">
        <v>1</v>
      </c>
      <c r="AV86" s="82">
        <v>1</v>
      </c>
      <c r="AW86" s="82">
        <v>1</v>
      </c>
      <c r="AX86" s="82">
        <v>1</v>
      </c>
      <c r="AY86" s="82">
        <v>1</v>
      </c>
      <c r="AZ86" s="82">
        <v>1</v>
      </c>
      <c r="BA86" s="82">
        <v>0</v>
      </c>
      <c r="BB86" s="82">
        <v>0</v>
      </c>
      <c r="BC86" s="82">
        <v>0</v>
      </c>
      <c r="BD86" s="82">
        <v>0</v>
      </c>
      <c r="BE86" s="91"/>
      <c r="BF86" s="82">
        <v>0</v>
      </c>
      <c r="BG86" s="82">
        <v>0</v>
      </c>
      <c r="BH86" s="82">
        <v>0</v>
      </c>
      <c r="BI86" s="82">
        <v>0</v>
      </c>
      <c r="BJ86" s="82">
        <v>0</v>
      </c>
      <c r="BK86" s="82">
        <v>0</v>
      </c>
      <c r="BL86" s="82">
        <v>1</v>
      </c>
      <c r="BM86" s="82">
        <v>1</v>
      </c>
      <c r="BN86" s="82">
        <v>1</v>
      </c>
      <c r="BO86" s="82">
        <v>1</v>
      </c>
      <c r="BP86" s="82">
        <v>1</v>
      </c>
      <c r="BQ86" s="82">
        <v>1</v>
      </c>
      <c r="BR86" s="82">
        <v>1</v>
      </c>
      <c r="BS86" s="82">
        <v>1</v>
      </c>
      <c r="BT86" s="82">
        <v>1</v>
      </c>
      <c r="BU86" s="82">
        <v>1</v>
      </c>
      <c r="BV86" s="82">
        <v>1</v>
      </c>
      <c r="BW86" s="82">
        <v>1</v>
      </c>
      <c r="BX86" s="82">
        <v>1</v>
      </c>
      <c r="BY86" s="82">
        <v>0</v>
      </c>
      <c r="BZ86" s="82">
        <v>1</v>
      </c>
      <c r="CA86" s="82">
        <v>1</v>
      </c>
      <c r="CB86" s="82">
        <v>1</v>
      </c>
      <c r="CC86" s="82">
        <v>1</v>
      </c>
      <c r="CD86" s="82">
        <v>1</v>
      </c>
      <c r="CE86" s="91"/>
      <c r="CF86" s="64">
        <f t="shared" si="14"/>
        <v>57</v>
      </c>
      <c r="CG86" s="65">
        <f t="shared" si="15"/>
        <v>90.476190476190496</v>
      </c>
    </row>
    <row r="87" spans="1:85" ht="44.25" customHeight="1" x14ac:dyDescent="0.25">
      <c r="A87" s="46" t="s">
        <v>1794</v>
      </c>
      <c r="B87" s="47">
        <v>6</v>
      </c>
      <c r="C87" s="48" t="s">
        <v>6204</v>
      </c>
      <c r="D87" s="48" t="s">
        <v>6203</v>
      </c>
      <c r="E87" s="82">
        <v>1</v>
      </c>
      <c r="F87" s="82">
        <v>1</v>
      </c>
      <c r="G87" s="82">
        <v>1</v>
      </c>
      <c r="H87" s="82">
        <v>1</v>
      </c>
      <c r="I87" s="82">
        <v>1</v>
      </c>
      <c r="J87" s="82">
        <v>1</v>
      </c>
      <c r="K87" s="82">
        <v>1</v>
      </c>
      <c r="L87" s="82">
        <v>1</v>
      </c>
      <c r="M87" s="82">
        <v>1</v>
      </c>
      <c r="N87" s="82">
        <v>1</v>
      </c>
      <c r="O87" s="91"/>
      <c r="P87" s="82">
        <v>1</v>
      </c>
      <c r="Q87" s="82">
        <v>1</v>
      </c>
      <c r="R87" s="91"/>
      <c r="S87" s="82">
        <v>1</v>
      </c>
      <c r="T87" s="82">
        <v>1</v>
      </c>
      <c r="U87" s="82">
        <v>1</v>
      </c>
      <c r="V87" s="82">
        <v>1</v>
      </c>
      <c r="W87" s="82">
        <v>1</v>
      </c>
      <c r="X87" s="82">
        <v>1</v>
      </c>
      <c r="Y87" s="82">
        <v>1</v>
      </c>
      <c r="Z87" s="82">
        <v>1</v>
      </c>
      <c r="AA87" s="91"/>
      <c r="AB87" s="82">
        <v>1</v>
      </c>
      <c r="AC87" s="82">
        <v>1</v>
      </c>
      <c r="AD87" s="82">
        <v>1</v>
      </c>
      <c r="AE87" s="82">
        <v>1</v>
      </c>
      <c r="AF87" s="82">
        <v>0</v>
      </c>
      <c r="AG87" s="82">
        <v>0</v>
      </c>
      <c r="AH87" s="82">
        <v>1</v>
      </c>
      <c r="AI87" s="82">
        <v>0</v>
      </c>
      <c r="AJ87" s="82">
        <v>1</v>
      </c>
      <c r="AK87" s="82">
        <v>1</v>
      </c>
      <c r="AL87" s="82">
        <v>1</v>
      </c>
      <c r="AM87" s="82">
        <v>1</v>
      </c>
      <c r="AN87" s="82">
        <v>1</v>
      </c>
      <c r="AO87" s="82">
        <v>1</v>
      </c>
      <c r="AP87" s="82">
        <v>1</v>
      </c>
      <c r="AQ87" s="82">
        <v>1</v>
      </c>
      <c r="AR87" s="82">
        <v>1</v>
      </c>
      <c r="AS87" s="82">
        <v>0</v>
      </c>
      <c r="AT87" s="82">
        <v>1</v>
      </c>
      <c r="AU87" s="82">
        <v>1</v>
      </c>
      <c r="AV87" s="82">
        <v>1</v>
      </c>
      <c r="AW87" s="82">
        <v>1</v>
      </c>
      <c r="AX87" s="82">
        <v>1</v>
      </c>
      <c r="AY87" s="82">
        <v>1</v>
      </c>
      <c r="AZ87" s="82">
        <v>1</v>
      </c>
      <c r="BA87" s="82">
        <v>0</v>
      </c>
      <c r="BB87" s="82">
        <v>0</v>
      </c>
      <c r="BC87" s="82">
        <v>0</v>
      </c>
      <c r="BD87" s="82">
        <v>0</v>
      </c>
      <c r="BE87" s="91"/>
      <c r="BF87" s="82">
        <v>0</v>
      </c>
      <c r="BG87" s="82">
        <v>0</v>
      </c>
      <c r="BH87" s="82">
        <v>0</v>
      </c>
      <c r="BI87" s="82">
        <v>0</v>
      </c>
      <c r="BJ87" s="82">
        <v>0</v>
      </c>
      <c r="BK87" s="82">
        <v>0</v>
      </c>
      <c r="BL87" s="82">
        <v>1</v>
      </c>
      <c r="BM87" s="82">
        <v>1</v>
      </c>
      <c r="BN87" s="82">
        <v>1</v>
      </c>
      <c r="BO87" s="82">
        <v>1</v>
      </c>
      <c r="BP87" s="82">
        <v>1</v>
      </c>
      <c r="BQ87" s="82">
        <v>1</v>
      </c>
      <c r="BR87" s="82">
        <v>1</v>
      </c>
      <c r="BS87" s="82">
        <v>1</v>
      </c>
      <c r="BT87" s="82">
        <v>1</v>
      </c>
      <c r="BU87" s="82">
        <v>1</v>
      </c>
      <c r="BV87" s="82">
        <v>1</v>
      </c>
      <c r="BW87" s="82">
        <v>1</v>
      </c>
      <c r="BX87" s="82">
        <v>1</v>
      </c>
      <c r="BY87" s="82">
        <v>0</v>
      </c>
      <c r="BZ87" s="82">
        <v>1</v>
      </c>
      <c r="CA87" s="82">
        <v>1</v>
      </c>
      <c r="CB87" s="82">
        <v>1</v>
      </c>
      <c r="CC87" s="82">
        <v>1</v>
      </c>
      <c r="CD87" s="82">
        <v>1</v>
      </c>
      <c r="CE87" s="91"/>
      <c r="CF87" s="64">
        <f t="shared" si="14"/>
        <v>54</v>
      </c>
      <c r="CG87" s="65">
        <f t="shared" si="15"/>
        <v>85.714285714285694</v>
      </c>
    </row>
    <row r="88" spans="1:85" ht="44.25" customHeight="1" x14ac:dyDescent="0.25">
      <c r="A88" s="46" t="s">
        <v>1794</v>
      </c>
      <c r="B88" s="47">
        <v>7</v>
      </c>
      <c r="C88" s="48" t="s">
        <v>6236</v>
      </c>
      <c r="D88" s="48" t="s">
        <v>6235</v>
      </c>
      <c r="E88" s="82">
        <v>1</v>
      </c>
      <c r="F88" s="82">
        <v>1</v>
      </c>
      <c r="G88" s="82">
        <v>1</v>
      </c>
      <c r="H88" s="82">
        <v>1</v>
      </c>
      <c r="I88" s="82">
        <v>1</v>
      </c>
      <c r="J88" s="82">
        <v>1</v>
      </c>
      <c r="K88" s="82">
        <v>1</v>
      </c>
      <c r="L88" s="82">
        <v>1</v>
      </c>
      <c r="M88" s="82">
        <v>1</v>
      </c>
      <c r="N88" s="82">
        <v>1</v>
      </c>
      <c r="O88" s="91"/>
      <c r="P88" s="82">
        <v>1</v>
      </c>
      <c r="Q88" s="82">
        <v>1</v>
      </c>
      <c r="R88" s="91"/>
      <c r="S88" s="82">
        <v>1</v>
      </c>
      <c r="T88" s="82">
        <v>1</v>
      </c>
      <c r="U88" s="82">
        <v>1</v>
      </c>
      <c r="V88" s="82">
        <v>1</v>
      </c>
      <c r="W88" s="82">
        <v>1</v>
      </c>
      <c r="X88" s="82">
        <v>1</v>
      </c>
      <c r="Y88" s="82">
        <v>1</v>
      </c>
      <c r="Z88" s="82">
        <v>1</v>
      </c>
      <c r="AA88" s="91"/>
      <c r="AB88" s="82">
        <v>1</v>
      </c>
      <c r="AC88" s="82">
        <v>1</v>
      </c>
      <c r="AD88" s="82">
        <v>1</v>
      </c>
      <c r="AE88" s="82">
        <v>1</v>
      </c>
      <c r="AF88" s="82">
        <v>1</v>
      </c>
      <c r="AG88" s="82">
        <v>1</v>
      </c>
      <c r="AH88" s="82">
        <v>1</v>
      </c>
      <c r="AI88" s="82">
        <v>1</v>
      </c>
      <c r="AJ88" s="82">
        <v>1</v>
      </c>
      <c r="AK88" s="82">
        <v>1</v>
      </c>
      <c r="AL88" s="82">
        <v>1</v>
      </c>
      <c r="AM88" s="82">
        <v>1</v>
      </c>
      <c r="AN88" s="82">
        <v>1</v>
      </c>
      <c r="AO88" s="82">
        <v>1</v>
      </c>
      <c r="AP88" s="82">
        <v>1</v>
      </c>
      <c r="AQ88" s="82">
        <v>1</v>
      </c>
      <c r="AR88" s="82">
        <v>1</v>
      </c>
      <c r="AS88" s="82">
        <v>1</v>
      </c>
      <c r="AT88" s="82">
        <v>1</v>
      </c>
      <c r="AU88" s="82">
        <v>1</v>
      </c>
      <c r="AV88" s="82">
        <v>1</v>
      </c>
      <c r="AW88" s="82">
        <v>1</v>
      </c>
      <c r="AX88" s="82">
        <v>1</v>
      </c>
      <c r="AY88" s="82">
        <v>1</v>
      </c>
      <c r="AZ88" s="82">
        <v>1</v>
      </c>
      <c r="BA88" s="82">
        <v>0</v>
      </c>
      <c r="BB88" s="82">
        <v>0</v>
      </c>
      <c r="BC88" s="82">
        <v>0</v>
      </c>
      <c r="BD88" s="82">
        <v>0</v>
      </c>
      <c r="BE88" s="91"/>
      <c r="BF88" s="82">
        <v>0</v>
      </c>
      <c r="BG88" s="82">
        <v>0</v>
      </c>
      <c r="BH88" s="82">
        <v>0</v>
      </c>
      <c r="BI88" s="82">
        <v>0</v>
      </c>
      <c r="BJ88" s="82">
        <v>0</v>
      </c>
      <c r="BK88" s="82">
        <v>0</v>
      </c>
      <c r="BL88" s="82">
        <v>1</v>
      </c>
      <c r="BM88" s="82">
        <v>1</v>
      </c>
      <c r="BN88" s="82">
        <v>1</v>
      </c>
      <c r="BO88" s="82">
        <v>1</v>
      </c>
      <c r="BP88" s="82">
        <v>1</v>
      </c>
      <c r="BQ88" s="82">
        <v>1</v>
      </c>
      <c r="BR88" s="82">
        <v>1</v>
      </c>
      <c r="BS88" s="82">
        <v>1</v>
      </c>
      <c r="BT88" s="82">
        <v>1</v>
      </c>
      <c r="BU88" s="82">
        <v>1</v>
      </c>
      <c r="BV88" s="82">
        <v>1</v>
      </c>
      <c r="BW88" s="82">
        <v>1</v>
      </c>
      <c r="BX88" s="82">
        <v>1</v>
      </c>
      <c r="BY88" s="82">
        <v>1</v>
      </c>
      <c r="BZ88" s="82">
        <v>1</v>
      </c>
      <c r="CA88" s="82">
        <v>1</v>
      </c>
      <c r="CB88" s="82">
        <v>1</v>
      </c>
      <c r="CC88" s="82">
        <v>1</v>
      </c>
      <c r="CD88" s="82">
        <v>1</v>
      </c>
      <c r="CE88" s="91"/>
      <c r="CF88" s="64">
        <f t="shared" si="14"/>
        <v>58</v>
      </c>
      <c r="CG88" s="65">
        <f t="shared" si="15"/>
        <v>92.063492063492106</v>
      </c>
    </row>
    <row r="89" spans="1:85" ht="30" x14ac:dyDescent="0.2">
      <c r="A89" s="70" t="s">
        <v>1794</v>
      </c>
      <c r="B89" s="71"/>
      <c r="C89" s="271" t="s">
        <v>8386</v>
      </c>
      <c r="D89" s="272"/>
      <c r="E89" s="72"/>
      <c r="F89" s="72"/>
      <c r="G89" s="72"/>
      <c r="H89" s="72"/>
      <c r="I89" s="72"/>
      <c r="J89" s="72"/>
      <c r="K89" s="72"/>
      <c r="L89" s="72"/>
      <c r="M89" s="72"/>
      <c r="N89" s="72"/>
      <c r="O89" s="84"/>
      <c r="P89" s="72"/>
      <c r="Q89" s="72"/>
      <c r="R89" s="84"/>
      <c r="S89" s="72"/>
      <c r="T89" s="72"/>
      <c r="U89" s="72"/>
      <c r="V89" s="72"/>
      <c r="W89" s="72"/>
      <c r="X89" s="72"/>
      <c r="Y89" s="72"/>
      <c r="Z89" s="72"/>
      <c r="AA89" s="84"/>
      <c r="AB89" s="72"/>
      <c r="AC89" s="72"/>
      <c r="AD89" s="72"/>
      <c r="AE89" s="72"/>
      <c r="AF89" s="72"/>
      <c r="AG89" s="72"/>
      <c r="AH89" s="72"/>
      <c r="AI89" s="72"/>
      <c r="AJ89" s="72"/>
      <c r="AK89" s="72"/>
      <c r="AL89" s="72"/>
      <c r="AM89" s="72"/>
      <c r="AN89" s="72"/>
      <c r="AO89" s="72"/>
      <c r="AP89" s="72"/>
      <c r="AQ89" s="72"/>
      <c r="AR89" s="72"/>
      <c r="AS89" s="72"/>
      <c r="AT89" s="72"/>
      <c r="AU89" s="72"/>
      <c r="AV89" s="72"/>
      <c r="AW89" s="72"/>
      <c r="AX89" s="72"/>
      <c r="AY89" s="72"/>
      <c r="AZ89" s="72"/>
      <c r="BA89" s="72"/>
      <c r="BB89" s="72"/>
      <c r="BC89" s="72"/>
      <c r="BD89" s="72"/>
      <c r="BE89" s="72"/>
      <c r="BF89" s="72"/>
      <c r="BG89" s="72"/>
      <c r="BH89" s="72"/>
      <c r="BI89" s="72"/>
      <c r="BJ89" s="72"/>
      <c r="BK89" s="72"/>
      <c r="BL89" s="72"/>
      <c r="BM89" s="72"/>
      <c r="BN89" s="72"/>
      <c r="BO89" s="72"/>
      <c r="BP89" s="72"/>
      <c r="BQ89" s="72"/>
      <c r="BR89" s="72"/>
      <c r="BS89" s="72"/>
      <c r="BT89" s="72"/>
      <c r="BU89" s="72"/>
      <c r="BV89" s="72"/>
      <c r="BW89" s="72"/>
      <c r="BX89" s="72"/>
      <c r="BY89" s="72"/>
      <c r="BZ89" s="72"/>
      <c r="CA89" s="72"/>
      <c r="CB89" s="72"/>
      <c r="CC89" s="72"/>
      <c r="CD89" s="72"/>
      <c r="CE89" s="97"/>
      <c r="CF89" s="98">
        <f>AVERAGE(CF82:CF88)</f>
        <v>57.142857142857103</v>
      </c>
      <c r="CG89" s="99">
        <f>AVERAGE(CG82:CG88)</f>
        <v>90.702947845804999</v>
      </c>
    </row>
    <row r="90" spans="1:85" ht="44.25" customHeight="1" x14ac:dyDescent="0.25">
      <c r="A90" s="73" t="s">
        <v>2092</v>
      </c>
      <c r="B90" s="77">
        <v>1</v>
      </c>
      <c r="C90" s="75" t="s">
        <v>6267</v>
      </c>
      <c r="D90" s="75" t="s">
        <v>6266</v>
      </c>
      <c r="E90" s="78">
        <v>1</v>
      </c>
      <c r="F90" s="78">
        <v>1</v>
      </c>
      <c r="G90" s="78">
        <v>1</v>
      </c>
      <c r="H90" s="78">
        <v>1</v>
      </c>
      <c r="I90" s="78">
        <v>1</v>
      </c>
      <c r="J90" s="78">
        <v>1</v>
      </c>
      <c r="K90" s="78">
        <v>1</v>
      </c>
      <c r="L90" s="78">
        <v>1</v>
      </c>
      <c r="M90" s="78">
        <v>1</v>
      </c>
      <c r="N90" s="78">
        <v>1</v>
      </c>
      <c r="O90" s="90"/>
      <c r="P90" s="78">
        <v>1</v>
      </c>
      <c r="Q90" s="78">
        <v>1</v>
      </c>
      <c r="R90" s="90"/>
      <c r="S90" s="78">
        <v>1</v>
      </c>
      <c r="T90" s="78">
        <v>1</v>
      </c>
      <c r="U90" s="78">
        <v>1</v>
      </c>
      <c r="V90" s="78">
        <v>1</v>
      </c>
      <c r="W90" s="78">
        <v>1</v>
      </c>
      <c r="X90" s="78">
        <v>1</v>
      </c>
      <c r="Y90" s="78">
        <v>1</v>
      </c>
      <c r="Z90" s="78">
        <v>1</v>
      </c>
      <c r="AA90" s="90"/>
      <c r="AB90" s="78">
        <v>1</v>
      </c>
      <c r="AC90" s="78">
        <v>1</v>
      </c>
      <c r="AD90" s="78">
        <v>1</v>
      </c>
      <c r="AE90" s="78">
        <v>1</v>
      </c>
      <c r="AF90" s="78">
        <v>1</v>
      </c>
      <c r="AG90" s="78">
        <v>1</v>
      </c>
      <c r="AH90" s="78">
        <v>1</v>
      </c>
      <c r="AI90" s="78">
        <v>1</v>
      </c>
      <c r="AJ90" s="78">
        <v>1</v>
      </c>
      <c r="AK90" s="78">
        <v>1</v>
      </c>
      <c r="AL90" s="78">
        <v>1</v>
      </c>
      <c r="AM90" s="78">
        <v>1</v>
      </c>
      <c r="AN90" s="78">
        <v>1</v>
      </c>
      <c r="AO90" s="78">
        <v>1</v>
      </c>
      <c r="AP90" s="78">
        <v>1</v>
      </c>
      <c r="AQ90" s="78">
        <v>1</v>
      </c>
      <c r="AR90" s="78">
        <v>1</v>
      </c>
      <c r="AS90" s="78">
        <v>1</v>
      </c>
      <c r="AT90" s="78">
        <v>1</v>
      </c>
      <c r="AU90" s="78">
        <v>1</v>
      </c>
      <c r="AV90" s="78">
        <v>1</v>
      </c>
      <c r="AW90" s="78">
        <v>1</v>
      </c>
      <c r="AX90" s="78">
        <v>1</v>
      </c>
      <c r="AY90" s="78">
        <v>1</v>
      </c>
      <c r="AZ90" s="78">
        <v>1</v>
      </c>
      <c r="BA90" s="78">
        <v>0</v>
      </c>
      <c r="BB90" s="78">
        <v>0</v>
      </c>
      <c r="BC90" s="78">
        <v>0</v>
      </c>
      <c r="BD90" s="78">
        <v>0</v>
      </c>
      <c r="BE90" s="90"/>
      <c r="BF90" s="78">
        <v>0</v>
      </c>
      <c r="BG90" s="78">
        <v>1</v>
      </c>
      <c r="BH90" s="78">
        <v>1</v>
      </c>
      <c r="BI90" s="78">
        <v>1</v>
      </c>
      <c r="BJ90" s="78">
        <v>1</v>
      </c>
      <c r="BK90" s="78">
        <v>1</v>
      </c>
      <c r="BL90" s="78">
        <v>1</v>
      </c>
      <c r="BM90" s="78">
        <v>1</v>
      </c>
      <c r="BN90" s="78">
        <v>1</v>
      </c>
      <c r="BO90" s="78">
        <v>1</v>
      </c>
      <c r="BP90" s="78">
        <v>1</v>
      </c>
      <c r="BQ90" s="78">
        <v>1</v>
      </c>
      <c r="BR90" s="78">
        <v>1</v>
      </c>
      <c r="BS90" s="78">
        <v>1</v>
      </c>
      <c r="BT90" s="78">
        <v>1</v>
      </c>
      <c r="BU90" s="78">
        <v>1</v>
      </c>
      <c r="BV90" s="78">
        <v>1</v>
      </c>
      <c r="BW90" s="78">
        <v>1</v>
      </c>
      <c r="BX90" s="78">
        <v>1</v>
      </c>
      <c r="BY90" s="78">
        <v>1</v>
      </c>
      <c r="BZ90" s="78">
        <v>1</v>
      </c>
      <c r="CA90" s="78">
        <v>1</v>
      </c>
      <c r="CB90" s="78">
        <v>1</v>
      </c>
      <c r="CC90" s="78">
        <v>1</v>
      </c>
      <c r="CD90" s="78">
        <v>1</v>
      </c>
      <c r="CE90" s="90"/>
      <c r="CF90" s="62">
        <f t="shared" ref="CF90:CF91" si="16">SUM(E90:BF90)+SUM(BL90:BX90)</f>
        <v>58</v>
      </c>
      <c r="CG90" s="63">
        <f t="shared" si="15"/>
        <v>92.063492063492106</v>
      </c>
    </row>
    <row r="91" spans="1:85" ht="44.25" customHeight="1" x14ac:dyDescent="0.25">
      <c r="A91" s="79" t="s">
        <v>2092</v>
      </c>
      <c r="B91" s="80">
        <v>2</v>
      </c>
      <c r="C91" s="81" t="s">
        <v>6298</v>
      </c>
      <c r="D91" s="81" t="s">
        <v>6297</v>
      </c>
      <c r="E91" s="82">
        <v>1</v>
      </c>
      <c r="F91" s="82">
        <v>1</v>
      </c>
      <c r="G91" s="82">
        <v>1</v>
      </c>
      <c r="H91" s="82">
        <v>1</v>
      </c>
      <c r="I91" s="82">
        <v>1</v>
      </c>
      <c r="J91" s="82">
        <v>1</v>
      </c>
      <c r="K91" s="82">
        <v>1</v>
      </c>
      <c r="L91" s="82">
        <v>1</v>
      </c>
      <c r="M91" s="82">
        <v>1</v>
      </c>
      <c r="N91" s="82">
        <v>1</v>
      </c>
      <c r="O91" s="91"/>
      <c r="P91" s="82">
        <v>1</v>
      </c>
      <c r="Q91" s="82">
        <v>1</v>
      </c>
      <c r="R91" s="91"/>
      <c r="S91" s="82">
        <v>1</v>
      </c>
      <c r="T91" s="82">
        <v>1</v>
      </c>
      <c r="U91" s="82">
        <v>1</v>
      </c>
      <c r="V91" s="82">
        <v>1</v>
      </c>
      <c r="W91" s="82">
        <v>1</v>
      </c>
      <c r="X91" s="82">
        <v>1</v>
      </c>
      <c r="Y91" s="82">
        <v>1</v>
      </c>
      <c r="Z91" s="82">
        <v>1</v>
      </c>
      <c r="AA91" s="91"/>
      <c r="AB91" s="82">
        <v>1</v>
      </c>
      <c r="AC91" s="82">
        <v>1</v>
      </c>
      <c r="AD91" s="82">
        <v>1</v>
      </c>
      <c r="AE91" s="82">
        <v>1</v>
      </c>
      <c r="AF91" s="82">
        <v>1</v>
      </c>
      <c r="AG91" s="82">
        <v>1</v>
      </c>
      <c r="AH91" s="82">
        <v>1</v>
      </c>
      <c r="AI91" s="82">
        <v>1</v>
      </c>
      <c r="AJ91" s="82">
        <v>1</v>
      </c>
      <c r="AK91" s="82">
        <v>1</v>
      </c>
      <c r="AL91" s="82">
        <v>1</v>
      </c>
      <c r="AM91" s="82">
        <v>1</v>
      </c>
      <c r="AN91" s="82">
        <v>1</v>
      </c>
      <c r="AO91" s="82">
        <v>1</v>
      </c>
      <c r="AP91" s="82">
        <v>1</v>
      </c>
      <c r="AQ91" s="82">
        <v>1</v>
      </c>
      <c r="AR91" s="82">
        <v>1</v>
      </c>
      <c r="AS91" s="82">
        <v>0</v>
      </c>
      <c r="AT91" s="82">
        <v>1</v>
      </c>
      <c r="AU91" s="82">
        <v>1</v>
      </c>
      <c r="AV91" s="82">
        <v>1</v>
      </c>
      <c r="AW91" s="82">
        <v>1</v>
      </c>
      <c r="AX91" s="82">
        <v>1</v>
      </c>
      <c r="AY91" s="82">
        <v>1</v>
      </c>
      <c r="AZ91" s="82">
        <v>1</v>
      </c>
      <c r="BA91" s="82">
        <v>0</v>
      </c>
      <c r="BB91" s="82">
        <v>1</v>
      </c>
      <c r="BC91" s="82">
        <v>0</v>
      </c>
      <c r="BD91" s="82">
        <v>0</v>
      </c>
      <c r="BE91" s="91"/>
      <c r="BF91" s="82">
        <v>0</v>
      </c>
      <c r="BG91" s="82">
        <v>0</v>
      </c>
      <c r="BH91" s="82">
        <v>0</v>
      </c>
      <c r="BI91" s="82">
        <v>0</v>
      </c>
      <c r="BJ91" s="82">
        <v>0</v>
      </c>
      <c r="BK91" s="82">
        <v>0</v>
      </c>
      <c r="BL91" s="82">
        <v>1</v>
      </c>
      <c r="BM91" s="82">
        <v>1</v>
      </c>
      <c r="BN91" s="82">
        <v>1</v>
      </c>
      <c r="BO91" s="82">
        <v>1</v>
      </c>
      <c r="BP91" s="82">
        <v>1</v>
      </c>
      <c r="BQ91" s="82">
        <v>1</v>
      </c>
      <c r="BR91" s="82">
        <v>1</v>
      </c>
      <c r="BS91" s="82">
        <v>1</v>
      </c>
      <c r="BT91" s="82">
        <v>1</v>
      </c>
      <c r="BU91" s="82">
        <v>1</v>
      </c>
      <c r="BV91" s="82">
        <v>1</v>
      </c>
      <c r="BW91" s="82">
        <v>1</v>
      </c>
      <c r="BX91" s="82">
        <v>1</v>
      </c>
      <c r="BY91" s="82">
        <v>1</v>
      </c>
      <c r="BZ91" s="82">
        <v>1</v>
      </c>
      <c r="CA91" s="82">
        <v>1</v>
      </c>
      <c r="CB91" s="82">
        <v>1</v>
      </c>
      <c r="CC91" s="82">
        <v>1</v>
      </c>
      <c r="CD91" s="82">
        <v>1</v>
      </c>
      <c r="CE91" s="91"/>
      <c r="CF91" s="64">
        <f t="shared" si="16"/>
        <v>58</v>
      </c>
      <c r="CG91" s="65">
        <f t="shared" si="15"/>
        <v>92.063492063492106</v>
      </c>
    </row>
    <row r="92" spans="1:85" ht="30" x14ac:dyDescent="0.2">
      <c r="A92" s="70" t="s">
        <v>2092</v>
      </c>
      <c r="B92" s="71"/>
      <c r="C92" s="271" t="s">
        <v>8386</v>
      </c>
      <c r="D92" s="272"/>
      <c r="E92" s="72"/>
      <c r="F92" s="72"/>
      <c r="G92" s="72"/>
      <c r="H92" s="72"/>
      <c r="I92" s="72"/>
      <c r="J92" s="72"/>
      <c r="K92" s="72"/>
      <c r="L92" s="72"/>
      <c r="M92" s="72"/>
      <c r="N92" s="72"/>
      <c r="O92" s="84"/>
      <c r="P92" s="72"/>
      <c r="Q92" s="72"/>
      <c r="R92" s="84"/>
      <c r="S92" s="72"/>
      <c r="T92" s="72"/>
      <c r="U92" s="72"/>
      <c r="V92" s="72"/>
      <c r="W92" s="72"/>
      <c r="X92" s="72"/>
      <c r="Y92" s="72"/>
      <c r="Z92" s="72"/>
      <c r="AA92" s="84"/>
      <c r="AB92" s="72"/>
      <c r="AC92" s="72"/>
      <c r="AD92" s="72"/>
      <c r="AE92" s="72"/>
      <c r="AF92" s="72"/>
      <c r="AG92" s="72"/>
      <c r="AH92" s="72"/>
      <c r="AI92" s="72"/>
      <c r="AJ92" s="72"/>
      <c r="AK92" s="72"/>
      <c r="AL92" s="72"/>
      <c r="AM92" s="72"/>
      <c r="AN92" s="72"/>
      <c r="AO92" s="72"/>
      <c r="AP92" s="72"/>
      <c r="AQ92" s="72"/>
      <c r="AR92" s="72"/>
      <c r="AS92" s="72"/>
      <c r="AT92" s="72"/>
      <c r="AU92" s="72"/>
      <c r="AV92" s="72"/>
      <c r="AW92" s="72"/>
      <c r="AX92" s="72"/>
      <c r="AY92" s="72"/>
      <c r="AZ92" s="72"/>
      <c r="BA92" s="72"/>
      <c r="BB92" s="72"/>
      <c r="BC92" s="72"/>
      <c r="BD92" s="72"/>
      <c r="BE92" s="72"/>
      <c r="BF92" s="72"/>
      <c r="BG92" s="72"/>
      <c r="BH92" s="72"/>
      <c r="BI92" s="72"/>
      <c r="BJ92" s="72"/>
      <c r="BK92" s="72"/>
      <c r="BL92" s="72"/>
      <c r="BM92" s="72"/>
      <c r="BN92" s="72"/>
      <c r="BO92" s="72"/>
      <c r="BP92" s="72"/>
      <c r="BQ92" s="72"/>
      <c r="BR92" s="72"/>
      <c r="BS92" s="72"/>
      <c r="BT92" s="72"/>
      <c r="BU92" s="72"/>
      <c r="BV92" s="72"/>
      <c r="BW92" s="72"/>
      <c r="BX92" s="72"/>
      <c r="BY92" s="72"/>
      <c r="BZ92" s="72"/>
      <c r="CA92" s="72"/>
      <c r="CB92" s="72"/>
      <c r="CC92" s="72"/>
      <c r="CD92" s="72"/>
      <c r="CE92" s="97"/>
      <c r="CF92" s="98">
        <f>AVERAGE(CF90:CF91)</f>
        <v>58</v>
      </c>
      <c r="CG92" s="99">
        <f>AVERAGE(CG90:CG91)</f>
        <v>92.063492063492106</v>
      </c>
    </row>
    <row r="93" spans="1:85" ht="44.25" customHeight="1" x14ac:dyDescent="0.25">
      <c r="A93" s="41" t="s">
        <v>2212</v>
      </c>
      <c r="B93" s="42">
        <v>1</v>
      </c>
      <c r="C93" s="43" t="s">
        <v>6323</v>
      </c>
      <c r="D93" s="43" t="s">
        <v>6322</v>
      </c>
      <c r="E93" s="78">
        <v>1</v>
      </c>
      <c r="F93" s="78">
        <v>1</v>
      </c>
      <c r="G93" s="78">
        <v>1</v>
      </c>
      <c r="H93" s="78">
        <v>1</v>
      </c>
      <c r="I93" s="78">
        <v>1</v>
      </c>
      <c r="J93" s="78">
        <v>1</v>
      </c>
      <c r="K93" s="78">
        <v>1</v>
      </c>
      <c r="L93" s="78">
        <v>1</v>
      </c>
      <c r="M93" s="78">
        <v>1</v>
      </c>
      <c r="N93" s="78">
        <v>1</v>
      </c>
      <c r="O93" s="90"/>
      <c r="P93" s="78">
        <v>1</v>
      </c>
      <c r="Q93" s="78">
        <v>1</v>
      </c>
      <c r="R93" s="90"/>
      <c r="S93" s="78">
        <v>1</v>
      </c>
      <c r="T93" s="78">
        <v>1</v>
      </c>
      <c r="U93" s="78">
        <v>1</v>
      </c>
      <c r="V93" s="78">
        <v>1</v>
      </c>
      <c r="W93" s="78">
        <v>1</v>
      </c>
      <c r="X93" s="78">
        <v>1</v>
      </c>
      <c r="Y93" s="78">
        <v>1</v>
      </c>
      <c r="Z93" s="78">
        <v>1</v>
      </c>
      <c r="AA93" s="90"/>
      <c r="AB93" s="78">
        <v>1</v>
      </c>
      <c r="AC93" s="78">
        <v>1</v>
      </c>
      <c r="AD93" s="78">
        <v>1</v>
      </c>
      <c r="AE93" s="78">
        <v>1</v>
      </c>
      <c r="AF93" s="78">
        <v>1</v>
      </c>
      <c r="AG93" s="78">
        <v>1</v>
      </c>
      <c r="AH93" s="78">
        <v>1</v>
      </c>
      <c r="AI93" s="78">
        <v>1</v>
      </c>
      <c r="AJ93" s="78">
        <v>1</v>
      </c>
      <c r="AK93" s="78">
        <v>1</v>
      </c>
      <c r="AL93" s="78">
        <v>1</v>
      </c>
      <c r="AM93" s="78">
        <v>1</v>
      </c>
      <c r="AN93" s="78">
        <v>1</v>
      </c>
      <c r="AO93" s="78">
        <v>1</v>
      </c>
      <c r="AP93" s="78">
        <v>1</v>
      </c>
      <c r="AQ93" s="78">
        <v>1</v>
      </c>
      <c r="AR93" s="78">
        <v>1</v>
      </c>
      <c r="AS93" s="78">
        <v>0</v>
      </c>
      <c r="AT93" s="78">
        <v>1</v>
      </c>
      <c r="AU93" s="78">
        <v>1</v>
      </c>
      <c r="AV93" s="78">
        <v>1</v>
      </c>
      <c r="AW93" s="78">
        <v>1</v>
      </c>
      <c r="AX93" s="78">
        <v>1</v>
      </c>
      <c r="AY93" s="78">
        <v>1</v>
      </c>
      <c r="AZ93" s="78">
        <v>1</v>
      </c>
      <c r="BA93" s="78">
        <v>0</v>
      </c>
      <c r="BB93" s="78">
        <v>1</v>
      </c>
      <c r="BC93" s="78">
        <v>0</v>
      </c>
      <c r="BD93" s="78">
        <v>0</v>
      </c>
      <c r="BE93" s="90"/>
      <c r="BF93" s="78">
        <v>0</v>
      </c>
      <c r="BG93" s="78">
        <v>0</v>
      </c>
      <c r="BH93" s="78">
        <v>0</v>
      </c>
      <c r="BI93" s="78">
        <v>0</v>
      </c>
      <c r="BJ93" s="78">
        <v>0</v>
      </c>
      <c r="BK93" s="78">
        <v>0</v>
      </c>
      <c r="BL93" s="78">
        <v>1</v>
      </c>
      <c r="BM93" s="78">
        <v>1</v>
      </c>
      <c r="BN93" s="78">
        <v>1</v>
      </c>
      <c r="BO93" s="78">
        <v>1</v>
      </c>
      <c r="BP93" s="78">
        <v>1</v>
      </c>
      <c r="BQ93" s="78">
        <v>1</v>
      </c>
      <c r="BR93" s="78">
        <v>1</v>
      </c>
      <c r="BS93" s="78">
        <v>1</v>
      </c>
      <c r="BT93" s="78">
        <v>1</v>
      </c>
      <c r="BU93" s="78">
        <v>1</v>
      </c>
      <c r="BV93" s="78">
        <v>1</v>
      </c>
      <c r="BW93" s="78">
        <v>1</v>
      </c>
      <c r="BX93" s="78">
        <v>1</v>
      </c>
      <c r="BY93" s="78">
        <v>0</v>
      </c>
      <c r="BZ93" s="78">
        <v>0</v>
      </c>
      <c r="CA93" s="78">
        <v>0</v>
      </c>
      <c r="CB93" s="78">
        <v>0</v>
      </c>
      <c r="CC93" s="78">
        <v>0</v>
      </c>
      <c r="CD93" s="78">
        <v>0</v>
      </c>
      <c r="CE93" s="90"/>
      <c r="CF93" s="62">
        <f t="shared" ref="CF93:CF94" si="17">SUM(E93:BF93)+SUM(BL93:BX93)</f>
        <v>58</v>
      </c>
      <c r="CG93" s="63">
        <f t="shared" si="15"/>
        <v>92.063492063492106</v>
      </c>
    </row>
    <row r="94" spans="1:85" ht="44.25" customHeight="1" x14ac:dyDescent="0.25">
      <c r="A94" s="46" t="s">
        <v>2212</v>
      </c>
      <c r="B94" s="47">
        <v>2</v>
      </c>
      <c r="C94" s="48" t="s">
        <v>6344</v>
      </c>
      <c r="D94" s="48" t="s">
        <v>6343</v>
      </c>
      <c r="E94" s="82">
        <v>1</v>
      </c>
      <c r="F94" s="82">
        <v>1</v>
      </c>
      <c r="G94" s="82">
        <v>1</v>
      </c>
      <c r="H94" s="82">
        <v>0</v>
      </c>
      <c r="I94" s="82">
        <v>1</v>
      </c>
      <c r="J94" s="82">
        <v>1</v>
      </c>
      <c r="K94" s="82">
        <v>1</v>
      </c>
      <c r="L94" s="82">
        <v>1</v>
      </c>
      <c r="M94" s="82">
        <v>1</v>
      </c>
      <c r="N94" s="82">
        <v>1</v>
      </c>
      <c r="O94" s="91"/>
      <c r="P94" s="82">
        <v>1</v>
      </c>
      <c r="Q94" s="82">
        <v>1</v>
      </c>
      <c r="R94" s="91"/>
      <c r="S94" s="82">
        <v>1</v>
      </c>
      <c r="T94" s="82">
        <v>1</v>
      </c>
      <c r="U94" s="82">
        <v>1</v>
      </c>
      <c r="V94" s="82">
        <v>1</v>
      </c>
      <c r="W94" s="82">
        <v>1</v>
      </c>
      <c r="X94" s="82">
        <v>1</v>
      </c>
      <c r="Y94" s="82">
        <v>1</v>
      </c>
      <c r="Z94" s="82">
        <v>1</v>
      </c>
      <c r="AA94" s="91"/>
      <c r="AB94" s="82">
        <v>1</v>
      </c>
      <c r="AC94" s="82">
        <v>1</v>
      </c>
      <c r="AD94" s="82">
        <v>1</v>
      </c>
      <c r="AE94" s="82">
        <v>1</v>
      </c>
      <c r="AF94" s="82">
        <v>1</v>
      </c>
      <c r="AG94" s="82">
        <v>1</v>
      </c>
      <c r="AH94" s="82">
        <v>1</v>
      </c>
      <c r="AI94" s="82">
        <v>1</v>
      </c>
      <c r="AJ94" s="82">
        <v>1</v>
      </c>
      <c r="AK94" s="82">
        <v>1</v>
      </c>
      <c r="AL94" s="82">
        <v>1</v>
      </c>
      <c r="AM94" s="82">
        <v>1</v>
      </c>
      <c r="AN94" s="82">
        <v>1</v>
      </c>
      <c r="AO94" s="82">
        <v>1</v>
      </c>
      <c r="AP94" s="82">
        <v>1</v>
      </c>
      <c r="AQ94" s="82">
        <v>0</v>
      </c>
      <c r="AR94" s="82">
        <v>1</v>
      </c>
      <c r="AS94" s="82">
        <v>0</v>
      </c>
      <c r="AT94" s="82">
        <v>1</v>
      </c>
      <c r="AU94" s="82">
        <v>1</v>
      </c>
      <c r="AV94" s="82">
        <v>1</v>
      </c>
      <c r="AW94" s="82">
        <v>1</v>
      </c>
      <c r="AX94" s="82">
        <v>1</v>
      </c>
      <c r="AY94" s="82">
        <v>1</v>
      </c>
      <c r="AZ94" s="82">
        <v>1</v>
      </c>
      <c r="BA94" s="82">
        <v>0</v>
      </c>
      <c r="BB94" s="82">
        <v>1</v>
      </c>
      <c r="BC94" s="82">
        <v>0</v>
      </c>
      <c r="BD94" s="82">
        <v>0</v>
      </c>
      <c r="BE94" s="91"/>
      <c r="BF94" s="82">
        <v>0</v>
      </c>
      <c r="BG94" s="82">
        <v>0</v>
      </c>
      <c r="BH94" s="82">
        <v>0</v>
      </c>
      <c r="BI94" s="82">
        <v>0</v>
      </c>
      <c r="BJ94" s="82">
        <v>0</v>
      </c>
      <c r="BK94" s="82">
        <v>0</v>
      </c>
      <c r="BL94" s="82">
        <v>0</v>
      </c>
      <c r="BM94" s="82">
        <v>1</v>
      </c>
      <c r="BN94" s="82">
        <v>1</v>
      </c>
      <c r="BO94" s="82">
        <v>1</v>
      </c>
      <c r="BP94" s="82">
        <v>1</v>
      </c>
      <c r="BQ94" s="82">
        <v>1</v>
      </c>
      <c r="BR94" s="82">
        <v>1</v>
      </c>
      <c r="BS94" s="82">
        <v>1</v>
      </c>
      <c r="BT94" s="82">
        <v>1</v>
      </c>
      <c r="BU94" s="82">
        <v>1</v>
      </c>
      <c r="BV94" s="82">
        <v>1</v>
      </c>
      <c r="BW94" s="82">
        <v>1</v>
      </c>
      <c r="BX94" s="82">
        <v>1</v>
      </c>
      <c r="BY94" s="82">
        <v>0</v>
      </c>
      <c r="BZ94" s="82">
        <v>0</v>
      </c>
      <c r="CA94" s="82">
        <v>0</v>
      </c>
      <c r="CB94" s="82">
        <v>0</v>
      </c>
      <c r="CC94" s="82">
        <v>0</v>
      </c>
      <c r="CD94" s="82">
        <v>0</v>
      </c>
      <c r="CE94" s="91"/>
      <c r="CF94" s="64">
        <f t="shared" si="17"/>
        <v>55</v>
      </c>
      <c r="CG94" s="65">
        <f t="shared" si="15"/>
        <v>87.301587301587304</v>
      </c>
    </row>
    <row r="95" spans="1:85" ht="44.25" customHeight="1" x14ac:dyDescent="0.25">
      <c r="A95" s="46" t="s">
        <v>2212</v>
      </c>
      <c r="B95" s="47">
        <v>3</v>
      </c>
      <c r="C95" s="48" t="s">
        <v>6365</v>
      </c>
      <c r="D95" s="48" t="s">
        <v>6364</v>
      </c>
      <c r="E95" s="82">
        <v>1</v>
      </c>
      <c r="F95" s="82">
        <v>1</v>
      </c>
      <c r="G95" s="82">
        <v>1</v>
      </c>
      <c r="H95" s="82">
        <v>1</v>
      </c>
      <c r="I95" s="82">
        <v>1</v>
      </c>
      <c r="J95" s="82">
        <v>1</v>
      </c>
      <c r="K95" s="82">
        <v>1</v>
      </c>
      <c r="L95" s="82">
        <v>1</v>
      </c>
      <c r="M95" s="82">
        <v>1</v>
      </c>
      <c r="N95" s="82">
        <v>1</v>
      </c>
      <c r="O95" s="91"/>
      <c r="P95" s="82">
        <v>1</v>
      </c>
      <c r="Q95" s="82">
        <v>1</v>
      </c>
      <c r="R95" s="91"/>
      <c r="S95" s="82">
        <v>1</v>
      </c>
      <c r="T95" s="82">
        <v>1</v>
      </c>
      <c r="U95" s="82">
        <v>1</v>
      </c>
      <c r="V95" s="82">
        <v>1</v>
      </c>
      <c r="W95" s="82">
        <v>1</v>
      </c>
      <c r="X95" s="82">
        <v>1</v>
      </c>
      <c r="Y95" s="82">
        <v>1</v>
      </c>
      <c r="Z95" s="82">
        <v>1</v>
      </c>
      <c r="AA95" s="91"/>
      <c r="AB95" s="82">
        <v>1</v>
      </c>
      <c r="AC95" s="82">
        <v>1</v>
      </c>
      <c r="AD95" s="82">
        <v>1</v>
      </c>
      <c r="AE95" s="82">
        <v>1</v>
      </c>
      <c r="AF95" s="82">
        <v>1</v>
      </c>
      <c r="AG95" s="82">
        <v>1</v>
      </c>
      <c r="AH95" s="82">
        <v>1</v>
      </c>
      <c r="AI95" s="82">
        <v>1</v>
      </c>
      <c r="AJ95" s="82">
        <v>1</v>
      </c>
      <c r="AK95" s="82">
        <v>1</v>
      </c>
      <c r="AL95" s="82">
        <v>1</v>
      </c>
      <c r="AM95" s="82">
        <v>1</v>
      </c>
      <c r="AN95" s="82">
        <v>1</v>
      </c>
      <c r="AO95" s="82">
        <v>1</v>
      </c>
      <c r="AP95" s="82">
        <v>1</v>
      </c>
      <c r="AQ95" s="82">
        <v>1</v>
      </c>
      <c r="AR95" s="82">
        <v>1</v>
      </c>
      <c r="AS95" s="82">
        <v>0</v>
      </c>
      <c r="AT95" s="82">
        <v>1</v>
      </c>
      <c r="AU95" s="82">
        <v>1</v>
      </c>
      <c r="AV95" s="82">
        <v>1</v>
      </c>
      <c r="AW95" s="82">
        <v>1</v>
      </c>
      <c r="AX95" s="82">
        <v>1</v>
      </c>
      <c r="AY95" s="82">
        <v>1</v>
      </c>
      <c r="AZ95" s="82">
        <v>1</v>
      </c>
      <c r="BA95" s="82">
        <v>0</v>
      </c>
      <c r="BB95" s="82">
        <v>1</v>
      </c>
      <c r="BC95" s="82">
        <v>0</v>
      </c>
      <c r="BD95" s="82">
        <v>0</v>
      </c>
      <c r="BE95" s="91"/>
      <c r="BF95" s="82">
        <v>0</v>
      </c>
      <c r="BG95" s="82">
        <v>0</v>
      </c>
      <c r="BH95" s="82">
        <v>0</v>
      </c>
      <c r="BI95" s="82">
        <v>0</v>
      </c>
      <c r="BJ95" s="82">
        <v>0</v>
      </c>
      <c r="BK95" s="82">
        <v>0</v>
      </c>
      <c r="BL95" s="82">
        <v>1</v>
      </c>
      <c r="BM95" s="82">
        <v>1</v>
      </c>
      <c r="BN95" s="82">
        <v>1</v>
      </c>
      <c r="BO95" s="82">
        <v>1</v>
      </c>
      <c r="BP95" s="82">
        <v>1</v>
      </c>
      <c r="BQ95" s="82">
        <v>1</v>
      </c>
      <c r="BR95" s="82">
        <v>1</v>
      </c>
      <c r="BS95" s="82">
        <v>1</v>
      </c>
      <c r="BT95" s="82">
        <v>1</v>
      </c>
      <c r="BU95" s="82">
        <v>1</v>
      </c>
      <c r="BV95" s="82">
        <v>1</v>
      </c>
      <c r="BW95" s="82">
        <v>1</v>
      </c>
      <c r="BX95" s="82">
        <v>1</v>
      </c>
      <c r="BY95" s="82">
        <v>0</v>
      </c>
      <c r="BZ95" s="82">
        <v>0</v>
      </c>
      <c r="CA95" s="82">
        <v>0</v>
      </c>
      <c r="CB95" s="82">
        <v>0</v>
      </c>
      <c r="CC95" s="82">
        <v>0</v>
      </c>
      <c r="CD95" s="82">
        <v>0</v>
      </c>
      <c r="CE95" s="91"/>
      <c r="CF95" s="64">
        <f t="shared" ref="CF95:CF98" si="18">SUM(E95:BF95)+SUM(BL95:BX95)</f>
        <v>58</v>
      </c>
      <c r="CG95" s="65">
        <f t="shared" si="15"/>
        <v>92.063492063492106</v>
      </c>
    </row>
    <row r="96" spans="1:85" ht="44.25" customHeight="1" x14ac:dyDescent="0.25">
      <c r="A96" s="46" t="s">
        <v>2212</v>
      </c>
      <c r="B96" s="47">
        <v>4</v>
      </c>
      <c r="C96" s="48" t="s">
        <v>6388</v>
      </c>
      <c r="D96" s="48" t="s">
        <v>6387</v>
      </c>
      <c r="E96" s="82">
        <v>1</v>
      </c>
      <c r="F96" s="82">
        <v>1</v>
      </c>
      <c r="G96" s="82">
        <v>1</v>
      </c>
      <c r="H96" s="82">
        <v>1</v>
      </c>
      <c r="I96" s="82">
        <v>1</v>
      </c>
      <c r="J96" s="82">
        <v>1</v>
      </c>
      <c r="K96" s="82">
        <v>1</v>
      </c>
      <c r="L96" s="82">
        <v>1</v>
      </c>
      <c r="M96" s="82">
        <v>1</v>
      </c>
      <c r="N96" s="82">
        <v>1</v>
      </c>
      <c r="O96" s="91"/>
      <c r="P96" s="82">
        <v>1</v>
      </c>
      <c r="Q96" s="82">
        <v>1</v>
      </c>
      <c r="R96" s="91"/>
      <c r="S96" s="82">
        <v>1</v>
      </c>
      <c r="T96" s="82">
        <v>1</v>
      </c>
      <c r="U96" s="82">
        <v>1</v>
      </c>
      <c r="V96" s="82">
        <v>1</v>
      </c>
      <c r="W96" s="82">
        <v>1</v>
      </c>
      <c r="X96" s="82">
        <v>1</v>
      </c>
      <c r="Y96" s="82">
        <v>1</v>
      </c>
      <c r="Z96" s="82">
        <v>1</v>
      </c>
      <c r="AA96" s="91"/>
      <c r="AB96" s="82">
        <v>1</v>
      </c>
      <c r="AC96" s="82">
        <v>1</v>
      </c>
      <c r="AD96" s="82">
        <v>1</v>
      </c>
      <c r="AE96" s="82">
        <v>1</v>
      </c>
      <c r="AF96" s="82">
        <v>1</v>
      </c>
      <c r="AG96" s="82">
        <v>1</v>
      </c>
      <c r="AH96" s="82">
        <v>1</v>
      </c>
      <c r="AI96" s="82">
        <v>1</v>
      </c>
      <c r="AJ96" s="82">
        <v>1</v>
      </c>
      <c r="AK96" s="82">
        <v>1</v>
      </c>
      <c r="AL96" s="82">
        <v>1</v>
      </c>
      <c r="AM96" s="82">
        <v>1</v>
      </c>
      <c r="AN96" s="82">
        <v>1</v>
      </c>
      <c r="AO96" s="82">
        <v>1</v>
      </c>
      <c r="AP96" s="82">
        <v>1</v>
      </c>
      <c r="AQ96" s="82">
        <v>1</v>
      </c>
      <c r="AR96" s="82">
        <v>1</v>
      </c>
      <c r="AS96" s="82">
        <v>0</v>
      </c>
      <c r="AT96" s="82">
        <v>1</v>
      </c>
      <c r="AU96" s="82">
        <v>1</v>
      </c>
      <c r="AV96" s="82">
        <v>1</v>
      </c>
      <c r="AW96" s="82">
        <v>1</v>
      </c>
      <c r="AX96" s="82">
        <v>1</v>
      </c>
      <c r="AY96" s="82">
        <v>1</v>
      </c>
      <c r="AZ96" s="82">
        <v>1</v>
      </c>
      <c r="BA96" s="82">
        <v>0</v>
      </c>
      <c r="BB96" s="82">
        <v>1</v>
      </c>
      <c r="BC96" s="82">
        <v>0</v>
      </c>
      <c r="BD96" s="82">
        <v>0</v>
      </c>
      <c r="BE96" s="91"/>
      <c r="BF96" s="82">
        <v>0</v>
      </c>
      <c r="BG96" s="82">
        <v>1</v>
      </c>
      <c r="BH96" s="82">
        <v>1</v>
      </c>
      <c r="BI96" s="82">
        <v>1</v>
      </c>
      <c r="BJ96" s="82">
        <v>1</v>
      </c>
      <c r="BK96" s="82">
        <v>1</v>
      </c>
      <c r="BL96" s="82">
        <v>1</v>
      </c>
      <c r="BM96" s="82">
        <v>1</v>
      </c>
      <c r="BN96" s="82">
        <v>1</v>
      </c>
      <c r="BO96" s="82">
        <v>1</v>
      </c>
      <c r="BP96" s="82">
        <v>1</v>
      </c>
      <c r="BQ96" s="82">
        <v>1</v>
      </c>
      <c r="BR96" s="82">
        <v>1</v>
      </c>
      <c r="BS96" s="82">
        <v>1</v>
      </c>
      <c r="BT96" s="82">
        <v>1</v>
      </c>
      <c r="BU96" s="82">
        <v>1</v>
      </c>
      <c r="BV96" s="82">
        <v>1</v>
      </c>
      <c r="BW96" s="82">
        <v>1</v>
      </c>
      <c r="BX96" s="82">
        <v>1</v>
      </c>
      <c r="BY96" s="82">
        <v>0</v>
      </c>
      <c r="BZ96" s="82">
        <v>1</v>
      </c>
      <c r="CA96" s="82">
        <v>1</v>
      </c>
      <c r="CB96" s="82">
        <v>1</v>
      </c>
      <c r="CC96" s="82">
        <v>1</v>
      </c>
      <c r="CD96" s="82">
        <v>1</v>
      </c>
      <c r="CE96" s="91"/>
      <c r="CF96" s="64">
        <f t="shared" si="18"/>
        <v>58</v>
      </c>
      <c r="CG96" s="65">
        <f t="shared" si="15"/>
        <v>92.063492063492106</v>
      </c>
    </row>
    <row r="97" spans="1:85" ht="44.25" customHeight="1" x14ac:dyDescent="0.25">
      <c r="A97" s="46" t="s">
        <v>2212</v>
      </c>
      <c r="B97" s="47">
        <v>5</v>
      </c>
      <c r="C97" s="48" t="s">
        <v>6416</v>
      </c>
      <c r="D97" s="48" t="s">
        <v>6415</v>
      </c>
      <c r="E97" s="82">
        <v>1</v>
      </c>
      <c r="F97" s="82">
        <v>1</v>
      </c>
      <c r="G97" s="82">
        <v>1</v>
      </c>
      <c r="H97" s="82">
        <v>1</v>
      </c>
      <c r="I97" s="82">
        <v>1</v>
      </c>
      <c r="J97" s="82">
        <v>1</v>
      </c>
      <c r="K97" s="82">
        <v>1</v>
      </c>
      <c r="L97" s="82">
        <v>1</v>
      </c>
      <c r="M97" s="82">
        <v>1</v>
      </c>
      <c r="N97" s="82">
        <v>1</v>
      </c>
      <c r="O97" s="91"/>
      <c r="P97" s="82">
        <v>1</v>
      </c>
      <c r="Q97" s="82">
        <v>1</v>
      </c>
      <c r="R97" s="91"/>
      <c r="S97" s="82">
        <v>1</v>
      </c>
      <c r="T97" s="82">
        <v>1</v>
      </c>
      <c r="U97" s="82">
        <v>1</v>
      </c>
      <c r="V97" s="82">
        <v>1</v>
      </c>
      <c r="W97" s="82">
        <v>1</v>
      </c>
      <c r="X97" s="82">
        <v>1</v>
      </c>
      <c r="Y97" s="82">
        <v>1</v>
      </c>
      <c r="Z97" s="82">
        <v>1</v>
      </c>
      <c r="AA97" s="91"/>
      <c r="AB97" s="82">
        <v>0</v>
      </c>
      <c r="AC97" s="82">
        <v>0</v>
      </c>
      <c r="AD97" s="82">
        <v>1</v>
      </c>
      <c r="AE97" s="82">
        <v>1</v>
      </c>
      <c r="AF97" s="82">
        <v>1</v>
      </c>
      <c r="AG97" s="82">
        <v>1</v>
      </c>
      <c r="AH97" s="82">
        <v>1</v>
      </c>
      <c r="AI97" s="82">
        <v>1</v>
      </c>
      <c r="AJ97" s="82">
        <v>1</v>
      </c>
      <c r="AK97" s="82">
        <v>1</v>
      </c>
      <c r="AL97" s="82">
        <v>1</v>
      </c>
      <c r="AM97" s="82">
        <v>1</v>
      </c>
      <c r="AN97" s="82">
        <v>1</v>
      </c>
      <c r="AO97" s="82">
        <v>1</v>
      </c>
      <c r="AP97" s="82">
        <v>1</v>
      </c>
      <c r="AQ97" s="82">
        <v>1</v>
      </c>
      <c r="AR97" s="82">
        <v>1</v>
      </c>
      <c r="AS97" s="82">
        <v>0</v>
      </c>
      <c r="AT97" s="82">
        <v>1</v>
      </c>
      <c r="AU97" s="82">
        <v>1</v>
      </c>
      <c r="AV97" s="82">
        <v>1</v>
      </c>
      <c r="AW97" s="82">
        <v>1</v>
      </c>
      <c r="AX97" s="82">
        <v>1</v>
      </c>
      <c r="AY97" s="82">
        <v>1</v>
      </c>
      <c r="AZ97" s="82">
        <v>1</v>
      </c>
      <c r="BA97" s="82">
        <v>0</v>
      </c>
      <c r="BB97" s="82">
        <v>1</v>
      </c>
      <c r="BC97" s="82">
        <v>0</v>
      </c>
      <c r="BD97" s="82">
        <v>0</v>
      </c>
      <c r="BE97" s="91"/>
      <c r="BF97" s="82">
        <v>0</v>
      </c>
      <c r="BG97" s="82">
        <v>1</v>
      </c>
      <c r="BH97" s="82">
        <v>1</v>
      </c>
      <c r="BI97" s="82">
        <v>1</v>
      </c>
      <c r="BJ97" s="82">
        <v>1</v>
      </c>
      <c r="BK97" s="82">
        <v>1</v>
      </c>
      <c r="BL97" s="82">
        <v>1</v>
      </c>
      <c r="BM97" s="82">
        <v>1</v>
      </c>
      <c r="BN97" s="82">
        <v>1</v>
      </c>
      <c r="BO97" s="82">
        <v>1</v>
      </c>
      <c r="BP97" s="82">
        <v>1</v>
      </c>
      <c r="BQ97" s="82">
        <v>1</v>
      </c>
      <c r="BR97" s="82">
        <v>1</v>
      </c>
      <c r="BS97" s="82">
        <v>1</v>
      </c>
      <c r="BT97" s="82">
        <v>1</v>
      </c>
      <c r="BU97" s="82">
        <v>1</v>
      </c>
      <c r="BV97" s="82">
        <v>1</v>
      </c>
      <c r="BW97" s="82">
        <v>1</v>
      </c>
      <c r="BX97" s="82">
        <v>1</v>
      </c>
      <c r="BY97" s="82">
        <v>0</v>
      </c>
      <c r="BZ97" s="82">
        <v>1</v>
      </c>
      <c r="CA97" s="82">
        <v>1</v>
      </c>
      <c r="CB97" s="82">
        <v>1</v>
      </c>
      <c r="CC97" s="82">
        <v>1</v>
      </c>
      <c r="CD97" s="82">
        <v>1</v>
      </c>
      <c r="CE97" s="91"/>
      <c r="CF97" s="64">
        <f t="shared" si="18"/>
        <v>56</v>
      </c>
      <c r="CG97" s="65">
        <f t="shared" si="15"/>
        <v>88.8888888888889</v>
      </c>
    </row>
    <row r="98" spans="1:85" ht="44.25" customHeight="1" x14ac:dyDescent="0.25">
      <c r="A98" s="46" t="s">
        <v>2212</v>
      </c>
      <c r="B98" s="47">
        <v>6</v>
      </c>
      <c r="C98" s="48" t="s">
        <v>6443</v>
      </c>
      <c r="D98" s="48" t="s">
        <v>6442</v>
      </c>
      <c r="E98" s="82">
        <v>1</v>
      </c>
      <c r="F98" s="82">
        <v>1</v>
      </c>
      <c r="G98" s="82">
        <v>1</v>
      </c>
      <c r="H98" s="82">
        <v>1</v>
      </c>
      <c r="I98" s="82">
        <v>1</v>
      </c>
      <c r="J98" s="82">
        <v>1</v>
      </c>
      <c r="K98" s="82">
        <v>1</v>
      </c>
      <c r="L98" s="82">
        <v>1</v>
      </c>
      <c r="M98" s="82">
        <v>1</v>
      </c>
      <c r="N98" s="82">
        <v>1</v>
      </c>
      <c r="O98" s="91"/>
      <c r="P98" s="82">
        <v>1</v>
      </c>
      <c r="Q98" s="82">
        <v>1</v>
      </c>
      <c r="R98" s="91"/>
      <c r="S98" s="82">
        <v>1</v>
      </c>
      <c r="T98" s="82">
        <v>1</v>
      </c>
      <c r="U98" s="82">
        <v>1</v>
      </c>
      <c r="V98" s="82">
        <v>1</v>
      </c>
      <c r="W98" s="82">
        <v>1</v>
      </c>
      <c r="X98" s="82">
        <v>1</v>
      </c>
      <c r="Y98" s="82">
        <v>1</v>
      </c>
      <c r="Z98" s="82">
        <v>1</v>
      </c>
      <c r="AA98" s="91"/>
      <c r="AB98" s="82">
        <v>1</v>
      </c>
      <c r="AC98" s="82">
        <v>1</v>
      </c>
      <c r="AD98" s="82">
        <v>1</v>
      </c>
      <c r="AE98" s="82">
        <v>1</v>
      </c>
      <c r="AF98" s="82">
        <v>1</v>
      </c>
      <c r="AG98" s="82">
        <v>1</v>
      </c>
      <c r="AH98" s="82">
        <v>1</v>
      </c>
      <c r="AI98" s="82">
        <v>1</v>
      </c>
      <c r="AJ98" s="82">
        <v>1</v>
      </c>
      <c r="AK98" s="82">
        <v>1</v>
      </c>
      <c r="AL98" s="82">
        <v>1</v>
      </c>
      <c r="AM98" s="82">
        <v>1</v>
      </c>
      <c r="AN98" s="82">
        <v>1</v>
      </c>
      <c r="AO98" s="82">
        <v>1</v>
      </c>
      <c r="AP98" s="82">
        <v>1</v>
      </c>
      <c r="AQ98" s="82">
        <v>1</v>
      </c>
      <c r="AR98" s="82">
        <v>1</v>
      </c>
      <c r="AS98" s="82">
        <v>0</v>
      </c>
      <c r="AT98" s="82">
        <v>1</v>
      </c>
      <c r="AU98" s="82">
        <v>0</v>
      </c>
      <c r="AV98" s="82">
        <v>1</v>
      </c>
      <c r="AW98" s="82">
        <v>1</v>
      </c>
      <c r="AX98" s="82">
        <v>1</v>
      </c>
      <c r="AY98" s="82">
        <v>1</v>
      </c>
      <c r="AZ98" s="82">
        <v>1</v>
      </c>
      <c r="BA98" s="82">
        <v>0</v>
      </c>
      <c r="BB98" s="82">
        <v>1</v>
      </c>
      <c r="BC98" s="82">
        <v>1</v>
      </c>
      <c r="BD98" s="82">
        <v>0</v>
      </c>
      <c r="BE98" s="91"/>
      <c r="BF98" s="82">
        <v>0</v>
      </c>
      <c r="BG98" s="82">
        <v>0</v>
      </c>
      <c r="BH98" s="82">
        <v>0</v>
      </c>
      <c r="BI98" s="82">
        <v>0</v>
      </c>
      <c r="BJ98" s="82">
        <v>0</v>
      </c>
      <c r="BK98" s="82">
        <v>0</v>
      </c>
      <c r="BL98" s="82">
        <v>1</v>
      </c>
      <c r="BM98" s="82">
        <v>1</v>
      </c>
      <c r="BN98" s="82">
        <v>1</v>
      </c>
      <c r="BO98" s="82">
        <v>1</v>
      </c>
      <c r="BP98" s="82">
        <v>1</v>
      </c>
      <c r="BQ98" s="82">
        <v>1</v>
      </c>
      <c r="BR98" s="82">
        <v>1</v>
      </c>
      <c r="BS98" s="82">
        <v>1</v>
      </c>
      <c r="BT98" s="82">
        <v>1</v>
      </c>
      <c r="BU98" s="82">
        <v>1</v>
      </c>
      <c r="BV98" s="82">
        <v>1</v>
      </c>
      <c r="BW98" s="82">
        <v>1</v>
      </c>
      <c r="BX98" s="82">
        <v>1</v>
      </c>
      <c r="BY98" s="82">
        <v>0</v>
      </c>
      <c r="BZ98" s="82">
        <v>1</v>
      </c>
      <c r="CA98" s="82">
        <v>1</v>
      </c>
      <c r="CB98" s="82">
        <v>1</v>
      </c>
      <c r="CC98" s="82">
        <v>1</v>
      </c>
      <c r="CD98" s="82">
        <v>1</v>
      </c>
      <c r="CE98" s="91"/>
      <c r="CF98" s="64">
        <f t="shared" si="18"/>
        <v>58</v>
      </c>
      <c r="CG98" s="65">
        <f t="shared" si="15"/>
        <v>92.063492063492106</v>
      </c>
    </row>
    <row r="99" spans="1:85" ht="30" x14ac:dyDescent="0.2">
      <c r="A99" s="70" t="s">
        <v>2212</v>
      </c>
      <c r="B99" s="71"/>
      <c r="C99" s="271" t="s">
        <v>8386</v>
      </c>
      <c r="D99" s="272"/>
      <c r="E99" s="72"/>
      <c r="F99" s="72"/>
      <c r="G99" s="72"/>
      <c r="H99" s="72"/>
      <c r="I99" s="72"/>
      <c r="J99" s="72"/>
      <c r="K99" s="72"/>
      <c r="L99" s="72"/>
      <c r="M99" s="72"/>
      <c r="N99" s="72"/>
      <c r="O99" s="84"/>
      <c r="P99" s="72"/>
      <c r="Q99" s="72"/>
      <c r="R99" s="84"/>
      <c r="S99" s="72"/>
      <c r="T99" s="72"/>
      <c r="U99" s="72"/>
      <c r="V99" s="72"/>
      <c r="W99" s="72"/>
      <c r="X99" s="72"/>
      <c r="Y99" s="72"/>
      <c r="Z99" s="72"/>
      <c r="AA99" s="84"/>
      <c r="AB99" s="72"/>
      <c r="AC99" s="72"/>
      <c r="AD99" s="72"/>
      <c r="AE99" s="72"/>
      <c r="AF99" s="72"/>
      <c r="AG99" s="72"/>
      <c r="AH99" s="72"/>
      <c r="AI99" s="72"/>
      <c r="AJ99" s="72"/>
      <c r="AK99" s="72"/>
      <c r="AL99" s="72"/>
      <c r="AM99" s="72"/>
      <c r="AN99" s="72"/>
      <c r="AO99" s="72"/>
      <c r="AP99" s="72"/>
      <c r="AQ99" s="72"/>
      <c r="AR99" s="72"/>
      <c r="AS99" s="72"/>
      <c r="AT99" s="72"/>
      <c r="AU99" s="72"/>
      <c r="AV99" s="72"/>
      <c r="AW99" s="72"/>
      <c r="AX99" s="72"/>
      <c r="AY99" s="72"/>
      <c r="AZ99" s="72"/>
      <c r="BA99" s="72"/>
      <c r="BB99" s="72"/>
      <c r="BC99" s="72"/>
      <c r="BD99" s="72"/>
      <c r="BE99" s="72"/>
      <c r="BF99" s="72"/>
      <c r="BG99" s="72"/>
      <c r="BH99" s="72"/>
      <c r="BI99" s="72"/>
      <c r="BJ99" s="72"/>
      <c r="BK99" s="72"/>
      <c r="BL99" s="72"/>
      <c r="BM99" s="72"/>
      <c r="BN99" s="72"/>
      <c r="BO99" s="72"/>
      <c r="BP99" s="72"/>
      <c r="BQ99" s="72"/>
      <c r="BR99" s="72"/>
      <c r="BS99" s="72"/>
      <c r="BT99" s="72"/>
      <c r="BU99" s="72"/>
      <c r="BV99" s="72"/>
      <c r="BW99" s="72"/>
      <c r="BX99" s="72"/>
      <c r="BY99" s="72"/>
      <c r="BZ99" s="72"/>
      <c r="CA99" s="72"/>
      <c r="CB99" s="72"/>
      <c r="CC99" s="72"/>
      <c r="CD99" s="72"/>
      <c r="CE99" s="97"/>
      <c r="CF99" s="98">
        <f>AVERAGE(CF93:CF98)</f>
        <v>57.1666666666667</v>
      </c>
      <c r="CG99" s="99">
        <f>AVERAGE(CG93:CG98)</f>
        <v>90.740740740740705</v>
      </c>
    </row>
    <row r="100" spans="1:85" ht="44.25" customHeight="1" x14ac:dyDescent="0.25">
      <c r="A100" s="73" t="s">
        <v>2451</v>
      </c>
      <c r="B100" s="77">
        <v>1</v>
      </c>
      <c r="C100" s="75" t="s">
        <v>6471</v>
      </c>
      <c r="D100" s="75" t="s">
        <v>6470</v>
      </c>
      <c r="E100" s="78">
        <v>1</v>
      </c>
      <c r="F100" s="78">
        <v>1</v>
      </c>
      <c r="G100" s="78">
        <v>1</v>
      </c>
      <c r="H100" s="78">
        <v>1</v>
      </c>
      <c r="I100" s="78">
        <v>1</v>
      </c>
      <c r="J100" s="78">
        <v>1</v>
      </c>
      <c r="K100" s="78">
        <v>0</v>
      </c>
      <c r="L100" s="78">
        <v>1</v>
      </c>
      <c r="M100" s="78">
        <v>1</v>
      </c>
      <c r="N100" s="78">
        <v>1</v>
      </c>
      <c r="O100" s="90"/>
      <c r="P100" s="78">
        <v>1</v>
      </c>
      <c r="Q100" s="78">
        <v>1</v>
      </c>
      <c r="R100" s="90"/>
      <c r="S100" s="78">
        <v>1</v>
      </c>
      <c r="T100" s="78">
        <v>1</v>
      </c>
      <c r="U100" s="78">
        <v>1</v>
      </c>
      <c r="V100" s="78">
        <v>1</v>
      </c>
      <c r="W100" s="78">
        <v>1</v>
      </c>
      <c r="X100" s="78">
        <v>1</v>
      </c>
      <c r="Y100" s="78">
        <v>1</v>
      </c>
      <c r="Z100" s="78">
        <v>1</v>
      </c>
      <c r="AA100" s="90"/>
      <c r="AB100" s="78">
        <v>1</v>
      </c>
      <c r="AC100" s="78">
        <v>1</v>
      </c>
      <c r="AD100" s="78">
        <v>1</v>
      </c>
      <c r="AE100" s="78">
        <v>1</v>
      </c>
      <c r="AF100" s="78">
        <v>1</v>
      </c>
      <c r="AG100" s="78">
        <v>1</v>
      </c>
      <c r="AH100" s="78">
        <v>1</v>
      </c>
      <c r="AI100" s="78">
        <v>1</v>
      </c>
      <c r="AJ100" s="78">
        <v>1</v>
      </c>
      <c r="AK100" s="78">
        <v>1</v>
      </c>
      <c r="AL100" s="78">
        <v>1</v>
      </c>
      <c r="AM100" s="78">
        <v>1</v>
      </c>
      <c r="AN100" s="78">
        <v>1</v>
      </c>
      <c r="AO100" s="78">
        <v>1</v>
      </c>
      <c r="AP100" s="78">
        <v>1</v>
      </c>
      <c r="AQ100" s="78">
        <v>1</v>
      </c>
      <c r="AR100" s="78">
        <v>1</v>
      </c>
      <c r="AS100" s="78">
        <v>0</v>
      </c>
      <c r="AT100" s="78">
        <v>1</v>
      </c>
      <c r="AU100" s="78">
        <v>1</v>
      </c>
      <c r="AV100" s="78">
        <v>1</v>
      </c>
      <c r="AW100" s="78">
        <v>1</v>
      </c>
      <c r="AX100" s="78">
        <v>1</v>
      </c>
      <c r="AY100" s="78">
        <v>1</v>
      </c>
      <c r="AZ100" s="78">
        <v>1</v>
      </c>
      <c r="BA100" s="78">
        <v>0</v>
      </c>
      <c r="BB100" s="78">
        <v>1</v>
      </c>
      <c r="BC100" s="78">
        <v>0</v>
      </c>
      <c r="BD100" s="78">
        <v>0</v>
      </c>
      <c r="BE100" s="90"/>
      <c r="BF100" s="78">
        <v>0</v>
      </c>
      <c r="BG100" s="78">
        <v>1</v>
      </c>
      <c r="BH100" s="78">
        <v>1</v>
      </c>
      <c r="BI100" s="78">
        <v>1</v>
      </c>
      <c r="BJ100" s="78">
        <v>1</v>
      </c>
      <c r="BK100" s="78">
        <v>1</v>
      </c>
      <c r="BL100" s="78">
        <v>0</v>
      </c>
      <c r="BM100" s="78">
        <v>1</v>
      </c>
      <c r="BN100" s="78">
        <v>1</v>
      </c>
      <c r="BO100" s="78">
        <v>1</v>
      </c>
      <c r="BP100" s="78">
        <v>1</v>
      </c>
      <c r="BQ100" s="78">
        <v>1</v>
      </c>
      <c r="BR100" s="78">
        <v>1</v>
      </c>
      <c r="BS100" s="78">
        <v>1</v>
      </c>
      <c r="BT100" s="78">
        <v>1</v>
      </c>
      <c r="BU100" s="78">
        <v>1</v>
      </c>
      <c r="BV100" s="78">
        <v>1</v>
      </c>
      <c r="BW100" s="78">
        <v>1</v>
      </c>
      <c r="BX100" s="78">
        <v>1</v>
      </c>
      <c r="BY100" s="78">
        <v>0</v>
      </c>
      <c r="BZ100" s="78">
        <v>0</v>
      </c>
      <c r="CA100" s="78">
        <v>0</v>
      </c>
      <c r="CB100" s="78">
        <v>0</v>
      </c>
      <c r="CC100" s="78">
        <v>0</v>
      </c>
      <c r="CD100" s="78">
        <v>0</v>
      </c>
      <c r="CE100" s="90"/>
      <c r="CF100" s="62">
        <f t="shared" ref="CF100:CF101" si="19">SUM(E100:BF100)+SUM(BL100:BX100)</f>
        <v>56</v>
      </c>
      <c r="CG100" s="63">
        <f t="shared" si="15"/>
        <v>88.8888888888889</v>
      </c>
    </row>
    <row r="101" spans="1:85" ht="44.25" customHeight="1" x14ac:dyDescent="0.25">
      <c r="A101" s="79" t="s">
        <v>2451</v>
      </c>
      <c r="B101" s="80">
        <v>2</v>
      </c>
      <c r="C101" s="81" t="s">
        <v>6498</v>
      </c>
      <c r="D101" s="81" t="s">
        <v>6497</v>
      </c>
      <c r="E101" s="82">
        <v>1</v>
      </c>
      <c r="F101" s="82">
        <v>1</v>
      </c>
      <c r="G101" s="82">
        <v>1</v>
      </c>
      <c r="H101" s="82">
        <v>1</v>
      </c>
      <c r="I101" s="82">
        <v>1</v>
      </c>
      <c r="J101" s="82">
        <v>1</v>
      </c>
      <c r="K101" s="82">
        <v>1</v>
      </c>
      <c r="L101" s="82">
        <v>1</v>
      </c>
      <c r="M101" s="82">
        <v>1</v>
      </c>
      <c r="N101" s="82">
        <v>1</v>
      </c>
      <c r="O101" s="91"/>
      <c r="P101" s="82">
        <v>1</v>
      </c>
      <c r="Q101" s="82">
        <v>1</v>
      </c>
      <c r="R101" s="91"/>
      <c r="S101" s="82">
        <v>1</v>
      </c>
      <c r="T101" s="82">
        <v>1</v>
      </c>
      <c r="U101" s="82">
        <v>1</v>
      </c>
      <c r="V101" s="82">
        <v>1</v>
      </c>
      <c r="W101" s="82">
        <v>1</v>
      </c>
      <c r="X101" s="82">
        <v>1</v>
      </c>
      <c r="Y101" s="82">
        <v>1</v>
      </c>
      <c r="Z101" s="82">
        <v>1</v>
      </c>
      <c r="AA101" s="91"/>
      <c r="AB101" s="82">
        <v>1</v>
      </c>
      <c r="AC101" s="82">
        <v>1</v>
      </c>
      <c r="AD101" s="82">
        <v>1</v>
      </c>
      <c r="AE101" s="82">
        <v>1</v>
      </c>
      <c r="AF101" s="82">
        <v>1</v>
      </c>
      <c r="AG101" s="82">
        <v>1</v>
      </c>
      <c r="AH101" s="82">
        <v>1</v>
      </c>
      <c r="AI101" s="82">
        <v>0</v>
      </c>
      <c r="AJ101" s="82">
        <v>1</v>
      </c>
      <c r="AK101" s="82">
        <v>1</v>
      </c>
      <c r="AL101" s="82">
        <v>1</v>
      </c>
      <c r="AM101" s="82">
        <v>1</v>
      </c>
      <c r="AN101" s="82">
        <v>1</v>
      </c>
      <c r="AO101" s="82">
        <v>1</v>
      </c>
      <c r="AP101" s="82">
        <v>1</v>
      </c>
      <c r="AQ101" s="82">
        <v>1</v>
      </c>
      <c r="AR101" s="82">
        <v>1</v>
      </c>
      <c r="AS101" s="82">
        <v>0</v>
      </c>
      <c r="AT101" s="82">
        <v>1</v>
      </c>
      <c r="AU101" s="82">
        <v>1</v>
      </c>
      <c r="AV101" s="82">
        <v>1</v>
      </c>
      <c r="AW101" s="82">
        <v>1</v>
      </c>
      <c r="AX101" s="82">
        <v>1</v>
      </c>
      <c r="AY101" s="82">
        <v>1</v>
      </c>
      <c r="AZ101" s="82">
        <v>1</v>
      </c>
      <c r="BA101" s="82">
        <v>0</v>
      </c>
      <c r="BB101" s="82">
        <v>1</v>
      </c>
      <c r="BC101" s="82">
        <v>0</v>
      </c>
      <c r="BD101" s="82">
        <v>0</v>
      </c>
      <c r="BE101" s="91"/>
      <c r="BF101" s="82">
        <v>0</v>
      </c>
      <c r="BG101" s="82">
        <v>0</v>
      </c>
      <c r="BH101" s="82">
        <v>0</v>
      </c>
      <c r="BI101" s="82">
        <v>0</v>
      </c>
      <c r="BJ101" s="82">
        <v>0</v>
      </c>
      <c r="BK101" s="82">
        <v>0</v>
      </c>
      <c r="BL101" s="82">
        <v>1</v>
      </c>
      <c r="BM101" s="82">
        <v>1</v>
      </c>
      <c r="BN101" s="82">
        <v>1</v>
      </c>
      <c r="BO101" s="82">
        <v>1</v>
      </c>
      <c r="BP101" s="82">
        <v>1</v>
      </c>
      <c r="BQ101" s="82">
        <v>1</v>
      </c>
      <c r="BR101" s="82">
        <v>1</v>
      </c>
      <c r="BS101" s="82">
        <v>1</v>
      </c>
      <c r="BT101" s="82">
        <v>1</v>
      </c>
      <c r="BU101" s="82">
        <v>1</v>
      </c>
      <c r="BV101" s="82">
        <v>1</v>
      </c>
      <c r="BW101" s="82">
        <v>1</v>
      </c>
      <c r="BX101" s="82">
        <v>1</v>
      </c>
      <c r="BY101" s="82">
        <v>0</v>
      </c>
      <c r="BZ101" s="82">
        <v>1</v>
      </c>
      <c r="CA101" s="82">
        <v>1</v>
      </c>
      <c r="CB101" s="82">
        <v>1</v>
      </c>
      <c r="CC101" s="82">
        <v>1</v>
      </c>
      <c r="CD101" s="82">
        <v>1</v>
      </c>
      <c r="CE101" s="91"/>
      <c r="CF101" s="64">
        <f t="shared" si="19"/>
        <v>57</v>
      </c>
      <c r="CG101" s="65">
        <f t="shared" si="15"/>
        <v>90.476190476190496</v>
      </c>
    </row>
    <row r="102" spans="1:85" ht="44.25" customHeight="1" x14ac:dyDescent="0.25">
      <c r="A102" s="79" t="s">
        <v>2451</v>
      </c>
      <c r="B102" s="80">
        <v>3</v>
      </c>
      <c r="C102" s="81" t="s">
        <v>6525</v>
      </c>
      <c r="D102" s="81" t="s">
        <v>6524</v>
      </c>
      <c r="E102" s="82">
        <v>1</v>
      </c>
      <c r="F102" s="82">
        <v>1</v>
      </c>
      <c r="G102" s="82">
        <v>1</v>
      </c>
      <c r="H102" s="82">
        <v>0</v>
      </c>
      <c r="I102" s="82">
        <v>1</v>
      </c>
      <c r="J102" s="82">
        <v>1</v>
      </c>
      <c r="K102" s="82">
        <v>0</v>
      </c>
      <c r="L102" s="82">
        <v>1</v>
      </c>
      <c r="M102" s="82">
        <v>0</v>
      </c>
      <c r="N102" s="82">
        <v>1</v>
      </c>
      <c r="O102" s="91"/>
      <c r="P102" s="82">
        <v>1</v>
      </c>
      <c r="Q102" s="82">
        <v>1</v>
      </c>
      <c r="R102" s="91"/>
      <c r="S102" s="82">
        <v>1</v>
      </c>
      <c r="T102" s="82">
        <v>0</v>
      </c>
      <c r="U102" s="82">
        <v>0</v>
      </c>
      <c r="V102" s="82">
        <v>0</v>
      </c>
      <c r="W102" s="82">
        <v>0</v>
      </c>
      <c r="X102" s="82">
        <v>0</v>
      </c>
      <c r="Y102" s="82">
        <v>1</v>
      </c>
      <c r="Z102" s="82">
        <v>1</v>
      </c>
      <c r="AA102" s="91"/>
      <c r="AB102" s="82">
        <v>1</v>
      </c>
      <c r="AC102" s="82">
        <v>1</v>
      </c>
      <c r="AD102" s="82">
        <v>1</v>
      </c>
      <c r="AE102" s="82">
        <v>1</v>
      </c>
      <c r="AF102" s="82">
        <v>1</v>
      </c>
      <c r="AG102" s="82">
        <v>1</v>
      </c>
      <c r="AH102" s="82">
        <v>1</v>
      </c>
      <c r="AI102" s="82">
        <v>1</v>
      </c>
      <c r="AJ102" s="82">
        <v>1</v>
      </c>
      <c r="AK102" s="82">
        <v>1</v>
      </c>
      <c r="AL102" s="82">
        <v>1</v>
      </c>
      <c r="AM102" s="82">
        <v>1</v>
      </c>
      <c r="AN102" s="82">
        <v>1</v>
      </c>
      <c r="AO102" s="82">
        <v>1</v>
      </c>
      <c r="AP102" s="82">
        <v>1</v>
      </c>
      <c r="AQ102" s="82">
        <v>0</v>
      </c>
      <c r="AR102" s="82">
        <v>1</v>
      </c>
      <c r="AS102" s="82">
        <v>0</v>
      </c>
      <c r="AT102" s="82">
        <v>1</v>
      </c>
      <c r="AU102" s="82">
        <v>0</v>
      </c>
      <c r="AV102" s="82">
        <v>1</v>
      </c>
      <c r="AW102" s="82">
        <v>1</v>
      </c>
      <c r="AX102" s="82">
        <v>1</v>
      </c>
      <c r="AY102" s="82">
        <v>1</v>
      </c>
      <c r="AZ102" s="82">
        <v>1</v>
      </c>
      <c r="BA102" s="82">
        <v>0</v>
      </c>
      <c r="BB102" s="82">
        <v>0</v>
      </c>
      <c r="BC102" s="82">
        <v>0</v>
      </c>
      <c r="BD102" s="82">
        <v>0</v>
      </c>
      <c r="BE102" s="91"/>
      <c r="BF102" s="82">
        <v>0</v>
      </c>
      <c r="BG102" s="82">
        <v>0</v>
      </c>
      <c r="BH102" s="82">
        <v>0</v>
      </c>
      <c r="BI102" s="82">
        <v>0</v>
      </c>
      <c r="BJ102" s="82">
        <v>0</v>
      </c>
      <c r="BK102" s="82">
        <v>0</v>
      </c>
      <c r="BL102" s="82">
        <v>0</v>
      </c>
      <c r="BM102" s="82">
        <v>0</v>
      </c>
      <c r="BN102" s="82">
        <v>0</v>
      </c>
      <c r="BO102" s="82">
        <v>0</v>
      </c>
      <c r="BP102" s="82">
        <v>0</v>
      </c>
      <c r="BQ102" s="82">
        <v>0</v>
      </c>
      <c r="BR102" s="82">
        <v>0</v>
      </c>
      <c r="BS102" s="82">
        <v>0</v>
      </c>
      <c r="BT102" s="82">
        <v>0</v>
      </c>
      <c r="BU102" s="82">
        <v>0</v>
      </c>
      <c r="BV102" s="82">
        <v>0</v>
      </c>
      <c r="BW102" s="82">
        <v>0</v>
      </c>
      <c r="BX102" s="82">
        <v>0</v>
      </c>
      <c r="BY102" s="82">
        <v>0</v>
      </c>
      <c r="BZ102" s="82">
        <v>0</v>
      </c>
      <c r="CA102" s="82">
        <v>0</v>
      </c>
      <c r="CB102" s="82">
        <v>0</v>
      </c>
      <c r="CC102" s="82">
        <v>0</v>
      </c>
      <c r="CD102" s="82">
        <v>0</v>
      </c>
      <c r="CE102" s="91"/>
      <c r="CF102" s="64">
        <f t="shared" ref="CF102:CF111" si="20">SUM(E102:BF102)+SUM(BL102:BX102)</f>
        <v>34</v>
      </c>
      <c r="CG102" s="65">
        <f t="shared" si="15"/>
        <v>53.968253968253997</v>
      </c>
    </row>
    <row r="103" spans="1:85" ht="44.25" customHeight="1" x14ac:dyDescent="0.25">
      <c r="A103" s="79" t="s">
        <v>2451</v>
      </c>
      <c r="B103" s="80">
        <v>4</v>
      </c>
      <c r="C103" s="81" t="s">
        <v>6540</v>
      </c>
      <c r="D103" s="81" t="s">
        <v>6539</v>
      </c>
      <c r="E103" s="82">
        <v>1</v>
      </c>
      <c r="F103" s="82">
        <v>1</v>
      </c>
      <c r="G103" s="82">
        <v>1</v>
      </c>
      <c r="H103" s="82">
        <v>1</v>
      </c>
      <c r="I103" s="82">
        <v>1</v>
      </c>
      <c r="J103" s="82">
        <v>1</v>
      </c>
      <c r="K103" s="82">
        <v>1</v>
      </c>
      <c r="L103" s="82">
        <v>1</v>
      </c>
      <c r="M103" s="82">
        <v>1</v>
      </c>
      <c r="N103" s="82">
        <v>1</v>
      </c>
      <c r="O103" s="91"/>
      <c r="P103" s="82">
        <v>1</v>
      </c>
      <c r="Q103" s="82">
        <v>1</v>
      </c>
      <c r="R103" s="91"/>
      <c r="S103" s="82">
        <v>1</v>
      </c>
      <c r="T103" s="82">
        <v>1</v>
      </c>
      <c r="U103" s="82">
        <v>1</v>
      </c>
      <c r="V103" s="82">
        <v>1</v>
      </c>
      <c r="W103" s="82">
        <v>1</v>
      </c>
      <c r="X103" s="82">
        <v>1</v>
      </c>
      <c r="Y103" s="82">
        <v>1</v>
      </c>
      <c r="Z103" s="82">
        <v>1</v>
      </c>
      <c r="AA103" s="91"/>
      <c r="AB103" s="82">
        <v>0</v>
      </c>
      <c r="AC103" s="82">
        <v>0</v>
      </c>
      <c r="AD103" s="82">
        <v>1</v>
      </c>
      <c r="AE103" s="82">
        <v>1</v>
      </c>
      <c r="AF103" s="82">
        <v>1</v>
      </c>
      <c r="AG103" s="82">
        <v>1</v>
      </c>
      <c r="AH103" s="82">
        <v>1</v>
      </c>
      <c r="AI103" s="82">
        <v>1</v>
      </c>
      <c r="AJ103" s="82">
        <v>1</v>
      </c>
      <c r="AK103" s="82">
        <v>1</v>
      </c>
      <c r="AL103" s="82">
        <v>1</v>
      </c>
      <c r="AM103" s="82">
        <v>1</v>
      </c>
      <c r="AN103" s="82">
        <v>1</v>
      </c>
      <c r="AO103" s="82">
        <v>1</v>
      </c>
      <c r="AP103" s="82">
        <v>1</v>
      </c>
      <c r="AQ103" s="82">
        <v>1</v>
      </c>
      <c r="AR103" s="82">
        <v>1</v>
      </c>
      <c r="AS103" s="82">
        <v>0</v>
      </c>
      <c r="AT103" s="82">
        <v>0</v>
      </c>
      <c r="AU103" s="82">
        <v>1</v>
      </c>
      <c r="AV103" s="82">
        <v>1</v>
      </c>
      <c r="AW103" s="82">
        <v>1</v>
      </c>
      <c r="AX103" s="82">
        <v>1</v>
      </c>
      <c r="AY103" s="82">
        <v>1</v>
      </c>
      <c r="AZ103" s="82">
        <v>1</v>
      </c>
      <c r="BA103" s="82">
        <v>0</v>
      </c>
      <c r="BB103" s="82">
        <v>1</v>
      </c>
      <c r="BC103" s="82">
        <v>0</v>
      </c>
      <c r="BD103" s="82">
        <v>1</v>
      </c>
      <c r="BE103" s="91"/>
      <c r="BF103" s="82">
        <v>0</v>
      </c>
      <c r="BG103" s="82">
        <v>0</v>
      </c>
      <c r="BH103" s="82">
        <v>0</v>
      </c>
      <c r="BI103" s="82">
        <v>0</v>
      </c>
      <c r="BJ103" s="82">
        <v>0</v>
      </c>
      <c r="BK103" s="82">
        <v>1</v>
      </c>
      <c r="BL103" s="82">
        <v>1</v>
      </c>
      <c r="BM103" s="82">
        <v>1</v>
      </c>
      <c r="BN103" s="82">
        <v>1</v>
      </c>
      <c r="BO103" s="82">
        <v>1</v>
      </c>
      <c r="BP103" s="82">
        <v>1</v>
      </c>
      <c r="BQ103" s="82">
        <v>1</v>
      </c>
      <c r="BR103" s="82">
        <v>1</v>
      </c>
      <c r="BS103" s="82">
        <v>1</v>
      </c>
      <c r="BT103" s="82">
        <v>1</v>
      </c>
      <c r="BU103" s="82">
        <v>1</v>
      </c>
      <c r="BV103" s="82">
        <v>1</v>
      </c>
      <c r="BW103" s="82">
        <v>1</v>
      </c>
      <c r="BX103" s="82">
        <v>1</v>
      </c>
      <c r="BY103" s="82">
        <v>0</v>
      </c>
      <c r="BZ103" s="82">
        <v>0</v>
      </c>
      <c r="CA103" s="82">
        <v>0</v>
      </c>
      <c r="CB103" s="82">
        <v>0</v>
      </c>
      <c r="CC103" s="82">
        <v>0</v>
      </c>
      <c r="CD103" s="82">
        <v>0</v>
      </c>
      <c r="CE103" s="91"/>
      <c r="CF103" s="64">
        <f t="shared" si="20"/>
        <v>56</v>
      </c>
      <c r="CG103" s="65">
        <f t="shared" si="15"/>
        <v>88.8888888888889</v>
      </c>
    </row>
    <row r="104" spans="1:85" ht="44.25" customHeight="1" x14ac:dyDescent="0.25">
      <c r="A104" s="79" t="s">
        <v>2451</v>
      </c>
      <c r="B104" s="80">
        <v>5</v>
      </c>
      <c r="C104" s="81" t="s">
        <v>6565</v>
      </c>
      <c r="D104" s="81" t="s">
        <v>6564</v>
      </c>
      <c r="E104" s="82">
        <v>1</v>
      </c>
      <c r="F104" s="82">
        <v>1</v>
      </c>
      <c r="G104" s="82">
        <v>1</v>
      </c>
      <c r="H104" s="82">
        <v>1</v>
      </c>
      <c r="I104" s="82">
        <v>1</v>
      </c>
      <c r="J104" s="82">
        <v>1</v>
      </c>
      <c r="K104" s="82">
        <v>1</v>
      </c>
      <c r="L104" s="82">
        <v>1</v>
      </c>
      <c r="M104" s="82">
        <v>1</v>
      </c>
      <c r="N104" s="82">
        <v>1</v>
      </c>
      <c r="O104" s="91"/>
      <c r="P104" s="82">
        <v>1</v>
      </c>
      <c r="Q104" s="82">
        <v>1</v>
      </c>
      <c r="R104" s="91"/>
      <c r="S104" s="82">
        <v>1</v>
      </c>
      <c r="T104" s="82">
        <v>1</v>
      </c>
      <c r="U104" s="82">
        <v>1</v>
      </c>
      <c r="V104" s="82">
        <v>0</v>
      </c>
      <c r="W104" s="82">
        <v>0</v>
      </c>
      <c r="X104" s="82">
        <v>0</v>
      </c>
      <c r="Y104" s="82">
        <v>1</v>
      </c>
      <c r="Z104" s="82">
        <v>1</v>
      </c>
      <c r="AA104" s="91"/>
      <c r="AB104" s="82">
        <v>1</v>
      </c>
      <c r="AC104" s="82">
        <v>1</v>
      </c>
      <c r="AD104" s="82">
        <v>1</v>
      </c>
      <c r="AE104" s="82">
        <v>1</v>
      </c>
      <c r="AF104" s="82">
        <v>1</v>
      </c>
      <c r="AG104" s="82">
        <v>1</v>
      </c>
      <c r="AH104" s="82">
        <v>1</v>
      </c>
      <c r="AI104" s="82">
        <v>0</v>
      </c>
      <c r="AJ104" s="82">
        <v>1</v>
      </c>
      <c r="AK104" s="82">
        <v>1</v>
      </c>
      <c r="AL104" s="82">
        <v>1</v>
      </c>
      <c r="AM104" s="82">
        <v>1</v>
      </c>
      <c r="AN104" s="82">
        <v>1</v>
      </c>
      <c r="AO104" s="82">
        <v>1</v>
      </c>
      <c r="AP104" s="82">
        <v>1</v>
      </c>
      <c r="AQ104" s="82">
        <v>1</v>
      </c>
      <c r="AR104" s="82">
        <v>1</v>
      </c>
      <c r="AS104" s="82">
        <v>0</v>
      </c>
      <c r="AT104" s="82">
        <v>1</v>
      </c>
      <c r="AU104" s="82">
        <v>1</v>
      </c>
      <c r="AV104" s="82">
        <v>1</v>
      </c>
      <c r="AW104" s="82">
        <v>1</v>
      </c>
      <c r="AX104" s="82">
        <v>1</v>
      </c>
      <c r="AY104" s="82">
        <v>1</v>
      </c>
      <c r="AZ104" s="82">
        <v>1</v>
      </c>
      <c r="BA104" s="82">
        <v>0</v>
      </c>
      <c r="BB104" s="82">
        <v>1</v>
      </c>
      <c r="BC104" s="82">
        <v>0</v>
      </c>
      <c r="BD104" s="82">
        <v>0</v>
      </c>
      <c r="BE104" s="91"/>
      <c r="BF104" s="82">
        <v>0</v>
      </c>
      <c r="BG104" s="82">
        <v>0</v>
      </c>
      <c r="BH104" s="82">
        <v>0</v>
      </c>
      <c r="BI104" s="82">
        <v>0</v>
      </c>
      <c r="BJ104" s="82">
        <v>0</v>
      </c>
      <c r="BK104" s="82">
        <v>0</v>
      </c>
      <c r="BL104" s="82">
        <v>1</v>
      </c>
      <c r="BM104" s="82">
        <v>1</v>
      </c>
      <c r="BN104" s="82">
        <v>1</v>
      </c>
      <c r="BO104" s="82">
        <v>1</v>
      </c>
      <c r="BP104" s="82">
        <v>1</v>
      </c>
      <c r="BQ104" s="82">
        <v>1</v>
      </c>
      <c r="BR104" s="82">
        <v>1</v>
      </c>
      <c r="BS104" s="82">
        <v>1</v>
      </c>
      <c r="BT104" s="82">
        <v>1</v>
      </c>
      <c r="BU104" s="82">
        <v>1</v>
      </c>
      <c r="BV104" s="82">
        <v>1</v>
      </c>
      <c r="BW104" s="82">
        <v>1</v>
      </c>
      <c r="BX104" s="82">
        <v>1</v>
      </c>
      <c r="BY104" s="82">
        <v>1</v>
      </c>
      <c r="BZ104" s="82">
        <v>1</v>
      </c>
      <c r="CA104" s="82">
        <v>1</v>
      </c>
      <c r="CB104" s="82">
        <v>1</v>
      </c>
      <c r="CC104" s="82">
        <v>1</v>
      </c>
      <c r="CD104" s="82">
        <v>1</v>
      </c>
      <c r="CE104" s="91"/>
      <c r="CF104" s="64">
        <f t="shared" si="20"/>
        <v>54</v>
      </c>
      <c r="CG104" s="65">
        <f t="shared" si="15"/>
        <v>85.714285714285694</v>
      </c>
    </row>
    <row r="105" spans="1:85" ht="44.25" customHeight="1" x14ac:dyDescent="0.25">
      <c r="A105" s="79" t="s">
        <v>2451</v>
      </c>
      <c r="B105" s="80">
        <v>6</v>
      </c>
      <c r="C105" s="81" t="s">
        <v>6593</v>
      </c>
      <c r="D105" s="81" t="s">
        <v>6592</v>
      </c>
      <c r="E105" s="82">
        <v>1</v>
      </c>
      <c r="F105" s="82">
        <v>1</v>
      </c>
      <c r="G105" s="82">
        <v>1</v>
      </c>
      <c r="H105" s="82">
        <v>1</v>
      </c>
      <c r="I105" s="82">
        <v>1</v>
      </c>
      <c r="J105" s="82">
        <v>1</v>
      </c>
      <c r="K105" s="82">
        <v>1</v>
      </c>
      <c r="L105" s="82">
        <v>1</v>
      </c>
      <c r="M105" s="82">
        <v>1</v>
      </c>
      <c r="N105" s="82">
        <v>1</v>
      </c>
      <c r="O105" s="91"/>
      <c r="P105" s="82">
        <v>1</v>
      </c>
      <c r="Q105" s="82">
        <v>1</v>
      </c>
      <c r="R105" s="91"/>
      <c r="S105" s="82">
        <v>1</v>
      </c>
      <c r="T105" s="82">
        <v>1</v>
      </c>
      <c r="U105" s="82">
        <v>1</v>
      </c>
      <c r="V105" s="82">
        <v>1</v>
      </c>
      <c r="W105" s="82">
        <v>1</v>
      </c>
      <c r="X105" s="82">
        <v>1</v>
      </c>
      <c r="Y105" s="82">
        <v>1</v>
      </c>
      <c r="Z105" s="82">
        <v>1</v>
      </c>
      <c r="AA105" s="91"/>
      <c r="AB105" s="82">
        <v>1</v>
      </c>
      <c r="AC105" s="82">
        <v>1</v>
      </c>
      <c r="AD105" s="82">
        <v>1</v>
      </c>
      <c r="AE105" s="82">
        <v>1</v>
      </c>
      <c r="AF105" s="82">
        <v>1</v>
      </c>
      <c r="AG105" s="82">
        <v>0</v>
      </c>
      <c r="AH105" s="82">
        <v>1</v>
      </c>
      <c r="AI105" s="82">
        <v>1</v>
      </c>
      <c r="AJ105" s="82">
        <v>1</v>
      </c>
      <c r="AK105" s="82">
        <v>1</v>
      </c>
      <c r="AL105" s="82">
        <v>1</v>
      </c>
      <c r="AM105" s="82">
        <v>1</v>
      </c>
      <c r="AN105" s="82">
        <v>1</v>
      </c>
      <c r="AO105" s="82">
        <v>1</v>
      </c>
      <c r="AP105" s="82">
        <v>1</v>
      </c>
      <c r="AQ105" s="82">
        <v>0</v>
      </c>
      <c r="AR105" s="82">
        <v>1</v>
      </c>
      <c r="AS105" s="82">
        <v>0</v>
      </c>
      <c r="AT105" s="82">
        <v>1</v>
      </c>
      <c r="AU105" s="82">
        <v>1</v>
      </c>
      <c r="AV105" s="82">
        <v>1</v>
      </c>
      <c r="AW105" s="82">
        <v>1</v>
      </c>
      <c r="AX105" s="82">
        <v>1</v>
      </c>
      <c r="AY105" s="82">
        <v>1</v>
      </c>
      <c r="AZ105" s="82">
        <v>1</v>
      </c>
      <c r="BA105" s="82">
        <v>0</v>
      </c>
      <c r="BB105" s="82">
        <v>1</v>
      </c>
      <c r="BC105" s="82">
        <v>0</v>
      </c>
      <c r="BD105" s="82">
        <v>0</v>
      </c>
      <c r="BE105" s="91"/>
      <c r="BF105" s="82">
        <v>0</v>
      </c>
      <c r="BG105" s="82">
        <v>1</v>
      </c>
      <c r="BH105" s="82">
        <v>1</v>
      </c>
      <c r="BI105" s="82">
        <v>1</v>
      </c>
      <c r="BJ105" s="82">
        <v>1</v>
      </c>
      <c r="BK105" s="82">
        <v>1</v>
      </c>
      <c r="BL105" s="82">
        <v>1</v>
      </c>
      <c r="BM105" s="82">
        <v>1</v>
      </c>
      <c r="BN105" s="82">
        <v>1</v>
      </c>
      <c r="BO105" s="82">
        <v>1</v>
      </c>
      <c r="BP105" s="82">
        <v>1</v>
      </c>
      <c r="BQ105" s="82">
        <v>1</v>
      </c>
      <c r="BR105" s="82">
        <v>1</v>
      </c>
      <c r="BS105" s="82">
        <v>1</v>
      </c>
      <c r="BT105" s="82">
        <v>1</v>
      </c>
      <c r="BU105" s="82">
        <v>1</v>
      </c>
      <c r="BV105" s="82">
        <v>1</v>
      </c>
      <c r="BW105" s="82">
        <v>1</v>
      </c>
      <c r="BX105" s="82">
        <v>1</v>
      </c>
      <c r="BY105" s="82">
        <v>1</v>
      </c>
      <c r="BZ105" s="82">
        <v>1</v>
      </c>
      <c r="CA105" s="82">
        <v>1</v>
      </c>
      <c r="CB105" s="82">
        <v>1</v>
      </c>
      <c r="CC105" s="82">
        <v>1</v>
      </c>
      <c r="CD105" s="82">
        <v>1</v>
      </c>
      <c r="CE105" s="91"/>
      <c r="CF105" s="64">
        <f t="shared" si="20"/>
        <v>56</v>
      </c>
      <c r="CG105" s="65">
        <f t="shared" si="15"/>
        <v>88.8888888888889</v>
      </c>
    </row>
    <row r="106" spans="1:85" ht="44.25" customHeight="1" x14ac:dyDescent="0.25">
      <c r="A106" s="79" t="s">
        <v>2451</v>
      </c>
      <c r="B106" s="80">
        <v>7</v>
      </c>
      <c r="C106" s="81" t="s">
        <v>6623</v>
      </c>
      <c r="D106" s="81" t="s">
        <v>6622</v>
      </c>
      <c r="E106" s="82">
        <v>1</v>
      </c>
      <c r="F106" s="82">
        <v>1</v>
      </c>
      <c r="G106" s="82">
        <v>1</v>
      </c>
      <c r="H106" s="82">
        <v>1</v>
      </c>
      <c r="I106" s="82">
        <v>1</v>
      </c>
      <c r="J106" s="82">
        <v>1</v>
      </c>
      <c r="K106" s="82">
        <v>1</v>
      </c>
      <c r="L106" s="82">
        <v>1</v>
      </c>
      <c r="M106" s="82">
        <v>1</v>
      </c>
      <c r="N106" s="82">
        <v>1</v>
      </c>
      <c r="O106" s="91"/>
      <c r="P106" s="82">
        <v>1</v>
      </c>
      <c r="Q106" s="82">
        <v>1</v>
      </c>
      <c r="R106" s="91"/>
      <c r="S106" s="82">
        <v>1</v>
      </c>
      <c r="T106" s="82">
        <v>1</v>
      </c>
      <c r="U106" s="82">
        <v>0</v>
      </c>
      <c r="V106" s="82">
        <v>1</v>
      </c>
      <c r="W106" s="82">
        <v>1</v>
      </c>
      <c r="X106" s="82">
        <v>1</v>
      </c>
      <c r="Y106" s="82">
        <v>1</v>
      </c>
      <c r="Z106" s="82">
        <v>1</v>
      </c>
      <c r="AA106" s="91"/>
      <c r="AB106" s="82">
        <v>1</v>
      </c>
      <c r="AC106" s="82">
        <v>1</v>
      </c>
      <c r="AD106" s="82">
        <v>1</v>
      </c>
      <c r="AE106" s="82">
        <v>1</v>
      </c>
      <c r="AF106" s="82">
        <v>1</v>
      </c>
      <c r="AG106" s="82">
        <v>1</v>
      </c>
      <c r="AH106" s="82">
        <v>1</v>
      </c>
      <c r="AI106" s="82">
        <v>0</v>
      </c>
      <c r="AJ106" s="82">
        <v>1</v>
      </c>
      <c r="AK106" s="82">
        <v>1</v>
      </c>
      <c r="AL106" s="82">
        <v>1</v>
      </c>
      <c r="AM106" s="82">
        <v>1</v>
      </c>
      <c r="AN106" s="82">
        <v>1</v>
      </c>
      <c r="AO106" s="82">
        <v>1</v>
      </c>
      <c r="AP106" s="82">
        <v>1</v>
      </c>
      <c r="AQ106" s="82">
        <v>1</v>
      </c>
      <c r="AR106" s="82">
        <v>1</v>
      </c>
      <c r="AS106" s="82">
        <v>1</v>
      </c>
      <c r="AT106" s="82">
        <v>1</v>
      </c>
      <c r="AU106" s="82">
        <v>1</v>
      </c>
      <c r="AV106" s="82">
        <v>1</v>
      </c>
      <c r="AW106" s="82">
        <v>1</v>
      </c>
      <c r="AX106" s="82">
        <v>1</v>
      </c>
      <c r="AY106" s="82">
        <v>1</v>
      </c>
      <c r="AZ106" s="82">
        <v>1</v>
      </c>
      <c r="BA106" s="82">
        <v>0</v>
      </c>
      <c r="BB106" s="82">
        <v>1</v>
      </c>
      <c r="BC106" s="82">
        <v>0</v>
      </c>
      <c r="BD106" s="82">
        <v>1</v>
      </c>
      <c r="BE106" s="91"/>
      <c r="BF106" s="82">
        <v>0</v>
      </c>
      <c r="BG106" s="82">
        <v>0</v>
      </c>
      <c r="BH106" s="82">
        <v>0</v>
      </c>
      <c r="BI106" s="82">
        <v>0</v>
      </c>
      <c r="BJ106" s="82">
        <v>0</v>
      </c>
      <c r="BK106" s="82">
        <v>0</v>
      </c>
      <c r="BL106" s="82">
        <v>0</v>
      </c>
      <c r="BM106" s="82">
        <v>1</v>
      </c>
      <c r="BN106" s="82">
        <v>1</v>
      </c>
      <c r="BO106" s="82">
        <v>1</v>
      </c>
      <c r="BP106" s="82">
        <v>1</v>
      </c>
      <c r="BQ106" s="82">
        <v>1</v>
      </c>
      <c r="BR106" s="82">
        <v>1</v>
      </c>
      <c r="BS106" s="82">
        <v>1</v>
      </c>
      <c r="BT106" s="82">
        <v>1</v>
      </c>
      <c r="BU106" s="82">
        <v>1</v>
      </c>
      <c r="BV106" s="82">
        <v>1</v>
      </c>
      <c r="BW106" s="82">
        <v>1</v>
      </c>
      <c r="BX106" s="82">
        <v>1</v>
      </c>
      <c r="BY106" s="82">
        <v>0</v>
      </c>
      <c r="BZ106" s="82">
        <v>1</v>
      </c>
      <c r="CA106" s="82">
        <v>1</v>
      </c>
      <c r="CB106" s="82">
        <v>1</v>
      </c>
      <c r="CC106" s="82">
        <v>1</v>
      </c>
      <c r="CD106" s="82">
        <v>1</v>
      </c>
      <c r="CE106" s="91"/>
      <c r="CF106" s="64">
        <f t="shared" si="20"/>
        <v>57</v>
      </c>
      <c r="CG106" s="65">
        <f t="shared" si="15"/>
        <v>90.476190476190496</v>
      </c>
    </row>
    <row r="107" spans="1:85" ht="44.25" customHeight="1" x14ac:dyDescent="0.25">
      <c r="A107" s="79" t="s">
        <v>2451</v>
      </c>
      <c r="B107" s="80">
        <v>8</v>
      </c>
      <c r="C107" s="81" t="s">
        <v>6651</v>
      </c>
      <c r="D107" s="81" t="s">
        <v>6650</v>
      </c>
      <c r="E107" s="82">
        <v>1</v>
      </c>
      <c r="F107" s="82">
        <v>1</v>
      </c>
      <c r="G107" s="82">
        <v>1</v>
      </c>
      <c r="H107" s="82">
        <v>1</v>
      </c>
      <c r="I107" s="82">
        <v>1</v>
      </c>
      <c r="J107" s="82">
        <v>1</v>
      </c>
      <c r="K107" s="82">
        <v>1</v>
      </c>
      <c r="L107" s="82">
        <v>1</v>
      </c>
      <c r="M107" s="82">
        <v>1</v>
      </c>
      <c r="N107" s="82">
        <v>1</v>
      </c>
      <c r="O107" s="91"/>
      <c r="P107" s="82">
        <v>1</v>
      </c>
      <c r="Q107" s="82">
        <v>1</v>
      </c>
      <c r="R107" s="91"/>
      <c r="S107" s="82">
        <v>1</v>
      </c>
      <c r="T107" s="82">
        <v>1</v>
      </c>
      <c r="U107" s="82">
        <v>1</v>
      </c>
      <c r="V107" s="82">
        <v>1</v>
      </c>
      <c r="W107" s="82">
        <v>1</v>
      </c>
      <c r="X107" s="82">
        <v>1</v>
      </c>
      <c r="Y107" s="82">
        <v>1</v>
      </c>
      <c r="Z107" s="82">
        <v>1</v>
      </c>
      <c r="AA107" s="91"/>
      <c r="AB107" s="82">
        <v>1</v>
      </c>
      <c r="AC107" s="82">
        <v>1</v>
      </c>
      <c r="AD107" s="82">
        <v>1</v>
      </c>
      <c r="AE107" s="82">
        <v>1</v>
      </c>
      <c r="AF107" s="82">
        <v>1</v>
      </c>
      <c r="AG107" s="82">
        <v>1</v>
      </c>
      <c r="AH107" s="82">
        <v>1</v>
      </c>
      <c r="AI107" s="82">
        <v>1</v>
      </c>
      <c r="AJ107" s="82">
        <v>1</v>
      </c>
      <c r="AK107" s="82">
        <v>1</v>
      </c>
      <c r="AL107" s="82">
        <v>1</v>
      </c>
      <c r="AM107" s="82">
        <v>1</v>
      </c>
      <c r="AN107" s="82">
        <v>1</v>
      </c>
      <c r="AO107" s="82">
        <v>1</v>
      </c>
      <c r="AP107" s="82">
        <v>1</v>
      </c>
      <c r="AQ107" s="82">
        <v>1</v>
      </c>
      <c r="AR107" s="82">
        <v>1</v>
      </c>
      <c r="AS107" s="82">
        <v>0</v>
      </c>
      <c r="AT107" s="82">
        <v>1</v>
      </c>
      <c r="AU107" s="82">
        <v>1</v>
      </c>
      <c r="AV107" s="82">
        <v>1</v>
      </c>
      <c r="AW107" s="82">
        <v>1</v>
      </c>
      <c r="AX107" s="82">
        <v>1</v>
      </c>
      <c r="AY107" s="82">
        <v>1</v>
      </c>
      <c r="AZ107" s="82">
        <v>1</v>
      </c>
      <c r="BA107" s="82">
        <v>0</v>
      </c>
      <c r="BB107" s="82">
        <v>1</v>
      </c>
      <c r="BC107" s="82">
        <v>1</v>
      </c>
      <c r="BD107" s="82">
        <v>1</v>
      </c>
      <c r="BE107" s="91"/>
      <c r="BF107" s="82">
        <v>0</v>
      </c>
      <c r="BG107" s="82">
        <v>1</v>
      </c>
      <c r="BH107" s="82">
        <v>1</v>
      </c>
      <c r="BI107" s="82">
        <v>1</v>
      </c>
      <c r="BJ107" s="82">
        <v>1</v>
      </c>
      <c r="BK107" s="82">
        <v>1</v>
      </c>
      <c r="BL107" s="82">
        <v>1</v>
      </c>
      <c r="BM107" s="82">
        <v>1</v>
      </c>
      <c r="BN107" s="82">
        <v>1</v>
      </c>
      <c r="BO107" s="82">
        <v>1</v>
      </c>
      <c r="BP107" s="82">
        <v>1</v>
      </c>
      <c r="BQ107" s="82">
        <v>1</v>
      </c>
      <c r="BR107" s="82">
        <v>1</v>
      </c>
      <c r="BS107" s="82">
        <v>1</v>
      </c>
      <c r="BT107" s="82">
        <v>1</v>
      </c>
      <c r="BU107" s="82">
        <v>1</v>
      </c>
      <c r="BV107" s="82">
        <v>1</v>
      </c>
      <c r="BW107" s="82">
        <v>1</v>
      </c>
      <c r="BX107" s="82">
        <v>1</v>
      </c>
      <c r="BY107" s="82">
        <v>0</v>
      </c>
      <c r="BZ107" s="82">
        <v>1</v>
      </c>
      <c r="CA107" s="82">
        <v>1</v>
      </c>
      <c r="CB107" s="82">
        <v>1</v>
      </c>
      <c r="CC107" s="82">
        <v>1</v>
      </c>
      <c r="CD107" s="82">
        <v>1</v>
      </c>
      <c r="CE107" s="91"/>
      <c r="CF107" s="64">
        <f t="shared" si="20"/>
        <v>60</v>
      </c>
      <c r="CG107" s="65">
        <f t="shared" si="15"/>
        <v>95.238095238095198</v>
      </c>
    </row>
    <row r="108" spans="1:85" ht="44.25" customHeight="1" x14ac:dyDescent="0.25">
      <c r="A108" s="79" t="s">
        <v>2451</v>
      </c>
      <c r="B108" s="80">
        <v>9</v>
      </c>
      <c r="C108" s="81" t="s">
        <v>6678</v>
      </c>
      <c r="D108" s="81" t="s">
        <v>6677</v>
      </c>
      <c r="E108" s="82">
        <v>1</v>
      </c>
      <c r="F108" s="82">
        <v>1</v>
      </c>
      <c r="G108" s="82">
        <v>1</v>
      </c>
      <c r="H108" s="82">
        <v>1</v>
      </c>
      <c r="I108" s="82">
        <v>1</v>
      </c>
      <c r="J108" s="82">
        <v>1</v>
      </c>
      <c r="K108" s="82">
        <v>1</v>
      </c>
      <c r="L108" s="82">
        <v>1</v>
      </c>
      <c r="M108" s="82">
        <v>1</v>
      </c>
      <c r="N108" s="82">
        <v>1</v>
      </c>
      <c r="O108" s="91"/>
      <c r="P108" s="82">
        <v>1</v>
      </c>
      <c r="Q108" s="82">
        <v>1</v>
      </c>
      <c r="R108" s="91"/>
      <c r="S108" s="82">
        <v>1</v>
      </c>
      <c r="T108" s="82">
        <v>1</v>
      </c>
      <c r="U108" s="82">
        <v>0</v>
      </c>
      <c r="V108" s="82">
        <v>1</v>
      </c>
      <c r="W108" s="82">
        <v>1</v>
      </c>
      <c r="X108" s="82">
        <v>1</v>
      </c>
      <c r="Y108" s="82">
        <v>1</v>
      </c>
      <c r="Z108" s="82">
        <v>1</v>
      </c>
      <c r="AA108" s="91"/>
      <c r="AB108" s="82">
        <v>1</v>
      </c>
      <c r="AC108" s="82">
        <v>1</v>
      </c>
      <c r="AD108" s="82">
        <v>1</v>
      </c>
      <c r="AE108" s="82">
        <v>1</v>
      </c>
      <c r="AF108" s="82">
        <v>1</v>
      </c>
      <c r="AG108" s="82">
        <v>1</v>
      </c>
      <c r="AH108" s="82">
        <v>1</v>
      </c>
      <c r="AI108" s="82">
        <v>0</v>
      </c>
      <c r="AJ108" s="82">
        <v>1</v>
      </c>
      <c r="AK108" s="82">
        <v>1</v>
      </c>
      <c r="AL108" s="82">
        <v>1</v>
      </c>
      <c r="AM108" s="82">
        <v>1</v>
      </c>
      <c r="AN108" s="82">
        <v>1</v>
      </c>
      <c r="AO108" s="82">
        <v>1</v>
      </c>
      <c r="AP108" s="82">
        <v>1</v>
      </c>
      <c r="AQ108" s="82">
        <v>1</v>
      </c>
      <c r="AR108" s="82">
        <v>1</v>
      </c>
      <c r="AS108" s="82">
        <v>0</v>
      </c>
      <c r="AT108" s="82">
        <v>1</v>
      </c>
      <c r="AU108" s="82">
        <v>1</v>
      </c>
      <c r="AV108" s="82">
        <v>1</v>
      </c>
      <c r="AW108" s="82">
        <v>1</v>
      </c>
      <c r="AX108" s="82">
        <v>1</v>
      </c>
      <c r="AY108" s="82">
        <v>1</v>
      </c>
      <c r="AZ108" s="82">
        <v>1</v>
      </c>
      <c r="BA108" s="82">
        <v>0</v>
      </c>
      <c r="BB108" s="82">
        <v>1</v>
      </c>
      <c r="BC108" s="82">
        <v>0</v>
      </c>
      <c r="BD108" s="82">
        <v>0</v>
      </c>
      <c r="BE108" s="91"/>
      <c r="BF108" s="82">
        <v>0</v>
      </c>
      <c r="BG108" s="82">
        <v>0</v>
      </c>
      <c r="BH108" s="82">
        <v>0</v>
      </c>
      <c r="BI108" s="82">
        <v>0</v>
      </c>
      <c r="BJ108" s="82">
        <v>0</v>
      </c>
      <c r="BK108" s="82">
        <v>0</v>
      </c>
      <c r="BL108" s="82">
        <v>0</v>
      </c>
      <c r="BM108" s="82">
        <v>1</v>
      </c>
      <c r="BN108" s="82">
        <v>1</v>
      </c>
      <c r="BO108" s="82">
        <v>1</v>
      </c>
      <c r="BP108" s="82">
        <v>1</v>
      </c>
      <c r="BQ108" s="82">
        <v>1</v>
      </c>
      <c r="BR108" s="82">
        <v>1</v>
      </c>
      <c r="BS108" s="82">
        <v>1</v>
      </c>
      <c r="BT108" s="82">
        <v>1</v>
      </c>
      <c r="BU108" s="82">
        <v>1</v>
      </c>
      <c r="BV108" s="82">
        <v>1</v>
      </c>
      <c r="BW108" s="82">
        <v>1</v>
      </c>
      <c r="BX108" s="82">
        <v>1</v>
      </c>
      <c r="BY108" s="82">
        <v>1</v>
      </c>
      <c r="BZ108" s="82">
        <v>1</v>
      </c>
      <c r="CA108" s="82">
        <v>1</v>
      </c>
      <c r="CB108" s="82">
        <v>1</v>
      </c>
      <c r="CC108" s="82">
        <v>1</v>
      </c>
      <c r="CD108" s="82">
        <v>1</v>
      </c>
      <c r="CE108" s="91"/>
      <c r="CF108" s="64">
        <f t="shared" si="20"/>
        <v>55</v>
      </c>
      <c r="CG108" s="65">
        <f t="shared" si="15"/>
        <v>87.301587301587304</v>
      </c>
    </row>
    <row r="109" spans="1:85" ht="44.25" customHeight="1" x14ac:dyDescent="0.25">
      <c r="A109" s="79" t="s">
        <v>2451</v>
      </c>
      <c r="B109" s="80">
        <v>10</v>
      </c>
      <c r="C109" s="81" t="s">
        <v>6707</v>
      </c>
      <c r="D109" s="81" t="s">
        <v>6706</v>
      </c>
      <c r="E109" s="82">
        <v>1</v>
      </c>
      <c r="F109" s="82">
        <v>1</v>
      </c>
      <c r="G109" s="82">
        <v>1</v>
      </c>
      <c r="H109" s="82">
        <v>1</v>
      </c>
      <c r="I109" s="82">
        <v>1</v>
      </c>
      <c r="J109" s="82">
        <v>1</v>
      </c>
      <c r="K109" s="82">
        <v>1</v>
      </c>
      <c r="L109" s="82">
        <v>1</v>
      </c>
      <c r="M109" s="82">
        <v>1</v>
      </c>
      <c r="N109" s="82">
        <v>1</v>
      </c>
      <c r="O109" s="91"/>
      <c r="P109" s="82">
        <v>1</v>
      </c>
      <c r="Q109" s="82">
        <v>1</v>
      </c>
      <c r="R109" s="91"/>
      <c r="S109" s="82">
        <v>1</v>
      </c>
      <c r="T109" s="82">
        <v>1</v>
      </c>
      <c r="U109" s="82">
        <v>1</v>
      </c>
      <c r="V109" s="82">
        <v>1</v>
      </c>
      <c r="W109" s="82">
        <v>1</v>
      </c>
      <c r="X109" s="82">
        <v>1</v>
      </c>
      <c r="Y109" s="82">
        <v>1</v>
      </c>
      <c r="Z109" s="82">
        <v>1</v>
      </c>
      <c r="AA109" s="91"/>
      <c r="AB109" s="82">
        <v>1</v>
      </c>
      <c r="AC109" s="82">
        <v>1</v>
      </c>
      <c r="AD109" s="82">
        <v>1</v>
      </c>
      <c r="AE109" s="82">
        <v>1</v>
      </c>
      <c r="AF109" s="82">
        <v>1</v>
      </c>
      <c r="AG109" s="82">
        <v>1</v>
      </c>
      <c r="AH109" s="82">
        <v>1</v>
      </c>
      <c r="AI109" s="82">
        <v>0</v>
      </c>
      <c r="AJ109" s="82">
        <v>1</v>
      </c>
      <c r="AK109" s="82">
        <v>1</v>
      </c>
      <c r="AL109" s="82">
        <v>1</v>
      </c>
      <c r="AM109" s="82">
        <v>1</v>
      </c>
      <c r="AN109" s="82">
        <v>1</v>
      </c>
      <c r="AO109" s="82">
        <v>1</v>
      </c>
      <c r="AP109" s="82">
        <v>1</v>
      </c>
      <c r="AQ109" s="82">
        <v>1</v>
      </c>
      <c r="AR109" s="82">
        <v>0</v>
      </c>
      <c r="AS109" s="82">
        <v>0</v>
      </c>
      <c r="AT109" s="82">
        <v>1</v>
      </c>
      <c r="AU109" s="82">
        <v>1</v>
      </c>
      <c r="AV109" s="82">
        <v>1</v>
      </c>
      <c r="AW109" s="82">
        <v>1</v>
      </c>
      <c r="AX109" s="82">
        <v>1</v>
      </c>
      <c r="AY109" s="82">
        <v>1</v>
      </c>
      <c r="AZ109" s="82">
        <v>1</v>
      </c>
      <c r="BA109" s="82">
        <v>0</v>
      </c>
      <c r="BB109" s="82">
        <v>1</v>
      </c>
      <c r="BC109" s="82">
        <v>0</v>
      </c>
      <c r="BD109" s="82">
        <v>0</v>
      </c>
      <c r="BE109" s="91"/>
      <c r="BF109" s="82">
        <v>0</v>
      </c>
      <c r="BG109" s="82">
        <v>0</v>
      </c>
      <c r="BH109" s="82">
        <v>0</v>
      </c>
      <c r="BI109" s="82">
        <v>0</v>
      </c>
      <c r="BJ109" s="82">
        <v>0</v>
      </c>
      <c r="BK109" s="82">
        <v>0</v>
      </c>
      <c r="BL109" s="82">
        <v>1</v>
      </c>
      <c r="BM109" s="82">
        <v>1</v>
      </c>
      <c r="BN109" s="82">
        <v>1</v>
      </c>
      <c r="BO109" s="82">
        <v>1</v>
      </c>
      <c r="BP109" s="82">
        <v>1</v>
      </c>
      <c r="BQ109" s="82">
        <v>1</v>
      </c>
      <c r="BR109" s="82">
        <v>1</v>
      </c>
      <c r="BS109" s="82">
        <v>1</v>
      </c>
      <c r="BT109" s="82">
        <v>1</v>
      </c>
      <c r="BU109" s="82">
        <v>1</v>
      </c>
      <c r="BV109" s="82">
        <v>1</v>
      </c>
      <c r="BW109" s="82">
        <v>1</v>
      </c>
      <c r="BX109" s="82">
        <v>1</v>
      </c>
      <c r="BY109" s="82">
        <v>1</v>
      </c>
      <c r="BZ109" s="82">
        <v>1</v>
      </c>
      <c r="CA109" s="82">
        <v>1</v>
      </c>
      <c r="CB109" s="82">
        <v>1</v>
      </c>
      <c r="CC109" s="82">
        <v>1</v>
      </c>
      <c r="CD109" s="82">
        <v>1</v>
      </c>
      <c r="CE109" s="91"/>
      <c r="CF109" s="64">
        <f t="shared" si="20"/>
        <v>56</v>
      </c>
      <c r="CG109" s="65">
        <f t="shared" si="15"/>
        <v>88.8888888888889</v>
      </c>
    </row>
    <row r="110" spans="1:85" ht="44.25" customHeight="1" x14ac:dyDescent="0.25">
      <c r="A110" s="79" t="s">
        <v>2451</v>
      </c>
      <c r="B110" s="80">
        <v>11</v>
      </c>
      <c r="C110" s="81" t="s">
        <v>6733</v>
      </c>
      <c r="D110" s="81" t="s">
        <v>6732</v>
      </c>
      <c r="E110" s="82">
        <v>1</v>
      </c>
      <c r="F110" s="82">
        <v>1</v>
      </c>
      <c r="G110" s="82">
        <v>1</v>
      </c>
      <c r="H110" s="82">
        <v>1</v>
      </c>
      <c r="I110" s="82">
        <v>1</v>
      </c>
      <c r="J110" s="82">
        <v>1</v>
      </c>
      <c r="K110" s="82">
        <v>1</v>
      </c>
      <c r="L110" s="82">
        <v>1</v>
      </c>
      <c r="M110" s="82">
        <v>1</v>
      </c>
      <c r="N110" s="82">
        <v>1</v>
      </c>
      <c r="O110" s="91"/>
      <c r="P110" s="82">
        <v>1</v>
      </c>
      <c r="Q110" s="82">
        <v>1</v>
      </c>
      <c r="R110" s="91"/>
      <c r="S110" s="82">
        <v>1</v>
      </c>
      <c r="T110" s="82">
        <v>1</v>
      </c>
      <c r="U110" s="82">
        <v>1</v>
      </c>
      <c r="V110" s="82">
        <v>1</v>
      </c>
      <c r="W110" s="82">
        <v>1</v>
      </c>
      <c r="X110" s="82">
        <v>1</v>
      </c>
      <c r="Y110" s="82">
        <v>1</v>
      </c>
      <c r="Z110" s="82">
        <v>1</v>
      </c>
      <c r="AA110" s="91"/>
      <c r="AB110" s="82">
        <v>1</v>
      </c>
      <c r="AC110" s="82">
        <v>1</v>
      </c>
      <c r="AD110" s="82">
        <v>1</v>
      </c>
      <c r="AE110" s="82">
        <v>1</v>
      </c>
      <c r="AF110" s="82">
        <v>1</v>
      </c>
      <c r="AG110" s="82">
        <v>1</v>
      </c>
      <c r="AH110" s="82">
        <v>1</v>
      </c>
      <c r="AI110" s="82">
        <v>0</v>
      </c>
      <c r="AJ110" s="82">
        <v>1</v>
      </c>
      <c r="AK110" s="82">
        <v>1</v>
      </c>
      <c r="AL110" s="82">
        <v>1</v>
      </c>
      <c r="AM110" s="82">
        <v>1</v>
      </c>
      <c r="AN110" s="82">
        <v>1</v>
      </c>
      <c r="AO110" s="82">
        <v>1</v>
      </c>
      <c r="AP110" s="82">
        <v>1</v>
      </c>
      <c r="AQ110" s="82">
        <v>1</v>
      </c>
      <c r="AR110" s="82">
        <v>0</v>
      </c>
      <c r="AS110" s="82">
        <v>0</v>
      </c>
      <c r="AT110" s="82">
        <v>1</v>
      </c>
      <c r="AU110" s="82">
        <v>1</v>
      </c>
      <c r="AV110" s="82">
        <v>1</v>
      </c>
      <c r="AW110" s="82">
        <v>1</v>
      </c>
      <c r="AX110" s="82">
        <v>1</v>
      </c>
      <c r="AY110" s="82">
        <v>1</v>
      </c>
      <c r="AZ110" s="82">
        <v>1</v>
      </c>
      <c r="BA110" s="82">
        <v>0</v>
      </c>
      <c r="BB110" s="82">
        <v>0</v>
      </c>
      <c r="BC110" s="82">
        <v>0</v>
      </c>
      <c r="BD110" s="82">
        <v>0</v>
      </c>
      <c r="BE110" s="91"/>
      <c r="BF110" s="82">
        <v>0</v>
      </c>
      <c r="BG110" s="82">
        <v>0</v>
      </c>
      <c r="BH110" s="82">
        <v>0</v>
      </c>
      <c r="BI110" s="82">
        <v>0</v>
      </c>
      <c r="BJ110" s="82">
        <v>0</v>
      </c>
      <c r="BK110" s="82">
        <v>0</v>
      </c>
      <c r="BL110" s="82">
        <v>1</v>
      </c>
      <c r="BM110" s="82">
        <v>1</v>
      </c>
      <c r="BN110" s="82">
        <v>1</v>
      </c>
      <c r="BO110" s="82">
        <v>1</v>
      </c>
      <c r="BP110" s="82">
        <v>1</v>
      </c>
      <c r="BQ110" s="82">
        <v>1</v>
      </c>
      <c r="BR110" s="82">
        <v>1</v>
      </c>
      <c r="BS110" s="82">
        <v>1</v>
      </c>
      <c r="BT110" s="82">
        <v>1</v>
      </c>
      <c r="BU110" s="82">
        <v>1</v>
      </c>
      <c r="BV110" s="82">
        <v>1</v>
      </c>
      <c r="BW110" s="82">
        <v>1</v>
      </c>
      <c r="BX110" s="82">
        <v>1</v>
      </c>
      <c r="BY110" s="82">
        <v>0</v>
      </c>
      <c r="BZ110" s="82">
        <v>1</v>
      </c>
      <c r="CA110" s="82">
        <v>1</v>
      </c>
      <c r="CB110" s="82">
        <v>1</v>
      </c>
      <c r="CC110" s="82">
        <v>1</v>
      </c>
      <c r="CD110" s="82">
        <v>1</v>
      </c>
      <c r="CE110" s="91"/>
      <c r="CF110" s="64">
        <f t="shared" si="20"/>
        <v>55</v>
      </c>
      <c r="CG110" s="65">
        <f t="shared" si="15"/>
        <v>87.301587301587304</v>
      </c>
    </row>
    <row r="111" spans="1:85" ht="44.25" customHeight="1" x14ac:dyDescent="0.25">
      <c r="A111" s="79" t="s">
        <v>2451</v>
      </c>
      <c r="B111" s="80">
        <v>12</v>
      </c>
      <c r="C111" s="81" t="s">
        <v>6762</v>
      </c>
      <c r="D111" s="81" t="s">
        <v>6761</v>
      </c>
      <c r="E111" s="82">
        <v>1</v>
      </c>
      <c r="F111" s="82">
        <v>1</v>
      </c>
      <c r="G111" s="82">
        <v>1</v>
      </c>
      <c r="H111" s="82">
        <v>1</v>
      </c>
      <c r="I111" s="82">
        <v>1</v>
      </c>
      <c r="J111" s="82">
        <v>1</v>
      </c>
      <c r="K111" s="82">
        <v>1</v>
      </c>
      <c r="L111" s="82">
        <v>1</v>
      </c>
      <c r="M111" s="82">
        <v>1</v>
      </c>
      <c r="N111" s="82">
        <v>1</v>
      </c>
      <c r="O111" s="91"/>
      <c r="P111" s="82">
        <v>1</v>
      </c>
      <c r="Q111" s="82">
        <v>1</v>
      </c>
      <c r="R111" s="91"/>
      <c r="S111" s="82">
        <v>1</v>
      </c>
      <c r="T111" s="82">
        <v>1</v>
      </c>
      <c r="U111" s="82">
        <v>1</v>
      </c>
      <c r="V111" s="82">
        <v>1</v>
      </c>
      <c r="W111" s="82">
        <v>1</v>
      </c>
      <c r="X111" s="82">
        <v>1</v>
      </c>
      <c r="Y111" s="82">
        <v>1</v>
      </c>
      <c r="Z111" s="82">
        <v>1</v>
      </c>
      <c r="AA111" s="91"/>
      <c r="AB111" s="82">
        <v>0</v>
      </c>
      <c r="AC111" s="82">
        <v>0</v>
      </c>
      <c r="AD111" s="82">
        <v>1</v>
      </c>
      <c r="AE111" s="82">
        <v>1</v>
      </c>
      <c r="AF111" s="82">
        <v>1</v>
      </c>
      <c r="AG111" s="82">
        <v>1</v>
      </c>
      <c r="AH111" s="82">
        <v>1</v>
      </c>
      <c r="AI111" s="82">
        <v>0</v>
      </c>
      <c r="AJ111" s="82">
        <v>1</v>
      </c>
      <c r="AK111" s="82">
        <v>1</v>
      </c>
      <c r="AL111" s="82">
        <v>1</v>
      </c>
      <c r="AM111" s="82">
        <v>1</v>
      </c>
      <c r="AN111" s="82">
        <v>1</v>
      </c>
      <c r="AO111" s="82">
        <v>1</v>
      </c>
      <c r="AP111" s="82">
        <v>1</v>
      </c>
      <c r="AQ111" s="82">
        <v>1</v>
      </c>
      <c r="AR111" s="82">
        <v>1</v>
      </c>
      <c r="AS111" s="82">
        <v>0</v>
      </c>
      <c r="AT111" s="82">
        <v>1</v>
      </c>
      <c r="AU111" s="82">
        <v>1</v>
      </c>
      <c r="AV111" s="82">
        <v>1</v>
      </c>
      <c r="AW111" s="82">
        <v>1</v>
      </c>
      <c r="AX111" s="82">
        <v>1</v>
      </c>
      <c r="AY111" s="82">
        <v>1</v>
      </c>
      <c r="AZ111" s="82">
        <v>1</v>
      </c>
      <c r="BA111" s="82">
        <v>0</v>
      </c>
      <c r="BB111" s="82">
        <v>1</v>
      </c>
      <c r="BC111" s="82">
        <v>0</v>
      </c>
      <c r="BD111" s="82">
        <v>0</v>
      </c>
      <c r="BE111" s="91"/>
      <c r="BF111" s="82">
        <v>0</v>
      </c>
      <c r="BG111" s="82">
        <v>0</v>
      </c>
      <c r="BH111" s="82">
        <v>0</v>
      </c>
      <c r="BI111" s="82">
        <v>0</v>
      </c>
      <c r="BJ111" s="82">
        <v>0</v>
      </c>
      <c r="BK111" s="82">
        <v>0</v>
      </c>
      <c r="BL111" s="82">
        <v>1</v>
      </c>
      <c r="BM111" s="82">
        <v>1</v>
      </c>
      <c r="BN111" s="82">
        <v>1</v>
      </c>
      <c r="BO111" s="82">
        <v>1</v>
      </c>
      <c r="BP111" s="82">
        <v>1</v>
      </c>
      <c r="BQ111" s="82">
        <v>1</v>
      </c>
      <c r="BR111" s="82">
        <v>1</v>
      </c>
      <c r="BS111" s="82">
        <v>1</v>
      </c>
      <c r="BT111" s="82">
        <v>1</v>
      </c>
      <c r="BU111" s="82">
        <v>1</v>
      </c>
      <c r="BV111" s="82">
        <v>1</v>
      </c>
      <c r="BW111" s="82">
        <v>1</v>
      </c>
      <c r="BX111" s="82">
        <v>1</v>
      </c>
      <c r="BY111" s="82">
        <v>0</v>
      </c>
      <c r="BZ111" s="82">
        <v>1</v>
      </c>
      <c r="CA111" s="82">
        <v>1</v>
      </c>
      <c r="CB111" s="82">
        <v>1</v>
      </c>
      <c r="CC111" s="82">
        <v>1</v>
      </c>
      <c r="CD111" s="82">
        <v>1</v>
      </c>
      <c r="CE111" s="91"/>
      <c r="CF111" s="64">
        <f t="shared" si="20"/>
        <v>55</v>
      </c>
      <c r="CG111" s="65">
        <f t="shared" si="15"/>
        <v>87.301587301587304</v>
      </c>
    </row>
    <row r="112" spans="1:85" ht="30" x14ac:dyDescent="0.2">
      <c r="A112" s="70" t="s">
        <v>2451</v>
      </c>
      <c r="B112" s="71"/>
      <c r="C112" s="271" t="s">
        <v>8386</v>
      </c>
      <c r="D112" s="272"/>
      <c r="E112" s="72"/>
      <c r="F112" s="72"/>
      <c r="G112" s="72"/>
      <c r="H112" s="72"/>
      <c r="I112" s="72"/>
      <c r="J112" s="72"/>
      <c r="K112" s="72"/>
      <c r="L112" s="72"/>
      <c r="M112" s="72"/>
      <c r="N112" s="72"/>
      <c r="O112" s="84"/>
      <c r="P112" s="72"/>
      <c r="Q112" s="72"/>
      <c r="R112" s="84"/>
      <c r="S112" s="72"/>
      <c r="T112" s="72"/>
      <c r="U112" s="72"/>
      <c r="V112" s="72"/>
      <c r="W112" s="72"/>
      <c r="X112" s="72"/>
      <c r="Y112" s="72"/>
      <c r="Z112" s="72"/>
      <c r="AA112" s="84"/>
      <c r="AB112" s="72"/>
      <c r="AC112" s="72"/>
      <c r="AD112" s="72"/>
      <c r="AE112" s="72"/>
      <c r="AF112" s="72"/>
      <c r="AG112" s="72"/>
      <c r="AH112" s="72"/>
      <c r="AI112" s="72"/>
      <c r="AJ112" s="72"/>
      <c r="AK112" s="72"/>
      <c r="AL112" s="72"/>
      <c r="AM112" s="72"/>
      <c r="AN112" s="72"/>
      <c r="AO112" s="72"/>
      <c r="AP112" s="72"/>
      <c r="AQ112" s="72"/>
      <c r="AR112" s="72"/>
      <c r="AS112" s="72"/>
      <c r="AT112" s="72"/>
      <c r="AU112" s="72"/>
      <c r="AV112" s="72"/>
      <c r="AW112" s="72"/>
      <c r="AX112" s="72"/>
      <c r="AY112" s="72"/>
      <c r="AZ112" s="72"/>
      <c r="BA112" s="72"/>
      <c r="BB112" s="72"/>
      <c r="BC112" s="72"/>
      <c r="BD112" s="72"/>
      <c r="BE112" s="72"/>
      <c r="BF112" s="72"/>
      <c r="BG112" s="72"/>
      <c r="BH112" s="72"/>
      <c r="BI112" s="72"/>
      <c r="BJ112" s="72"/>
      <c r="BK112" s="72"/>
      <c r="BL112" s="72"/>
      <c r="BM112" s="72"/>
      <c r="BN112" s="72"/>
      <c r="BO112" s="72"/>
      <c r="BP112" s="72"/>
      <c r="BQ112" s="72"/>
      <c r="BR112" s="72"/>
      <c r="BS112" s="72"/>
      <c r="BT112" s="72"/>
      <c r="BU112" s="72"/>
      <c r="BV112" s="72"/>
      <c r="BW112" s="72"/>
      <c r="BX112" s="72"/>
      <c r="BY112" s="72"/>
      <c r="BZ112" s="72"/>
      <c r="CA112" s="72"/>
      <c r="CB112" s="72"/>
      <c r="CC112" s="72"/>
      <c r="CD112" s="72"/>
      <c r="CE112" s="97"/>
      <c r="CF112" s="98">
        <f>AVERAGE(CF100:CF111)</f>
        <v>54.25</v>
      </c>
      <c r="CG112" s="99">
        <f>AVERAGE(CG100:CG111)</f>
        <v>86.1111111111111</v>
      </c>
    </row>
    <row r="113" spans="1:85" ht="44.25" customHeight="1" x14ac:dyDescent="0.25">
      <c r="A113" s="41" t="s">
        <v>2718</v>
      </c>
      <c r="B113" s="42">
        <v>1</v>
      </c>
      <c r="C113" s="43" t="s">
        <v>6791</v>
      </c>
      <c r="D113" s="43" t="s">
        <v>6790</v>
      </c>
      <c r="E113" s="78">
        <v>1</v>
      </c>
      <c r="F113" s="78">
        <v>1</v>
      </c>
      <c r="G113" s="78">
        <v>1</v>
      </c>
      <c r="H113" s="78">
        <v>0</v>
      </c>
      <c r="I113" s="78">
        <v>1</v>
      </c>
      <c r="J113" s="78">
        <v>1</v>
      </c>
      <c r="K113" s="78">
        <v>0</v>
      </c>
      <c r="L113" s="78">
        <v>1</v>
      </c>
      <c r="M113" s="78">
        <v>0</v>
      </c>
      <c r="N113" s="78">
        <v>1</v>
      </c>
      <c r="O113" s="90"/>
      <c r="P113" s="78">
        <v>1</v>
      </c>
      <c r="Q113" s="78">
        <v>1</v>
      </c>
      <c r="R113" s="90"/>
      <c r="S113" s="78">
        <v>1</v>
      </c>
      <c r="T113" s="78">
        <v>0</v>
      </c>
      <c r="U113" s="78">
        <v>0</v>
      </c>
      <c r="V113" s="78">
        <v>0</v>
      </c>
      <c r="W113" s="78">
        <v>0</v>
      </c>
      <c r="X113" s="78">
        <v>0</v>
      </c>
      <c r="Y113" s="78">
        <v>1</v>
      </c>
      <c r="Z113" s="78">
        <v>1</v>
      </c>
      <c r="AA113" s="90"/>
      <c r="AB113" s="78">
        <v>1</v>
      </c>
      <c r="AC113" s="78">
        <v>1</v>
      </c>
      <c r="AD113" s="78">
        <v>0</v>
      </c>
      <c r="AE113" s="78">
        <v>0</v>
      </c>
      <c r="AF113" s="78">
        <v>1</v>
      </c>
      <c r="AG113" s="78">
        <v>0</v>
      </c>
      <c r="AH113" s="78">
        <v>1</v>
      </c>
      <c r="AI113" s="78">
        <v>0</v>
      </c>
      <c r="AJ113" s="78">
        <v>1</v>
      </c>
      <c r="AK113" s="78">
        <v>1</v>
      </c>
      <c r="AL113" s="78">
        <v>1</v>
      </c>
      <c r="AM113" s="78">
        <v>1</v>
      </c>
      <c r="AN113" s="78">
        <v>1</v>
      </c>
      <c r="AO113" s="78">
        <v>1</v>
      </c>
      <c r="AP113" s="78">
        <v>1</v>
      </c>
      <c r="AQ113" s="78">
        <v>1</v>
      </c>
      <c r="AR113" s="78">
        <v>0</v>
      </c>
      <c r="AS113" s="78">
        <v>0</v>
      </c>
      <c r="AT113" s="78">
        <v>0</v>
      </c>
      <c r="AU113" s="78">
        <v>0</v>
      </c>
      <c r="AV113" s="78">
        <v>0</v>
      </c>
      <c r="AW113" s="78">
        <v>0</v>
      </c>
      <c r="AX113" s="82">
        <v>1</v>
      </c>
      <c r="AY113" s="78">
        <v>0</v>
      </c>
      <c r="AZ113" s="78">
        <v>0</v>
      </c>
      <c r="BA113" s="78">
        <v>0</v>
      </c>
      <c r="BB113" s="78">
        <v>0</v>
      </c>
      <c r="BC113" s="78">
        <v>0</v>
      </c>
      <c r="BD113" s="78">
        <v>0</v>
      </c>
      <c r="BE113" s="90"/>
      <c r="BF113" s="78">
        <v>0</v>
      </c>
      <c r="BG113" s="78">
        <v>0</v>
      </c>
      <c r="BH113" s="78">
        <v>0</v>
      </c>
      <c r="BI113" s="78">
        <v>0</v>
      </c>
      <c r="BJ113" s="78">
        <v>0</v>
      </c>
      <c r="BK113" s="78">
        <v>0</v>
      </c>
      <c r="BL113" s="78">
        <v>0</v>
      </c>
      <c r="BM113" s="78">
        <v>0</v>
      </c>
      <c r="BN113" s="78">
        <v>0</v>
      </c>
      <c r="BO113" s="78">
        <v>0</v>
      </c>
      <c r="BP113" s="78">
        <v>0</v>
      </c>
      <c r="BQ113" s="78">
        <v>0</v>
      </c>
      <c r="BR113" s="78">
        <v>0</v>
      </c>
      <c r="BS113" s="78">
        <v>0</v>
      </c>
      <c r="BT113" s="78">
        <v>0</v>
      </c>
      <c r="BU113" s="78">
        <v>0</v>
      </c>
      <c r="BV113" s="78">
        <v>0</v>
      </c>
      <c r="BW113" s="78">
        <v>0</v>
      </c>
      <c r="BX113" s="78">
        <v>0</v>
      </c>
      <c r="BY113" s="78">
        <v>0</v>
      </c>
      <c r="BZ113" s="78">
        <v>0</v>
      </c>
      <c r="CA113" s="78">
        <v>0</v>
      </c>
      <c r="CB113" s="78">
        <v>0</v>
      </c>
      <c r="CC113" s="78">
        <v>0</v>
      </c>
      <c r="CD113" s="78">
        <v>0</v>
      </c>
      <c r="CE113" s="90"/>
      <c r="CF113" s="62">
        <f t="shared" ref="CF113:CF114" si="21">SUM(E113:BF113)+SUM(BL113:BX113)</f>
        <v>25</v>
      </c>
      <c r="CG113" s="63">
        <f t="shared" si="15"/>
        <v>39.682539682539698</v>
      </c>
    </row>
    <row r="114" spans="1:85" ht="44.25" customHeight="1" x14ac:dyDescent="0.25">
      <c r="A114" s="46" t="s">
        <v>2718</v>
      </c>
      <c r="B114" s="47">
        <v>2</v>
      </c>
      <c r="C114" s="48" t="s">
        <v>6800</v>
      </c>
      <c r="D114" s="48" t="s">
        <v>6799</v>
      </c>
      <c r="E114" s="82">
        <v>1</v>
      </c>
      <c r="F114" s="82">
        <v>1</v>
      </c>
      <c r="G114" s="82">
        <v>1</v>
      </c>
      <c r="H114" s="82">
        <v>1</v>
      </c>
      <c r="I114" s="82">
        <v>1</v>
      </c>
      <c r="J114" s="82">
        <v>1</v>
      </c>
      <c r="K114" s="82">
        <v>1</v>
      </c>
      <c r="L114" s="82">
        <v>1</v>
      </c>
      <c r="M114" s="82">
        <v>1</v>
      </c>
      <c r="N114" s="82">
        <v>1</v>
      </c>
      <c r="O114" s="91"/>
      <c r="P114" s="82">
        <v>1</v>
      </c>
      <c r="Q114" s="82">
        <v>1</v>
      </c>
      <c r="R114" s="91"/>
      <c r="S114" s="82">
        <v>1</v>
      </c>
      <c r="T114" s="82">
        <v>0</v>
      </c>
      <c r="U114" s="82">
        <v>1</v>
      </c>
      <c r="V114" s="82">
        <v>1</v>
      </c>
      <c r="W114" s="82">
        <v>1</v>
      </c>
      <c r="X114" s="82">
        <v>1</v>
      </c>
      <c r="Y114" s="82">
        <v>1</v>
      </c>
      <c r="Z114" s="82">
        <v>1</v>
      </c>
      <c r="AA114" s="91"/>
      <c r="AB114" s="82">
        <v>1</v>
      </c>
      <c r="AC114" s="82">
        <v>1</v>
      </c>
      <c r="AD114" s="82">
        <v>1</v>
      </c>
      <c r="AE114" s="82">
        <v>1</v>
      </c>
      <c r="AF114" s="82">
        <v>1</v>
      </c>
      <c r="AG114" s="82">
        <v>1</v>
      </c>
      <c r="AH114" s="82">
        <v>1</v>
      </c>
      <c r="AI114" s="82">
        <v>1</v>
      </c>
      <c r="AJ114" s="82">
        <v>1</v>
      </c>
      <c r="AK114" s="82">
        <v>1</v>
      </c>
      <c r="AL114" s="82">
        <v>1</v>
      </c>
      <c r="AM114" s="82">
        <v>1</v>
      </c>
      <c r="AN114" s="82">
        <v>1</v>
      </c>
      <c r="AO114" s="82">
        <v>1</v>
      </c>
      <c r="AP114" s="82">
        <v>1</v>
      </c>
      <c r="AQ114" s="82">
        <v>1</v>
      </c>
      <c r="AR114" s="82">
        <v>1</v>
      </c>
      <c r="AS114" s="82">
        <v>0</v>
      </c>
      <c r="AT114" s="82">
        <v>1</v>
      </c>
      <c r="AU114" s="82">
        <v>1</v>
      </c>
      <c r="AV114" s="82">
        <v>1</v>
      </c>
      <c r="AW114" s="82">
        <v>1</v>
      </c>
      <c r="AX114" s="82">
        <v>1</v>
      </c>
      <c r="AY114" s="82">
        <v>1</v>
      </c>
      <c r="AZ114" s="82">
        <v>1</v>
      </c>
      <c r="BA114" s="82">
        <v>0</v>
      </c>
      <c r="BB114" s="82">
        <v>1</v>
      </c>
      <c r="BC114" s="82">
        <v>0</v>
      </c>
      <c r="BD114" s="82">
        <v>0</v>
      </c>
      <c r="BE114" s="91"/>
      <c r="BF114" s="82">
        <v>0</v>
      </c>
      <c r="BG114" s="82">
        <v>0</v>
      </c>
      <c r="BH114" s="82">
        <v>0</v>
      </c>
      <c r="BI114" s="82">
        <v>0</v>
      </c>
      <c r="BJ114" s="82">
        <v>0</v>
      </c>
      <c r="BK114" s="82">
        <v>0</v>
      </c>
      <c r="BL114" s="82">
        <v>1</v>
      </c>
      <c r="BM114" s="82">
        <v>1</v>
      </c>
      <c r="BN114" s="82">
        <v>1</v>
      </c>
      <c r="BO114" s="82">
        <v>1</v>
      </c>
      <c r="BP114" s="82">
        <v>1</v>
      </c>
      <c r="BQ114" s="82">
        <v>1</v>
      </c>
      <c r="BR114" s="82">
        <v>1</v>
      </c>
      <c r="BS114" s="82">
        <v>1</v>
      </c>
      <c r="BT114" s="82">
        <v>1</v>
      </c>
      <c r="BU114" s="82">
        <v>1</v>
      </c>
      <c r="BV114" s="82">
        <v>1</v>
      </c>
      <c r="BW114" s="82">
        <v>1</v>
      </c>
      <c r="BX114" s="82">
        <v>1</v>
      </c>
      <c r="BY114" s="82">
        <v>0</v>
      </c>
      <c r="BZ114" s="82">
        <v>0</v>
      </c>
      <c r="CA114" s="82">
        <v>0</v>
      </c>
      <c r="CB114" s="82">
        <v>0</v>
      </c>
      <c r="CC114" s="82">
        <v>0</v>
      </c>
      <c r="CD114" s="82">
        <v>0</v>
      </c>
      <c r="CE114" s="91"/>
      <c r="CF114" s="64">
        <f t="shared" si="21"/>
        <v>57</v>
      </c>
      <c r="CG114" s="65">
        <f t="shared" si="15"/>
        <v>90.476190476190496</v>
      </c>
    </row>
    <row r="115" spans="1:85" ht="44.25" customHeight="1" x14ac:dyDescent="0.25">
      <c r="A115" s="46" t="s">
        <v>2718</v>
      </c>
      <c r="B115" s="47">
        <v>3</v>
      </c>
      <c r="C115" s="48" t="s">
        <v>6816</v>
      </c>
      <c r="D115" s="48" t="s">
        <v>6815</v>
      </c>
      <c r="E115" s="82">
        <v>1</v>
      </c>
      <c r="F115" s="82">
        <v>1</v>
      </c>
      <c r="G115" s="82">
        <v>1</v>
      </c>
      <c r="H115" s="82">
        <v>1</v>
      </c>
      <c r="I115" s="82">
        <v>1</v>
      </c>
      <c r="J115" s="82">
        <v>1</v>
      </c>
      <c r="K115" s="82">
        <v>1</v>
      </c>
      <c r="L115" s="82">
        <v>1</v>
      </c>
      <c r="M115" s="82">
        <v>1</v>
      </c>
      <c r="N115" s="82">
        <v>1</v>
      </c>
      <c r="O115" s="91"/>
      <c r="P115" s="82">
        <v>1</v>
      </c>
      <c r="Q115" s="82">
        <v>1</v>
      </c>
      <c r="R115" s="91"/>
      <c r="S115" s="82">
        <v>1</v>
      </c>
      <c r="T115" s="82">
        <v>1</v>
      </c>
      <c r="U115" s="82">
        <v>1</v>
      </c>
      <c r="V115" s="82">
        <v>1</v>
      </c>
      <c r="W115" s="82">
        <v>1</v>
      </c>
      <c r="X115" s="82">
        <v>1</v>
      </c>
      <c r="Y115" s="82">
        <v>1</v>
      </c>
      <c r="Z115" s="82">
        <v>1</v>
      </c>
      <c r="AA115" s="91"/>
      <c r="AB115" s="82">
        <v>1</v>
      </c>
      <c r="AC115" s="82">
        <v>1</v>
      </c>
      <c r="AD115" s="82">
        <v>1</v>
      </c>
      <c r="AE115" s="82">
        <v>1</v>
      </c>
      <c r="AF115" s="82">
        <v>1</v>
      </c>
      <c r="AG115" s="82">
        <v>1</v>
      </c>
      <c r="AH115" s="82">
        <v>1</v>
      </c>
      <c r="AI115" s="82">
        <v>1</v>
      </c>
      <c r="AJ115" s="82">
        <v>1</v>
      </c>
      <c r="AK115" s="82">
        <v>1</v>
      </c>
      <c r="AL115" s="82">
        <v>1</v>
      </c>
      <c r="AM115" s="82">
        <v>1</v>
      </c>
      <c r="AN115" s="82">
        <v>1</v>
      </c>
      <c r="AO115" s="82">
        <v>1</v>
      </c>
      <c r="AP115" s="82">
        <v>1</v>
      </c>
      <c r="AQ115" s="82">
        <v>1</v>
      </c>
      <c r="AR115" s="82">
        <v>1</v>
      </c>
      <c r="AS115" s="82">
        <v>0</v>
      </c>
      <c r="AT115" s="82">
        <v>1</v>
      </c>
      <c r="AU115" s="82">
        <v>1</v>
      </c>
      <c r="AV115" s="82">
        <v>1</v>
      </c>
      <c r="AW115" s="82">
        <v>1</v>
      </c>
      <c r="AX115" s="82">
        <v>1</v>
      </c>
      <c r="AY115" s="82">
        <v>1</v>
      </c>
      <c r="AZ115" s="82">
        <v>1</v>
      </c>
      <c r="BA115" s="82">
        <v>1</v>
      </c>
      <c r="BB115" s="82">
        <v>1</v>
      </c>
      <c r="BC115" s="82">
        <v>0</v>
      </c>
      <c r="BD115" s="82">
        <v>1</v>
      </c>
      <c r="BE115" s="91"/>
      <c r="BF115" s="82">
        <v>0</v>
      </c>
      <c r="BG115" s="82">
        <v>0</v>
      </c>
      <c r="BH115" s="82">
        <v>0</v>
      </c>
      <c r="BI115" s="82">
        <v>0</v>
      </c>
      <c r="BJ115" s="82">
        <v>0</v>
      </c>
      <c r="BK115" s="82">
        <v>0</v>
      </c>
      <c r="BL115" s="82">
        <v>1</v>
      </c>
      <c r="BM115" s="82">
        <v>1</v>
      </c>
      <c r="BN115" s="82">
        <v>1</v>
      </c>
      <c r="BO115" s="82">
        <v>1</v>
      </c>
      <c r="BP115" s="82">
        <v>1</v>
      </c>
      <c r="BQ115" s="82">
        <v>1</v>
      </c>
      <c r="BR115" s="82">
        <v>1</v>
      </c>
      <c r="BS115" s="82">
        <v>1</v>
      </c>
      <c r="BT115" s="82">
        <v>1</v>
      </c>
      <c r="BU115" s="82">
        <v>1</v>
      </c>
      <c r="BV115" s="82">
        <v>1</v>
      </c>
      <c r="BW115" s="82">
        <v>1</v>
      </c>
      <c r="BX115" s="82">
        <v>1</v>
      </c>
      <c r="BY115" s="82">
        <v>1</v>
      </c>
      <c r="BZ115" s="82">
        <v>1</v>
      </c>
      <c r="CA115" s="82">
        <v>1</v>
      </c>
      <c r="CB115" s="82">
        <v>1</v>
      </c>
      <c r="CC115" s="82">
        <v>1</v>
      </c>
      <c r="CD115" s="82">
        <v>1</v>
      </c>
      <c r="CE115" s="91"/>
      <c r="CF115" s="64">
        <f t="shared" ref="CF115:CF119" si="22">SUM(E115:BF115)+SUM(BL115:BX115)</f>
        <v>60</v>
      </c>
      <c r="CG115" s="65">
        <f t="shared" si="15"/>
        <v>95.238095238095198</v>
      </c>
    </row>
    <row r="116" spans="1:85" ht="44.25" customHeight="1" x14ac:dyDescent="0.25">
      <c r="A116" s="46" t="s">
        <v>2718</v>
      </c>
      <c r="B116" s="47">
        <v>4</v>
      </c>
      <c r="C116" s="48" t="s">
        <v>6844</v>
      </c>
      <c r="D116" s="48" t="s">
        <v>6843</v>
      </c>
      <c r="E116" s="82">
        <v>1</v>
      </c>
      <c r="F116" s="82">
        <v>1</v>
      </c>
      <c r="G116" s="82">
        <v>1</v>
      </c>
      <c r="H116" s="82">
        <v>1</v>
      </c>
      <c r="I116" s="82">
        <v>1</v>
      </c>
      <c r="J116" s="82">
        <v>1</v>
      </c>
      <c r="K116" s="82">
        <v>1</v>
      </c>
      <c r="L116" s="82">
        <v>1</v>
      </c>
      <c r="M116" s="82">
        <v>1</v>
      </c>
      <c r="N116" s="82">
        <v>1</v>
      </c>
      <c r="O116" s="91"/>
      <c r="P116" s="82">
        <v>1</v>
      </c>
      <c r="Q116" s="82">
        <v>1</v>
      </c>
      <c r="R116" s="91"/>
      <c r="S116" s="82">
        <v>1</v>
      </c>
      <c r="T116" s="82">
        <v>1</v>
      </c>
      <c r="U116" s="82">
        <v>1</v>
      </c>
      <c r="V116" s="82">
        <v>1</v>
      </c>
      <c r="W116" s="82">
        <v>1</v>
      </c>
      <c r="X116" s="82">
        <v>1</v>
      </c>
      <c r="Y116" s="82">
        <v>1</v>
      </c>
      <c r="Z116" s="82">
        <v>1</v>
      </c>
      <c r="AA116" s="91"/>
      <c r="AB116" s="82">
        <v>1</v>
      </c>
      <c r="AC116" s="82">
        <v>1</v>
      </c>
      <c r="AD116" s="82">
        <v>1</v>
      </c>
      <c r="AE116" s="82">
        <v>1</v>
      </c>
      <c r="AF116" s="82">
        <v>1</v>
      </c>
      <c r="AG116" s="82">
        <v>1</v>
      </c>
      <c r="AH116" s="82">
        <v>1</v>
      </c>
      <c r="AI116" s="82">
        <v>0</v>
      </c>
      <c r="AJ116" s="82">
        <v>1</v>
      </c>
      <c r="AK116" s="82">
        <v>1</v>
      </c>
      <c r="AL116" s="82">
        <v>1</v>
      </c>
      <c r="AM116" s="82">
        <v>1</v>
      </c>
      <c r="AN116" s="82">
        <v>1</v>
      </c>
      <c r="AO116" s="82">
        <v>1</v>
      </c>
      <c r="AP116" s="82">
        <v>1</v>
      </c>
      <c r="AQ116" s="82">
        <v>1</v>
      </c>
      <c r="AR116" s="82">
        <v>1</v>
      </c>
      <c r="AS116" s="82">
        <v>0</v>
      </c>
      <c r="AT116" s="82">
        <v>1</v>
      </c>
      <c r="AU116" s="82">
        <v>1</v>
      </c>
      <c r="AV116" s="82">
        <v>1</v>
      </c>
      <c r="AW116" s="82">
        <v>1</v>
      </c>
      <c r="AX116" s="82">
        <v>1</v>
      </c>
      <c r="AY116" s="82">
        <v>1</v>
      </c>
      <c r="AZ116" s="82">
        <v>1</v>
      </c>
      <c r="BA116" s="82">
        <v>0</v>
      </c>
      <c r="BB116" s="82">
        <v>1</v>
      </c>
      <c r="BC116" s="82">
        <v>0</v>
      </c>
      <c r="BD116" s="82">
        <v>0</v>
      </c>
      <c r="BE116" s="91"/>
      <c r="BF116" s="82">
        <v>0</v>
      </c>
      <c r="BG116" s="82">
        <v>0</v>
      </c>
      <c r="BH116" s="82">
        <v>0</v>
      </c>
      <c r="BI116" s="82">
        <v>0</v>
      </c>
      <c r="BJ116" s="82">
        <v>0</v>
      </c>
      <c r="BK116" s="82">
        <v>0</v>
      </c>
      <c r="BL116" s="82">
        <v>1</v>
      </c>
      <c r="BM116" s="82">
        <v>1</v>
      </c>
      <c r="BN116" s="82">
        <v>1</v>
      </c>
      <c r="BO116" s="82">
        <v>1</v>
      </c>
      <c r="BP116" s="82">
        <v>1</v>
      </c>
      <c r="BQ116" s="82">
        <v>1</v>
      </c>
      <c r="BR116" s="82">
        <v>1</v>
      </c>
      <c r="BS116" s="82">
        <v>1</v>
      </c>
      <c r="BT116" s="82">
        <v>1</v>
      </c>
      <c r="BU116" s="82">
        <v>1</v>
      </c>
      <c r="BV116" s="82">
        <v>1</v>
      </c>
      <c r="BW116" s="82">
        <v>1</v>
      </c>
      <c r="BX116" s="82">
        <v>1</v>
      </c>
      <c r="BY116" s="82">
        <v>0</v>
      </c>
      <c r="BZ116" s="82">
        <v>0</v>
      </c>
      <c r="CA116" s="82">
        <v>0</v>
      </c>
      <c r="CB116" s="82">
        <v>0</v>
      </c>
      <c r="CC116" s="82">
        <v>0</v>
      </c>
      <c r="CD116" s="82">
        <v>0</v>
      </c>
      <c r="CE116" s="91"/>
      <c r="CF116" s="64">
        <f t="shared" si="22"/>
        <v>57</v>
      </c>
      <c r="CG116" s="65">
        <f t="shared" si="15"/>
        <v>90.476190476190496</v>
      </c>
    </row>
    <row r="117" spans="1:85" ht="44.25" customHeight="1" x14ac:dyDescent="0.25">
      <c r="A117" s="46" t="s">
        <v>2718</v>
      </c>
      <c r="B117" s="47">
        <v>5</v>
      </c>
      <c r="C117" s="48" t="s">
        <v>6866</v>
      </c>
      <c r="D117" s="48" t="s">
        <v>6865</v>
      </c>
      <c r="E117" s="82">
        <v>1</v>
      </c>
      <c r="F117" s="82">
        <v>1</v>
      </c>
      <c r="G117" s="82">
        <v>1</v>
      </c>
      <c r="H117" s="82">
        <v>1</v>
      </c>
      <c r="I117" s="82">
        <v>1</v>
      </c>
      <c r="J117" s="82">
        <v>1</v>
      </c>
      <c r="K117" s="82">
        <v>1</v>
      </c>
      <c r="L117" s="82">
        <v>1</v>
      </c>
      <c r="M117" s="82">
        <v>1</v>
      </c>
      <c r="N117" s="82">
        <v>1</v>
      </c>
      <c r="O117" s="91"/>
      <c r="P117" s="82">
        <v>1</v>
      </c>
      <c r="Q117" s="82">
        <v>1</v>
      </c>
      <c r="R117" s="91"/>
      <c r="S117" s="82">
        <v>1</v>
      </c>
      <c r="T117" s="82">
        <v>1</v>
      </c>
      <c r="U117" s="82">
        <v>1</v>
      </c>
      <c r="V117" s="82">
        <v>1</v>
      </c>
      <c r="W117" s="82">
        <v>1</v>
      </c>
      <c r="X117" s="82">
        <v>1</v>
      </c>
      <c r="Y117" s="82">
        <v>1</v>
      </c>
      <c r="Z117" s="82">
        <v>1</v>
      </c>
      <c r="AA117" s="91"/>
      <c r="AB117" s="82">
        <v>1</v>
      </c>
      <c r="AC117" s="82">
        <v>1</v>
      </c>
      <c r="AD117" s="82">
        <v>1</v>
      </c>
      <c r="AE117" s="82">
        <v>1</v>
      </c>
      <c r="AF117" s="82">
        <v>1</v>
      </c>
      <c r="AG117" s="82">
        <v>1</v>
      </c>
      <c r="AH117" s="82">
        <v>1</v>
      </c>
      <c r="AI117" s="82">
        <v>1</v>
      </c>
      <c r="AJ117" s="82">
        <v>1</v>
      </c>
      <c r="AK117" s="82">
        <v>1</v>
      </c>
      <c r="AL117" s="82">
        <v>1</v>
      </c>
      <c r="AM117" s="82">
        <v>1</v>
      </c>
      <c r="AN117" s="82">
        <v>1</v>
      </c>
      <c r="AO117" s="82">
        <v>1</v>
      </c>
      <c r="AP117" s="82">
        <v>1</v>
      </c>
      <c r="AQ117" s="82">
        <v>1</v>
      </c>
      <c r="AR117" s="82">
        <v>1</v>
      </c>
      <c r="AS117" s="82">
        <v>0</v>
      </c>
      <c r="AT117" s="82">
        <v>1</v>
      </c>
      <c r="AU117" s="82">
        <v>1</v>
      </c>
      <c r="AV117" s="82">
        <v>1</v>
      </c>
      <c r="AW117" s="82">
        <v>1</v>
      </c>
      <c r="AX117" s="82">
        <v>1</v>
      </c>
      <c r="AY117" s="82">
        <v>1</v>
      </c>
      <c r="AZ117" s="82">
        <v>1</v>
      </c>
      <c r="BA117" s="82">
        <v>0</v>
      </c>
      <c r="BB117" s="82">
        <v>1</v>
      </c>
      <c r="BC117" s="82">
        <v>0</v>
      </c>
      <c r="BD117" s="82">
        <v>0</v>
      </c>
      <c r="BE117" s="91"/>
      <c r="BF117" s="82">
        <v>0</v>
      </c>
      <c r="BG117" s="82">
        <v>0</v>
      </c>
      <c r="BH117" s="82">
        <v>0</v>
      </c>
      <c r="BI117" s="82">
        <v>0</v>
      </c>
      <c r="BJ117" s="82">
        <v>0</v>
      </c>
      <c r="BK117" s="82">
        <v>0</v>
      </c>
      <c r="BL117" s="82">
        <v>1</v>
      </c>
      <c r="BM117" s="82">
        <v>1</v>
      </c>
      <c r="BN117" s="82">
        <v>1</v>
      </c>
      <c r="BO117" s="82">
        <v>1</v>
      </c>
      <c r="BP117" s="82">
        <v>1</v>
      </c>
      <c r="BQ117" s="82">
        <v>1</v>
      </c>
      <c r="BR117" s="82">
        <v>1</v>
      </c>
      <c r="BS117" s="82">
        <v>1</v>
      </c>
      <c r="BT117" s="82">
        <v>1</v>
      </c>
      <c r="BU117" s="82">
        <v>1</v>
      </c>
      <c r="BV117" s="82">
        <v>1</v>
      </c>
      <c r="BW117" s="82">
        <v>1</v>
      </c>
      <c r="BX117" s="82">
        <v>1</v>
      </c>
      <c r="BY117" s="82">
        <v>1</v>
      </c>
      <c r="BZ117" s="82">
        <v>1</v>
      </c>
      <c r="CA117" s="82">
        <v>1</v>
      </c>
      <c r="CB117" s="82">
        <v>1</v>
      </c>
      <c r="CC117" s="82">
        <v>1</v>
      </c>
      <c r="CD117" s="82">
        <v>1</v>
      </c>
      <c r="CE117" s="91"/>
      <c r="CF117" s="64">
        <f t="shared" si="22"/>
        <v>58</v>
      </c>
      <c r="CG117" s="65">
        <f t="shared" si="15"/>
        <v>92.063492063492106</v>
      </c>
    </row>
    <row r="118" spans="1:85" ht="44.25" customHeight="1" x14ac:dyDescent="0.25">
      <c r="A118" s="46" t="s">
        <v>2718</v>
      </c>
      <c r="B118" s="47">
        <v>6</v>
      </c>
      <c r="C118" s="48" t="s">
        <v>6894</v>
      </c>
      <c r="D118" s="48" t="s">
        <v>6893</v>
      </c>
      <c r="E118" s="82">
        <v>1</v>
      </c>
      <c r="F118" s="82">
        <v>1</v>
      </c>
      <c r="G118" s="82">
        <v>1</v>
      </c>
      <c r="H118" s="82">
        <v>0</v>
      </c>
      <c r="I118" s="82">
        <v>1</v>
      </c>
      <c r="J118" s="82">
        <v>1</v>
      </c>
      <c r="K118" s="82">
        <v>0</v>
      </c>
      <c r="L118" s="82">
        <v>1</v>
      </c>
      <c r="M118" s="82">
        <v>0</v>
      </c>
      <c r="N118" s="82">
        <v>1</v>
      </c>
      <c r="O118" s="91"/>
      <c r="P118" s="82">
        <v>1</v>
      </c>
      <c r="Q118" s="82">
        <v>1</v>
      </c>
      <c r="R118" s="91"/>
      <c r="S118" s="82">
        <v>1</v>
      </c>
      <c r="T118" s="82">
        <v>0</v>
      </c>
      <c r="U118" s="82">
        <v>1</v>
      </c>
      <c r="V118" s="82">
        <v>1</v>
      </c>
      <c r="W118" s="82">
        <v>0</v>
      </c>
      <c r="X118" s="82">
        <v>1</v>
      </c>
      <c r="Y118" s="82">
        <v>1</v>
      </c>
      <c r="Z118" s="82">
        <v>1</v>
      </c>
      <c r="AA118" s="91"/>
      <c r="AB118" s="82">
        <v>1</v>
      </c>
      <c r="AC118" s="82">
        <v>1</v>
      </c>
      <c r="AD118" s="82">
        <v>1</v>
      </c>
      <c r="AE118" s="82">
        <v>1</v>
      </c>
      <c r="AF118" s="82">
        <v>1</v>
      </c>
      <c r="AG118" s="82">
        <v>1</v>
      </c>
      <c r="AH118" s="82">
        <v>1</v>
      </c>
      <c r="AI118" s="82">
        <v>1</v>
      </c>
      <c r="AJ118" s="82">
        <v>1</v>
      </c>
      <c r="AK118" s="82">
        <v>1</v>
      </c>
      <c r="AL118" s="82">
        <v>1</v>
      </c>
      <c r="AM118" s="82">
        <v>1</v>
      </c>
      <c r="AN118" s="82">
        <v>1</v>
      </c>
      <c r="AO118" s="82">
        <v>1</v>
      </c>
      <c r="AP118" s="82">
        <v>1</v>
      </c>
      <c r="AQ118" s="82">
        <v>1</v>
      </c>
      <c r="AR118" s="82">
        <v>1</v>
      </c>
      <c r="AS118" s="82">
        <v>0</v>
      </c>
      <c r="AT118" s="82">
        <v>1</v>
      </c>
      <c r="AU118" s="82">
        <v>1</v>
      </c>
      <c r="AV118" s="82">
        <v>1</v>
      </c>
      <c r="AW118" s="82">
        <v>1</v>
      </c>
      <c r="AX118" s="82">
        <v>1</v>
      </c>
      <c r="AY118" s="82">
        <v>1</v>
      </c>
      <c r="AZ118" s="82">
        <v>1</v>
      </c>
      <c r="BA118" s="82">
        <v>0</v>
      </c>
      <c r="BB118" s="82">
        <v>0</v>
      </c>
      <c r="BC118" s="82">
        <v>0</v>
      </c>
      <c r="BD118" s="82">
        <v>0</v>
      </c>
      <c r="BE118" s="91"/>
      <c r="BF118" s="82">
        <v>0</v>
      </c>
      <c r="BG118" s="82">
        <v>1</v>
      </c>
      <c r="BH118" s="82">
        <v>0</v>
      </c>
      <c r="BI118" s="82">
        <v>0</v>
      </c>
      <c r="BJ118" s="82">
        <v>1</v>
      </c>
      <c r="BK118" s="82">
        <v>1</v>
      </c>
      <c r="BL118" s="82">
        <v>1</v>
      </c>
      <c r="BM118" s="82">
        <v>1</v>
      </c>
      <c r="BN118" s="82">
        <v>1</v>
      </c>
      <c r="BO118" s="82">
        <v>1</v>
      </c>
      <c r="BP118" s="82">
        <v>1</v>
      </c>
      <c r="BQ118" s="82">
        <v>1</v>
      </c>
      <c r="BR118" s="82">
        <v>0</v>
      </c>
      <c r="BS118" s="82">
        <v>1</v>
      </c>
      <c r="BT118" s="82">
        <v>0</v>
      </c>
      <c r="BU118" s="82">
        <v>1</v>
      </c>
      <c r="BV118" s="82">
        <v>1</v>
      </c>
      <c r="BW118" s="82">
        <v>1</v>
      </c>
      <c r="BX118" s="82">
        <v>1</v>
      </c>
      <c r="BY118" s="82">
        <v>0</v>
      </c>
      <c r="BZ118" s="82">
        <v>0</v>
      </c>
      <c r="CA118" s="82">
        <v>0</v>
      </c>
      <c r="CB118" s="82">
        <v>0</v>
      </c>
      <c r="CC118" s="82">
        <v>0</v>
      </c>
      <c r="CD118" s="82">
        <v>0</v>
      </c>
      <c r="CE118" s="91"/>
      <c r="CF118" s="64">
        <f t="shared" si="22"/>
        <v>50</v>
      </c>
      <c r="CG118" s="65">
        <f t="shared" si="15"/>
        <v>79.365079365079396</v>
      </c>
    </row>
    <row r="119" spans="1:85" ht="44.25" customHeight="1" x14ac:dyDescent="0.25">
      <c r="A119" s="46" t="s">
        <v>2718</v>
      </c>
      <c r="B119" s="47">
        <v>7</v>
      </c>
      <c r="C119" s="48" t="s">
        <v>6914</v>
      </c>
      <c r="D119" s="48" t="s">
        <v>6913</v>
      </c>
      <c r="E119" s="82">
        <v>1</v>
      </c>
      <c r="F119" s="82">
        <v>1</v>
      </c>
      <c r="G119" s="82">
        <v>1</v>
      </c>
      <c r="H119" s="82">
        <v>1</v>
      </c>
      <c r="I119" s="82">
        <v>1</v>
      </c>
      <c r="J119" s="82">
        <v>1</v>
      </c>
      <c r="K119" s="82">
        <v>1</v>
      </c>
      <c r="L119" s="82">
        <v>1</v>
      </c>
      <c r="M119" s="82">
        <v>1</v>
      </c>
      <c r="N119" s="82">
        <v>1</v>
      </c>
      <c r="O119" s="91"/>
      <c r="P119" s="82">
        <v>1</v>
      </c>
      <c r="Q119" s="82">
        <v>1</v>
      </c>
      <c r="R119" s="91"/>
      <c r="S119" s="82">
        <v>1</v>
      </c>
      <c r="T119" s="82">
        <v>1</v>
      </c>
      <c r="U119" s="82">
        <v>1</v>
      </c>
      <c r="V119" s="82">
        <v>1</v>
      </c>
      <c r="W119" s="82">
        <v>1</v>
      </c>
      <c r="X119" s="82">
        <v>1</v>
      </c>
      <c r="Y119" s="82">
        <v>1</v>
      </c>
      <c r="Z119" s="82">
        <v>1</v>
      </c>
      <c r="AA119" s="91"/>
      <c r="AB119" s="82">
        <v>1</v>
      </c>
      <c r="AC119" s="82">
        <v>1</v>
      </c>
      <c r="AD119" s="82">
        <v>1</v>
      </c>
      <c r="AE119" s="82">
        <v>1</v>
      </c>
      <c r="AF119" s="82">
        <v>1</v>
      </c>
      <c r="AG119" s="82">
        <v>1</v>
      </c>
      <c r="AH119" s="82">
        <v>1</v>
      </c>
      <c r="AI119" s="82">
        <v>1</v>
      </c>
      <c r="AJ119" s="82">
        <v>1</v>
      </c>
      <c r="AK119" s="82">
        <v>1</v>
      </c>
      <c r="AL119" s="82">
        <v>1</v>
      </c>
      <c r="AM119" s="82">
        <v>1</v>
      </c>
      <c r="AN119" s="82">
        <v>1</v>
      </c>
      <c r="AO119" s="82">
        <v>1</v>
      </c>
      <c r="AP119" s="82">
        <v>1</v>
      </c>
      <c r="AQ119" s="82">
        <v>1</v>
      </c>
      <c r="AR119" s="82">
        <v>1</v>
      </c>
      <c r="AS119" s="82">
        <v>0</v>
      </c>
      <c r="AT119" s="82">
        <v>1</v>
      </c>
      <c r="AU119" s="82">
        <v>1</v>
      </c>
      <c r="AV119" s="82">
        <v>1</v>
      </c>
      <c r="AW119" s="82">
        <v>1</v>
      </c>
      <c r="AX119" s="82">
        <v>1</v>
      </c>
      <c r="AY119" s="82">
        <v>1</v>
      </c>
      <c r="AZ119" s="82">
        <v>1</v>
      </c>
      <c r="BA119" s="82">
        <v>0</v>
      </c>
      <c r="BB119" s="82">
        <v>1</v>
      </c>
      <c r="BC119" s="82">
        <v>1</v>
      </c>
      <c r="BD119" s="82">
        <v>0</v>
      </c>
      <c r="BE119" s="91"/>
      <c r="BF119" s="82">
        <v>0</v>
      </c>
      <c r="BG119" s="82">
        <v>0</v>
      </c>
      <c r="BH119" s="82">
        <v>0</v>
      </c>
      <c r="BI119" s="82">
        <v>0</v>
      </c>
      <c r="BJ119" s="82">
        <v>0</v>
      </c>
      <c r="BK119" s="82">
        <v>0</v>
      </c>
      <c r="BL119" s="82">
        <v>1</v>
      </c>
      <c r="BM119" s="82">
        <v>1</v>
      </c>
      <c r="BN119" s="82">
        <v>1</v>
      </c>
      <c r="BO119" s="82">
        <v>1</v>
      </c>
      <c r="BP119" s="82">
        <v>1</v>
      </c>
      <c r="BQ119" s="82">
        <v>1</v>
      </c>
      <c r="BR119" s="82">
        <v>1</v>
      </c>
      <c r="BS119" s="82">
        <v>1</v>
      </c>
      <c r="BT119" s="82">
        <v>1</v>
      </c>
      <c r="BU119" s="82">
        <v>1</v>
      </c>
      <c r="BV119" s="82">
        <v>1</v>
      </c>
      <c r="BW119" s="82">
        <v>1</v>
      </c>
      <c r="BX119" s="82">
        <v>1</v>
      </c>
      <c r="BY119" s="82">
        <v>1</v>
      </c>
      <c r="BZ119" s="82">
        <v>1</v>
      </c>
      <c r="CA119" s="82">
        <v>1</v>
      </c>
      <c r="CB119" s="82">
        <v>1</v>
      </c>
      <c r="CC119" s="82">
        <v>1</v>
      </c>
      <c r="CD119" s="82">
        <v>1</v>
      </c>
      <c r="CE119" s="91"/>
      <c r="CF119" s="64">
        <f t="shared" si="22"/>
        <v>59</v>
      </c>
      <c r="CG119" s="65">
        <f t="shared" si="15"/>
        <v>93.650793650793602</v>
      </c>
    </row>
    <row r="120" spans="1:85" ht="30" x14ac:dyDescent="0.2">
      <c r="A120" s="70" t="s">
        <v>2718</v>
      </c>
      <c r="B120" s="71"/>
      <c r="C120" s="271" t="s">
        <v>8386</v>
      </c>
      <c r="D120" s="272"/>
      <c r="E120" s="72"/>
      <c r="F120" s="72"/>
      <c r="G120" s="72"/>
      <c r="H120" s="72"/>
      <c r="I120" s="72"/>
      <c r="J120" s="72"/>
      <c r="K120" s="72"/>
      <c r="L120" s="72"/>
      <c r="M120" s="72"/>
      <c r="N120" s="72"/>
      <c r="O120" s="84"/>
      <c r="P120" s="72"/>
      <c r="Q120" s="72"/>
      <c r="R120" s="84"/>
      <c r="S120" s="72"/>
      <c r="T120" s="72"/>
      <c r="U120" s="72"/>
      <c r="V120" s="72"/>
      <c r="W120" s="72"/>
      <c r="X120" s="72"/>
      <c r="Y120" s="72"/>
      <c r="Z120" s="72"/>
      <c r="AA120" s="84"/>
      <c r="AB120" s="72"/>
      <c r="AC120" s="72"/>
      <c r="AD120" s="72"/>
      <c r="AE120" s="72"/>
      <c r="AF120" s="72"/>
      <c r="AG120" s="72"/>
      <c r="AH120" s="72"/>
      <c r="AI120" s="72"/>
      <c r="AJ120" s="72"/>
      <c r="AK120" s="72"/>
      <c r="AL120" s="72"/>
      <c r="AM120" s="72"/>
      <c r="AN120" s="72"/>
      <c r="AO120" s="72"/>
      <c r="AP120" s="72"/>
      <c r="AQ120" s="72"/>
      <c r="AR120" s="72"/>
      <c r="AS120" s="72"/>
      <c r="AT120" s="72"/>
      <c r="AU120" s="72"/>
      <c r="AV120" s="72"/>
      <c r="AW120" s="72"/>
      <c r="AX120" s="72"/>
      <c r="AY120" s="72"/>
      <c r="AZ120" s="72"/>
      <c r="BA120" s="72"/>
      <c r="BB120" s="72"/>
      <c r="BC120" s="72"/>
      <c r="BD120" s="72"/>
      <c r="BE120" s="72"/>
      <c r="BF120" s="72"/>
      <c r="BG120" s="72"/>
      <c r="BH120" s="72"/>
      <c r="BI120" s="72"/>
      <c r="BJ120" s="72"/>
      <c r="BK120" s="72"/>
      <c r="BL120" s="72"/>
      <c r="BM120" s="72"/>
      <c r="BN120" s="72"/>
      <c r="BO120" s="72"/>
      <c r="BP120" s="72"/>
      <c r="BQ120" s="72"/>
      <c r="BR120" s="72"/>
      <c r="BS120" s="72"/>
      <c r="BT120" s="72"/>
      <c r="BU120" s="72"/>
      <c r="BV120" s="72"/>
      <c r="BW120" s="72"/>
      <c r="BX120" s="72"/>
      <c r="BY120" s="72"/>
      <c r="BZ120" s="72"/>
      <c r="CA120" s="72"/>
      <c r="CB120" s="72"/>
      <c r="CC120" s="72"/>
      <c r="CD120" s="72"/>
      <c r="CE120" s="97"/>
      <c r="CF120" s="98">
        <f>AVERAGE(CF113:CF119)</f>
        <v>52.285714285714299</v>
      </c>
      <c r="CG120" s="99">
        <f>AVERAGE(CG113:CG119)</f>
        <v>82.993197278911595</v>
      </c>
    </row>
    <row r="121" spans="1:85" ht="44.25" customHeight="1" x14ac:dyDescent="0.25">
      <c r="A121" s="73" t="s">
        <v>2940</v>
      </c>
      <c r="B121" s="77">
        <v>1</v>
      </c>
      <c r="C121" s="75" t="s">
        <v>6942</v>
      </c>
      <c r="D121" s="75" t="s">
        <v>6941</v>
      </c>
      <c r="E121" s="78">
        <v>1</v>
      </c>
      <c r="F121" s="78">
        <v>1</v>
      </c>
      <c r="G121" s="78">
        <v>1</v>
      </c>
      <c r="H121" s="78">
        <v>0</v>
      </c>
      <c r="I121" s="78">
        <v>1</v>
      </c>
      <c r="J121" s="78">
        <v>1</v>
      </c>
      <c r="K121" s="78">
        <v>0</v>
      </c>
      <c r="L121" s="78">
        <v>1</v>
      </c>
      <c r="M121" s="78">
        <v>0</v>
      </c>
      <c r="N121" s="78">
        <v>1</v>
      </c>
      <c r="O121" s="90"/>
      <c r="P121" s="78">
        <v>1</v>
      </c>
      <c r="Q121" s="78">
        <v>1</v>
      </c>
      <c r="R121" s="90"/>
      <c r="S121" s="78">
        <v>1</v>
      </c>
      <c r="T121" s="78">
        <v>0</v>
      </c>
      <c r="U121" s="78">
        <v>1</v>
      </c>
      <c r="V121" s="78">
        <v>1</v>
      </c>
      <c r="W121" s="78">
        <v>0</v>
      </c>
      <c r="X121" s="78">
        <v>1</v>
      </c>
      <c r="Y121" s="78">
        <v>1</v>
      </c>
      <c r="Z121" s="78">
        <v>1</v>
      </c>
      <c r="AA121" s="90"/>
      <c r="AB121" s="78">
        <v>1</v>
      </c>
      <c r="AC121" s="78">
        <v>1</v>
      </c>
      <c r="AD121" s="78">
        <v>0</v>
      </c>
      <c r="AE121" s="78">
        <v>0</v>
      </c>
      <c r="AF121" s="78">
        <v>0</v>
      </c>
      <c r="AG121" s="78">
        <v>0</v>
      </c>
      <c r="AH121" s="78">
        <v>0</v>
      </c>
      <c r="AI121" s="78">
        <v>0</v>
      </c>
      <c r="AJ121" s="78">
        <v>0</v>
      </c>
      <c r="AK121" s="78">
        <v>1</v>
      </c>
      <c r="AL121" s="78">
        <v>1</v>
      </c>
      <c r="AM121" s="78">
        <v>1</v>
      </c>
      <c r="AN121" s="78">
        <v>1</v>
      </c>
      <c r="AO121" s="78">
        <v>1</v>
      </c>
      <c r="AP121" s="78">
        <v>1</v>
      </c>
      <c r="AQ121" s="78">
        <v>0</v>
      </c>
      <c r="AR121" s="78">
        <v>1</v>
      </c>
      <c r="AS121" s="78">
        <v>0</v>
      </c>
      <c r="AT121" s="78">
        <v>1</v>
      </c>
      <c r="AU121" s="78">
        <v>1</v>
      </c>
      <c r="AV121" s="78">
        <v>1</v>
      </c>
      <c r="AW121" s="78">
        <v>1</v>
      </c>
      <c r="AX121" s="78">
        <v>1</v>
      </c>
      <c r="AY121" s="78">
        <v>1</v>
      </c>
      <c r="AZ121" s="78">
        <v>1</v>
      </c>
      <c r="BA121" s="78">
        <v>0</v>
      </c>
      <c r="BB121" s="78">
        <v>0</v>
      </c>
      <c r="BC121" s="78">
        <v>0</v>
      </c>
      <c r="BD121" s="78">
        <v>0</v>
      </c>
      <c r="BE121" s="90"/>
      <c r="BF121" s="78">
        <v>0</v>
      </c>
      <c r="BG121" s="78">
        <v>0</v>
      </c>
      <c r="BH121" s="78">
        <v>0</v>
      </c>
      <c r="BI121" s="78">
        <v>0</v>
      </c>
      <c r="BJ121" s="78">
        <v>0</v>
      </c>
      <c r="BK121" s="78">
        <v>0</v>
      </c>
      <c r="BL121" s="78">
        <v>0</v>
      </c>
      <c r="BM121" s="78">
        <v>1</v>
      </c>
      <c r="BN121" s="78">
        <v>1</v>
      </c>
      <c r="BO121" s="78">
        <v>1</v>
      </c>
      <c r="BP121" s="78">
        <v>1</v>
      </c>
      <c r="BQ121" s="78">
        <v>1</v>
      </c>
      <c r="BR121" s="78">
        <v>1</v>
      </c>
      <c r="BS121" s="78">
        <v>1</v>
      </c>
      <c r="BT121" s="78">
        <v>1</v>
      </c>
      <c r="BU121" s="78">
        <v>1</v>
      </c>
      <c r="BV121" s="78">
        <v>1</v>
      </c>
      <c r="BW121" s="78">
        <v>1</v>
      </c>
      <c r="BX121" s="78">
        <v>1</v>
      </c>
      <c r="BY121" s="78">
        <v>0</v>
      </c>
      <c r="BZ121" s="78">
        <v>0</v>
      </c>
      <c r="CA121" s="78">
        <v>0</v>
      </c>
      <c r="CB121" s="78">
        <v>0</v>
      </c>
      <c r="CC121" s="78">
        <v>0</v>
      </c>
      <c r="CD121" s="78">
        <v>0</v>
      </c>
      <c r="CE121" s="90"/>
      <c r="CF121" s="62">
        <f t="shared" ref="CF121:CF122" si="23">SUM(E121:BF121)+SUM(BL121:BX121)</f>
        <v>43</v>
      </c>
      <c r="CG121" s="63">
        <f t="shared" si="15"/>
        <v>68.253968253968296</v>
      </c>
    </row>
    <row r="122" spans="1:85" ht="44.25" customHeight="1" x14ac:dyDescent="0.25">
      <c r="A122" s="79" t="s">
        <v>2940</v>
      </c>
      <c r="B122" s="80">
        <v>2</v>
      </c>
      <c r="C122" s="81" t="s">
        <v>6959</v>
      </c>
      <c r="D122" s="81" t="s">
        <v>6958</v>
      </c>
      <c r="E122" s="82">
        <v>1</v>
      </c>
      <c r="F122" s="82">
        <v>1</v>
      </c>
      <c r="G122" s="82">
        <v>1</v>
      </c>
      <c r="H122" s="82">
        <v>0</v>
      </c>
      <c r="I122" s="82">
        <v>1</v>
      </c>
      <c r="J122" s="82">
        <v>1</v>
      </c>
      <c r="K122" s="82">
        <v>0</v>
      </c>
      <c r="L122" s="82">
        <v>1</v>
      </c>
      <c r="M122" s="82">
        <v>1</v>
      </c>
      <c r="N122" s="82">
        <v>1</v>
      </c>
      <c r="O122" s="91"/>
      <c r="P122" s="82">
        <v>1</v>
      </c>
      <c r="Q122" s="82">
        <v>1</v>
      </c>
      <c r="R122" s="91"/>
      <c r="S122" s="82">
        <v>1</v>
      </c>
      <c r="T122" s="82">
        <v>0</v>
      </c>
      <c r="U122" s="82">
        <v>1</v>
      </c>
      <c r="V122" s="82">
        <v>1</v>
      </c>
      <c r="W122" s="82">
        <v>1</v>
      </c>
      <c r="X122" s="82">
        <v>1</v>
      </c>
      <c r="Y122" s="82">
        <v>1</v>
      </c>
      <c r="Z122" s="82">
        <v>1</v>
      </c>
      <c r="AA122" s="91"/>
      <c r="AB122" s="82">
        <v>1</v>
      </c>
      <c r="AC122" s="82">
        <v>1</v>
      </c>
      <c r="AD122" s="82">
        <v>1</v>
      </c>
      <c r="AE122" s="82">
        <v>1</v>
      </c>
      <c r="AF122" s="82">
        <v>1</v>
      </c>
      <c r="AG122" s="82">
        <v>0</v>
      </c>
      <c r="AH122" s="82">
        <v>1</v>
      </c>
      <c r="AI122" s="82">
        <v>1</v>
      </c>
      <c r="AJ122" s="82">
        <v>1</v>
      </c>
      <c r="AK122" s="82">
        <v>1</v>
      </c>
      <c r="AL122" s="82">
        <v>1</v>
      </c>
      <c r="AM122" s="82">
        <v>1</v>
      </c>
      <c r="AN122" s="82">
        <v>1</v>
      </c>
      <c r="AO122" s="82">
        <v>1</v>
      </c>
      <c r="AP122" s="82">
        <v>1</v>
      </c>
      <c r="AQ122" s="82">
        <v>0</v>
      </c>
      <c r="AR122" s="82">
        <v>1</v>
      </c>
      <c r="AS122" s="82">
        <v>0</v>
      </c>
      <c r="AT122" s="82">
        <v>1</v>
      </c>
      <c r="AU122" s="82">
        <v>0</v>
      </c>
      <c r="AV122" s="82">
        <v>1</v>
      </c>
      <c r="AW122" s="82">
        <v>1</v>
      </c>
      <c r="AX122" s="82">
        <v>1</v>
      </c>
      <c r="AY122" s="82">
        <v>1</v>
      </c>
      <c r="AZ122" s="82">
        <v>1</v>
      </c>
      <c r="BA122" s="82">
        <v>0</v>
      </c>
      <c r="BB122" s="82">
        <v>1</v>
      </c>
      <c r="BC122" s="82">
        <v>1</v>
      </c>
      <c r="BD122" s="82">
        <v>0</v>
      </c>
      <c r="BE122" s="91"/>
      <c r="BF122" s="82">
        <v>0</v>
      </c>
      <c r="BG122" s="82">
        <v>0</v>
      </c>
      <c r="BH122" s="82">
        <v>0</v>
      </c>
      <c r="BI122" s="82">
        <v>0</v>
      </c>
      <c r="BJ122" s="82">
        <v>0</v>
      </c>
      <c r="BK122" s="82">
        <v>0</v>
      </c>
      <c r="BL122" s="82">
        <v>1</v>
      </c>
      <c r="BM122" s="82">
        <v>1</v>
      </c>
      <c r="BN122" s="82">
        <v>1</v>
      </c>
      <c r="BO122" s="82">
        <v>1</v>
      </c>
      <c r="BP122" s="82">
        <v>1</v>
      </c>
      <c r="BQ122" s="82">
        <v>1</v>
      </c>
      <c r="BR122" s="82">
        <v>1</v>
      </c>
      <c r="BS122" s="82">
        <v>1</v>
      </c>
      <c r="BT122" s="82">
        <v>1</v>
      </c>
      <c r="BU122" s="82">
        <v>1</v>
      </c>
      <c r="BV122" s="82">
        <v>1</v>
      </c>
      <c r="BW122" s="82">
        <v>1</v>
      </c>
      <c r="BX122" s="82">
        <v>1</v>
      </c>
      <c r="BY122" s="82">
        <v>0</v>
      </c>
      <c r="BZ122" s="82">
        <v>0</v>
      </c>
      <c r="CA122" s="82">
        <v>0</v>
      </c>
      <c r="CB122" s="82">
        <v>0</v>
      </c>
      <c r="CC122" s="82">
        <v>0</v>
      </c>
      <c r="CD122" s="82">
        <v>0</v>
      </c>
      <c r="CE122" s="91"/>
      <c r="CF122" s="64">
        <f t="shared" si="23"/>
        <v>53</v>
      </c>
      <c r="CG122" s="65">
        <f t="shared" si="15"/>
        <v>84.126984126984098</v>
      </c>
    </row>
    <row r="123" spans="1:85" ht="44.25" customHeight="1" x14ac:dyDescent="0.25">
      <c r="A123" s="79" t="s">
        <v>2940</v>
      </c>
      <c r="B123" s="80">
        <v>3</v>
      </c>
      <c r="C123" s="81" t="s">
        <v>6982</v>
      </c>
      <c r="D123" s="81" t="s">
        <v>6981</v>
      </c>
      <c r="E123" s="82">
        <v>1</v>
      </c>
      <c r="F123" s="82">
        <v>1</v>
      </c>
      <c r="G123" s="82">
        <v>1</v>
      </c>
      <c r="H123" s="82">
        <v>1</v>
      </c>
      <c r="I123" s="82">
        <v>1</v>
      </c>
      <c r="J123" s="82">
        <v>1</v>
      </c>
      <c r="K123" s="82">
        <v>1</v>
      </c>
      <c r="L123" s="82">
        <v>1</v>
      </c>
      <c r="M123" s="82">
        <v>1</v>
      </c>
      <c r="N123" s="82">
        <v>1</v>
      </c>
      <c r="O123" s="91"/>
      <c r="P123" s="82">
        <v>1</v>
      </c>
      <c r="Q123" s="82">
        <v>1</v>
      </c>
      <c r="R123" s="91"/>
      <c r="S123" s="82">
        <v>1</v>
      </c>
      <c r="T123" s="82">
        <v>1</v>
      </c>
      <c r="U123" s="82">
        <v>1</v>
      </c>
      <c r="V123" s="82">
        <v>1</v>
      </c>
      <c r="W123" s="82">
        <v>1</v>
      </c>
      <c r="X123" s="82">
        <v>1</v>
      </c>
      <c r="Y123" s="82">
        <v>1</v>
      </c>
      <c r="Z123" s="82">
        <v>1</v>
      </c>
      <c r="AA123" s="91"/>
      <c r="AB123" s="82">
        <v>1</v>
      </c>
      <c r="AC123" s="82">
        <v>1</v>
      </c>
      <c r="AD123" s="82">
        <v>0</v>
      </c>
      <c r="AE123" s="82">
        <v>0</v>
      </c>
      <c r="AF123" s="82">
        <v>1</v>
      </c>
      <c r="AG123" s="82">
        <v>1</v>
      </c>
      <c r="AH123" s="82">
        <v>1</v>
      </c>
      <c r="AI123" s="82">
        <v>1</v>
      </c>
      <c r="AJ123" s="82">
        <v>1</v>
      </c>
      <c r="AK123" s="82">
        <v>1</v>
      </c>
      <c r="AL123" s="82">
        <v>1</v>
      </c>
      <c r="AM123" s="82">
        <v>1</v>
      </c>
      <c r="AN123" s="82">
        <v>1</v>
      </c>
      <c r="AO123" s="82">
        <v>1</v>
      </c>
      <c r="AP123" s="82">
        <v>1</v>
      </c>
      <c r="AQ123" s="82">
        <v>0</v>
      </c>
      <c r="AR123" s="82">
        <v>0</v>
      </c>
      <c r="AS123" s="82">
        <v>0</v>
      </c>
      <c r="AT123" s="82">
        <v>0</v>
      </c>
      <c r="AU123" s="82">
        <v>1</v>
      </c>
      <c r="AV123" s="82">
        <v>1</v>
      </c>
      <c r="AW123" s="82">
        <v>1</v>
      </c>
      <c r="AX123" s="82">
        <v>1</v>
      </c>
      <c r="AY123" s="82">
        <v>1</v>
      </c>
      <c r="AZ123" s="82">
        <v>1</v>
      </c>
      <c r="BA123" s="82">
        <v>0</v>
      </c>
      <c r="BB123" s="82">
        <v>1</v>
      </c>
      <c r="BC123" s="82">
        <v>0</v>
      </c>
      <c r="BD123" s="82">
        <v>0</v>
      </c>
      <c r="BE123" s="91"/>
      <c r="BF123" s="82">
        <v>0</v>
      </c>
      <c r="BG123" s="82">
        <v>0</v>
      </c>
      <c r="BH123" s="82">
        <v>0</v>
      </c>
      <c r="BI123" s="82">
        <v>0</v>
      </c>
      <c r="BJ123" s="82">
        <v>0</v>
      </c>
      <c r="BK123" s="82">
        <v>0</v>
      </c>
      <c r="BL123" s="82">
        <v>1</v>
      </c>
      <c r="BM123" s="82">
        <v>1</v>
      </c>
      <c r="BN123" s="82">
        <v>1</v>
      </c>
      <c r="BO123" s="82">
        <v>1</v>
      </c>
      <c r="BP123" s="82">
        <v>1</v>
      </c>
      <c r="BQ123" s="82">
        <v>1</v>
      </c>
      <c r="BR123" s="82">
        <v>1</v>
      </c>
      <c r="BS123" s="82">
        <v>1</v>
      </c>
      <c r="BT123" s="82">
        <v>1</v>
      </c>
      <c r="BU123" s="82">
        <v>1</v>
      </c>
      <c r="BV123" s="82">
        <v>1</v>
      </c>
      <c r="BW123" s="82">
        <v>1</v>
      </c>
      <c r="BX123" s="82">
        <v>1</v>
      </c>
      <c r="BY123" s="82">
        <v>0</v>
      </c>
      <c r="BZ123" s="82">
        <v>0</v>
      </c>
      <c r="CA123" s="82">
        <v>0</v>
      </c>
      <c r="CB123" s="82">
        <v>0</v>
      </c>
      <c r="CC123" s="82">
        <v>0</v>
      </c>
      <c r="CD123" s="82">
        <v>0</v>
      </c>
      <c r="CE123" s="91"/>
      <c r="CF123" s="64">
        <f t="shared" ref="CF123:CF127" si="24">SUM(E123:BF123)+SUM(BL123:BX123)</f>
        <v>53</v>
      </c>
      <c r="CG123" s="65">
        <f t="shared" si="15"/>
        <v>84.126984126984098</v>
      </c>
    </row>
    <row r="124" spans="1:85" ht="44.25" customHeight="1" x14ac:dyDescent="0.25">
      <c r="A124" s="79" t="s">
        <v>2940</v>
      </c>
      <c r="B124" s="80">
        <v>4</v>
      </c>
      <c r="C124" s="81" t="s">
        <v>7003</v>
      </c>
      <c r="D124" s="81" t="s">
        <v>7002</v>
      </c>
      <c r="E124" s="82">
        <v>1</v>
      </c>
      <c r="F124" s="82">
        <v>1</v>
      </c>
      <c r="G124" s="82">
        <v>1</v>
      </c>
      <c r="H124" s="82">
        <v>0</v>
      </c>
      <c r="I124" s="82">
        <v>1</v>
      </c>
      <c r="J124" s="82">
        <v>1</v>
      </c>
      <c r="K124" s="82">
        <v>0</v>
      </c>
      <c r="L124" s="82">
        <v>1</v>
      </c>
      <c r="M124" s="82">
        <v>0</v>
      </c>
      <c r="N124" s="82">
        <v>1</v>
      </c>
      <c r="O124" s="91"/>
      <c r="P124" s="82">
        <v>1</v>
      </c>
      <c r="Q124" s="82">
        <v>1</v>
      </c>
      <c r="R124" s="91"/>
      <c r="S124" s="82">
        <v>1</v>
      </c>
      <c r="T124" s="82">
        <v>0</v>
      </c>
      <c r="U124" s="82">
        <v>0</v>
      </c>
      <c r="V124" s="82">
        <v>0</v>
      </c>
      <c r="W124" s="82">
        <v>0</v>
      </c>
      <c r="X124" s="82">
        <v>0</v>
      </c>
      <c r="Y124" s="82">
        <v>1</v>
      </c>
      <c r="Z124" s="82">
        <v>1</v>
      </c>
      <c r="AA124" s="91"/>
      <c r="AB124" s="82">
        <v>0</v>
      </c>
      <c r="AC124" s="82">
        <v>0</v>
      </c>
      <c r="AD124" s="82">
        <v>0</v>
      </c>
      <c r="AE124" s="82">
        <v>0</v>
      </c>
      <c r="AF124" s="82">
        <v>0</v>
      </c>
      <c r="AG124" s="82">
        <v>0</v>
      </c>
      <c r="AH124" s="82">
        <v>0</v>
      </c>
      <c r="AI124" s="82">
        <v>0</v>
      </c>
      <c r="AJ124" s="82">
        <v>0</v>
      </c>
      <c r="AK124" s="82">
        <v>0</v>
      </c>
      <c r="AL124" s="82">
        <v>0</v>
      </c>
      <c r="AM124" s="82">
        <v>0</v>
      </c>
      <c r="AN124" s="82">
        <v>0</v>
      </c>
      <c r="AO124" s="82">
        <v>0</v>
      </c>
      <c r="AP124" s="82">
        <v>0</v>
      </c>
      <c r="AQ124" s="82">
        <v>0</v>
      </c>
      <c r="AR124" s="82">
        <v>0</v>
      </c>
      <c r="AS124" s="82">
        <v>0</v>
      </c>
      <c r="AT124" s="82">
        <v>0</v>
      </c>
      <c r="AU124" s="82">
        <v>0</v>
      </c>
      <c r="AV124" s="82">
        <v>0</v>
      </c>
      <c r="AW124" s="82">
        <v>0</v>
      </c>
      <c r="AX124" s="82">
        <v>0</v>
      </c>
      <c r="AY124" s="82">
        <v>0</v>
      </c>
      <c r="AZ124" s="82">
        <v>0</v>
      </c>
      <c r="BA124" s="82">
        <v>0</v>
      </c>
      <c r="BB124" s="82">
        <v>0</v>
      </c>
      <c r="BC124" s="82">
        <v>0</v>
      </c>
      <c r="BD124" s="82">
        <v>0</v>
      </c>
      <c r="BE124" s="91"/>
      <c r="BF124" s="82">
        <v>0</v>
      </c>
      <c r="BG124" s="82">
        <v>0</v>
      </c>
      <c r="BH124" s="82">
        <v>0</v>
      </c>
      <c r="BI124" s="82">
        <v>0</v>
      </c>
      <c r="BJ124" s="82">
        <v>0</v>
      </c>
      <c r="BK124" s="82">
        <v>0</v>
      </c>
      <c r="BL124" s="82">
        <v>0</v>
      </c>
      <c r="BM124" s="82">
        <v>0</v>
      </c>
      <c r="BN124" s="82">
        <v>0</v>
      </c>
      <c r="BO124" s="82">
        <v>0</v>
      </c>
      <c r="BP124" s="82">
        <v>0</v>
      </c>
      <c r="BQ124" s="82">
        <v>0</v>
      </c>
      <c r="BR124" s="82">
        <v>0</v>
      </c>
      <c r="BS124" s="82">
        <v>0</v>
      </c>
      <c r="BT124" s="82">
        <v>0</v>
      </c>
      <c r="BU124" s="82">
        <v>0</v>
      </c>
      <c r="BV124" s="82">
        <v>0</v>
      </c>
      <c r="BW124" s="82">
        <v>0</v>
      </c>
      <c r="BX124" s="82">
        <v>0</v>
      </c>
      <c r="BY124" s="82">
        <v>0</v>
      </c>
      <c r="BZ124" s="82">
        <v>0</v>
      </c>
      <c r="CA124" s="82">
        <v>0</v>
      </c>
      <c r="CB124" s="82">
        <v>0</v>
      </c>
      <c r="CC124" s="82">
        <v>0</v>
      </c>
      <c r="CD124" s="82">
        <v>0</v>
      </c>
      <c r="CE124" s="91"/>
      <c r="CF124" s="64">
        <f t="shared" si="24"/>
        <v>12</v>
      </c>
      <c r="CG124" s="65">
        <f t="shared" si="15"/>
        <v>19.047619047619001</v>
      </c>
    </row>
    <row r="125" spans="1:85" ht="44.25" customHeight="1" x14ac:dyDescent="0.25">
      <c r="A125" s="79" t="s">
        <v>2940</v>
      </c>
      <c r="B125" s="80">
        <v>5</v>
      </c>
      <c r="C125" s="81" t="s">
        <v>7005</v>
      </c>
      <c r="D125" s="81" t="s">
        <v>7004</v>
      </c>
      <c r="E125" s="82">
        <v>1</v>
      </c>
      <c r="F125" s="82">
        <v>1</v>
      </c>
      <c r="G125" s="82">
        <v>1</v>
      </c>
      <c r="H125" s="82">
        <v>1</v>
      </c>
      <c r="I125" s="82">
        <v>1</v>
      </c>
      <c r="J125" s="82">
        <v>1</v>
      </c>
      <c r="K125" s="82">
        <v>1</v>
      </c>
      <c r="L125" s="82">
        <v>1</v>
      </c>
      <c r="M125" s="82">
        <v>1</v>
      </c>
      <c r="N125" s="82">
        <v>1</v>
      </c>
      <c r="O125" s="91"/>
      <c r="P125" s="82">
        <v>1</v>
      </c>
      <c r="Q125" s="82">
        <v>1</v>
      </c>
      <c r="R125" s="91"/>
      <c r="S125" s="82">
        <v>1</v>
      </c>
      <c r="T125" s="82">
        <v>1</v>
      </c>
      <c r="U125" s="82">
        <v>1</v>
      </c>
      <c r="V125" s="82">
        <v>1</v>
      </c>
      <c r="W125" s="82">
        <v>1</v>
      </c>
      <c r="X125" s="82">
        <v>1</v>
      </c>
      <c r="Y125" s="82">
        <v>1</v>
      </c>
      <c r="Z125" s="82">
        <v>1</v>
      </c>
      <c r="AA125" s="91"/>
      <c r="AB125" s="82">
        <v>1</v>
      </c>
      <c r="AC125" s="82">
        <v>1</v>
      </c>
      <c r="AD125" s="82">
        <v>0</v>
      </c>
      <c r="AE125" s="82">
        <v>0</v>
      </c>
      <c r="AF125" s="82">
        <v>1</v>
      </c>
      <c r="AG125" s="82">
        <v>1</v>
      </c>
      <c r="AH125" s="82">
        <v>1</v>
      </c>
      <c r="AI125" s="82">
        <v>1</v>
      </c>
      <c r="AJ125" s="82">
        <v>1</v>
      </c>
      <c r="AK125" s="82">
        <v>1</v>
      </c>
      <c r="AL125" s="82">
        <v>1</v>
      </c>
      <c r="AM125" s="82">
        <v>1</v>
      </c>
      <c r="AN125" s="82">
        <v>1</v>
      </c>
      <c r="AO125" s="82">
        <v>1</v>
      </c>
      <c r="AP125" s="82">
        <v>1</v>
      </c>
      <c r="AQ125" s="82">
        <v>1</v>
      </c>
      <c r="AR125" s="82">
        <v>1</v>
      </c>
      <c r="AS125" s="82">
        <v>0</v>
      </c>
      <c r="AT125" s="82">
        <v>1</v>
      </c>
      <c r="AU125" s="82">
        <v>1</v>
      </c>
      <c r="AV125" s="82">
        <v>1</v>
      </c>
      <c r="AW125" s="82">
        <v>1</v>
      </c>
      <c r="AX125" s="82">
        <v>1</v>
      </c>
      <c r="AY125" s="82">
        <v>1</v>
      </c>
      <c r="AZ125" s="82">
        <v>1</v>
      </c>
      <c r="BA125" s="82">
        <v>0</v>
      </c>
      <c r="BB125" s="82">
        <v>1</v>
      </c>
      <c r="BC125" s="82">
        <v>0</v>
      </c>
      <c r="BD125" s="82">
        <v>0</v>
      </c>
      <c r="BE125" s="91"/>
      <c r="BF125" s="82">
        <v>0</v>
      </c>
      <c r="BG125" s="82">
        <v>0</v>
      </c>
      <c r="BH125" s="82">
        <v>0</v>
      </c>
      <c r="BI125" s="82">
        <v>0</v>
      </c>
      <c r="BJ125" s="82">
        <v>0</v>
      </c>
      <c r="BK125" s="82">
        <v>0</v>
      </c>
      <c r="BL125" s="82">
        <v>1</v>
      </c>
      <c r="BM125" s="82">
        <v>1</v>
      </c>
      <c r="BN125" s="82">
        <v>1</v>
      </c>
      <c r="BO125" s="82">
        <v>1</v>
      </c>
      <c r="BP125" s="82">
        <v>1</v>
      </c>
      <c r="BQ125" s="82">
        <v>1</v>
      </c>
      <c r="BR125" s="82">
        <v>1</v>
      </c>
      <c r="BS125" s="82">
        <v>1</v>
      </c>
      <c r="BT125" s="82">
        <v>1</v>
      </c>
      <c r="BU125" s="82">
        <v>1</v>
      </c>
      <c r="BV125" s="82">
        <v>1</v>
      </c>
      <c r="BW125" s="82">
        <v>1</v>
      </c>
      <c r="BX125" s="82">
        <v>1</v>
      </c>
      <c r="BY125" s="82">
        <v>0</v>
      </c>
      <c r="BZ125" s="82">
        <v>0</v>
      </c>
      <c r="CA125" s="82">
        <v>0</v>
      </c>
      <c r="CB125" s="82">
        <v>0</v>
      </c>
      <c r="CC125" s="82">
        <v>0</v>
      </c>
      <c r="CD125" s="82">
        <v>0</v>
      </c>
      <c r="CE125" s="91"/>
      <c r="CF125" s="64">
        <f t="shared" si="24"/>
        <v>56</v>
      </c>
      <c r="CG125" s="65">
        <f t="shared" si="15"/>
        <v>88.8888888888889</v>
      </c>
    </row>
    <row r="126" spans="1:85" ht="44.25" customHeight="1" x14ac:dyDescent="0.25">
      <c r="A126" s="79" t="s">
        <v>2940</v>
      </c>
      <c r="B126" s="80">
        <v>6</v>
      </c>
      <c r="C126" s="81" t="s">
        <v>7029</v>
      </c>
      <c r="D126" s="81" t="s">
        <v>7028</v>
      </c>
      <c r="E126" s="82">
        <v>1</v>
      </c>
      <c r="F126" s="82">
        <v>1</v>
      </c>
      <c r="G126" s="82">
        <v>1</v>
      </c>
      <c r="H126" s="82">
        <v>1</v>
      </c>
      <c r="I126" s="82">
        <v>1</v>
      </c>
      <c r="J126" s="82">
        <v>1</v>
      </c>
      <c r="K126" s="82">
        <v>1</v>
      </c>
      <c r="L126" s="82">
        <v>1</v>
      </c>
      <c r="M126" s="82">
        <v>1</v>
      </c>
      <c r="N126" s="82">
        <v>1</v>
      </c>
      <c r="O126" s="91"/>
      <c r="P126" s="82">
        <v>1</v>
      </c>
      <c r="Q126" s="82">
        <v>1</v>
      </c>
      <c r="R126" s="91"/>
      <c r="S126" s="82">
        <v>1</v>
      </c>
      <c r="T126" s="82">
        <v>1</v>
      </c>
      <c r="U126" s="82">
        <v>1</v>
      </c>
      <c r="V126" s="82">
        <v>1</v>
      </c>
      <c r="W126" s="82">
        <v>1</v>
      </c>
      <c r="X126" s="82">
        <v>1</v>
      </c>
      <c r="Y126" s="82">
        <v>1</v>
      </c>
      <c r="Z126" s="82">
        <v>1</v>
      </c>
      <c r="AA126" s="91"/>
      <c r="AB126" s="82">
        <v>1</v>
      </c>
      <c r="AC126" s="82">
        <v>1</v>
      </c>
      <c r="AD126" s="82">
        <v>1</v>
      </c>
      <c r="AE126" s="82">
        <v>1</v>
      </c>
      <c r="AF126" s="82">
        <v>1</v>
      </c>
      <c r="AG126" s="82">
        <v>1</v>
      </c>
      <c r="AH126" s="82">
        <v>1</v>
      </c>
      <c r="AI126" s="82">
        <v>1</v>
      </c>
      <c r="AJ126" s="82">
        <v>1</v>
      </c>
      <c r="AK126" s="82">
        <v>1</v>
      </c>
      <c r="AL126" s="82">
        <v>1</v>
      </c>
      <c r="AM126" s="82">
        <v>1</v>
      </c>
      <c r="AN126" s="82">
        <v>1</v>
      </c>
      <c r="AO126" s="82">
        <v>1</v>
      </c>
      <c r="AP126" s="82">
        <v>1</v>
      </c>
      <c r="AQ126" s="82">
        <v>1</v>
      </c>
      <c r="AR126" s="82">
        <v>1</v>
      </c>
      <c r="AS126" s="82">
        <v>0</v>
      </c>
      <c r="AT126" s="82">
        <v>1</v>
      </c>
      <c r="AU126" s="82">
        <v>1</v>
      </c>
      <c r="AV126" s="82">
        <v>1</v>
      </c>
      <c r="AW126" s="82">
        <v>1</v>
      </c>
      <c r="AX126" s="82">
        <v>1</v>
      </c>
      <c r="AY126" s="82">
        <v>1</v>
      </c>
      <c r="AZ126" s="82">
        <v>1</v>
      </c>
      <c r="BA126" s="82">
        <v>0</v>
      </c>
      <c r="BB126" s="82">
        <v>1</v>
      </c>
      <c r="BC126" s="82">
        <v>0</v>
      </c>
      <c r="BD126" s="82">
        <v>0</v>
      </c>
      <c r="BE126" s="91"/>
      <c r="BF126" s="82">
        <v>0</v>
      </c>
      <c r="BG126" s="82">
        <v>0</v>
      </c>
      <c r="BH126" s="82">
        <v>0</v>
      </c>
      <c r="BI126" s="82">
        <v>0</v>
      </c>
      <c r="BJ126" s="82">
        <v>0</v>
      </c>
      <c r="BK126" s="82">
        <v>0</v>
      </c>
      <c r="BL126" s="82">
        <v>1</v>
      </c>
      <c r="BM126" s="82">
        <v>1</v>
      </c>
      <c r="BN126" s="82">
        <v>1</v>
      </c>
      <c r="BO126" s="82">
        <v>1</v>
      </c>
      <c r="BP126" s="82">
        <v>1</v>
      </c>
      <c r="BQ126" s="82">
        <v>1</v>
      </c>
      <c r="BR126" s="82">
        <v>1</v>
      </c>
      <c r="BS126" s="82">
        <v>1</v>
      </c>
      <c r="BT126" s="82">
        <v>1</v>
      </c>
      <c r="BU126" s="82">
        <v>1</v>
      </c>
      <c r="BV126" s="82">
        <v>1</v>
      </c>
      <c r="BW126" s="82">
        <v>1</v>
      </c>
      <c r="BX126" s="82">
        <v>1</v>
      </c>
      <c r="BY126" s="82">
        <v>1</v>
      </c>
      <c r="BZ126" s="82">
        <v>1</v>
      </c>
      <c r="CA126" s="82">
        <v>1</v>
      </c>
      <c r="CB126" s="82">
        <v>1</v>
      </c>
      <c r="CC126" s="82">
        <v>1</v>
      </c>
      <c r="CD126" s="82">
        <v>1</v>
      </c>
      <c r="CE126" s="91"/>
      <c r="CF126" s="64">
        <f t="shared" si="24"/>
        <v>58</v>
      </c>
      <c r="CG126" s="65">
        <f t="shared" si="15"/>
        <v>92.063492063492106</v>
      </c>
    </row>
    <row r="127" spans="1:85" ht="44.25" customHeight="1" x14ac:dyDescent="0.25">
      <c r="A127" s="79" t="s">
        <v>2940</v>
      </c>
      <c r="B127" s="80">
        <v>7</v>
      </c>
      <c r="C127" s="81" t="s">
        <v>7054</v>
      </c>
      <c r="D127" s="81" t="s">
        <v>7053</v>
      </c>
      <c r="E127" s="82">
        <v>1</v>
      </c>
      <c r="F127" s="82">
        <v>1</v>
      </c>
      <c r="G127" s="82">
        <v>1</v>
      </c>
      <c r="H127" s="82">
        <v>1</v>
      </c>
      <c r="I127" s="82">
        <v>1</v>
      </c>
      <c r="J127" s="82">
        <v>1</v>
      </c>
      <c r="K127" s="82">
        <v>1</v>
      </c>
      <c r="L127" s="82">
        <v>1</v>
      </c>
      <c r="M127" s="82">
        <v>1</v>
      </c>
      <c r="N127" s="82">
        <v>1</v>
      </c>
      <c r="O127" s="91"/>
      <c r="P127" s="82">
        <v>1</v>
      </c>
      <c r="Q127" s="82">
        <v>1</v>
      </c>
      <c r="R127" s="91"/>
      <c r="S127" s="82">
        <v>1</v>
      </c>
      <c r="T127" s="82">
        <v>1</v>
      </c>
      <c r="U127" s="82">
        <v>0</v>
      </c>
      <c r="V127" s="82">
        <v>0</v>
      </c>
      <c r="W127" s="82">
        <v>0</v>
      </c>
      <c r="X127" s="82">
        <v>0</v>
      </c>
      <c r="Y127" s="82">
        <v>1</v>
      </c>
      <c r="Z127" s="82">
        <v>1</v>
      </c>
      <c r="AA127" s="91"/>
      <c r="AB127" s="82">
        <v>1</v>
      </c>
      <c r="AC127" s="82">
        <v>1</v>
      </c>
      <c r="AD127" s="82">
        <v>1</v>
      </c>
      <c r="AE127" s="82">
        <v>1</v>
      </c>
      <c r="AF127" s="82">
        <v>1</v>
      </c>
      <c r="AG127" s="82">
        <v>0</v>
      </c>
      <c r="AH127" s="82">
        <v>1</v>
      </c>
      <c r="AI127" s="82">
        <v>0</v>
      </c>
      <c r="AJ127" s="82">
        <v>1</v>
      </c>
      <c r="AK127" s="82">
        <v>1</v>
      </c>
      <c r="AL127" s="82">
        <v>1</v>
      </c>
      <c r="AM127" s="82">
        <v>1</v>
      </c>
      <c r="AN127" s="82">
        <v>1</v>
      </c>
      <c r="AO127" s="82">
        <v>1</v>
      </c>
      <c r="AP127" s="82">
        <v>1</v>
      </c>
      <c r="AQ127" s="82">
        <v>1</v>
      </c>
      <c r="AR127" s="82">
        <v>1</v>
      </c>
      <c r="AS127" s="82">
        <v>0</v>
      </c>
      <c r="AT127" s="82">
        <v>1</v>
      </c>
      <c r="AU127" s="82">
        <v>1</v>
      </c>
      <c r="AV127" s="82">
        <v>1</v>
      </c>
      <c r="AW127" s="82">
        <v>1</v>
      </c>
      <c r="AX127" s="82">
        <v>1</v>
      </c>
      <c r="AY127" s="82">
        <v>1</v>
      </c>
      <c r="AZ127" s="82">
        <v>1</v>
      </c>
      <c r="BA127" s="82">
        <v>0</v>
      </c>
      <c r="BB127" s="82">
        <v>1</v>
      </c>
      <c r="BC127" s="82">
        <v>0</v>
      </c>
      <c r="BD127" s="82">
        <v>0</v>
      </c>
      <c r="BE127" s="91"/>
      <c r="BF127" s="82">
        <v>0</v>
      </c>
      <c r="BG127" s="82">
        <v>0</v>
      </c>
      <c r="BH127" s="82">
        <v>0</v>
      </c>
      <c r="BI127" s="82">
        <v>0</v>
      </c>
      <c r="BJ127" s="82">
        <v>0</v>
      </c>
      <c r="BK127" s="82">
        <v>0</v>
      </c>
      <c r="BL127" s="82">
        <v>1</v>
      </c>
      <c r="BM127" s="82">
        <v>1</v>
      </c>
      <c r="BN127" s="82">
        <v>1</v>
      </c>
      <c r="BO127" s="82">
        <v>1</v>
      </c>
      <c r="BP127" s="82">
        <v>1</v>
      </c>
      <c r="BQ127" s="82">
        <v>1</v>
      </c>
      <c r="BR127" s="82">
        <v>1</v>
      </c>
      <c r="BS127" s="82">
        <v>1</v>
      </c>
      <c r="BT127" s="82">
        <v>1</v>
      </c>
      <c r="BU127" s="82">
        <v>1</v>
      </c>
      <c r="BV127" s="82">
        <v>1</v>
      </c>
      <c r="BW127" s="82">
        <v>1</v>
      </c>
      <c r="BX127" s="82">
        <v>0</v>
      </c>
      <c r="BY127" s="82">
        <v>0</v>
      </c>
      <c r="BZ127" s="82">
        <v>0</v>
      </c>
      <c r="CA127" s="82">
        <v>0</v>
      </c>
      <c r="CB127" s="82">
        <v>0</v>
      </c>
      <c r="CC127" s="82">
        <v>0</v>
      </c>
      <c r="CD127" s="82">
        <v>0</v>
      </c>
      <c r="CE127" s="91"/>
      <c r="CF127" s="64">
        <f t="shared" si="24"/>
        <v>51</v>
      </c>
      <c r="CG127" s="65">
        <f t="shared" si="15"/>
        <v>80.952380952380906</v>
      </c>
    </row>
    <row r="128" spans="1:85" ht="30" x14ac:dyDescent="0.2">
      <c r="A128" s="70" t="s">
        <v>2940</v>
      </c>
      <c r="B128" s="71"/>
      <c r="C128" s="271" t="s">
        <v>8386</v>
      </c>
      <c r="D128" s="272"/>
      <c r="E128" s="72"/>
      <c r="F128" s="72"/>
      <c r="G128" s="72"/>
      <c r="H128" s="72"/>
      <c r="I128" s="72"/>
      <c r="J128" s="72"/>
      <c r="K128" s="72"/>
      <c r="L128" s="72"/>
      <c r="M128" s="72"/>
      <c r="N128" s="72"/>
      <c r="O128" s="84"/>
      <c r="P128" s="72"/>
      <c r="Q128" s="72"/>
      <c r="R128" s="84"/>
      <c r="S128" s="72"/>
      <c r="T128" s="72"/>
      <c r="U128" s="72"/>
      <c r="V128" s="72"/>
      <c r="W128" s="72"/>
      <c r="X128" s="72"/>
      <c r="Y128" s="72"/>
      <c r="Z128" s="72"/>
      <c r="AA128" s="84"/>
      <c r="AB128" s="72"/>
      <c r="AC128" s="72"/>
      <c r="AD128" s="72"/>
      <c r="AE128" s="72"/>
      <c r="AF128" s="72"/>
      <c r="AG128" s="72"/>
      <c r="AH128" s="72"/>
      <c r="AI128" s="72"/>
      <c r="AJ128" s="72"/>
      <c r="AK128" s="72"/>
      <c r="AL128" s="72"/>
      <c r="AM128" s="72"/>
      <c r="AN128" s="72"/>
      <c r="AO128" s="72"/>
      <c r="AP128" s="72"/>
      <c r="AQ128" s="72"/>
      <c r="AR128" s="72"/>
      <c r="AS128" s="72"/>
      <c r="AT128" s="72"/>
      <c r="AU128" s="72"/>
      <c r="AV128" s="72"/>
      <c r="AW128" s="72"/>
      <c r="AX128" s="72"/>
      <c r="AY128" s="72"/>
      <c r="AZ128" s="72"/>
      <c r="BA128" s="72"/>
      <c r="BB128" s="72"/>
      <c r="BC128" s="72"/>
      <c r="BD128" s="72"/>
      <c r="BE128" s="72"/>
      <c r="BF128" s="72"/>
      <c r="BG128" s="72"/>
      <c r="BH128" s="72"/>
      <c r="BI128" s="72"/>
      <c r="BJ128" s="72"/>
      <c r="BK128" s="72"/>
      <c r="BL128" s="72"/>
      <c r="BM128" s="72"/>
      <c r="BN128" s="72"/>
      <c r="BO128" s="72"/>
      <c r="BP128" s="72"/>
      <c r="BQ128" s="72"/>
      <c r="BR128" s="72"/>
      <c r="BS128" s="72"/>
      <c r="BT128" s="72"/>
      <c r="BU128" s="72"/>
      <c r="BV128" s="72"/>
      <c r="BW128" s="72"/>
      <c r="BX128" s="72"/>
      <c r="BY128" s="72"/>
      <c r="BZ128" s="72"/>
      <c r="CA128" s="72"/>
      <c r="CB128" s="72"/>
      <c r="CC128" s="72"/>
      <c r="CD128" s="72"/>
      <c r="CE128" s="97"/>
      <c r="CF128" s="98">
        <f>AVERAGE(CF121:CF127)</f>
        <v>46.571428571428598</v>
      </c>
      <c r="CG128" s="99">
        <f>AVERAGE(CG121:CG127)</f>
        <v>73.922902494331098</v>
      </c>
    </row>
    <row r="129" spans="1:85" ht="44.25" customHeight="1" x14ac:dyDescent="0.25">
      <c r="A129" s="41" t="s">
        <v>3208</v>
      </c>
      <c r="B129" s="42">
        <v>1</v>
      </c>
      <c r="C129" s="43" t="s">
        <v>7078</v>
      </c>
      <c r="D129" s="43" t="s">
        <v>7077</v>
      </c>
      <c r="E129" s="78">
        <v>1</v>
      </c>
      <c r="F129" s="78">
        <v>1</v>
      </c>
      <c r="G129" s="78">
        <v>1</v>
      </c>
      <c r="H129" s="78">
        <v>1</v>
      </c>
      <c r="I129" s="78">
        <v>1</v>
      </c>
      <c r="J129" s="78">
        <v>1</v>
      </c>
      <c r="K129" s="78">
        <v>0</v>
      </c>
      <c r="L129" s="78">
        <v>1</v>
      </c>
      <c r="M129" s="78">
        <v>1</v>
      </c>
      <c r="N129" s="78">
        <v>1</v>
      </c>
      <c r="O129" s="90"/>
      <c r="P129" s="78">
        <v>1</v>
      </c>
      <c r="Q129" s="78">
        <v>1</v>
      </c>
      <c r="R129" s="90"/>
      <c r="S129" s="78">
        <v>1</v>
      </c>
      <c r="T129" s="78">
        <v>1</v>
      </c>
      <c r="U129" s="78">
        <v>0</v>
      </c>
      <c r="V129" s="78">
        <v>1</v>
      </c>
      <c r="W129" s="78">
        <v>0</v>
      </c>
      <c r="X129" s="78">
        <v>0</v>
      </c>
      <c r="Y129" s="78">
        <v>1</v>
      </c>
      <c r="Z129" s="78">
        <v>1</v>
      </c>
      <c r="AA129" s="90"/>
      <c r="AB129" s="78">
        <v>1</v>
      </c>
      <c r="AC129" s="78">
        <v>1</v>
      </c>
      <c r="AD129" s="78">
        <v>0</v>
      </c>
      <c r="AE129" s="78">
        <v>0</v>
      </c>
      <c r="AF129" s="82">
        <v>1</v>
      </c>
      <c r="AG129" s="82">
        <v>1</v>
      </c>
      <c r="AH129" s="82">
        <v>1</v>
      </c>
      <c r="AI129" s="78">
        <v>1</v>
      </c>
      <c r="AJ129" s="78">
        <v>1</v>
      </c>
      <c r="AK129" s="78">
        <v>1</v>
      </c>
      <c r="AL129" s="78">
        <v>1</v>
      </c>
      <c r="AM129" s="78">
        <v>1</v>
      </c>
      <c r="AN129" s="78">
        <v>1</v>
      </c>
      <c r="AO129" s="78">
        <v>1</v>
      </c>
      <c r="AP129" s="78">
        <v>1</v>
      </c>
      <c r="AQ129" s="78">
        <v>1</v>
      </c>
      <c r="AR129" s="78">
        <v>0</v>
      </c>
      <c r="AS129" s="78">
        <v>0</v>
      </c>
      <c r="AT129" s="78">
        <v>1</v>
      </c>
      <c r="AU129" s="78">
        <v>1</v>
      </c>
      <c r="AV129" s="78">
        <v>1</v>
      </c>
      <c r="AW129" s="78">
        <v>1</v>
      </c>
      <c r="AX129" s="78">
        <v>1</v>
      </c>
      <c r="AY129" s="78">
        <v>1</v>
      </c>
      <c r="AZ129" s="78">
        <v>1</v>
      </c>
      <c r="BA129" s="78">
        <v>0</v>
      </c>
      <c r="BB129" s="78">
        <v>1</v>
      </c>
      <c r="BC129" s="78">
        <v>0</v>
      </c>
      <c r="BD129" s="78">
        <v>0</v>
      </c>
      <c r="BE129" s="90"/>
      <c r="BF129" s="78">
        <v>0</v>
      </c>
      <c r="BG129" s="78">
        <v>0</v>
      </c>
      <c r="BH129" s="78">
        <v>0</v>
      </c>
      <c r="BI129" s="78">
        <v>0</v>
      </c>
      <c r="BJ129" s="78">
        <v>0</v>
      </c>
      <c r="BK129" s="78">
        <v>0</v>
      </c>
      <c r="BL129" s="78">
        <v>1</v>
      </c>
      <c r="BM129" s="78">
        <v>1</v>
      </c>
      <c r="BN129" s="78">
        <v>1</v>
      </c>
      <c r="BO129" s="78">
        <v>1</v>
      </c>
      <c r="BP129" s="78">
        <v>1</v>
      </c>
      <c r="BQ129" s="78">
        <v>1</v>
      </c>
      <c r="BR129" s="78">
        <v>1</v>
      </c>
      <c r="BS129" s="78">
        <v>1</v>
      </c>
      <c r="BT129" s="78">
        <v>1</v>
      </c>
      <c r="BU129" s="78">
        <v>1</v>
      </c>
      <c r="BV129" s="78">
        <v>1</v>
      </c>
      <c r="BW129" s="78">
        <v>1</v>
      </c>
      <c r="BX129" s="78">
        <v>1</v>
      </c>
      <c r="BY129" s="78">
        <v>0</v>
      </c>
      <c r="BZ129" s="78">
        <v>1</v>
      </c>
      <c r="CA129" s="78">
        <v>1</v>
      </c>
      <c r="CB129" s="78">
        <v>1</v>
      </c>
      <c r="CC129" s="78">
        <v>1</v>
      </c>
      <c r="CD129" s="78">
        <v>1</v>
      </c>
      <c r="CE129" s="90"/>
      <c r="CF129" s="62">
        <f t="shared" ref="CF129:CF130" si="25">SUM(E129:BF129)+SUM(BL129:BX129)</f>
        <v>51</v>
      </c>
      <c r="CG129" s="63">
        <f t="shared" si="15"/>
        <v>80.952380952380906</v>
      </c>
    </row>
    <row r="130" spans="1:85" ht="44.25" customHeight="1" x14ac:dyDescent="0.25">
      <c r="A130" s="46" t="s">
        <v>3208</v>
      </c>
      <c r="B130" s="47">
        <v>2</v>
      </c>
      <c r="C130" s="48" t="s">
        <v>7105</v>
      </c>
      <c r="D130" s="48" t="s">
        <v>7104</v>
      </c>
      <c r="E130" s="82">
        <v>1</v>
      </c>
      <c r="F130" s="82">
        <v>1</v>
      </c>
      <c r="G130" s="82">
        <v>1</v>
      </c>
      <c r="H130" s="82">
        <v>1</v>
      </c>
      <c r="I130" s="82">
        <v>1</v>
      </c>
      <c r="J130" s="82">
        <v>1</v>
      </c>
      <c r="K130" s="82">
        <v>1</v>
      </c>
      <c r="L130" s="82">
        <v>1</v>
      </c>
      <c r="M130" s="82">
        <v>1</v>
      </c>
      <c r="N130" s="82">
        <v>1</v>
      </c>
      <c r="O130" s="91"/>
      <c r="P130" s="82">
        <v>1</v>
      </c>
      <c r="Q130" s="82">
        <v>1</v>
      </c>
      <c r="R130" s="91"/>
      <c r="S130" s="82">
        <v>1</v>
      </c>
      <c r="T130" s="82">
        <v>1</v>
      </c>
      <c r="U130" s="82">
        <v>1</v>
      </c>
      <c r="V130" s="82">
        <v>1</v>
      </c>
      <c r="W130" s="82">
        <v>1</v>
      </c>
      <c r="X130" s="82">
        <v>1</v>
      </c>
      <c r="Y130" s="82">
        <v>1</v>
      </c>
      <c r="Z130" s="82">
        <v>1</v>
      </c>
      <c r="AA130" s="91"/>
      <c r="AB130" s="82">
        <v>1</v>
      </c>
      <c r="AC130" s="82">
        <v>1</v>
      </c>
      <c r="AD130" s="82">
        <v>1</v>
      </c>
      <c r="AE130" s="82">
        <v>1</v>
      </c>
      <c r="AF130" s="82">
        <v>1</v>
      </c>
      <c r="AG130" s="82">
        <v>1</v>
      </c>
      <c r="AH130" s="82">
        <v>1</v>
      </c>
      <c r="AI130" s="82">
        <v>1</v>
      </c>
      <c r="AJ130" s="82">
        <v>1</v>
      </c>
      <c r="AK130" s="82">
        <v>1</v>
      </c>
      <c r="AL130" s="82">
        <v>1</v>
      </c>
      <c r="AM130" s="82">
        <v>1</v>
      </c>
      <c r="AN130" s="82">
        <v>1</v>
      </c>
      <c r="AO130" s="82">
        <v>1</v>
      </c>
      <c r="AP130" s="82">
        <v>1</v>
      </c>
      <c r="AQ130" s="82">
        <v>1</v>
      </c>
      <c r="AR130" s="82">
        <v>1</v>
      </c>
      <c r="AS130" s="82">
        <v>0</v>
      </c>
      <c r="AT130" s="82">
        <v>1</v>
      </c>
      <c r="AU130" s="82">
        <v>1</v>
      </c>
      <c r="AV130" s="82">
        <v>1</v>
      </c>
      <c r="AW130" s="82">
        <v>1</v>
      </c>
      <c r="AX130" s="82">
        <v>1</v>
      </c>
      <c r="AY130" s="82">
        <v>1</v>
      </c>
      <c r="AZ130" s="82">
        <v>1</v>
      </c>
      <c r="BA130" s="82">
        <v>0</v>
      </c>
      <c r="BB130" s="82">
        <v>1</v>
      </c>
      <c r="BC130" s="82">
        <v>0</v>
      </c>
      <c r="BD130" s="82">
        <v>0</v>
      </c>
      <c r="BE130" s="91"/>
      <c r="BF130" s="82">
        <v>0</v>
      </c>
      <c r="BG130" s="82">
        <v>0</v>
      </c>
      <c r="BH130" s="82">
        <v>0</v>
      </c>
      <c r="BI130" s="82">
        <v>0</v>
      </c>
      <c r="BJ130" s="82">
        <v>0</v>
      </c>
      <c r="BK130" s="82">
        <v>0</v>
      </c>
      <c r="BL130" s="82">
        <v>1</v>
      </c>
      <c r="BM130" s="82">
        <v>1</v>
      </c>
      <c r="BN130" s="82">
        <v>1</v>
      </c>
      <c r="BO130" s="82">
        <v>1</v>
      </c>
      <c r="BP130" s="82">
        <v>1</v>
      </c>
      <c r="BQ130" s="82">
        <v>1</v>
      </c>
      <c r="BR130" s="82">
        <v>1</v>
      </c>
      <c r="BS130" s="82">
        <v>1</v>
      </c>
      <c r="BT130" s="82">
        <v>1</v>
      </c>
      <c r="BU130" s="82">
        <v>1</v>
      </c>
      <c r="BV130" s="82">
        <v>1</v>
      </c>
      <c r="BW130" s="82">
        <v>1</v>
      </c>
      <c r="BX130" s="82">
        <v>1</v>
      </c>
      <c r="BY130" s="82">
        <v>0</v>
      </c>
      <c r="BZ130" s="82">
        <v>1</v>
      </c>
      <c r="CA130" s="82">
        <v>1</v>
      </c>
      <c r="CB130" s="82">
        <v>1</v>
      </c>
      <c r="CC130" s="82">
        <v>1</v>
      </c>
      <c r="CD130" s="82">
        <v>1</v>
      </c>
      <c r="CE130" s="91"/>
      <c r="CF130" s="64">
        <f t="shared" si="25"/>
        <v>58</v>
      </c>
      <c r="CG130" s="65">
        <f t="shared" si="15"/>
        <v>92.063492063492106</v>
      </c>
    </row>
    <row r="131" spans="1:85" ht="44.25" customHeight="1" x14ac:dyDescent="0.25">
      <c r="A131" s="46" t="s">
        <v>3208</v>
      </c>
      <c r="B131" s="47">
        <v>3</v>
      </c>
      <c r="C131" s="48" t="s">
        <v>7133</v>
      </c>
      <c r="D131" s="48" t="s">
        <v>7132</v>
      </c>
      <c r="E131" s="82">
        <v>1</v>
      </c>
      <c r="F131" s="82">
        <v>1</v>
      </c>
      <c r="G131" s="82">
        <v>1</v>
      </c>
      <c r="H131" s="82">
        <v>1</v>
      </c>
      <c r="I131" s="82">
        <v>1</v>
      </c>
      <c r="J131" s="82">
        <v>1</v>
      </c>
      <c r="K131" s="82">
        <v>1</v>
      </c>
      <c r="L131" s="82">
        <v>1</v>
      </c>
      <c r="M131" s="82">
        <v>1</v>
      </c>
      <c r="N131" s="82">
        <v>1</v>
      </c>
      <c r="O131" s="91"/>
      <c r="P131" s="82">
        <v>1</v>
      </c>
      <c r="Q131" s="82">
        <v>1</v>
      </c>
      <c r="R131" s="91"/>
      <c r="S131" s="82">
        <v>1</v>
      </c>
      <c r="T131" s="82">
        <v>1</v>
      </c>
      <c r="U131" s="82">
        <v>1</v>
      </c>
      <c r="V131" s="82">
        <v>1</v>
      </c>
      <c r="W131" s="82">
        <v>1</v>
      </c>
      <c r="X131" s="82">
        <v>1</v>
      </c>
      <c r="Y131" s="82">
        <v>1</v>
      </c>
      <c r="Z131" s="82">
        <v>1</v>
      </c>
      <c r="AA131" s="91"/>
      <c r="AB131" s="82">
        <v>1</v>
      </c>
      <c r="AC131" s="82">
        <v>1</v>
      </c>
      <c r="AD131" s="82">
        <v>1</v>
      </c>
      <c r="AE131" s="82">
        <v>1</v>
      </c>
      <c r="AF131" s="82">
        <v>1</v>
      </c>
      <c r="AG131" s="82">
        <v>1</v>
      </c>
      <c r="AH131" s="82">
        <v>1</v>
      </c>
      <c r="AI131" s="82">
        <v>1</v>
      </c>
      <c r="AJ131" s="82">
        <v>1</v>
      </c>
      <c r="AK131" s="82">
        <v>1</v>
      </c>
      <c r="AL131" s="82">
        <v>1</v>
      </c>
      <c r="AM131" s="82">
        <v>1</v>
      </c>
      <c r="AN131" s="82">
        <v>1</v>
      </c>
      <c r="AO131" s="82">
        <v>1</v>
      </c>
      <c r="AP131" s="82">
        <v>1</v>
      </c>
      <c r="AQ131" s="82">
        <v>1</v>
      </c>
      <c r="AR131" s="82">
        <v>0</v>
      </c>
      <c r="AS131" s="82">
        <v>1</v>
      </c>
      <c r="AT131" s="82">
        <v>1</v>
      </c>
      <c r="AU131" s="82">
        <v>1</v>
      </c>
      <c r="AV131" s="82">
        <v>1</v>
      </c>
      <c r="AW131" s="82">
        <v>1</v>
      </c>
      <c r="AX131" s="82">
        <v>1</v>
      </c>
      <c r="AY131" s="82">
        <v>1</v>
      </c>
      <c r="AZ131" s="82">
        <v>1</v>
      </c>
      <c r="BA131" s="82">
        <v>1</v>
      </c>
      <c r="BB131" s="82">
        <v>1</v>
      </c>
      <c r="BC131" s="82">
        <v>0</v>
      </c>
      <c r="BD131" s="82">
        <v>1</v>
      </c>
      <c r="BE131" s="91"/>
      <c r="BF131" s="82">
        <v>1</v>
      </c>
      <c r="BG131" s="82">
        <v>1</v>
      </c>
      <c r="BH131" s="82">
        <v>1</v>
      </c>
      <c r="BI131" s="82">
        <v>1</v>
      </c>
      <c r="BJ131" s="82">
        <v>1</v>
      </c>
      <c r="BK131" s="82">
        <v>1</v>
      </c>
      <c r="BL131" s="82">
        <v>1</v>
      </c>
      <c r="BM131" s="82">
        <v>1</v>
      </c>
      <c r="BN131" s="82">
        <v>1</v>
      </c>
      <c r="BO131" s="82">
        <v>1</v>
      </c>
      <c r="BP131" s="82">
        <v>1</v>
      </c>
      <c r="BQ131" s="82">
        <v>1</v>
      </c>
      <c r="BR131" s="82">
        <v>1</v>
      </c>
      <c r="BS131" s="82">
        <v>1</v>
      </c>
      <c r="BT131" s="82">
        <v>1</v>
      </c>
      <c r="BU131" s="82">
        <v>1</v>
      </c>
      <c r="BV131" s="82">
        <v>1</v>
      </c>
      <c r="BW131" s="82">
        <v>1</v>
      </c>
      <c r="BX131" s="82">
        <v>1</v>
      </c>
      <c r="BY131" s="82">
        <v>0</v>
      </c>
      <c r="BZ131" s="82">
        <v>0</v>
      </c>
      <c r="CA131" s="82">
        <v>1</v>
      </c>
      <c r="CB131" s="82">
        <v>1</v>
      </c>
      <c r="CC131" s="82">
        <v>1</v>
      </c>
      <c r="CD131" s="82">
        <v>1</v>
      </c>
      <c r="CE131" s="91"/>
      <c r="CF131" s="64">
        <f t="shared" ref="CF131" si="26">SUM(E131:BF131)+SUM(BL131:BX131)</f>
        <v>61</v>
      </c>
      <c r="CG131" s="65">
        <f t="shared" si="15"/>
        <v>96.825396825396794</v>
      </c>
    </row>
    <row r="132" spans="1:85" ht="45" x14ac:dyDescent="0.2">
      <c r="A132" s="70" t="s">
        <v>3208</v>
      </c>
      <c r="B132" s="71"/>
      <c r="C132" s="271" t="s">
        <v>8386</v>
      </c>
      <c r="D132" s="272"/>
      <c r="E132" s="72"/>
      <c r="F132" s="72"/>
      <c r="G132" s="72"/>
      <c r="H132" s="72"/>
      <c r="I132" s="72"/>
      <c r="J132" s="72"/>
      <c r="K132" s="72"/>
      <c r="L132" s="72"/>
      <c r="M132" s="72"/>
      <c r="N132" s="72"/>
      <c r="O132" s="84"/>
      <c r="P132" s="72"/>
      <c r="Q132" s="72"/>
      <c r="R132" s="84"/>
      <c r="S132" s="72"/>
      <c r="T132" s="72"/>
      <c r="U132" s="72"/>
      <c r="V132" s="72"/>
      <c r="W132" s="72"/>
      <c r="X132" s="72"/>
      <c r="Y132" s="72"/>
      <c r="Z132" s="72"/>
      <c r="AA132" s="84"/>
      <c r="AB132" s="72"/>
      <c r="AC132" s="72"/>
      <c r="AD132" s="72"/>
      <c r="AE132" s="72"/>
      <c r="AF132" s="72"/>
      <c r="AG132" s="72"/>
      <c r="AH132" s="72"/>
      <c r="AI132" s="72"/>
      <c r="AJ132" s="72"/>
      <c r="AK132" s="72"/>
      <c r="AL132" s="72"/>
      <c r="AM132" s="72"/>
      <c r="AN132" s="72"/>
      <c r="AO132" s="72"/>
      <c r="AP132" s="72"/>
      <c r="AQ132" s="72"/>
      <c r="AR132" s="72"/>
      <c r="AS132" s="72"/>
      <c r="AT132" s="72"/>
      <c r="AU132" s="72"/>
      <c r="AV132" s="72"/>
      <c r="AW132" s="72"/>
      <c r="AX132" s="72"/>
      <c r="AY132" s="72"/>
      <c r="AZ132" s="72"/>
      <c r="BA132" s="72"/>
      <c r="BB132" s="72"/>
      <c r="BC132" s="72"/>
      <c r="BD132" s="72"/>
      <c r="BE132" s="72"/>
      <c r="BF132" s="72"/>
      <c r="BG132" s="72"/>
      <c r="BH132" s="72"/>
      <c r="BI132" s="72"/>
      <c r="BJ132" s="72"/>
      <c r="BK132" s="72"/>
      <c r="BL132" s="72"/>
      <c r="BM132" s="72"/>
      <c r="BN132" s="72"/>
      <c r="BO132" s="72"/>
      <c r="BP132" s="72"/>
      <c r="BQ132" s="72"/>
      <c r="BR132" s="72"/>
      <c r="BS132" s="72"/>
      <c r="BT132" s="72"/>
      <c r="BU132" s="72"/>
      <c r="BV132" s="72"/>
      <c r="BW132" s="72"/>
      <c r="BX132" s="72"/>
      <c r="BY132" s="72"/>
      <c r="BZ132" s="72"/>
      <c r="CA132" s="72"/>
      <c r="CB132" s="72"/>
      <c r="CC132" s="72"/>
      <c r="CD132" s="72"/>
      <c r="CE132" s="97"/>
      <c r="CF132" s="98">
        <f>AVERAGE(CF129:CF131)</f>
        <v>56.6666666666667</v>
      </c>
      <c r="CG132" s="99">
        <f>AVERAGE(CG129:CG131)</f>
        <v>89.947089947089907</v>
      </c>
    </row>
    <row r="133" spans="1:85" ht="44.25" customHeight="1" x14ac:dyDescent="0.25">
      <c r="A133" s="73" t="s">
        <v>3351</v>
      </c>
      <c r="B133" s="77">
        <v>1</v>
      </c>
      <c r="C133" s="75" t="s">
        <v>7162</v>
      </c>
      <c r="D133" s="75" t="s">
        <v>7161</v>
      </c>
      <c r="E133" s="78">
        <v>1</v>
      </c>
      <c r="F133" s="78">
        <v>1</v>
      </c>
      <c r="G133" s="78">
        <v>1</v>
      </c>
      <c r="H133" s="78">
        <v>0</v>
      </c>
      <c r="I133" s="78">
        <v>1</v>
      </c>
      <c r="J133" s="78">
        <v>1</v>
      </c>
      <c r="K133" s="78">
        <v>0</v>
      </c>
      <c r="L133" s="78">
        <v>1</v>
      </c>
      <c r="M133" s="78">
        <v>1</v>
      </c>
      <c r="N133" s="78">
        <v>1</v>
      </c>
      <c r="O133" s="90"/>
      <c r="P133" s="78">
        <v>1</v>
      </c>
      <c r="Q133" s="78">
        <v>1</v>
      </c>
      <c r="R133" s="90"/>
      <c r="S133" s="78">
        <v>1</v>
      </c>
      <c r="T133" s="78">
        <v>1</v>
      </c>
      <c r="U133" s="78">
        <v>1</v>
      </c>
      <c r="V133" s="78">
        <v>1</v>
      </c>
      <c r="W133" s="78">
        <v>1</v>
      </c>
      <c r="X133" s="78">
        <v>1</v>
      </c>
      <c r="Y133" s="78">
        <v>1</v>
      </c>
      <c r="Z133" s="78">
        <v>1</v>
      </c>
      <c r="AA133" s="90"/>
      <c r="AB133" s="78">
        <v>1</v>
      </c>
      <c r="AC133" s="78">
        <v>1</v>
      </c>
      <c r="AD133" s="78">
        <v>1</v>
      </c>
      <c r="AE133" s="78">
        <v>1</v>
      </c>
      <c r="AF133" s="78">
        <v>1</v>
      </c>
      <c r="AG133" s="78">
        <v>1</v>
      </c>
      <c r="AH133" s="78">
        <v>1</v>
      </c>
      <c r="AI133" s="78">
        <v>1</v>
      </c>
      <c r="AJ133" s="78">
        <v>1</v>
      </c>
      <c r="AK133" s="78">
        <v>1</v>
      </c>
      <c r="AL133" s="78">
        <v>1</v>
      </c>
      <c r="AM133" s="78">
        <v>1</v>
      </c>
      <c r="AN133" s="78">
        <v>1</v>
      </c>
      <c r="AO133" s="78">
        <v>1</v>
      </c>
      <c r="AP133" s="78">
        <v>1</v>
      </c>
      <c r="AQ133" s="78">
        <v>1</v>
      </c>
      <c r="AR133" s="78">
        <v>1</v>
      </c>
      <c r="AS133" s="78">
        <v>0</v>
      </c>
      <c r="AT133" s="78">
        <v>1</v>
      </c>
      <c r="AU133" s="78">
        <v>1</v>
      </c>
      <c r="AV133" s="78">
        <v>1</v>
      </c>
      <c r="AW133" s="78">
        <v>1</v>
      </c>
      <c r="AX133" s="78">
        <v>1</v>
      </c>
      <c r="AY133" s="78">
        <v>1</v>
      </c>
      <c r="AZ133" s="78">
        <v>1</v>
      </c>
      <c r="BA133" s="78">
        <v>0</v>
      </c>
      <c r="BB133" s="78">
        <v>1</v>
      </c>
      <c r="BC133" s="78">
        <v>0</v>
      </c>
      <c r="BD133" s="78">
        <v>0</v>
      </c>
      <c r="BE133" s="90"/>
      <c r="BF133" s="78">
        <v>0</v>
      </c>
      <c r="BG133" s="78">
        <v>1</v>
      </c>
      <c r="BH133" s="78">
        <v>1</v>
      </c>
      <c r="BI133" s="78">
        <v>1</v>
      </c>
      <c r="BJ133" s="78">
        <v>1</v>
      </c>
      <c r="BK133" s="78">
        <v>1</v>
      </c>
      <c r="BL133" s="78">
        <v>1</v>
      </c>
      <c r="BM133" s="78">
        <v>1</v>
      </c>
      <c r="BN133" s="78">
        <v>1</v>
      </c>
      <c r="BO133" s="78">
        <v>1</v>
      </c>
      <c r="BP133" s="78">
        <v>1</v>
      </c>
      <c r="BQ133" s="78">
        <v>1</v>
      </c>
      <c r="BR133" s="78">
        <v>1</v>
      </c>
      <c r="BS133" s="78">
        <v>1</v>
      </c>
      <c r="BT133" s="78">
        <v>1</v>
      </c>
      <c r="BU133" s="78">
        <v>1</v>
      </c>
      <c r="BV133" s="78">
        <v>1</v>
      </c>
      <c r="BW133" s="78">
        <v>1</v>
      </c>
      <c r="BX133" s="78">
        <v>1</v>
      </c>
      <c r="BY133" s="78">
        <v>0</v>
      </c>
      <c r="BZ133" s="78">
        <v>1</v>
      </c>
      <c r="CA133" s="78">
        <v>1</v>
      </c>
      <c r="CB133" s="78">
        <v>1</v>
      </c>
      <c r="CC133" s="78">
        <v>1</v>
      </c>
      <c r="CD133" s="78">
        <v>1</v>
      </c>
      <c r="CE133" s="90"/>
      <c r="CF133" s="62">
        <f t="shared" ref="CF133:CF134" si="27">SUM(E133:BF133)+SUM(BL133:BX133)</f>
        <v>56</v>
      </c>
      <c r="CG133" s="63">
        <f t="shared" si="15"/>
        <v>88.8888888888889</v>
      </c>
    </row>
    <row r="134" spans="1:85" ht="44.25" customHeight="1" x14ac:dyDescent="0.25">
      <c r="A134" s="79" t="s">
        <v>3351</v>
      </c>
      <c r="B134" s="80">
        <v>2</v>
      </c>
      <c r="C134" s="81" t="s">
        <v>7190</v>
      </c>
      <c r="D134" s="81" t="s">
        <v>7189</v>
      </c>
      <c r="E134" s="82">
        <v>1</v>
      </c>
      <c r="F134" s="82">
        <v>1</v>
      </c>
      <c r="G134" s="82">
        <v>1</v>
      </c>
      <c r="H134" s="82">
        <v>1</v>
      </c>
      <c r="I134" s="82">
        <v>1</v>
      </c>
      <c r="J134" s="82">
        <v>1</v>
      </c>
      <c r="K134" s="82">
        <v>1</v>
      </c>
      <c r="L134" s="82">
        <v>1</v>
      </c>
      <c r="M134" s="82">
        <v>1</v>
      </c>
      <c r="N134" s="82">
        <v>1</v>
      </c>
      <c r="O134" s="91"/>
      <c r="P134" s="82">
        <v>1</v>
      </c>
      <c r="Q134" s="82">
        <v>1</v>
      </c>
      <c r="R134" s="91"/>
      <c r="S134" s="82">
        <v>1</v>
      </c>
      <c r="T134" s="82">
        <v>1</v>
      </c>
      <c r="U134" s="82">
        <v>1</v>
      </c>
      <c r="V134" s="82">
        <v>1</v>
      </c>
      <c r="W134" s="82">
        <v>1</v>
      </c>
      <c r="X134" s="82">
        <v>1</v>
      </c>
      <c r="Y134" s="82">
        <v>1</v>
      </c>
      <c r="Z134" s="82">
        <v>1</v>
      </c>
      <c r="AA134" s="91"/>
      <c r="AB134" s="82">
        <v>0</v>
      </c>
      <c r="AC134" s="82">
        <v>0</v>
      </c>
      <c r="AD134" s="82">
        <v>1</v>
      </c>
      <c r="AE134" s="82">
        <v>1</v>
      </c>
      <c r="AF134" s="82">
        <v>1</v>
      </c>
      <c r="AG134" s="82">
        <v>1</v>
      </c>
      <c r="AH134" s="82">
        <v>1</v>
      </c>
      <c r="AI134" s="82">
        <v>1</v>
      </c>
      <c r="AJ134" s="82">
        <v>1</v>
      </c>
      <c r="AK134" s="82">
        <v>1</v>
      </c>
      <c r="AL134" s="82">
        <v>1</v>
      </c>
      <c r="AM134" s="82">
        <v>1</v>
      </c>
      <c r="AN134" s="82">
        <v>1</v>
      </c>
      <c r="AO134" s="82">
        <v>1</v>
      </c>
      <c r="AP134" s="82">
        <v>1</v>
      </c>
      <c r="AQ134" s="82">
        <v>1</v>
      </c>
      <c r="AR134" s="82">
        <v>1</v>
      </c>
      <c r="AS134" s="82">
        <v>1</v>
      </c>
      <c r="AT134" s="82">
        <v>1</v>
      </c>
      <c r="AU134" s="82">
        <v>1</v>
      </c>
      <c r="AV134" s="82">
        <v>1</v>
      </c>
      <c r="AW134" s="82">
        <v>1</v>
      </c>
      <c r="AX134" s="82">
        <v>1</v>
      </c>
      <c r="AY134" s="82">
        <v>1</v>
      </c>
      <c r="AZ134" s="82">
        <v>1</v>
      </c>
      <c r="BA134" s="82">
        <v>0</v>
      </c>
      <c r="BB134" s="82">
        <v>0</v>
      </c>
      <c r="BC134" s="82">
        <v>0</v>
      </c>
      <c r="BD134" s="82">
        <v>0</v>
      </c>
      <c r="BE134" s="91"/>
      <c r="BF134" s="82">
        <v>0</v>
      </c>
      <c r="BG134" s="82">
        <v>0</v>
      </c>
      <c r="BH134" s="82">
        <v>0</v>
      </c>
      <c r="BI134" s="82">
        <v>0</v>
      </c>
      <c r="BJ134" s="82">
        <v>0</v>
      </c>
      <c r="BK134" s="82">
        <v>0</v>
      </c>
      <c r="BL134" s="82">
        <v>1</v>
      </c>
      <c r="BM134" s="82">
        <v>1</v>
      </c>
      <c r="BN134" s="82">
        <v>1</v>
      </c>
      <c r="BO134" s="82">
        <v>1</v>
      </c>
      <c r="BP134" s="82">
        <v>1</v>
      </c>
      <c r="BQ134" s="82">
        <v>1</v>
      </c>
      <c r="BR134" s="82">
        <v>1</v>
      </c>
      <c r="BS134" s="82">
        <v>1</v>
      </c>
      <c r="BT134" s="82">
        <v>1</v>
      </c>
      <c r="BU134" s="82">
        <v>1</v>
      </c>
      <c r="BV134" s="82">
        <v>1</v>
      </c>
      <c r="BW134" s="82">
        <v>1</v>
      </c>
      <c r="BX134" s="82">
        <v>1</v>
      </c>
      <c r="BY134" s="82">
        <v>0</v>
      </c>
      <c r="BZ134" s="82">
        <v>0</v>
      </c>
      <c r="CA134" s="82">
        <v>0</v>
      </c>
      <c r="CB134" s="82">
        <v>0</v>
      </c>
      <c r="CC134" s="82">
        <v>0</v>
      </c>
      <c r="CD134" s="82">
        <v>0</v>
      </c>
      <c r="CE134" s="91"/>
      <c r="CF134" s="64">
        <f t="shared" si="27"/>
        <v>56</v>
      </c>
      <c r="CG134" s="65">
        <f t="shared" si="15"/>
        <v>88.8888888888889</v>
      </c>
    </row>
    <row r="135" spans="1:85" ht="30" x14ac:dyDescent="0.2">
      <c r="A135" s="70" t="s">
        <v>3351</v>
      </c>
      <c r="B135" s="71"/>
      <c r="C135" s="271" t="s">
        <v>8386</v>
      </c>
      <c r="D135" s="272"/>
      <c r="E135" s="72"/>
      <c r="F135" s="72"/>
      <c r="G135" s="72"/>
      <c r="H135" s="72"/>
      <c r="I135" s="72"/>
      <c r="J135" s="72"/>
      <c r="K135" s="72"/>
      <c r="L135" s="72"/>
      <c r="M135" s="72"/>
      <c r="N135" s="72"/>
      <c r="O135" s="84"/>
      <c r="P135" s="72"/>
      <c r="Q135" s="72"/>
      <c r="R135" s="84"/>
      <c r="S135" s="72"/>
      <c r="T135" s="72"/>
      <c r="U135" s="72"/>
      <c r="V135" s="72"/>
      <c r="W135" s="72"/>
      <c r="X135" s="72"/>
      <c r="Y135" s="72"/>
      <c r="Z135" s="72"/>
      <c r="AA135" s="84"/>
      <c r="AB135" s="72"/>
      <c r="AC135" s="72"/>
      <c r="AD135" s="72"/>
      <c r="AE135" s="72"/>
      <c r="AF135" s="72"/>
      <c r="AG135" s="72"/>
      <c r="AH135" s="72"/>
      <c r="AI135" s="72"/>
      <c r="AJ135" s="72"/>
      <c r="AK135" s="72"/>
      <c r="AL135" s="72"/>
      <c r="AM135" s="72"/>
      <c r="AN135" s="72"/>
      <c r="AO135" s="72"/>
      <c r="AP135" s="72"/>
      <c r="AQ135" s="72"/>
      <c r="AR135" s="72"/>
      <c r="AS135" s="72"/>
      <c r="AT135" s="72"/>
      <c r="AU135" s="72"/>
      <c r="AV135" s="72"/>
      <c r="AW135" s="72"/>
      <c r="AX135" s="72"/>
      <c r="AY135" s="72"/>
      <c r="AZ135" s="72"/>
      <c r="BA135" s="72"/>
      <c r="BB135" s="72"/>
      <c r="BC135" s="72"/>
      <c r="BD135" s="72"/>
      <c r="BE135" s="72"/>
      <c r="BF135" s="72"/>
      <c r="BG135" s="72"/>
      <c r="BH135" s="72"/>
      <c r="BI135" s="72"/>
      <c r="BJ135" s="72"/>
      <c r="BK135" s="72"/>
      <c r="BL135" s="72"/>
      <c r="BM135" s="72"/>
      <c r="BN135" s="72"/>
      <c r="BO135" s="72"/>
      <c r="BP135" s="72"/>
      <c r="BQ135" s="72"/>
      <c r="BR135" s="72"/>
      <c r="BS135" s="72"/>
      <c r="BT135" s="72"/>
      <c r="BU135" s="72"/>
      <c r="BV135" s="72"/>
      <c r="BW135" s="72"/>
      <c r="BX135" s="72"/>
      <c r="BY135" s="72"/>
      <c r="BZ135" s="72"/>
      <c r="CA135" s="72"/>
      <c r="CB135" s="72"/>
      <c r="CC135" s="72"/>
      <c r="CD135" s="72"/>
      <c r="CE135" s="97"/>
      <c r="CF135" s="98">
        <f>AVERAGE(CF133:CF134)</f>
        <v>56</v>
      </c>
      <c r="CG135" s="99">
        <f>AVERAGE(CG133:CG134)</f>
        <v>88.8888888888889</v>
      </c>
    </row>
    <row r="136" spans="1:85" ht="44.25" customHeight="1" x14ac:dyDescent="0.25">
      <c r="A136" s="41" t="s">
        <v>3445</v>
      </c>
      <c r="B136" s="42">
        <v>1</v>
      </c>
      <c r="C136" s="43" t="s">
        <v>7211</v>
      </c>
      <c r="D136" s="43" t="s">
        <v>7210</v>
      </c>
      <c r="E136" s="78">
        <v>1</v>
      </c>
      <c r="F136" s="78">
        <v>1</v>
      </c>
      <c r="G136" s="78">
        <v>1</v>
      </c>
      <c r="H136" s="78">
        <v>1</v>
      </c>
      <c r="I136" s="78">
        <v>1</v>
      </c>
      <c r="J136" s="78">
        <v>1</v>
      </c>
      <c r="K136" s="78">
        <v>1</v>
      </c>
      <c r="L136" s="78">
        <v>1</v>
      </c>
      <c r="M136" s="78">
        <v>1</v>
      </c>
      <c r="N136" s="78">
        <v>1</v>
      </c>
      <c r="O136" s="90"/>
      <c r="P136" s="78">
        <v>1</v>
      </c>
      <c r="Q136" s="78">
        <v>1</v>
      </c>
      <c r="R136" s="90"/>
      <c r="S136" s="78">
        <v>1</v>
      </c>
      <c r="T136" s="78">
        <v>1</v>
      </c>
      <c r="U136" s="78">
        <v>1</v>
      </c>
      <c r="V136" s="78">
        <v>1</v>
      </c>
      <c r="W136" s="78">
        <v>1</v>
      </c>
      <c r="X136" s="78">
        <v>1</v>
      </c>
      <c r="Y136" s="78">
        <v>1</v>
      </c>
      <c r="Z136" s="78">
        <v>1</v>
      </c>
      <c r="AA136" s="90"/>
      <c r="AB136" s="78">
        <v>1</v>
      </c>
      <c r="AC136" s="78">
        <v>1</v>
      </c>
      <c r="AD136" s="78">
        <v>1</v>
      </c>
      <c r="AE136" s="78">
        <v>1</v>
      </c>
      <c r="AF136" s="78">
        <v>1</v>
      </c>
      <c r="AG136" s="78">
        <v>1</v>
      </c>
      <c r="AH136" s="78">
        <v>1</v>
      </c>
      <c r="AI136" s="78">
        <v>1</v>
      </c>
      <c r="AJ136" s="78">
        <v>1</v>
      </c>
      <c r="AK136" s="78">
        <v>1</v>
      </c>
      <c r="AL136" s="78">
        <v>1</v>
      </c>
      <c r="AM136" s="78">
        <v>1</v>
      </c>
      <c r="AN136" s="78">
        <v>1</v>
      </c>
      <c r="AO136" s="78">
        <v>1</v>
      </c>
      <c r="AP136" s="78">
        <v>1</v>
      </c>
      <c r="AQ136" s="78">
        <v>1</v>
      </c>
      <c r="AR136" s="78">
        <v>1</v>
      </c>
      <c r="AS136" s="78">
        <v>0</v>
      </c>
      <c r="AT136" s="78">
        <v>1</v>
      </c>
      <c r="AU136" s="78">
        <v>1</v>
      </c>
      <c r="AV136" s="78">
        <v>1</v>
      </c>
      <c r="AW136" s="78">
        <v>1</v>
      </c>
      <c r="AX136" s="78">
        <v>1</v>
      </c>
      <c r="AY136" s="78">
        <v>1</v>
      </c>
      <c r="AZ136" s="78">
        <v>1</v>
      </c>
      <c r="BA136" s="78">
        <v>0</v>
      </c>
      <c r="BB136" s="78">
        <v>1</v>
      </c>
      <c r="BC136" s="78">
        <v>0</v>
      </c>
      <c r="BD136" s="78">
        <v>0</v>
      </c>
      <c r="BE136" s="90"/>
      <c r="BF136" s="78">
        <v>0</v>
      </c>
      <c r="BG136" s="78">
        <v>0</v>
      </c>
      <c r="BH136" s="78">
        <v>0</v>
      </c>
      <c r="BI136" s="78">
        <v>0</v>
      </c>
      <c r="BJ136" s="78">
        <v>0</v>
      </c>
      <c r="BK136" s="78">
        <v>0</v>
      </c>
      <c r="BL136" s="78">
        <v>1</v>
      </c>
      <c r="BM136" s="78">
        <v>1</v>
      </c>
      <c r="BN136" s="78">
        <v>1</v>
      </c>
      <c r="BO136" s="78">
        <v>1</v>
      </c>
      <c r="BP136" s="78">
        <v>1</v>
      </c>
      <c r="BQ136" s="78">
        <v>1</v>
      </c>
      <c r="BR136" s="78">
        <v>1</v>
      </c>
      <c r="BS136" s="78">
        <v>1</v>
      </c>
      <c r="BT136" s="78">
        <v>1</v>
      </c>
      <c r="BU136" s="78">
        <v>1</v>
      </c>
      <c r="BV136" s="78">
        <v>1</v>
      </c>
      <c r="BW136" s="78">
        <v>1</v>
      </c>
      <c r="BX136" s="78">
        <v>1</v>
      </c>
      <c r="BY136" s="78">
        <v>0</v>
      </c>
      <c r="BZ136" s="78">
        <v>1</v>
      </c>
      <c r="CA136" s="78">
        <v>1</v>
      </c>
      <c r="CB136" s="78">
        <v>1</v>
      </c>
      <c r="CC136" s="78">
        <v>1</v>
      </c>
      <c r="CD136" s="78">
        <v>1</v>
      </c>
      <c r="CE136" s="90"/>
      <c r="CF136" s="62">
        <f t="shared" ref="CF136:CF137" si="28">SUM(E136:BF136)+SUM(BL136:BX136)</f>
        <v>58</v>
      </c>
      <c r="CG136" s="63">
        <f t="shared" si="15"/>
        <v>92.063492063492106</v>
      </c>
    </row>
    <row r="137" spans="1:85" ht="44.25" customHeight="1" x14ac:dyDescent="0.25">
      <c r="A137" s="46" t="s">
        <v>3445</v>
      </c>
      <c r="B137" s="47">
        <v>2</v>
      </c>
      <c r="C137" s="48" t="s">
        <v>7240</v>
      </c>
      <c r="D137" s="48" t="s">
        <v>7239</v>
      </c>
      <c r="E137" s="82">
        <v>1</v>
      </c>
      <c r="F137" s="82">
        <v>1</v>
      </c>
      <c r="G137" s="82">
        <v>1</v>
      </c>
      <c r="H137" s="82">
        <v>1</v>
      </c>
      <c r="I137" s="82">
        <v>1</v>
      </c>
      <c r="J137" s="82">
        <v>1</v>
      </c>
      <c r="K137" s="82">
        <v>1</v>
      </c>
      <c r="L137" s="82">
        <v>1</v>
      </c>
      <c r="M137" s="82">
        <v>1</v>
      </c>
      <c r="N137" s="82">
        <v>1</v>
      </c>
      <c r="O137" s="91"/>
      <c r="P137" s="82">
        <v>1</v>
      </c>
      <c r="Q137" s="82">
        <v>1</v>
      </c>
      <c r="R137" s="91"/>
      <c r="S137" s="82">
        <v>1</v>
      </c>
      <c r="T137" s="82">
        <v>1</v>
      </c>
      <c r="U137" s="82">
        <v>1</v>
      </c>
      <c r="V137" s="82">
        <v>1</v>
      </c>
      <c r="W137" s="82">
        <v>1</v>
      </c>
      <c r="X137" s="82">
        <v>1</v>
      </c>
      <c r="Y137" s="82">
        <v>1</v>
      </c>
      <c r="Z137" s="82">
        <v>1</v>
      </c>
      <c r="AA137" s="91"/>
      <c r="AB137" s="82">
        <v>1</v>
      </c>
      <c r="AC137" s="82">
        <v>1</v>
      </c>
      <c r="AD137" s="82">
        <v>1</v>
      </c>
      <c r="AE137" s="82">
        <v>1</v>
      </c>
      <c r="AF137" s="82">
        <v>1</v>
      </c>
      <c r="AG137" s="82">
        <v>1</v>
      </c>
      <c r="AH137" s="82">
        <v>1</v>
      </c>
      <c r="AI137" s="82">
        <v>0</v>
      </c>
      <c r="AJ137" s="82">
        <v>1</v>
      </c>
      <c r="AK137" s="82">
        <v>1</v>
      </c>
      <c r="AL137" s="82">
        <v>1</v>
      </c>
      <c r="AM137" s="82">
        <v>1</v>
      </c>
      <c r="AN137" s="82">
        <v>1</v>
      </c>
      <c r="AO137" s="82">
        <v>1</v>
      </c>
      <c r="AP137" s="82">
        <v>1</v>
      </c>
      <c r="AQ137" s="82">
        <v>1</v>
      </c>
      <c r="AR137" s="82">
        <v>1</v>
      </c>
      <c r="AS137" s="82">
        <v>0</v>
      </c>
      <c r="AT137" s="82">
        <v>1</v>
      </c>
      <c r="AU137" s="82">
        <v>1</v>
      </c>
      <c r="AV137" s="82">
        <v>1</v>
      </c>
      <c r="AW137" s="82">
        <v>1</v>
      </c>
      <c r="AX137" s="82">
        <v>1</v>
      </c>
      <c r="AY137" s="82">
        <v>1</v>
      </c>
      <c r="AZ137" s="82">
        <v>1</v>
      </c>
      <c r="BA137" s="82">
        <v>0</v>
      </c>
      <c r="BB137" s="82">
        <v>1</v>
      </c>
      <c r="BC137" s="82">
        <v>0</v>
      </c>
      <c r="BD137" s="82">
        <v>0</v>
      </c>
      <c r="BE137" s="91"/>
      <c r="BF137" s="82">
        <v>0</v>
      </c>
      <c r="BG137" s="82">
        <v>0</v>
      </c>
      <c r="BH137" s="82">
        <v>0</v>
      </c>
      <c r="BI137" s="82">
        <v>0</v>
      </c>
      <c r="BJ137" s="82">
        <v>0</v>
      </c>
      <c r="BK137" s="82">
        <v>0</v>
      </c>
      <c r="BL137" s="82">
        <v>0</v>
      </c>
      <c r="BM137" s="82">
        <v>1</v>
      </c>
      <c r="BN137" s="82">
        <v>1</v>
      </c>
      <c r="BO137" s="82">
        <v>1</v>
      </c>
      <c r="BP137" s="82">
        <v>1</v>
      </c>
      <c r="BQ137" s="82">
        <v>1</v>
      </c>
      <c r="BR137" s="82">
        <v>1</v>
      </c>
      <c r="BS137" s="82">
        <v>1</v>
      </c>
      <c r="BT137" s="82">
        <v>1</v>
      </c>
      <c r="BU137" s="82">
        <v>1</v>
      </c>
      <c r="BV137" s="82">
        <v>1</v>
      </c>
      <c r="BW137" s="82">
        <v>1</v>
      </c>
      <c r="BX137" s="82">
        <v>1</v>
      </c>
      <c r="BY137" s="82">
        <v>1</v>
      </c>
      <c r="BZ137" s="82">
        <v>1</v>
      </c>
      <c r="CA137" s="82">
        <v>1</v>
      </c>
      <c r="CB137" s="82">
        <v>1</v>
      </c>
      <c r="CC137" s="82">
        <v>1</v>
      </c>
      <c r="CD137" s="82">
        <v>1</v>
      </c>
      <c r="CE137" s="91"/>
      <c r="CF137" s="64">
        <f t="shared" si="28"/>
        <v>56</v>
      </c>
      <c r="CG137" s="65">
        <f t="shared" si="15"/>
        <v>88.8888888888889</v>
      </c>
    </row>
    <row r="138" spans="1:85" ht="44.25" customHeight="1" x14ac:dyDescent="0.25">
      <c r="A138" s="46" t="s">
        <v>3445</v>
      </c>
      <c r="B138" s="47">
        <v>3</v>
      </c>
      <c r="C138" s="48" t="s">
        <v>7271</v>
      </c>
      <c r="D138" s="48" t="s">
        <v>7270</v>
      </c>
      <c r="E138" s="82">
        <v>1</v>
      </c>
      <c r="F138" s="82">
        <v>1</v>
      </c>
      <c r="G138" s="82">
        <v>1</v>
      </c>
      <c r="H138" s="82">
        <v>1</v>
      </c>
      <c r="I138" s="82">
        <v>1</v>
      </c>
      <c r="J138" s="82">
        <v>1</v>
      </c>
      <c r="K138" s="82">
        <v>1</v>
      </c>
      <c r="L138" s="82">
        <v>1</v>
      </c>
      <c r="M138" s="82">
        <v>1</v>
      </c>
      <c r="N138" s="82">
        <v>1</v>
      </c>
      <c r="O138" s="91"/>
      <c r="P138" s="82">
        <v>1</v>
      </c>
      <c r="Q138" s="82">
        <v>1</v>
      </c>
      <c r="R138" s="91"/>
      <c r="S138" s="82">
        <v>1</v>
      </c>
      <c r="T138" s="82">
        <v>0</v>
      </c>
      <c r="U138" s="82">
        <v>1</v>
      </c>
      <c r="V138" s="82">
        <v>1</v>
      </c>
      <c r="W138" s="82">
        <v>1</v>
      </c>
      <c r="X138" s="82">
        <v>1</v>
      </c>
      <c r="Y138" s="82">
        <v>1</v>
      </c>
      <c r="Z138" s="82">
        <v>1</v>
      </c>
      <c r="AA138" s="91"/>
      <c r="AB138" s="82">
        <v>1</v>
      </c>
      <c r="AC138" s="82">
        <v>1</v>
      </c>
      <c r="AD138" s="82">
        <v>1</v>
      </c>
      <c r="AE138" s="82">
        <v>1</v>
      </c>
      <c r="AF138" s="82">
        <v>1</v>
      </c>
      <c r="AG138" s="82">
        <v>1</v>
      </c>
      <c r="AH138" s="82">
        <v>1</v>
      </c>
      <c r="AI138" s="82">
        <v>1</v>
      </c>
      <c r="AJ138" s="82">
        <v>1</v>
      </c>
      <c r="AK138" s="82">
        <v>1</v>
      </c>
      <c r="AL138" s="82">
        <v>1</v>
      </c>
      <c r="AM138" s="82">
        <v>1</v>
      </c>
      <c r="AN138" s="82">
        <v>1</v>
      </c>
      <c r="AO138" s="82">
        <v>1</v>
      </c>
      <c r="AP138" s="82">
        <v>1</v>
      </c>
      <c r="AQ138" s="82">
        <v>1</v>
      </c>
      <c r="AR138" s="82">
        <v>1</v>
      </c>
      <c r="AS138" s="82">
        <v>0</v>
      </c>
      <c r="AT138" s="82">
        <v>1</v>
      </c>
      <c r="AU138" s="82">
        <v>1</v>
      </c>
      <c r="AV138" s="82">
        <v>1</v>
      </c>
      <c r="AW138" s="82">
        <v>1</v>
      </c>
      <c r="AX138" s="82">
        <v>1</v>
      </c>
      <c r="AY138" s="82">
        <v>1</v>
      </c>
      <c r="AZ138" s="82">
        <v>1</v>
      </c>
      <c r="BA138" s="82">
        <v>0</v>
      </c>
      <c r="BB138" s="82">
        <v>1</v>
      </c>
      <c r="BC138" s="82">
        <v>0</v>
      </c>
      <c r="BD138" s="82">
        <v>1</v>
      </c>
      <c r="BE138" s="91"/>
      <c r="BF138" s="82">
        <v>0</v>
      </c>
      <c r="BG138" s="82">
        <v>0</v>
      </c>
      <c r="BH138" s="82">
        <v>0</v>
      </c>
      <c r="BI138" s="82">
        <v>0</v>
      </c>
      <c r="BJ138" s="82">
        <v>0</v>
      </c>
      <c r="BK138" s="82">
        <v>0</v>
      </c>
      <c r="BL138" s="82">
        <v>0</v>
      </c>
      <c r="BM138" s="82">
        <v>1</v>
      </c>
      <c r="BN138" s="82">
        <v>1</v>
      </c>
      <c r="BO138" s="82">
        <v>1</v>
      </c>
      <c r="BP138" s="82">
        <v>1</v>
      </c>
      <c r="BQ138" s="82">
        <v>1</v>
      </c>
      <c r="BR138" s="82">
        <v>1</v>
      </c>
      <c r="BS138" s="82">
        <v>1</v>
      </c>
      <c r="BT138" s="82">
        <v>1</v>
      </c>
      <c r="BU138" s="82">
        <v>1</v>
      </c>
      <c r="BV138" s="82">
        <v>1</v>
      </c>
      <c r="BW138" s="82">
        <v>1</v>
      </c>
      <c r="BX138" s="82">
        <v>1</v>
      </c>
      <c r="BY138" s="82">
        <v>0</v>
      </c>
      <c r="BZ138" s="82">
        <v>0</v>
      </c>
      <c r="CA138" s="82">
        <v>0</v>
      </c>
      <c r="CB138" s="82">
        <v>0</v>
      </c>
      <c r="CC138" s="82">
        <v>0</v>
      </c>
      <c r="CD138" s="82">
        <v>0</v>
      </c>
      <c r="CE138" s="91"/>
      <c r="CF138" s="64">
        <f t="shared" ref="CF138:CF142" si="29">SUM(E138:BF138)+SUM(BL138:BX138)</f>
        <v>57</v>
      </c>
      <c r="CG138" s="65">
        <f t="shared" si="15"/>
        <v>90.476190476190496</v>
      </c>
    </row>
    <row r="139" spans="1:85" ht="44.25" customHeight="1" x14ac:dyDescent="0.25">
      <c r="A139" s="46" t="s">
        <v>3445</v>
      </c>
      <c r="B139" s="47">
        <v>4</v>
      </c>
      <c r="C139" s="48" t="s">
        <v>7292</v>
      </c>
      <c r="D139" s="48" t="s">
        <v>7291</v>
      </c>
      <c r="E139" s="82">
        <v>1</v>
      </c>
      <c r="F139" s="82">
        <v>1</v>
      </c>
      <c r="G139" s="82">
        <v>1</v>
      </c>
      <c r="H139" s="82">
        <v>1</v>
      </c>
      <c r="I139" s="82">
        <v>1</v>
      </c>
      <c r="J139" s="82">
        <v>1</v>
      </c>
      <c r="K139" s="82">
        <v>1</v>
      </c>
      <c r="L139" s="82">
        <v>1</v>
      </c>
      <c r="M139" s="82">
        <v>1</v>
      </c>
      <c r="N139" s="82">
        <v>1</v>
      </c>
      <c r="O139" s="91"/>
      <c r="P139" s="82">
        <v>1</v>
      </c>
      <c r="Q139" s="82">
        <v>1</v>
      </c>
      <c r="R139" s="91"/>
      <c r="S139" s="82">
        <v>1</v>
      </c>
      <c r="T139" s="82">
        <v>1</v>
      </c>
      <c r="U139" s="82">
        <v>1</v>
      </c>
      <c r="V139" s="82">
        <v>1</v>
      </c>
      <c r="W139" s="82">
        <v>1</v>
      </c>
      <c r="X139" s="82">
        <v>1</v>
      </c>
      <c r="Y139" s="82">
        <v>1</v>
      </c>
      <c r="Z139" s="82">
        <v>1</v>
      </c>
      <c r="AA139" s="91"/>
      <c r="AB139" s="82">
        <v>1</v>
      </c>
      <c r="AC139" s="82">
        <v>1</v>
      </c>
      <c r="AD139" s="82">
        <v>1</v>
      </c>
      <c r="AE139" s="82">
        <v>1</v>
      </c>
      <c r="AF139" s="82">
        <v>1</v>
      </c>
      <c r="AG139" s="82">
        <v>0</v>
      </c>
      <c r="AH139" s="82">
        <v>1</v>
      </c>
      <c r="AI139" s="82">
        <v>1</v>
      </c>
      <c r="AJ139" s="82">
        <v>1</v>
      </c>
      <c r="AK139" s="82">
        <v>1</v>
      </c>
      <c r="AL139" s="82">
        <v>1</v>
      </c>
      <c r="AM139" s="82">
        <v>1</v>
      </c>
      <c r="AN139" s="82">
        <v>1</v>
      </c>
      <c r="AO139" s="82">
        <v>1</v>
      </c>
      <c r="AP139" s="82">
        <v>1</v>
      </c>
      <c r="AQ139" s="82">
        <v>1</v>
      </c>
      <c r="AR139" s="82">
        <v>1</v>
      </c>
      <c r="AS139" s="82">
        <v>0</v>
      </c>
      <c r="AT139" s="82">
        <v>1</v>
      </c>
      <c r="AU139" s="82">
        <v>1</v>
      </c>
      <c r="AV139" s="82">
        <v>1</v>
      </c>
      <c r="AW139" s="82">
        <v>1</v>
      </c>
      <c r="AX139" s="82">
        <v>1</v>
      </c>
      <c r="AY139" s="82">
        <v>1</v>
      </c>
      <c r="AZ139" s="82">
        <v>1</v>
      </c>
      <c r="BA139" s="82">
        <v>0</v>
      </c>
      <c r="BB139" s="82">
        <v>0</v>
      </c>
      <c r="BC139" s="82">
        <v>0</v>
      </c>
      <c r="BD139" s="82">
        <v>0</v>
      </c>
      <c r="BE139" s="91"/>
      <c r="BF139" s="82">
        <v>0</v>
      </c>
      <c r="BG139" s="82">
        <v>0</v>
      </c>
      <c r="BH139" s="82">
        <v>0</v>
      </c>
      <c r="BI139" s="82">
        <v>0</v>
      </c>
      <c r="BJ139" s="82">
        <v>0</v>
      </c>
      <c r="BK139" s="82">
        <v>0</v>
      </c>
      <c r="BL139" s="82">
        <v>1</v>
      </c>
      <c r="BM139" s="82">
        <v>1</v>
      </c>
      <c r="BN139" s="82">
        <v>1</v>
      </c>
      <c r="BO139" s="82">
        <v>1</v>
      </c>
      <c r="BP139" s="82">
        <v>1</v>
      </c>
      <c r="BQ139" s="82">
        <v>1</v>
      </c>
      <c r="BR139" s="82">
        <v>1</v>
      </c>
      <c r="BS139" s="82">
        <v>1</v>
      </c>
      <c r="BT139" s="82">
        <v>1</v>
      </c>
      <c r="BU139" s="82">
        <v>1</v>
      </c>
      <c r="BV139" s="82">
        <v>1</v>
      </c>
      <c r="BW139" s="82">
        <v>1</v>
      </c>
      <c r="BX139" s="82">
        <v>1</v>
      </c>
      <c r="BY139" s="82">
        <v>0</v>
      </c>
      <c r="BZ139" s="82">
        <v>0</v>
      </c>
      <c r="CA139" s="82">
        <v>0</v>
      </c>
      <c r="CB139" s="82">
        <v>0</v>
      </c>
      <c r="CC139" s="82">
        <v>0</v>
      </c>
      <c r="CD139" s="82">
        <v>0</v>
      </c>
      <c r="CE139" s="91"/>
      <c r="CF139" s="64">
        <f t="shared" si="29"/>
        <v>56</v>
      </c>
      <c r="CG139" s="65">
        <f t="shared" si="15"/>
        <v>88.8888888888889</v>
      </c>
    </row>
    <row r="140" spans="1:85" ht="44.25" customHeight="1" x14ac:dyDescent="0.25">
      <c r="A140" s="46" t="s">
        <v>3445</v>
      </c>
      <c r="B140" s="47">
        <v>5</v>
      </c>
      <c r="C140" s="48" t="s">
        <v>7316</v>
      </c>
      <c r="D140" s="48" t="s">
        <v>7315</v>
      </c>
      <c r="E140" s="82">
        <v>1</v>
      </c>
      <c r="F140" s="82">
        <v>1</v>
      </c>
      <c r="G140" s="82">
        <v>1</v>
      </c>
      <c r="H140" s="82">
        <v>1</v>
      </c>
      <c r="I140" s="82">
        <v>1</v>
      </c>
      <c r="J140" s="82">
        <v>1</v>
      </c>
      <c r="K140" s="82">
        <v>1</v>
      </c>
      <c r="L140" s="82">
        <v>1</v>
      </c>
      <c r="M140" s="82">
        <v>1</v>
      </c>
      <c r="N140" s="82">
        <v>1</v>
      </c>
      <c r="O140" s="91"/>
      <c r="P140" s="82">
        <v>1</v>
      </c>
      <c r="Q140" s="82">
        <v>1</v>
      </c>
      <c r="R140" s="91"/>
      <c r="S140" s="82">
        <v>1</v>
      </c>
      <c r="T140" s="82">
        <v>1</v>
      </c>
      <c r="U140" s="82">
        <v>0</v>
      </c>
      <c r="V140" s="82">
        <v>1</v>
      </c>
      <c r="W140" s="82">
        <v>1</v>
      </c>
      <c r="X140" s="82">
        <v>1</v>
      </c>
      <c r="Y140" s="82">
        <v>1</v>
      </c>
      <c r="Z140" s="82">
        <v>1</v>
      </c>
      <c r="AA140" s="91"/>
      <c r="AB140" s="82">
        <v>1</v>
      </c>
      <c r="AC140" s="82">
        <v>1</v>
      </c>
      <c r="AD140" s="82">
        <v>1</v>
      </c>
      <c r="AE140" s="82">
        <v>1</v>
      </c>
      <c r="AF140" s="82">
        <v>1</v>
      </c>
      <c r="AG140" s="82">
        <v>1</v>
      </c>
      <c r="AH140" s="82">
        <v>1</v>
      </c>
      <c r="AI140" s="82">
        <v>1</v>
      </c>
      <c r="AJ140" s="82">
        <v>1</v>
      </c>
      <c r="AK140" s="82">
        <v>1</v>
      </c>
      <c r="AL140" s="82">
        <v>1</v>
      </c>
      <c r="AM140" s="82">
        <v>1</v>
      </c>
      <c r="AN140" s="82">
        <v>1</v>
      </c>
      <c r="AO140" s="82">
        <v>1</v>
      </c>
      <c r="AP140" s="82">
        <v>1</v>
      </c>
      <c r="AQ140" s="82">
        <v>1</v>
      </c>
      <c r="AR140" s="82">
        <v>1</v>
      </c>
      <c r="AS140" s="82">
        <v>1</v>
      </c>
      <c r="AT140" s="82">
        <v>1</v>
      </c>
      <c r="AU140" s="82">
        <v>1</v>
      </c>
      <c r="AV140" s="82">
        <v>1</v>
      </c>
      <c r="AW140" s="82">
        <v>1</v>
      </c>
      <c r="AX140" s="82">
        <v>1</v>
      </c>
      <c r="AY140" s="82">
        <v>1</v>
      </c>
      <c r="AZ140" s="82">
        <v>1</v>
      </c>
      <c r="BA140" s="82">
        <v>1</v>
      </c>
      <c r="BB140" s="82">
        <v>1</v>
      </c>
      <c r="BC140" s="82">
        <v>0</v>
      </c>
      <c r="BD140" s="82">
        <v>0</v>
      </c>
      <c r="BE140" s="91"/>
      <c r="BF140" s="82">
        <v>1</v>
      </c>
      <c r="BG140" s="82">
        <v>1</v>
      </c>
      <c r="BH140" s="82">
        <v>1</v>
      </c>
      <c r="BI140" s="82">
        <v>1</v>
      </c>
      <c r="BJ140" s="82">
        <v>1</v>
      </c>
      <c r="BK140" s="82" t="s">
        <v>343</v>
      </c>
      <c r="BL140" s="82">
        <v>1</v>
      </c>
      <c r="BM140" s="82">
        <v>1</v>
      </c>
      <c r="BN140" s="82">
        <v>1</v>
      </c>
      <c r="BO140" s="82">
        <v>1</v>
      </c>
      <c r="BP140" s="82">
        <v>1</v>
      </c>
      <c r="BQ140" s="82">
        <v>1</v>
      </c>
      <c r="BR140" s="82">
        <v>1</v>
      </c>
      <c r="BS140" s="82">
        <v>1</v>
      </c>
      <c r="BT140" s="82">
        <v>1</v>
      </c>
      <c r="BU140" s="82">
        <v>1</v>
      </c>
      <c r="BV140" s="82">
        <v>1</v>
      </c>
      <c r="BW140" s="82">
        <v>1</v>
      </c>
      <c r="BX140" s="82">
        <v>1</v>
      </c>
      <c r="BY140" s="82">
        <v>1</v>
      </c>
      <c r="BZ140" s="82">
        <v>1</v>
      </c>
      <c r="CA140" s="82">
        <v>1</v>
      </c>
      <c r="CB140" s="82">
        <v>1</v>
      </c>
      <c r="CC140" s="82">
        <v>1</v>
      </c>
      <c r="CD140" s="82">
        <v>1</v>
      </c>
      <c r="CE140" s="91"/>
      <c r="CF140" s="64">
        <f t="shared" si="29"/>
        <v>60</v>
      </c>
      <c r="CG140" s="65">
        <f t="shared" si="15"/>
        <v>95.238095238095198</v>
      </c>
    </row>
    <row r="141" spans="1:85" ht="44.25" customHeight="1" x14ac:dyDescent="0.25">
      <c r="A141" s="46" t="s">
        <v>3445</v>
      </c>
      <c r="B141" s="47">
        <v>6</v>
      </c>
      <c r="C141" s="48" t="s">
        <v>7341</v>
      </c>
      <c r="D141" s="48" t="s">
        <v>7340</v>
      </c>
      <c r="E141" s="82">
        <v>1</v>
      </c>
      <c r="F141" s="82">
        <v>1</v>
      </c>
      <c r="G141" s="82">
        <v>1</v>
      </c>
      <c r="H141" s="82">
        <v>1</v>
      </c>
      <c r="I141" s="82">
        <v>1</v>
      </c>
      <c r="J141" s="82">
        <v>1</v>
      </c>
      <c r="K141" s="82">
        <v>1</v>
      </c>
      <c r="L141" s="82">
        <v>1</v>
      </c>
      <c r="M141" s="82">
        <v>1</v>
      </c>
      <c r="N141" s="82">
        <v>1</v>
      </c>
      <c r="O141" s="91"/>
      <c r="P141" s="82">
        <v>1</v>
      </c>
      <c r="Q141" s="82">
        <v>1</v>
      </c>
      <c r="R141" s="91"/>
      <c r="S141" s="82">
        <v>1</v>
      </c>
      <c r="T141" s="82">
        <v>1</v>
      </c>
      <c r="U141" s="82">
        <v>1</v>
      </c>
      <c r="V141" s="82">
        <v>1</v>
      </c>
      <c r="W141" s="82">
        <v>1</v>
      </c>
      <c r="X141" s="82">
        <v>1</v>
      </c>
      <c r="Y141" s="82">
        <v>1</v>
      </c>
      <c r="Z141" s="82">
        <v>1</v>
      </c>
      <c r="AA141" s="91"/>
      <c r="AB141" s="82">
        <v>1</v>
      </c>
      <c r="AC141" s="82">
        <v>1</v>
      </c>
      <c r="AD141" s="82">
        <v>1</v>
      </c>
      <c r="AE141" s="82">
        <v>1</v>
      </c>
      <c r="AF141" s="82">
        <v>1</v>
      </c>
      <c r="AG141" s="82">
        <v>1</v>
      </c>
      <c r="AH141" s="82">
        <v>1</v>
      </c>
      <c r="AI141" s="82">
        <v>1</v>
      </c>
      <c r="AJ141" s="82">
        <v>1</v>
      </c>
      <c r="AK141" s="82">
        <v>1</v>
      </c>
      <c r="AL141" s="82">
        <v>1</v>
      </c>
      <c r="AM141" s="82">
        <v>1</v>
      </c>
      <c r="AN141" s="82">
        <v>1</v>
      </c>
      <c r="AO141" s="82">
        <v>1</v>
      </c>
      <c r="AP141" s="82">
        <v>1</v>
      </c>
      <c r="AQ141" s="82">
        <v>1</v>
      </c>
      <c r="AR141" s="82">
        <v>0</v>
      </c>
      <c r="AS141" s="82">
        <v>0</v>
      </c>
      <c r="AT141" s="82">
        <v>1</v>
      </c>
      <c r="AU141" s="82">
        <v>1</v>
      </c>
      <c r="AV141" s="82">
        <v>1</v>
      </c>
      <c r="AW141" s="82">
        <v>1</v>
      </c>
      <c r="AX141" s="82">
        <v>1</v>
      </c>
      <c r="AY141" s="82">
        <v>1</v>
      </c>
      <c r="AZ141" s="82">
        <v>1</v>
      </c>
      <c r="BA141" s="82">
        <v>0</v>
      </c>
      <c r="BB141" s="82">
        <v>1</v>
      </c>
      <c r="BC141" s="82">
        <v>0</v>
      </c>
      <c r="BD141" s="82">
        <v>0</v>
      </c>
      <c r="BE141" s="91"/>
      <c r="BF141" s="82">
        <v>0</v>
      </c>
      <c r="BG141" s="82">
        <v>0</v>
      </c>
      <c r="BH141" s="82">
        <v>0</v>
      </c>
      <c r="BI141" s="82">
        <v>0</v>
      </c>
      <c r="BJ141" s="82">
        <v>0</v>
      </c>
      <c r="BK141" s="82">
        <v>0</v>
      </c>
      <c r="BL141" s="82">
        <v>1</v>
      </c>
      <c r="BM141" s="82">
        <v>1</v>
      </c>
      <c r="BN141" s="82">
        <v>1</v>
      </c>
      <c r="BO141" s="82">
        <v>1</v>
      </c>
      <c r="BP141" s="82">
        <v>1</v>
      </c>
      <c r="BQ141" s="82">
        <v>1</v>
      </c>
      <c r="BR141" s="82">
        <v>1</v>
      </c>
      <c r="BS141" s="82">
        <v>1</v>
      </c>
      <c r="BT141" s="82">
        <v>1</v>
      </c>
      <c r="BU141" s="82">
        <v>1</v>
      </c>
      <c r="BV141" s="82">
        <v>1</v>
      </c>
      <c r="BW141" s="82">
        <v>1</v>
      </c>
      <c r="BX141" s="82">
        <v>1</v>
      </c>
      <c r="BY141" s="82">
        <v>0</v>
      </c>
      <c r="BZ141" s="82">
        <v>0</v>
      </c>
      <c r="CA141" s="82">
        <v>0</v>
      </c>
      <c r="CB141" s="82">
        <v>0</v>
      </c>
      <c r="CC141" s="82">
        <v>0</v>
      </c>
      <c r="CD141" s="82">
        <v>0</v>
      </c>
      <c r="CE141" s="91"/>
      <c r="CF141" s="64">
        <f t="shared" si="29"/>
        <v>57</v>
      </c>
      <c r="CG141" s="65">
        <f t="shared" si="15"/>
        <v>90.476190476190496</v>
      </c>
    </row>
    <row r="142" spans="1:85" ht="44.25" customHeight="1" x14ac:dyDescent="0.25">
      <c r="A142" s="46" t="s">
        <v>3445</v>
      </c>
      <c r="B142" s="47">
        <v>7</v>
      </c>
      <c r="C142" s="48" t="s">
        <v>7364</v>
      </c>
      <c r="D142" s="48" t="s">
        <v>7363</v>
      </c>
      <c r="E142" s="82">
        <v>1</v>
      </c>
      <c r="F142" s="82">
        <v>1</v>
      </c>
      <c r="G142" s="82">
        <v>1</v>
      </c>
      <c r="H142" s="82">
        <v>1</v>
      </c>
      <c r="I142" s="82">
        <v>1</v>
      </c>
      <c r="J142" s="82">
        <v>1</v>
      </c>
      <c r="K142" s="82">
        <v>1</v>
      </c>
      <c r="L142" s="82">
        <v>1</v>
      </c>
      <c r="M142" s="82">
        <v>1</v>
      </c>
      <c r="N142" s="82">
        <v>1</v>
      </c>
      <c r="O142" s="91"/>
      <c r="P142" s="82">
        <v>1</v>
      </c>
      <c r="Q142" s="82">
        <v>1</v>
      </c>
      <c r="R142" s="91"/>
      <c r="S142" s="82">
        <v>1</v>
      </c>
      <c r="T142" s="82">
        <v>1</v>
      </c>
      <c r="U142" s="82">
        <v>1</v>
      </c>
      <c r="V142" s="82">
        <v>1</v>
      </c>
      <c r="W142" s="82">
        <v>1</v>
      </c>
      <c r="X142" s="82">
        <v>1</v>
      </c>
      <c r="Y142" s="82">
        <v>1</v>
      </c>
      <c r="Z142" s="82">
        <v>1</v>
      </c>
      <c r="AA142" s="91"/>
      <c r="AB142" s="82">
        <v>1</v>
      </c>
      <c r="AC142" s="82">
        <v>1</v>
      </c>
      <c r="AD142" s="82">
        <v>1</v>
      </c>
      <c r="AE142" s="82">
        <v>1</v>
      </c>
      <c r="AF142" s="82">
        <v>1</v>
      </c>
      <c r="AG142" s="82">
        <v>1</v>
      </c>
      <c r="AH142" s="82">
        <v>1</v>
      </c>
      <c r="AI142" s="82">
        <v>1</v>
      </c>
      <c r="AJ142" s="82">
        <v>1</v>
      </c>
      <c r="AK142" s="82">
        <v>1</v>
      </c>
      <c r="AL142" s="82">
        <v>1</v>
      </c>
      <c r="AM142" s="82">
        <v>1</v>
      </c>
      <c r="AN142" s="82">
        <v>1</v>
      </c>
      <c r="AO142" s="82">
        <v>1</v>
      </c>
      <c r="AP142" s="82">
        <v>1</v>
      </c>
      <c r="AQ142" s="82">
        <v>1</v>
      </c>
      <c r="AR142" s="82">
        <v>0</v>
      </c>
      <c r="AS142" s="82">
        <v>0</v>
      </c>
      <c r="AT142" s="82">
        <v>1</v>
      </c>
      <c r="AU142" s="82">
        <v>1</v>
      </c>
      <c r="AV142" s="82">
        <v>1</v>
      </c>
      <c r="AW142" s="82">
        <v>1</v>
      </c>
      <c r="AX142" s="82">
        <v>1</v>
      </c>
      <c r="AY142" s="82">
        <v>1</v>
      </c>
      <c r="AZ142" s="82">
        <v>1</v>
      </c>
      <c r="BA142" s="82">
        <v>0</v>
      </c>
      <c r="BB142" s="82">
        <v>1</v>
      </c>
      <c r="BC142" s="82">
        <v>0</v>
      </c>
      <c r="BD142" s="82">
        <v>0</v>
      </c>
      <c r="BE142" s="91"/>
      <c r="BF142" s="82">
        <v>1</v>
      </c>
      <c r="BG142" s="82">
        <v>1</v>
      </c>
      <c r="BH142" s="82">
        <v>1</v>
      </c>
      <c r="BI142" s="82">
        <v>1</v>
      </c>
      <c r="BJ142" s="82">
        <v>1</v>
      </c>
      <c r="BK142" s="82" t="s">
        <v>343</v>
      </c>
      <c r="BL142" s="82">
        <v>1</v>
      </c>
      <c r="BM142" s="82">
        <v>1</v>
      </c>
      <c r="BN142" s="82">
        <v>1</v>
      </c>
      <c r="BO142" s="82">
        <v>1</v>
      </c>
      <c r="BP142" s="82">
        <v>1</v>
      </c>
      <c r="BQ142" s="82">
        <v>1</v>
      </c>
      <c r="BR142" s="82">
        <v>1</v>
      </c>
      <c r="BS142" s="82">
        <v>1</v>
      </c>
      <c r="BT142" s="82">
        <v>1</v>
      </c>
      <c r="BU142" s="82">
        <v>1</v>
      </c>
      <c r="BV142" s="82">
        <v>1</v>
      </c>
      <c r="BW142" s="82">
        <v>1</v>
      </c>
      <c r="BX142" s="82">
        <v>1</v>
      </c>
      <c r="BY142" s="82">
        <v>0</v>
      </c>
      <c r="BZ142" s="82">
        <v>0</v>
      </c>
      <c r="CA142" s="82">
        <v>0</v>
      </c>
      <c r="CB142" s="82">
        <v>0</v>
      </c>
      <c r="CC142" s="82">
        <v>0</v>
      </c>
      <c r="CD142" s="82">
        <v>0</v>
      </c>
      <c r="CE142" s="91"/>
      <c r="CF142" s="64">
        <f t="shared" si="29"/>
        <v>58</v>
      </c>
      <c r="CG142" s="65">
        <f t="shared" si="15"/>
        <v>92.063492063492106</v>
      </c>
    </row>
    <row r="143" spans="1:85" ht="30" x14ac:dyDescent="0.2">
      <c r="A143" s="70" t="s">
        <v>3445</v>
      </c>
      <c r="B143" s="71"/>
      <c r="C143" s="271" t="s">
        <v>8386</v>
      </c>
      <c r="D143" s="272"/>
      <c r="E143" s="72"/>
      <c r="F143" s="72"/>
      <c r="G143" s="72"/>
      <c r="H143" s="72"/>
      <c r="I143" s="72"/>
      <c r="J143" s="72"/>
      <c r="K143" s="72"/>
      <c r="L143" s="72"/>
      <c r="M143" s="72"/>
      <c r="N143" s="72"/>
      <c r="O143" s="84"/>
      <c r="P143" s="72"/>
      <c r="Q143" s="72"/>
      <c r="R143" s="84"/>
      <c r="S143" s="72"/>
      <c r="T143" s="72"/>
      <c r="U143" s="72"/>
      <c r="V143" s="72"/>
      <c r="W143" s="72"/>
      <c r="X143" s="72"/>
      <c r="Y143" s="72"/>
      <c r="Z143" s="72"/>
      <c r="AA143" s="84"/>
      <c r="AB143" s="72"/>
      <c r="AC143" s="72"/>
      <c r="AD143" s="72"/>
      <c r="AE143" s="72"/>
      <c r="AF143" s="72"/>
      <c r="AG143" s="72"/>
      <c r="AH143" s="72"/>
      <c r="AI143" s="72"/>
      <c r="AJ143" s="72"/>
      <c r="AK143" s="72"/>
      <c r="AL143" s="72"/>
      <c r="AM143" s="72"/>
      <c r="AN143" s="72"/>
      <c r="AO143" s="72"/>
      <c r="AP143" s="72"/>
      <c r="AQ143" s="72"/>
      <c r="AR143" s="72"/>
      <c r="AS143" s="72"/>
      <c r="AT143" s="72"/>
      <c r="AU143" s="72"/>
      <c r="AV143" s="72"/>
      <c r="AW143" s="72"/>
      <c r="AX143" s="72"/>
      <c r="AY143" s="72"/>
      <c r="AZ143" s="72"/>
      <c r="BA143" s="72"/>
      <c r="BB143" s="72"/>
      <c r="BC143" s="72"/>
      <c r="BD143" s="72"/>
      <c r="BE143" s="72"/>
      <c r="BF143" s="72"/>
      <c r="BG143" s="72"/>
      <c r="BH143" s="72"/>
      <c r="BI143" s="72"/>
      <c r="BJ143" s="72"/>
      <c r="BK143" s="72"/>
      <c r="BL143" s="72"/>
      <c r="BM143" s="72"/>
      <c r="BN143" s="72"/>
      <c r="BO143" s="72"/>
      <c r="BP143" s="72"/>
      <c r="BQ143" s="72"/>
      <c r="BR143" s="72"/>
      <c r="BS143" s="72"/>
      <c r="BT143" s="72"/>
      <c r="BU143" s="72"/>
      <c r="BV143" s="72"/>
      <c r="BW143" s="72"/>
      <c r="BX143" s="72"/>
      <c r="BY143" s="72"/>
      <c r="BZ143" s="72"/>
      <c r="CA143" s="72"/>
      <c r="CB143" s="72"/>
      <c r="CC143" s="72"/>
      <c r="CD143" s="72"/>
      <c r="CE143" s="97"/>
      <c r="CF143" s="98">
        <f>AVERAGE(CF136:CF142)</f>
        <v>57.428571428571402</v>
      </c>
      <c r="CG143" s="99">
        <f>AVERAGE(CG136:CG142)</f>
        <v>91.156462585034006</v>
      </c>
    </row>
    <row r="144" spans="1:85" ht="44.25" customHeight="1" x14ac:dyDescent="0.25">
      <c r="A144" s="73" t="s">
        <v>3697</v>
      </c>
      <c r="B144" s="77">
        <v>1</v>
      </c>
      <c r="C144" s="75" t="s">
        <v>7389</v>
      </c>
      <c r="D144" s="75" t="s">
        <v>7388</v>
      </c>
      <c r="E144" s="78">
        <v>1</v>
      </c>
      <c r="F144" s="78">
        <v>1</v>
      </c>
      <c r="G144" s="78">
        <v>1</v>
      </c>
      <c r="H144" s="78">
        <v>1</v>
      </c>
      <c r="I144" s="78">
        <v>1</v>
      </c>
      <c r="J144" s="78">
        <v>1</v>
      </c>
      <c r="K144" s="78">
        <v>1</v>
      </c>
      <c r="L144" s="78">
        <v>1</v>
      </c>
      <c r="M144" s="78">
        <v>1</v>
      </c>
      <c r="N144" s="78">
        <v>1</v>
      </c>
      <c r="O144" s="90"/>
      <c r="P144" s="78">
        <v>1</v>
      </c>
      <c r="Q144" s="78">
        <v>1</v>
      </c>
      <c r="R144" s="90"/>
      <c r="S144" s="78">
        <v>1</v>
      </c>
      <c r="T144" s="78">
        <v>1</v>
      </c>
      <c r="U144" s="78">
        <v>1</v>
      </c>
      <c r="V144" s="78">
        <v>1</v>
      </c>
      <c r="W144" s="78">
        <v>1</v>
      </c>
      <c r="X144" s="78">
        <v>1</v>
      </c>
      <c r="Y144" s="78">
        <v>1</v>
      </c>
      <c r="Z144" s="78">
        <v>1</v>
      </c>
      <c r="AA144" s="90"/>
      <c r="AB144" s="78">
        <v>0</v>
      </c>
      <c r="AC144" s="78">
        <v>0</v>
      </c>
      <c r="AD144" s="78">
        <v>1</v>
      </c>
      <c r="AE144" s="78">
        <v>1</v>
      </c>
      <c r="AF144" s="78">
        <v>1</v>
      </c>
      <c r="AG144" s="78">
        <v>1</v>
      </c>
      <c r="AH144" s="78">
        <v>1</v>
      </c>
      <c r="AI144" s="78">
        <v>1</v>
      </c>
      <c r="AJ144" s="78">
        <v>1</v>
      </c>
      <c r="AK144" s="78">
        <v>1</v>
      </c>
      <c r="AL144" s="78">
        <v>1</v>
      </c>
      <c r="AM144" s="78">
        <v>1</v>
      </c>
      <c r="AN144" s="78">
        <v>1</v>
      </c>
      <c r="AO144" s="78">
        <v>1</v>
      </c>
      <c r="AP144" s="78">
        <v>1</v>
      </c>
      <c r="AQ144" s="78">
        <v>1</v>
      </c>
      <c r="AR144" s="78">
        <v>1</v>
      </c>
      <c r="AS144" s="78">
        <v>0</v>
      </c>
      <c r="AT144" s="78">
        <v>1</v>
      </c>
      <c r="AU144" s="78">
        <v>1</v>
      </c>
      <c r="AV144" s="78">
        <v>1</v>
      </c>
      <c r="AW144" s="78">
        <v>1</v>
      </c>
      <c r="AX144" s="78">
        <v>1</v>
      </c>
      <c r="AY144" s="78">
        <v>1</v>
      </c>
      <c r="AZ144" s="78">
        <v>1</v>
      </c>
      <c r="BA144" s="78">
        <v>0</v>
      </c>
      <c r="BB144" s="78">
        <v>1</v>
      </c>
      <c r="BC144" s="78">
        <v>0</v>
      </c>
      <c r="BD144" s="78">
        <v>0</v>
      </c>
      <c r="BE144" s="90"/>
      <c r="BF144" s="78">
        <v>0</v>
      </c>
      <c r="BG144" s="78">
        <v>0</v>
      </c>
      <c r="BH144" s="78">
        <v>0</v>
      </c>
      <c r="BI144" s="78">
        <v>0</v>
      </c>
      <c r="BJ144" s="78">
        <v>0</v>
      </c>
      <c r="BK144" s="78">
        <v>0</v>
      </c>
      <c r="BL144" s="78">
        <v>1</v>
      </c>
      <c r="BM144" s="78">
        <v>1</v>
      </c>
      <c r="BN144" s="78">
        <v>1</v>
      </c>
      <c r="BO144" s="78">
        <v>1</v>
      </c>
      <c r="BP144" s="78">
        <v>1</v>
      </c>
      <c r="BQ144" s="78">
        <v>1</v>
      </c>
      <c r="BR144" s="78">
        <v>1</v>
      </c>
      <c r="BS144" s="78">
        <v>1</v>
      </c>
      <c r="BT144" s="78">
        <v>1</v>
      </c>
      <c r="BU144" s="78">
        <v>1</v>
      </c>
      <c r="BV144" s="78">
        <v>1</v>
      </c>
      <c r="BW144" s="78">
        <v>1</v>
      </c>
      <c r="BX144" s="78">
        <v>1</v>
      </c>
      <c r="BY144" s="78">
        <v>1</v>
      </c>
      <c r="BZ144" s="78">
        <v>1</v>
      </c>
      <c r="CA144" s="78">
        <v>1</v>
      </c>
      <c r="CB144" s="78">
        <v>1</v>
      </c>
      <c r="CC144" s="78">
        <v>1</v>
      </c>
      <c r="CD144" s="78">
        <v>1</v>
      </c>
      <c r="CE144" s="90"/>
      <c r="CF144" s="62">
        <f t="shared" ref="CF144:CF145" si="30">SUM(E144:BF144)+SUM(BL144:BX144)</f>
        <v>56</v>
      </c>
      <c r="CG144" s="63">
        <f t="shared" si="15"/>
        <v>88.8888888888889</v>
      </c>
    </row>
    <row r="145" spans="1:85" ht="44.25" customHeight="1" x14ac:dyDescent="0.25">
      <c r="A145" s="79" t="s">
        <v>3697</v>
      </c>
      <c r="B145" s="80">
        <v>2</v>
      </c>
      <c r="C145" s="81" t="s">
        <v>7417</v>
      </c>
      <c r="D145" s="81" t="s">
        <v>7416</v>
      </c>
      <c r="E145" s="82">
        <v>1</v>
      </c>
      <c r="F145" s="82">
        <v>1</v>
      </c>
      <c r="G145" s="82">
        <v>1</v>
      </c>
      <c r="H145" s="82">
        <v>0</v>
      </c>
      <c r="I145" s="82">
        <v>1</v>
      </c>
      <c r="J145" s="82">
        <v>1</v>
      </c>
      <c r="K145" s="82">
        <v>0</v>
      </c>
      <c r="L145" s="82">
        <v>1</v>
      </c>
      <c r="M145" s="82">
        <v>1</v>
      </c>
      <c r="N145" s="82">
        <v>1</v>
      </c>
      <c r="O145" s="91"/>
      <c r="P145" s="82">
        <v>1</v>
      </c>
      <c r="Q145" s="82">
        <v>1</v>
      </c>
      <c r="R145" s="91"/>
      <c r="S145" s="82">
        <v>1</v>
      </c>
      <c r="T145" s="82">
        <v>0</v>
      </c>
      <c r="U145" s="82">
        <v>1</v>
      </c>
      <c r="V145" s="82">
        <v>1</v>
      </c>
      <c r="W145" s="82">
        <v>1</v>
      </c>
      <c r="X145" s="82">
        <v>1</v>
      </c>
      <c r="Y145" s="82">
        <v>1</v>
      </c>
      <c r="Z145" s="82">
        <v>1</v>
      </c>
      <c r="AA145" s="91"/>
      <c r="AB145" s="82">
        <v>1</v>
      </c>
      <c r="AC145" s="82">
        <v>1</v>
      </c>
      <c r="AD145" s="82">
        <v>1</v>
      </c>
      <c r="AE145" s="82">
        <v>1</v>
      </c>
      <c r="AF145" s="82">
        <v>1</v>
      </c>
      <c r="AG145" s="82">
        <v>1</v>
      </c>
      <c r="AH145" s="82">
        <v>1</v>
      </c>
      <c r="AI145" s="82">
        <v>0</v>
      </c>
      <c r="AJ145" s="82">
        <v>1</v>
      </c>
      <c r="AK145" s="82">
        <v>1</v>
      </c>
      <c r="AL145" s="82">
        <v>1</v>
      </c>
      <c r="AM145" s="82">
        <v>1</v>
      </c>
      <c r="AN145" s="82">
        <v>1</v>
      </c>
      <c r="AO145" s="82">
        <v>1</v>
      </c>
      <c r="AP145" s="82">
        <v>1</v>
      </c>
      <c r="AQ145" s="82">
        <v>1</v>
      </c>
      <c r="AR145" s="82">
        <v>0</v>
      </c>
      <c r="AS145" s="82">
        <v>0</v>
      </c>
      <c r="AT145" s="82">
        <v>1</v>
      </c>
      <c r="AU145" s="82">
        <v>1</v>
      </c>
      <c r="AV145" s="82">
        <v>1</v>
      </c>
      <c r="AW145" s="82">
        <v>1</v>
      </c>
      <c r="AX145" s="82">
        <v>1</v>
      </c>
      <c r="AY145" s="82">
        <v>1</v>
      </c>
      <c r="AZ145" s="82">
        <v>1</v>
      </c>
      <c r="BA145" s="82">
        <v>0</v>
      </c>
      <c r="BB145" s="82">
        <v>1</v>
      </c>
      <c r="BC145" s="82">
        <v>0</v>
      </c>
      <c r="BD145" s="82">
        <v>0</v>
      </c>
      <c r="BE145" s="91"/>
      <c r="BF145" s="82">
        <v>0</v>
      </c>
      <c r="BG145" s="82">
        <v>0</v>
      </c>
      <c r="BH145" s="82">
        <v>0</v>
      </c>
      <c r="BI145" s="82">
        <v>0</v>
      </c>
      <c r="BJ145" s="82">
        <v>0</v>
      </c>
      <c r="BK145" s="82">
        <v>0</v>
      </c>
      <c r="BL145" s="82">
        <v>1</v>
      </c>
      <c r="BM145" s="82">
        <v>1</v>
      </c>
      <c r="BN145" s="82">
        <v>1</v>
      </c>
      <c r="BO145" s="82">
        <v>1</v>
      </c>
      <c r="BP145" s="82">
        <v>1</v>
      </c>
      <c r="BQ145" s="82">
        <v>1</v>
      </c>
      <c r="BR145" s="82">
        <v>1</v>
      </c>
      <c r="BS145" s="82">
        <v>1</v>
      </c>
      <c r="BT145" s="82">
        <v>1</v>
      </c>
      <c r="BU145" s="82">
        <v>1</v>
      </c>
      <c r="BV145" s="82">
        <v>1</v>
      </c>
      <c r="BW145" s="82">
        <v>1</v>
      </c>
      <c r="BX145" s="82">
        <v>1</v>
      </c>
      <c r="BY145" s="82">
        <v>1</v>
      </c>
      <c r="BZ145" s="82">
        <v>1</v>
      </c>
      <c r="CA145" s="82">
        <v>1</v>
      </c>
      <c r="CB145" s="82">
        <v>1</v>
      </c>
      <c r="CC145" s="82">
        <v>1</v>
      </c>
      <c r="CD145" s="82">
        <v>1</v>
      </c>
      <c r="CE145" s="91"/>
      <c r="CF145" s="64">
        <f t="shared" si="30"/>
        <v>53</v>
      </c>
      <c r="CG145" s="65">
        <f t="shared" si="15"/>
        <v>84.126984126984098</v>
      </c>
    </row>
    <row r="146" spans="1:85" ht="44.25" customHeight="1" x14ac:dyDescent="0.25">
      <c r="A146" s="79" t="s">
        <v>3697</v>
      </c>
      <c r="B146" s="80">
        <v>3</v>
      </c>
      <c r="C146" s="81" t="s">
        <v>7446</v>
      </c>
      <c r="D146" s="81" t="s">
        <v>7445</v>
      </c>
      <c r="E146" s="82">
        <v>1</v>
      </c>
      <c r="F146" s="82">
        <v>1</v>
      </c>
      <c r="G146" s="82">
        <v>1</v>
      </c>
      <c r="H146" s="82">
        <v>1</v>
      </c>
      <c r="I146" s="82">
        <v>1</v>
      </c>
      <c r="J146" s="82">
        <v>1</v>
      </c>
      <c r="K146" s="82">
        <v>1</v>
      </c>
      <c r="L146" s="82">
        <v>1</v>
      </c>
      <c r="M146" s="82">
        <v>1</v>
      </c>
      <c r="N146" s="82">
        <v>1</v>
      </c>
      <c r="O146" s="91"/>
      <c r="P146" s="82">
        <v>1</v>
      </c>
      <c r="Q146" s="82">
        <v>1</v>
      </c>
      <c r="R146" s="91"/>
      <c r="S146" s="82">
        <v>1</v>
      </c>
      <c r="T146" s="82">
        <v>1</v>
      </c>
      <c r="U146" s="82">
        <v>1</v>
      </c>
      <c r="V146" s="82">
        <v>1</v>
      </c>
      <c r="W146" s="82">
        <v>1</v>
      </c>
      <c r="X146" s="82">
        <v>1</v>
      </c>
      <c r="Y146" s="82">
        <v>1</v>
      </c>
      <c r="Z146" s="82">
        <v>1</v>
      </c>
      <c r="AA146" s="91"/>
      <c r="AB146" s="82">
        <v>1</v>
      </c>
      <c r="AC146" s="82">
        <v>1</v>
      </c>
      <c r="AD146" s="82">
        <v>1</v>
      </c>
      <c r="AE146" s="82">
        <v>1</v>
      </c>
      <c r="AF146" s="82">
        <v>1</v>
      </c>
      <c r="AG146" s="82">
        <v>1</v>
      </c>
      <c r="AH146" s="82">
        <v>1</v>
      </c>
      <c r="AI146" s="82">
        <v>0</v>
      </c>
      <c r="AJ146" s="82">
        <v>1</v>
      </c>
      <c r="AK146" s="82">
        <v>1</v>
      </c>
      <c r="AL146" s="82">
        <v>1</v>
      </c>
      <c r="AM146" s="82">
        <v>1</v>
      </c>
      <c r="AN146" s="82">
        <v>1</v>
      </c>
      <c r="AO146" s="82">
        <v>1</v>
      </c>
      <c r="AP146" s="82">
        <v>1</v>
      </c>
      <c r="AQ146" s="82">
        <v>1</v>
      </c>
      <c r="AR146" s="82">
        <v>1</v>
      </c>
      <c r="AS146" s="82">
        <v>0</v>
      </c>
      <c r="AT146" s="82">
        <v>1</v>
      </c>
      <c r="AU146" s="82">
        <v>1</v>
      </c>
      <c r="AV146" s="82">
        <v>1</v>
      </c>
      <c r="AW146" s="82">
        <v>1</v>
      </c>
      <c r="AX146" s="82">
        <v>1</v>
      </c>
      <c r="AY146" s="82">
        <v>1</v>
      </c>
      <c r="AZ146" s="82">
        <v>1</v>
      </c>
      <c r="BA146" s="82">
        <v>0</v>
      </c>
      <c r="BB146" s="82">
        <v>1</v>
      </c>
      <c r="BC146" s="82">
        <v>0</v>
      </c>
      <c r="BD146" s="82">
        <v>0</v>
      </c>
      <c r="BE146" s="91"/>
      <c r="BF146" s="82">
        <v>0</v>
      </c>
      <c r="BG146" s="82">
        <v>0</v>
      </c>
      <c r="BH146" s="82">
        <v>0</v>
      </c>
      <c r="BI146" s="82">
        <v>0</v>
      </c>
      <c r="BJ146" s="82">
        <v>0</v>
      </c>
      <c r="BK146" s="82">
        <v>0</v>
      </c>
      <c r="BL146" s="82">
        <v>1</v>
      </c>
      <c r="BM146" s="82">
        <v>1</v>
      </c>
      <c r="BN146" s="82">
        <v>1</v>
      </c>
      <c r="BO146" s="82">
        <v>1</v>
      </c>
      <c r="BP146" s="82">
        <v>1</v>
      </c>
      <c r="BQ146" s="82">
        <v>1</v>
      </c>
      <c r="BR146" s="82">
        <v>1</v>
      </c>
      <c r="BS146" s="82">
        <v>1</v>
      </c>
      <c r="BT146" s="82">
        <v>1</v>
      </c>
      <c r="BU146" s="82">
        <v>1</v>
      </c>
      <c r="BV146" s="82">
        <v>1</v>
      </c>
      <c r="BW146" s="82">
        <v>1</v>
      </c>
      <c r="BX146" s="82">
        <v>1</v>
      </c>
      <c r="BY146" s="82">
        <v>0</v>
      </c>
      <c r="BZ146" s="82">
        <v>0</v>
      </c>
      <c r="CA146" s="82">
        <v>0</v>
      </c>
      <c r="CB146" s="82">
        <v>0</v>
      </c>
      <c r="CC146" s="82">
        <v>0</v>
      </c>
      <c r="CD146" s="82">
        <v>0</v>
      </c>
      <c r="CE146" s="91"/>
      <c r="CF146" s="64">
        <f t="shared" ref="CF146:CF150" si="31">SUM(E146:BF146)+SUM(BL146:BX146)</f>
        <v>57</v>
      </c>
      <c r="CG146" s="65">
        <f t="shared" si="15"/>
        <v>90.476190476190496</v>
      </c>
    </row>
    <row r="147" spans="1:85" ht="44.25" customHeight="1" x14ac:dyDescent="0.25">
      <c r="A147" s="79" t="s">
        <v>3697</v>
      </c>
      <c r="B147" s="80">
        <v>4</v>
      </c>
      <c r="C147" s="81" t="s">
        <v>7468</v>
      </c>
      <c r="D147" s="81" t="s">
        <v>7467</v>
      </c>
      <c r="E147" s="82">
        <v>1</v>
      </c>
      <c r="F147" s="82">
        <v>1</v>
      </c>
      <c r="G147" s="82">
        <v>1</v>
      </c>
      <c r="H147" s="82">
        <v>1</v>
      </c>
      <c r="I147" s="82">
        <v>1</v>
      </c>
      <c r="J147" s="82">
        <v>1</v>
      </c>
      <c r="K147" s="82">
        <v>1</v>
      </c>
      <c r="L147" s="82">
        <v>1</v>
      </c>
      <c r="M147" s="82">
        <v>1</v>
      </c>
      <c r="N147" s="82">
        <v>1</v>
      </c>
      <c r="O147" s="91"/>
      <c r="P147" s="82">
        <v>1</v>
      </c>
      <c r="Q147" s="82">
        <v>1</v>
      </c>
      <c r="R147" s="91"/>
      <c r="S147" s="82">
        <v>1</v>
      </c>
      <c r="T147" s="82">
        <v>1</v>
      </c>
      <c r="U147" s="82">
        <v>1</v>
      </c>
      <c r="V147" s="82">
        <v>1</v>
      </c>
      <c r="W147" s="82">
        <v>1</v>
      </c>
      <c r="X147" s="82">
        <v>1</v>
      </c>
      <c r="Y147" s="82">
        <v>1</v>
      </c>
      <c r="Z147" s="82">
        <v>1</v>
      </c>
      <c r="AA147" s="91"/>
      <c r="AB147" s="82">
        <v>1</v>
      </c>
      <c r="AC147" s="82">
        <v>1</v>
      </c>
      <c r="AD147" s="82">
        <v>1</v>
      </c>
      <c r="AE147" s="82">
        <v>1</v>
      </c>
      <c r="AF147" s="82">
        <v>1</v>
      </c>
      <c r="AG147" s="82">
        <v>1</v>
      </c>
      <c r="AH147" s="82">
        <v>1</v>
      </c>
      <c r="AI147" s="82">
        <v>1</v>
      </c>
      <c r="AJ147" s="82">
        <v>1</v>
      </c>
      <c r="AK147" s="82">
        <v>1</v>
      </c>
      <c r="AL147" s="82">
        <v>1</v>
      </c>
      <c r="AM147" s="82">
        <v>1</v>
      </c>
      <c r="AN147" s="82">
        <v>1</v>
      </c>
      <c r="AO147" s="82">
        <v>1</v>
      </c>
      <c r="AP147" s="82">
        <v>1</v>
      </c>
      <c r="AQ147" s="82">
        <v>1</v>
      </c>
      <c r="AR147" s="82">
        <v>1</v>
      </c>
      <c r="AS147" s="82">
        <v>0</v>
      </c>
      <c r="AT147" s="82">
        <v>1</v>
      </c>
      <c r="AU147" s="82">
        <v>1</v>
      </c>
      <c r="AV147" s="82">
        <v>1</v>
      </c>
      <c r="AW147" s="82">
        <v>1</v>
      </c>
      <c r="AX147" s="82">
        <v>1</v>
      </c>
      <c r="AY147" s="82">
        <v>1</v>
      </c>
      <c r="AZ147" s="82">
        <v>1</v>
      </c>
      <c r="BA147" s="82">
        <v>0</v>
      </c>
      <c r="BB147" s="82">
        <v>1</v>
      </c>
      <c r="BC147" s="82">
        <v>0</v>
      </c>
      <c r="BD147" s="82">
        <v>1</v>
      </c>
      <c r="BE147" s="91"/>
      <c r="BF147" s="82">
        <v>0</v>
      </c>
      <c r="BG147" s="82">
        <v>0</v>
      </c>
      <c r="BH147" s="82">
        <v>0</v>
      </c>
      <c r="BI147" s="82">
        <v>0</v>
      </c>
      <c r="BJ147" s="82">
        <v>0</v>
      </c>
      <c r="BK147" s="82">
        <v>0</v>
      </c>
      <c r="BL147" s="82">
        <v>1</v>
      </c>
      <c r="BM147" s="82">
        <v>1</v>
      </c>
      <c r="BN147" s="82">
        <v>1</v>
      </c>
      <c r="BO147" s="82">
        <v>1</v>
      </c>
      <c r="BP147" s="82">
        <v>1</v>
      </c>
      <c r="BQ147" s="82">
        <v>1</v>
      </c>
      <c r="BR147" s="82">
        <v>1</v>
      </c>
      <c r="BS147" s="82">
        <v>1</v>
      </c>
      <c r="BT147" s="82">
        <v>1</v>
      </c>
      <c r="BU147" s="82">
        <v>1</v>
      </c>
      <c r="BV147" s="82">
        <v>1</v>
      </c>
      <c r="BW147" s="82">
        <v>1</v>
      </c>
      <c r="BX147" s="82">
        <v>1</v>
      </c>
      <c r="BY147" s="82">
        <v>1</v>
      </c>
      <c r="BZ147" s="82">
        <v>1</v>
      </c>
      <c r="CA147" s="82">
        <v>1</v>
      </c>
      <c r="CB147" s="82">
        <v>1</v>
      </c>
      <c r="CC147" s="82">
        <v>1</v>
      </c>
      <c r="CD147" s="82">
        <v>1</v>
      </c>
      <c r="CE147" s="91"/>
      <c r="CF147" s="64">
        <f t="shared" si="31"/>
        <v>59</v>
      </c>
      <c r="CG147" s="65">
        <f t="shared" ref="CG147:CG156" si="32">CF147/($CE$2-16)*100</f>
        <v>93.650793650793602</v>
      </c>
    </row>
    <row r="148" spans="1:85" ht="44.25" customHeight="1" x14ac:dyDescent="0.25">
      <c r="A148" s="79" t="s">
        <v>3697</v>
      </c>
      <c r="B148" s="80">
        <v>5</v>
      </c>
      <c r="C148" s="81" t="s">
        <v>7493</v>
      </c>
      <c r="D148" s="81" t="s">
        <v>7492</v>
      </c>
      <c r="E148" s="82">
        <v>1</v>
      </c>
      <c r="F148" s="82">
        <v>1</v>
      </c>
      <c r="G148" s="82">
        <v>1</v>
      </c>
      <c r="H148" s="82">
        <v>1</v>
      </c>
      <c r="I148" s="82">
        <v>1</v>
      </c>
      <c r="J148" s="82">
        <v>1</v>
      </c>
      <c r="K148" s="82">
        <v>1</v>
      </c>
      <c r="L148" s="82">
        <v>1</v>
      </c>
      <c r="M148" s="82">
        <v>1</v>
      </c>
      <c r="N148" s="82">
        <v>1</v>
      </c>
      <c r="O148" s="91"/>
      <c r="P148" s="82">
        <v>1</v>
      </c>
      <c r="Q148" s="82">
        <v>1</v>
      </c>
      <c r="R148" s="91"/>
      <c r="S148" s="82">
        <v>1</v>
      </c>
      <c r="T148" s="82">
        <v>1</v>
      </c>
      <c r="U148" s="82">
        <v>1</v>
      </c>
      <c r="V148" s="82">
        <v>1</v>
      </c>
      <c r="W148" s="82">
        <v>1</v>
      </c>
      <c r="X148" s="82">
        <v>1</v>
      </c>
      <c r="Y148" s="82">
        <v>1</v>
      </c>
      <c r="Z148" s="82">
        <v>1</v>
      </c>
      <c r="AA148" s="91"/>
      <c r="AB148" s="82">
        <v>1</v>
      </c>
      <c r="AC148" s="82">
        <v>1</v>
      </c>
      <c r="AD148" s="82">
        <v>1</v>
      </c>
      <c r="AE148" s="82">
        <v>1</v>
      </c>
      <c r="AF148" s="82">
        <v>1</v>
      </c>
      <c r="AG148" s="82">
        <v>1</v>
      </c>
      <c r="AH148" s="82">
        <v>1</v>
      </c>
      <c r="AI148" s="82">
        <v>1</v>
      </c>
      <c r="AJ148" s="82">
        <v>1</v>
      </c>
      <c r="AK148" s="82">
        <v>1</v>
      </c>
      <c r="AL148" s="82">
        <v>1</v>
      </c>
      <c r="AM148" s="82">
        <v>1</v>
      </c>
      <c r="AN148" s="82">
        <v>1</v>
      </c>
      <c r="AO148" s="82">
        <v>1</v>
      </c>
      <c r="AP148" s="82">
        <v>1</v>
      </c>
      <c r="AQ148" s="82">
        <v>1</v>
      </c>
      <c r="AR148" s="82">
        <v>0</v>
      </c>
      <c r="AS148" s="82">
        <v>0</v>
      </c>
      <c r="AT148" s="82">
        <v>1</v>
      </c>
      <c r="AU148" s="82">
        <v>1</v>
      </c>
      <c r="AV148" s="82">
        <v>1</v>
      </c>
      <c r="AW148" s="82">
        <v>1</v>
      </c>
      <c r="AX148" s="82">
        <v>1</v>
      </c>
      <c r="AY148" s="82">
        <v>1</v>
      </c>
      <c r="AZ148" s="82">
        <v>1</v>
      </c>
      <c r="BA148" s="82">
        <v>0</v>
      </c>
      <c r="BB148" s="82">
        <v>1</v>
      </c>
      <c r="BC148" s="82">
        <v>0</v>
      </c>
      <c r="BD148" s="82">
        <v>0</v>
      </c>
      <c r="BE148" s="91"/>
      <c r="BF148" s="82">
        <v>0</v>
      </c>
      <c r="BG148" s="82">
        <v>0</v>
      </c>
      <c r="BH148" s="82">
        <v>0</v>
      </c>
      <c r="BI148" s="82">
        <v>0</v>
      </c>
      <c r="BJ148" s="82">
        <v>0</v>
      </c>
      <c r="BK148" s="82">
        <v>0</v>
      </c>
      <c r="BL148" s="82">
        <v>1</v>
      </c>
      <c r="BM148" s="82">
        <v>1</v>
      </c>
      <c r="BN148" s="82">
        <v>1</v>
      </c>
      <c r="BO148" s="82">
        <v>1</v>
      </c>
      <c r="BP148" s="82">
        <v>1</v>
      </c>
      <c r="BQ148" s="82">
        <v>1</v>
      </c>
      <c r="BR148" s="82">
        <v>1</v>
      </c>
      <c r="BS148" s="82">
        <v>1</v>
      </c>
      <c r="BT148" s="82">
        <v>1</v>
      </c>
      <c r="BU148" s="82">
        <v>1</v>
      </c>
      <c r="BV148" s="82">
        <v>1</v>
      </c>
      <c r="BW148" s="82">
        <v>1</v>
      </c>
      <c r="BX148" s="82">
        <v>1</v>
      </c>
      <c r="BY148" s="82">
        <v>0</v>
      </c>
      <c r="BZ148" s="82">
        <v>1</v>
      </c>
      <c r="CA148" s="82">
        <v>1</v>
      </c>
      <c r="CB148" s="82">
        <v>1</v>
      </c>
      <c r="CC148" s="82">
        <v>1</v>
      </c>
      <c r="CD148" s="82">
        <v>1</v>
      </c>
      <c r="CE148" s="91"/>
      <c r="CF148" s="64">
        <f t="shared" si="31"/>
        <v>57</v>
      </c>
      <c r="CG148" s="65">
        <f t="shared" si="32"/>
        <v>90.476190476190496</v>
      </c>
    </row>
    <row r="149" spans="1:85" ht="44.25" customHeight="1" x14ac:dyDescent="0.25">
      <c r="A149" s="79" t="s">
        <v>3697</v>
      </c>
      <c r="B149" s="80">
        <v>6</v>
      </c>
      <c r="C149" s="81" t="s">
        <v>7523</v>
      </c>
      <c r="D149" s="81" t="s">
        <v>7522</v>
      </c>
      <c r="E149" s="82">
        <v>1</v>
      </c>
      <c r="F149" s="82">
        <v>1</v>
      </c>
      <c r="G149" s="82">
        <v>1</v>
      </c>
      <c r="H149" s="82">
        <v>1</v>
      </c>
      <c r="I149" s="82">
        <v>1</v>
      </c>
      <c r="J149" s="82">
        <v>1</v>
      </c>
      <c r="K149" s="82">
        <v>1</v>
      </c>
      <c r="L149" s="82">
        <v>1</v>
      </c>
      <c r="M149" s="82">
        <v>1</v>
      </c>
      <c r="N149" s="82">
        <v>1</v>
      </c>
      <c r="O149" s="91"/>
      <c r="P149" s="82">
        <v>1</v>
      </c>
      <c r="Q149" s="82">
        <v>1</v>
      </c>
      <c r="R149" s="91"/>
      <c r="S149" s="82">
        <v>1</v>
      </c>
      <c r="T149" s="82">
        <v>1</v>
      </c>
      <c r="U149" s="82">
        <v>0</v>
      </c>
      <c r="V149" s="82">
        <v>1</v>
      </c>
      <c r="W149" s="82">
        <v>1</v>
      </c>
      <c r="X149" s="82">
        <v>1</v>
      </c>
      <c r="Y149" s="82">
        <v>1</v>
      </c>
      <c r="Z149" s="82">
        <v>1</v>
      </c>
      <c r="AA149" s="91"/>
      <c r="AB149" s="82">
        <v>1</v>
      </c>
      <c r="AC149" s="82">
        <v>1</v>
      </c>
      <c r="AD149" s="82">
        <v>1</v>
      </c>
      <c r="AE149" s="82">
        <v>1</v>
      </c>
      <c r="AF149" s="82">
        <v>1</v>
      </c>
      <c r="AG149" s="82">
        <v>1</v>
      </c>
      <c r="AH149" s="82">
        <v>1</v>
      </c>
      <c r="AI149" s="82">
        <v>1</v>
      </c>
      <c r="AJ149" s="82">
        <v>1</v>
      </c>
      <c r="AK149" s="82">
        <v>1</v>
      </c>
      <c r="AL149" s="82">
        <v>1</v>
      </c>
      <c r="AM149" s="82">
        <v>1</v>
      </c>
      <c r="AN149" s="82">
        <v>1</v>
      </c>
      <c r="AO149" s="82">
        <v>1</v>
      </c>
      <c r="AP149" s="82">
        <v>1</v>
      </c>
      <c r="AQ149" s="82">
        <v>0</v>
      </c>
      <c r="AR149" s="82">
        <v>0</v>
      </c>
      <c r="AS149" s="82">
        <v>1</v>
      </c>
      <c r="AT149" s="82">
        <v>1</v>
      </c>
      <c r="AU149" s="82">
        <v>1</v>
      </c>
      <c r="AV149" s="82">
        <v>1</v>
      </c>
      <c r="AW149" s="82">
        <v>1</v>
      </c>
      <c r="AX149" s="82">
        <v>1</v>
      </c>
      <c r="AY149" s="82">
        <v>1</v>
      </c>
      <c r="AZ149" s="82">
        <v>1</v>
      </c>
      <c r="BA149" s="82">
        <v>0</v>
      </c>
      <c r="BB149" s="82">
        <v>1</v>
      </c>
      <c r="BC149" s="82">
        <v>0</v>
      </c>
      <c r="BD149" s="82">
        <v>0</v>
      </c>
      <c r="BE149" s="91"/>
      <c r="BF149" s="82">
        <v>0</v>
      </c>
      <c r="BG149" s="82">
        <v>0</v>
      </c>
      <c r="BH149" s="82">
        <v>0</v>
      </c>
      <c r="BI149" s="82">
        <v>0</v>
      </c>
      <c r="BJ149" s="82">
        <v>0</v>
      </c>
      <c r="BK149" s="82">
        <v>0</v>
      </c>
      <c r="BL149" s="82">
        <v>1</v>
      </c>
      <c r="BM149" s="82">
        <v>1</v>
      </c>
      <c r="BN149" s="82">
        <v>1</v>
      </c>
      <c r="BO149" s="82">
        <v>1</v>
      </c>
      <c r="BP149" s="82">
        <v>1</v>
      </c>
      <c r="BQ149" s="82">
        <v>1</v>
      </c>
      <c r="BR149" s="82">
        <v>1</v>
      </c>
      <c r="BS149" s="82">
        <v>1</v>
      </c>
      <c r="BT149" s="82">
        <v>1</v>
      </c>
      <c r="BU149" s="82">
        <v>1</v>
      </c>
      <c r="BV149" s="82">
        <v>1</v>
      </c>
      <c r="BW149" s="82">
        <v>1</v>
      </c>
      <c r="BX149" s="82">
        <v>1</v>
      </c>
      <c r="BY149" s="82">
        <v>1</v>
      </c>
      <c r="BZ149" s="82">
        <v>1</v>
      </c>
      <c r="CA149" s="82">
        <v>1</v>
      </c>
      <c r="CB149" s="82">
        <v>1</v>
      </c>
      <c r="CC149" s="82">
        <v>1</v>
      </c>
      <c r="CD149" s="82">
        <v>1</v>
      </c>
      <c r="CE149" s="91"/>
      <c r="CF149" s="64">
        <f t="shared" si="31"/>
        <v>56</v>
      </c>
      <c r="CG149" s="65">
        <f t="shared" si="32"/>
        <v>88.8888888888889</v>
      </c>
    </row>
    <row r="150" spans="1:85" ht="44.25" customHeight="1" x14ac:dyDescent="0.25">
      <c r="A150" s="79" t="s">
        <v>3697</v>
      </c>
      <c r="B150" s="80">
        <v>7</v>
      </c>
      <c r="C150" s="81" t="s">
        <v>7547</v>
      </c>
      <c r="D150" s="81" t="s">
        <v>7546</v>
      </c>
      <c r="E150" s="82">
        <v>1</v>
      </c>
      <c r="F150" s="82">
        <v>1</v>
      </c>
      <c r="G150" s="82">
        <v>1</v>
      </c>
      <c r="H150" s="82">
        <v>1</v>
      </c>
      <c r="I150" s="82">
        <v>1</v>
      </c>
      <c r="J150" s="82">
        <v>1</v>
      </c>
      <c r="K150" s="82">
        <v>1</v>
      </c>
      <c r="L150" s="82">
        <v>1</v>
      </c>
      <c r="M150" s="82">
        <v>1</v>
      </c>
      <c r="N150" s="82">
        <v>1</v>
      </c>
      <c r="O150" s="91"/>
      <c r="P150" s="82">
        <v>1</v>
      </c>
      <c r="Q150" s="82">
        <v>1</v>
      </c>
      <c r="R150" s="91"/>
      <c r="S150" s="82">
        <v>1</v>
      </c>
      <c r="T150" s="82">
        <v>1</v>
      </c>
      <c r="U150" s="82">
        <v>0</v>
      </c>
      <c r="V150" s="82">
        <v>1</v>
      </c>
      <c r="W150" s="82">
        <v>1</v>
      </c>
      <c r="X150" s="82">
        <v>1</v>
      </c>
      <c r="Y150" s="82">
        <v>1</v>
      </c>
      <c r="Z150" s="82">
        <v>1</v>
      </c>
      <c r="AA150" s="91"/>
      <c r="AB150" s="82">
        <v>1</v>
      </c>
      <c r="AC150" s="82">
        <v>1</v>
      </c>
      <c r="AD150" s="82">
        <v>1</v>
      </c>
      <c r="AE150" s="82">
        <v>1</v>
      </c>
      <c r="AF150" s="82">
        <v>1</v>
      </c>
      <c r="AG150" s="82">
        <v>0</v>
      </c>
      <c r="AH150" s="82">
        <v>1</v>
      </c>
      <c r="AI150" s="82">
        <v>0</v>
      </c>
      <c r="AJ150" s="82">
        <v>1</v>
      </c>
      <c r="AK150" s="82">
        <v>1</v>
      </c>
      <c r="AL150" s="82">
        <v>1</v>
      </c>
      <c r="AM150" s="82">
        <v>1</v>
      </c>
      <c r="AN150" s="82">
        <v>1</v>
      </c>
      <c r="AO150" s="82">
        <v>1</v>
      </c>
      <c r="AP150" s="82">
        <v>1</v>
      </c>
      <c r="AQ150" s="82">
        <v>1</v>
      </c>
      <c r="AR150" s="82">
        <v>1</v>
      </c>
      <c r="AS150" s="82">
        <v>0</v>
      </c>
      <c r="AT150" s="82">
        <v>1</v>
      </c>
      <c r="AU150" s="82">
        <v>1</v>
      </c>
      <c r="AV150" s="82">
        <v>1</v>
      </c>
      <c r="AW150" s="82">
        <v>1</v>
      </c>
      <c r="AX150" s="82">
        <v>1</v>
      </c>
      <c r="AY150" s="82">
        <v>1</v>
      </c>
      <c r="AZ150" s="82">
        <v>1</v>
      </c>
      <c r="BA150" s="82">
        <v>0</v>
      </c>
      <c r="BB150" s="82">
        <v>1</v>
      </c>
      <c r="BC150" s="82">
        <v>0</v>
      </c>
      <c r="BD150" s="82">
        <v>0</v>
      </c>
      <c r="BE150" s="91"/>
      <c r="BF150" s="82">
        <v>0</v>
      </c>
      <c r="BG150" s="82">
        <v>0</v>
      </c>
      <c r="BH150" s="82">
        <v>0</v>
      </c>
      <c r="BI150" s="82">
        <v>0</v>
      </c>
      <c r="BJ150" s="82">
        <v>0</v>
      </c>
      <c r="BK150" s="82">
        <v>0</v>
      </c>
      <c r="BL150" s="82">
        <v>1</v>
      </c>
      <c r="BM150" s="82">
        <v>1</v>
      </c>
      <c r="BN150" s="82">
        <v>1</v>
      </c>
      <c r="BO150" s="82">
        <v>1</v>
      </c>
      <c r="BP150" s="82">
        <v>1</v>
      </c>
      <c r="BQ150" s="82">
        <v>1</v>
      </c>
      <c r="BR150" s="82">
        <v>1</v>
      </c>
      <c r="BS150" s="82">
        <v>1</v>
      </c>
      <c r="BT150" s="82">
        <v>1</v>
      </c>
      <c r="BU150" s="82">
        <v>1</v>
      </c>
      <c r="BV150" s="82">
        <v>1</v>
      </c>
      <c r="BW150" s="82">
        <v>1</v>
      </c>
      <c r="BX150" s="82">
        <v>1</v>
      </c>
      <c r="BY150" s="82">
        <v>0</v>
      </c>
      <c r="BZ150" s="82">
        <v>0</v>
      </c>
      <c r="CA150" s="82">
        <v>0</v>
      </c>
      <c r="CB150" s="82">
        <v>0</v>
      </c>
      <c r="CC150" s="82">
        <v>0</v>
      </c>
      <c r="CD150" s="82">
        <v>0</v>
      </c>
      <c r="CE150" s="91"/>
      <c r="CF150" s="64">
        <f t="shared" si="31"/>
        <v>55</v>
      </c>
      <c r="CG150" s="65">
        <f t="shared" si="32"/>
        <v>87.301587301587304</v>
      </c>
    </row>
    <row r="151" spans="1:85" ht="45" x14ac:dyDescent="0.2">
      <c r="A151" s="70" t="s">
        <v>3697</v>
      </c>
      <c r="B151" s="71"/>
      <c r="C151" s="271" t="s">
        <v>8386</v>
      </c>
      <c r="D151" s="272"/>
      <c r="E151" s="72"/>
      <c r="F151" s="72"/>
      <c r="G151" s="72"/>
      <c r="H151" s="72"/>
      <c r="I151" s="72"/>
      <c r="J151" s="72"/>
      <c r="K151" s="72"/>
      <c r="L151" s="72"/>
      <c r="M151" s="72"/>
      <c r="N151" s="72"/>
      <c r="O151" s="84"/>
      <c r="P151" s="72"/>
      <c r="Q151" s="72"/>
      <c r="R151" s="84"/>
      <c r="S151" s="72"/>
      <c r="T151" s="72"/>
      <c r="U151" s="72"/>
      <c r="V151" s="72"/>
      <c r="W151" s="72"/>
      <c r="X151" s="72"/>
      <c r="Y151" s="72"/>
      <c r="Z151" s="72"/>
      <c r="AA151" s="84"/>
      <c r="AB151" s="72"/>
      <c r="AC151" s="72"/>
      <c r="AD151" s="72"/>
      <c r="AE151" s="72"/>
      <c r="AF151" s="72"/>
      <c r="AG151" s="72"/>
      <c r="AH151" s="72"/>
      <c r="AI151" s="72"/>
      <c r="AJ151" s="72"/>
      <c r="AK151" s="72"/>
      <c r="AL151" s="72"/>
      <c r="AM151" s="72"/>
      <c r="AN151" s="72"/>
      <c r="AO151" s="72"/>
      <c r="AP151" s="72"/>
      <c r="AQ151" s="72"/>
      <c r="AR151" s="72"/>
      <c r="AS151" s="72"/>
      <c r="AT151" s="72"/>
      <c r="AU151" s="72"/>
      <c r="AV151" s="72"/>
      <c r="AW151" s="72"/>
      <c r="AX151" s="72"/>
      <c r="AY151" s="72"/>
      <c r="AZ151" s="72"/>
      <c r="BA151" s="72"/>
      <c r="BB151" s="72"/>
      <c r="BC151" s="72"/>
      <c r="BD151" s="72"/>
      <c r="BE151" s="72"/>
      <c r="BF151" s="72"/>
      <c r="BG151" s="72"/>
      <c r="BH151" s="72"/>
      <c r="BI151" s="72"/>
      <c r="BJ151" s="72"/>
      <c r="BK151" s="72"/>
      <c r="BL151" s="72"/>
      <c r="BM151" s="72"/>
      <c r="BN151" s="72"/>
      <c r="BO151" s="72"/>
      <c r="BP151" s="72"/>
      <c r="BQ151" s="72"/>
      <c r="BR151" s="72"/>
      <c r="BS151" s="72"/>
      <c r="BT151" s="72"/>
      <c r="BU151" s="72"/>
      <c r="BV151" s="72"/>
      <c r="BW151" s="72"/>
      <c r="BX151" s="72"/>
      <c r="BY151" s="72"/>
      <c r="BZ151" s="72"/>
      <c r="CA151" s="72"/>
      <c r="CB151" s="72"/>
      <c r="CC151" s="72"/>
      <c r="CD151" s="72"/>
      <c r="CE151" s="97"/>
      <c r="CF151" s="98">
        <f>AVERAGE(CF144:CF150)</f>
        <v>56.142857142857103</v>
      </c>
      <c r="CG151" s="99">
        <f>AVERAGE(CG144:CG150)</f>
        <v>89.115646258503403</v>
      </c>
    </row>
    <row r="152" spans="1:85" ht="44.25" customHeight="1" x14ac:dyDescent="0.25">
      <c r="A152" s="41" t="s">
        <v>3848</v>
      </c>
      <c r="B152" s="42">
        <v>1</v>
      </c>
      <c r="C152" s="43" t="s">
        <v>7572</v>
      </c>
      <c r="D152" s="43" t="s">
        <v>7571</v>
      </c>
      <c r="E152" s="78">
        <v>1</v>
      </c>
      <c r="F152" s="78">
        <v>1</v>
      </c>
      <c r="G152" s="78">
        <v>1</v>
      </c>
      <c r="H152" s="78">
        <v>1</v>
      </c>
      <c r="I152" s="78">
        <v>1</v>
      </c>
      <c r="J152" s="78">
        <v>1</v>
      </c>
      <c r="K152" s="78">
        <v>1</v>
      </c>
      <c r="L152" s="78">
        <v>1</v>
      </c>
      <c r="M152" s="78">
        <v>1</v>
      </c>
      <c r="N152" s="78">
        <v>1</v>
      </c>
      <c r="O152" s="90"/>
      <c r="P152" s="78">
        <v>1</v>
      </c>
      <c r="Q152" s="78">
        <v>1</v>
      </c>
      <c r="R152" s="90"/>
      <c r="S152" s="78">
        <v>1</v>
      </c>
      <c r="T152" s="78">
        <v>1</v>
      </c>
      <c r="U152" s="78">
        <v>1</v>
      </c>
      <c r="V152" s="78">
        <v>1</v>
      </c>
      <c r="W152" s="78">
        <v>1</v>
      </c>
      <c r="X152" s="78">
        <v>1</v>
      </c>
      <c r="Y152" s="78">
        <v>1</v>
      </c>
      <c r="Z152" s="78">
        <v>1</v>
      </c>
      <c r="AA152" s="90"/>
      <c r="AB152" s="78">
        <v>1</v>
      </c>
      <c r="AC152" s="78">
        <v>1</v>
      </c>
      <c r="AD152" s="78">
        <v>1</v>
      </c>
      <c r="AE152" s="78">
        <v>1</v>
      </c>
      <c r="AF152" s="78">
        <v>1</v>
      </c>
      <c r="AG152" s="78">
        <v>1</v>
      </c>
      <c r="AH152" s="78">
        <v>1</v>
      </c>
      <c r="AI152" s="78">
        <v>1</v>
      </c>
      <c r="AJ152" s="78">
        <v>1</v>
      </c>
      <c r="AK152" s="78">
        <v>1</v>
      </c>
      <c r="AL152" s="78">
        <v>1</v>
      </c>
      <c r="AM152" s="78">
        <v>1</v>
      </c>
      <c r="AN152" s="78">
        <v>1</v>
      </c>
      <c r="AO152" s="78">
        <v>1</v>
      </c>
      <c r="AP152" s="78">
        <v>1</v>
      </c>
      <c r="AQ152" s="78">
        <v>0</v>
      </c>
      <c r="AR152" s="78">
        <v>0</v>
      </c>
      <c r="AS152" s="78">
        <v>0</v>
      </c>
      <c r="AT152" s="78">
        <v>1</v>
      </c>
      <c r="AU152" s="78">
        <v>1</v>
      </c>
      <c r="AV152" s="78">
        <v>1</v>
      </c>
      <c r="AW152" s="78">
        <v>1</v>
      </c>
      <c r="AX152" s="78">
        <v>1</v>
      </c>
      <c r="AY152" s="78">
        <v>1</v>
      </c>
      <c r="AZ152" s="78">
        <v>1</v>
      </c>
      <c r="BA152" s="78">
        <v>0</v>
      </c>
      <c r="BB152" s="78">
        <v>1</v>
      </c>
      <c r="BC152" s="78">
        <v>0</v>
      </c>
      <c r="BD152" s="78">
        <v>0</v>
      </c>
      <c r="BE152" s="90"/>
      <c r="BF152" s="78">
        <v>0</v>
      </c>
      <c r="BG152" s="78">
        <v>0</v>
      </c>
      <c r="BH152" s="78">
        <v>0</v>
      </c>
      <c r="BI152" s="78">
        <v>0</v>
      </c>
      <c r="BJ152" s="78">
        <v>0</v>
      </c>
      <c r="BK152" s="78">
        <v>0</v>
      </c>
      <c r="BL152" s="78">
        <v>1</v>
      </c>
      <c r="BM152" s="78">
        <v>1</v>
      </c>
      <c r="BN152" s="78">
        <v>1</v>
      </c>
      <c r="BO152" s="78">
        <v>1</v>
      </c>
      <c r="BP152" s="78">
        <v>1</v>
      </c>
      <c r="BQ152" s="78">
        <v>1</v>
      </c>
      <c r="BR152" s="78">
        <v>1</v>
      </c>
      <c r="BS152" s="78">
        <v>1</v>
      </c>
      <c r="BT152" s="78">
        <v>1</v>
      </c>
      <c r="BU152" s="78">
        <v>1</v>
      </c>
      <c r="BV152" s="78">
        <v>1</v>
      </c>
      <c r="BW152" s="78">
        <v>1</v>
      </c>
      <c r="BX152" s="78">
        <v>1</v>
      </c>
      <c r="BY152" s="78">
        <v>0</v>
      </c>
      <c r="BZ152" s="78">
        <v>0</v>
      </c>
      <c r="CA152" s="78">
        <v>0</v>
      </c>
      <c r="CB152" s="78">
        <v>0</v>
      </c>
      <c r="CC152" s="78">
        <v>0</v>
      </c>
      <c r="CD152" s="78">
        <v>0</v>
      </c>
      <c r="CE152" s="90"/>
      <c r="CF152" s="62">
        <f t="shared" ref="CF152:CF153" si="33">SUM(E152:BF152)+SUM(BL152:BX152)</f>
        <v>56</v>
      </c>
      <c r="CG152" s="63">
        <f t="shared" si="32"/>
        <v>88.8888888888889</v>
      </c>
    </row>
    <row r="153" spans="1:85" ht="44.25" customHeight="1" x14ac:dyDescent="0.25">
      <c r="A153" s="46" t="s">
        <v>3848</v>
      </c>
      <c r="B153" s="47">
        <v>2</v>
      </c>
      <c r="C153" s="48" t="s">
        <v>7591</v>
      </c>
      <c r="D153" s="48" t="s">
        <v>7590</v>
      </c>
      <c r="E153" s="82">
        <v>1</v>
      </c>
      <c r="F153" s="82">
        <v>1</v>
      </c>
      <c r="G153" s="82">
        <v>1</v>
      </c>
      <c r="H153" s="82">
        <v>1</v>
      </c>
      <c r="I153" s="82">
        <v>1</v>
      </c>
      <c r="J153" s="82">
        <v>1</v>
      </c>
      <c r="K153" s="82">
        <v>0</v>
      </c>
      <c r="L153" s="82">
        <v>1</v>
      </c>
      <c r="M153" s="82">
        <v>1</v>
      </c>
      <c r="N153" s="82">
        <v>1</v>
      </c>
      <c r="O153" s="91"/>
      <c r="P153" s="82">
        <v>1</v>
      </c>
      <c r="Q153" s="82">
        <v>1</v>
      </c>
      <c r="R153" s="91"/>
      <c r="S153" s="82">
        <v>1</v>
      </c>
      <c r="T153" s="82">
        <v>1</v>
      </c>
      <c r="U153" s="82">
        <v>1</v>
      </c>
      <c r="V153" s="82">
        <v>0</v>
      </c>
      <c r="W153" s="82">
        <v>0</v>
      </c>
      <c r="X153" s="82">
        <v>0</v>
      </c>
      <c r="Y153" s="82">
        <v>1</v>
      </c>
      <c r="Z153" s="82">
        <v>1</v>
      </c>
      <c r="AA153" s="91"/>
      <c r="AB153" s="82">
        <v>1</v>
      </c>
      <c r="AC153" s="82">
        <v>1</v>
      </c>
      <c r="AD153" s="82">
        <v>1</v>
      </c>
      <c r="AE153" s="82">
        <v>1</v>
      </c>
      <c r="AF153" s="82">
        <v>1</v>
      </c>
      <c r="AG153" s="82">
        <v>1</v>
      </c>
      <c r="AH153" s="82">
        <v>1</v>
      </c>
      <c r="AI153" s="82">
        <v>0</v>
      </c>
      <c r="AJ153" s="82">
        <v>1</v>
      </c>
      <c r="AK153" s="82">
        <v>1</v>
      </c>
      <c r="AL153" s="82">
        <v>1</v>
      </c>
      <c r="AM153" s="82">
        <v>1</v>
      </c>
      <c r="AN153" s="82">
        <v>1</v>
      </c>
      <c r="AO153" s="82">
        <v>1</v>
      </c>
      <c r="AP153" s="82">
        <v>1</v>
      </c>
      <c r="AQ153" s="82">
        <v>0</v>
      </c>
      <c r="AR153" s="82">
        <v>1</v>
      </c>
      <c r="AS153" s="82">
        <v>0</v>
      </c>
      <c r="AT153" s="82">
        <v>1</v>
      </c>
      <c r="AU153" s="82">
        <v>1</v>
      </c>
      <c r="AV153" s="82">
        <v>1</v>
      </c>
      <c r="AW153" s="82">
        <v>1</v>
      </c>
      <c r="AX153" s="82">
        <v>1</v>
      </c>
      <c r="AY153" s="82">
        <v>1</v>
      </c>
      <c r="AZ153" s="82">
        <v>1</v>
      </c>
      <c r="BA153" s="82">
        <v>0</v>
      </c>
      <c r="BB153" s="82">
        <v>1</v>
      </c>
      <c r="BC153" s="82">
        <v>0</v>
      </c>
      <c r="BD153" s="82">
        <v>0</v>
      </c>
      <c r="BE153" s="91"/>
      <c r="BF153" s="82">
        <v>0</v>
      </c>
      <c r="BG153" s="82">
        <v>0</v>
      </c>
      <c r="BH153" s="82">
        <v>0</v>
      </c>
      <c r="BI153" s="82">
        <v>0</v>
      </c>
      <c r="BJ153" s="82">
        <v>0</v>
      </c>
      <c r="BK153" s="82">
        <v>0</v>
      </c>
      <c r="BL153" s="82">
        <v>0</v>
      </c>
      <c r="BM153" s="82">
        <v>1</v>
      </c>
      <c r="BN153" s="82">
        <v>1</v>
      </c>
      <c r="BO153" s="82">
        <v>1</v>
      </c>
      <c r="BP153" s="82">
        <v>1</v>
      </c>
      <c r="BQ153" s="82">
        <v>1</v>
      </c>
      <c r="BR153" s="82">
        <v>1</v>
      </c>
      <c r="BS153" s="82">
        <v>1</v>
      </c>
      <c r="BT153" s="82">
        <v>1</v>
      </c>
      <c r="BU153" s="82">
        <v>1</v>
      </c>
      <c r="BV153" s="82">
        <v>1</v>
      </c>
      <c r="BW153" s="82">
        <v>1</v>
      </c>
      <c r="BX153" s="82">
        <v>1</v>
      </c>
      <c r="BY153" s="82">
        <v>0</v>
      </c>
      <c r="BZ153" s="82">
        <v>0</v>
      </c>
      <c r="CA153" s="82">
        <v>0</v>
      </c>
      <c r="CB153" s="82">
        <v>0</v>
      </c>
      <c r="CC153" s="82">
        <v>0</v>
      </c>
      <c r="CD153" s="82">
        <v>0</v>
      </c>
      <c r="CE153" s="91"/>
      <c r="CF153" s="64">
        <f t="shared" si="33"/>
        <v>51</v>
      </c>
      <c r="CG153" s="65">
        <f t="shared" si="32"/>
        <v>80.952380952380906</v>
      </c>
    </row>
    <row r="154" spans="1:85" ht="44.25" customHeight="1" x14ac:dyDescent="0.25">
      <c r="A154" s="46" t="s">
        <v>3848</v>
      </c>
      <c r="B154" s="47">
        <v>3</v>
      </c>
      <c r="C154" s="48" t="s">
        <v>7613</v>
      </c>
      <c r="D154" s="48" t="s">
        <v>7612</v>
      </c>
      <c r="E154" s="82">
        <v>1</v>
      </c>
      <c r="F154" s="82">
        <v>1</v>
      </c>
      <c r="G154" s="82">
        <v>1</v>
      </c>
      <c r="H154" s="82">
        <v>1</v>
      </c>
      <c r="I154" s="82">
        <v>1</v>
      </c>
      <c r="J154" s="82">
        <v>1</v>
      </c>
      <c r="K154" s="82">
        <v>1</v>
      </c>
      <c r="L154" s="82">
        <v>1</v>
      </c>
      <c r="M154" s="82">
        <v>1</v>
      </c>
      <c r="N154" s="82">
        <v>1</v>
      </c>
      <c r="O154" s="91"/>
      <c r="P154" s="82">
        <v>1</v>
      </c>
      <c r="Q154" s="82">
        <v>1</v>
      </c>
      <c r="R154" s="91"/>
      <c r="S154" s="82">
        <v>1</v>
      </c>
      <c r="T154" s="82">
        <v>0</v>
      </c>
      <c r="U154" s="82">
        <v>1</v>
      </c>
      <c r="V154" s="82">
        <v>0</v>
      </c>
      <c r="W154" s="82">
        <v>1</v>
      </c>
      <c r="X154" s="82">
        <v>0</v>
      </c>
      <c r="Y154" s="82">
        <v>1</v>
      </c>
      <c r="Z154" s="82">
        <v>1</v>
      </c>
      <c r="AA154" s="91"/>
      <c r="AB154" s="82">
        <v>1</v>
      </c>
      <c r="AC154" s="82">
        <v>1</v>
      </c>
      <c r="AD154" s="82">
        <v>0</v>
      </c>
      <c r="AE154" s="82">
        <v>0</v>
      </c>
      <c r="AF154" s="82">
        <v>1</v>
      </c>
      <c r="AG154" s="82">
        <v>1</v>
      </c>
      <c r="AH154" s="82">
        <v>1</v>
      </c>
      <c r="AI154" s="82">
        <v>1</v>
      </c>
      <c r="AJ154" s="82">
        <v>1</v>
      </c>
      <c r="AK154" s="82">
        <v>1</v>
      </c>
      <c r="AL154" s="82">
        <v>1</v>
      </c>
      <c r="AM154" s="82">
        <v>1</v>
      </c>
      <c r="AN154" s="82">
        <v>1</v>
      </c>
      <c r="AO154" s="82">
        <v>1</v>
      </c>
      <c r="AP154" s="82">
        <v>1</v>
      </c>
      <c r="AQ154" s="82">
        <v>1</v>
      </c>
      <c r="AR154" s="82">
        <v>0</v>
      </c>
      <c r="AS154" s="82">
        <v>0</v>
      </c>
      <c r="AT154" s="82">
        <v>1</v>
      </c>
      <c r="AU154" s="82">
        <v>1</v>
      </c>
      <c r="AV154" s="82">
        <v>1</v>
      </c>
      <c r="AW154" s="82">
        <v>1</v>
      </c>
      <c r="AX154" s="82">
        <v>1</v>
      </c>
      <c r="AY154" s="82">
        <v>1</v>
      </c>
      <c r="AZ154" s="82">
        <v>1</v>
      </c>
      <c r="BA154" s="82">
        <v>0</v>
      </c>
      <c r="BB154" s="82">
        <v>0</v>
      </c>
      <c r="BC154" s="82">
        <v>0</v>
      </c>
      <c r="BD154" s="82">
        <v>0</v>
      </c>
      <c r="BE154" s="91"/>
      <c r="BF154" s="82">
        <v>0</v>
      </c>
      <c r="BG154" s="82">
        <v>0</v>
      </c>
      <c r="BH154" s="82">
        <v>0</v>
      </c>
      <c r="BI154" s="82">
        <v>0</v>
      </c>
      <c r="BJ154" s="82">
        <v>0</v>
      </c>
      <c r="BK154" s="82">
        <v>0</v>
      </c>
      <c r="BL154" s="82">
        <v>1</v>
      </c>
      <c r="BM154" s="82">
        <v>1</v>
      </c>
      <c r="BN154" s="82">
        <v>1</v>
      </c>
      <c r="BO154" s="82">
        <v>1</v>
      </c>
      <c r="BP154" s="82">
        <v>1</v>
      </c>
      <c r="BQ154" s="82">
        <v>0</v>
      </c>
      <c r="BR154" s="82">
        <v>0</v>
      </c>
      <c r="BS154" s="82">
        <v>1</v>
      </c>
      <c r="BT154" s="82">
        <v>0</v>
      </c>
      <c r="BU154" s="82">
        <v>1</v>
      </c>
      <c r="BV154" s="82">
        <v>1</v>
      </c>
      <c r="BW154" s="82">
        <v>1</v>
      </c>
      <c r="BX154" s="82">
        <v>0</v>
      </c>
      <c r="BY154" s="82">
        <v>1</v>
      </c>
      <c r="BZ154" s="82">
        <v>1</v>
      </c>
      <c r="CA154" s="82">
        <v>1</v>
      </c>
      <c r="CB154" s="82">
        <v>1</v>
      </c>
      <c r="CC154" s="82">
        <v>1</v>
      </c>
      <c r="CD154" s="82">
        <v>1</v>
      </c>
      <c r="CE154" s="91"/>
      <c r="CF154" s="64">
        <f t="shared" ref="CF154" si="34">SUM(E154:BF154)+SUM(BL154:BX154)</f>
        <v>47</v>
      </c>
      <c r="CG154" s="65">
        <f t="shared" si="32"/>
        <v>74.603174603174594</v>
      </c>
    </row>
    <row r="155" spans="1:85" ht="30" x14ac:dyDescent="0.2">
      <c r="A155" s="70" t="s">
        <v>3848</v>
      </c>
      <c r="B155" s="71"/>
      <c r="C155" s="271" t="s">
        <v>8386</v>
      </c>
      <c r="D155" s="272"/>
      <c r="E155" s="72"/>
      <c r="F155" s="72"/>
      <c r="G155" s="72"/>
      <c r="H155" s="72"/>
      <c r="I155" s="72"/>
      <c r="J155" s="72"/>
      <c r="K155" s="72"/>
      <c r="L155" s="72"/>
      <c r="M155" s="72"/>
      <c r="N155" s="72"/>
      <c r="O155" s="84"/>
      <c r="P155" s="72"/>
      <c r="Q155" s="72"/>
      <c r="R155" s="84"/>
      <c r="S155" s="72"/>
      <c r="T155" s="72"/>
      <c r="U155" s="72"/>
      <c r="V155" s="72"/>
      <c r="W155" s="72"/>
      <c r="X155" s="72"/>
      <c r="Y155" s="72"/>
      <c r="Z155" s="72"/>
      <c r="AA155" s="84"/>
      <c r="AB155" s="72"/>
      <c r="AC155" s="72"/>
      <c r="AD155" s="72"/>
      <c r="AE155" s="72"/>
      <c r="AF155" s="72"/>
      <c r="AG155" s="72"/>
      <c r="AH155" s="72"/>
      <c r="AI155" s="72"/>
      <c r="AJ155" s="72"/>
      <c r="AK155" s="72"/>
      <c r="AL155" s="72"/>
      <c r="AM155" s="72"/>
      <c r="AN155" s="72"/>
      <c r="AO155" s="72"/>
      <c r="AP155" s="72"/>
      <c r="AQ155" s="72"/>
      <c r="AR155" s="72"/>
      <c r="AS155" s="72"/>
      <c r="AT155" s="72"/>
      <c r="AU155" s="72"/>
      <c r="AV155" s="72"/>
      <c r="AW155" s="72"/>
      <c r="AX155" s="72"/>
      <c r="AY155" s="72"/>
      <c r="AZ155" s="72"/>
      <c r="BA155" s="72"/>
      <c r="BB155" s="72"/>
      <c r="BC155" s="72"/>
      <c r="BD155" s="72"/>
      <c r="BE155" s="72"/>
      <c r="BF155" s="72"/>
      <c r="BG155" s="72"/>
      <c r="BH155" s="72"/>
      <c r="BI155" s="72"/>
      <c r="BJ155" s="72"/>
      <c r="BK155" s="72"/>
      <c r="BL155" s="72"/>
      <c r="BM155" s="72"/>
      <c r="BN155" s="72"/>
      <c r="BO155" s="72"/>
      <c r="BP155" s="72"/>
      <c r="BQ155" s="72"/>
      <c r="BR155" s="72"/>
      <c r="BS155" s="72"/>
      <c r="BT155" s="72"/>
      <c r="BU155" s="72"/>
      <c r="BV155" s="72"/>
      <c r="BW155" s="72"/>
      <c r="BX155" s="72"/>
      <c r="BY155" s="72"/>
      <c r="BZ155" s="72"/>
      <c r="CA155" s="72"/>
      <c r="CB155" s="72"/>
      <c r="CC155" s="72"/>
      <c r="CD155" s="72"/>
      <c r="CE155" s="97"/>
      <c r="CF155" s="98">
        <f>AVERAGE(CF152:CF154)</f>
        <v>51.3333333333333</v>
      </c>
      <c r="CG155" s="99">
        <f>AVERAGE(CG152:CG154)</f>
        <v>81.481481481481495</v>
      </c>
    </row>
    <row r="156" spans="1:85" ht="44.25" customHeight="1" x14ac:dyDescent="0.25">
      <c r="A156" s="73" t="s">
        <v>3951</v>
      </c>
      <c r="B156" s="77">
        <v>1</v>
      </c>
      <c r="C156" s="75" t="s">
        <v>7633</v>
      </c>
      <c r="D156" s="75" t="s">
        <v>7632</v>
      </c>
      <c r="E156" s="78">
        <v>1</v>
      </c>
      <c r="F156" s="78">
        <v>1</v>
      </c>
      <c r="G156" s="78">
        <v>1</v>
      </c>
      <c r="H156" s="78">
        <v>1</v>
      </c>
      <c r="I156" s="78">
        <v>1</v>
      </c>
      <c r="J156" s="78">
        <v>1</v>
      </c>
      <c r="K156" s="78">
        <v>1</v>
      </c>
      <c r="L156" s="78">
        <v>1</v>
      </c>
      <c r="M156" s="78">
        <v>1</v>
      </c>
      <c r="N156" s="78">
        <v>1</v>
      </c>
      <c r="O156" s="90"/>
      <c r="P156" s="78">
        <v>1</v>
      </c>
      <c r="Q156" s="78">
        <v>1</v>
      </c>
      <c r="R156" s="90"/>
      <c r="S156" s="78">
        <v>1</v>
      </c>
      <c r="T156" s="78">
        <v>1</v>
      </c>
      <c r="U156" s="78">
        <v>1</v>
      </c>
      <c r="V156" s="78">
        <v>1</v>
      </c>
      <c r="W156" s="78">
        <v>1</v>
      </c>
      <c r="X156" s="78">
        <v>1</v>
      </c>
      <c r="Y156" s="78">
        <v>1</v>
      </c>
      <c r="Z156" s="78">
        <v>1</v>
      </c>
      <c r="AA156" s="90"/>
      <c r="AB156" s="78">
        <v>1</v>
      </c>
      <c r="AC156" s="78">
        <v>1</v>
      </c>
      <c r="AD156" s="78">
        <v>1</v>
      </c>
      <c r="AE156" s="78">
        <v>1</v>
      </c>
      <c r="AF156" s="78">
        <v>1</v>
      </c>
      <c r="AG156" s="78">
        <v>1</v>
      </c>
      <c r="AH156" s="78">
        <v>1</v>
      </c>
      <c r="AI156" s="78">
        <v>0</v>
      </c>
      <c r="AJ156" s="78">
        <v>1</v>
      </c>
      <c r="AK156" s="78">
        <v>1</v>
      </c>
      <c r="AL156" s="78">
        <v>1</v>
      </c>
      <c r="AM156" s="78">
        <v>1</v>
      </c>
      <c r="AN156" s="78">
        <v>1</v>
      </c>
      <c r="AO156" s="78">
        <v>1</v>
      </c>
      <c r="AP156" s="78">
        <v>1</v>
      </c>
      <c r="AQ156" s="78">
        <v>1</v>
      </c>
      <c r="AR156" s="78">
        <v>1</v>
      </c>
      <c r="AS156" s="78">
        <v>0</v>
      </c>
      <c r="AT156" s="78">
        <v>1</v>
      </c>
      <c r="AU156" s="78">
        <v>1</v>
      </c>
      <c r="AV156" s="78">
        <v>1</v>
      </c>
      <c r="AW156" s="78">
        <v>1</v>
      </c>
      <c r="AX156" s="78">
        <v>1</v>
      </c>
      <c r="AY156" s="78">
        <v>1</v>
      </c>
      <c r="AZ156" s="78">
        <v>1</v>
      </c>
      <c r="BA156" s="78">
        <v>0</v>
      </c>
      <c r="BB156" s="78">
        <v>1</v>
      </c>
      <c r="BC156" s="78">
        <v>0</v>
      </c>
      <c r="BD156" s="78">
        <v>1</v>
      </c>
      <c r="BE156" s="90"/>
      <c r="BF156" s="78">
        <v>0</v>
      </c>
      <c r="BG156" s="78">
        <v>1</v>
      </c>
      <c r="BH156" s="78">
        <v>1</v>
      </c>
      <c r="BI156" s="78">
        <v>1</v>
      </c>
      <c r="BJ156" s="78">
        <v>1</v>
      </c>
      <c r="BK156" s="78">
        <v>1</v>
      </c>
      <c r="BL156" s="78">
        <v>1</v>
      </c>
      <c r="BM156" s="78">
        <v>1</v>
      </c>
      <c r="BN156" s="78">
        <v>1</v>
      </c>
      <c r="BO156" s="78">
        <v>0</v>
      </c>
      <c r="BP156" s="78">
        <v>1</v>
      </c>
      <c r="BQ156" s="78">
        <v>1</v>
      </c>
      <c r="BR156" s="78">
        <v>1</v>
      </c>
      <c r="BS156" s="78">
        <v>1</v>
      </c>
      <c r="BT156" s="78">
        <v>1</v>
      </c>
      <c r="BU156" s="78">
        <v>1</v>
      </c>
      <c r="BV156" s="78">
        <v>1</v>
      </c>
      <c r="BW156" s="78">
        <v>1</v>
      </c>
      <c r="BX156" s="78">
        <v>1</v>
      </c>
      <c r="BY156" s="78">
        <v>1</v>
      </c>
      <c r="BZ156" s="78">
        <v>1</v>
      </c>
      <c r="CA156" s="78">
        <v>1</v>
      </c>
      <c r="CB156" s="78">
        <v>1</v>
      </c>
      <c r="CC156" s="78">
        <v>1</v>
      </c>
      <c r="CD156" s="78">
        <v>1</v>
      </c>
      <c r="CE156" s="90"/>
      <c r="CF156" s="62">
        <f t="shared" ref="CF156" si="35">SUM(E156:BF156)+SUM(BL156:BX156)</f>
        <v>57</v>
      </c>
      <c r="CG156" s="63">
        <f t="shared" si="32"/>
        <v>90.476190476190496</v>
      </c>
    </row>
    <row r="157" spans="1:85" ht="45" x14ac:dyDescent="0.2">
      <c r="A157" s="70" t="s">
        <v>3951</v>
      </c>
      <c r="B157" s="71"/>
      <c r="C157" s="271" t="s">
        <v>8386</v>
      </c>
      <c r="D157" s="272"/>
      <c r="E157" s="72"/>
      <c r="F157" s="72"/>
      <c r="G157" s="72"/>
      <c r="H157" s="72"/>
      <c r="I157" s="72"/>
      <c r="J157" s="72"/>
      <c r="K157" s="72"/>
      <c r="L157" s="72"/>
      <c r="M157" s="72"/>
      <c r="N157" s="72"/>
      <c r="O157" s="84"/>
      <c r="P157" s="72"/>
      <c r="Q157" s="72"/>
      <c r="R157" s="84"/>
      <c r="S157" s="72"/>
      <c r="T157" s="72"/>
      <c r="U157" s="72"/>
      <c r="V157" s="72"/>
      <c r="W157" s="72"/>
      <c r="X157" s="72"/>
      <c r="Y157" s="72"/>
      <c r="Z157" s="72"/>
      <c r="AA157" s="84"/>
      <c r="AB157" s="72"/>
      <c r="AC157" s="72"/>
      <c r="AD157" s="72"/>
      <c r="AE157" s="72"/>
      <c r="AF157" s="72"/>
      <c r="AG157" s="72"/>
      <c r="AH157" s="72"/>
      <c r="AI157" s="72"/>
      <c r="AJ157" s="72"/>
      <c r="AK157" s="72"/>
      <c r="AL157" s="72"/>
      <c r="AM157" s="72"/>
      <c r="AN157" s="72"/>
      <c r="AO157" s="72"/>
      <c r="AP157" s="72"/>
      <c r="AQ157" s="72"/>
      <c r="AR157" s="72"/>
      <c r="AS157" s="72"/>
      <c r="AT157" s="72"/>
      <c r="AU157" s="72"/>
      <c r="AV157" s="72"/>
      <c r="AW157" s="72"/>
      <c r="AX157" s="72"/>
      <c r="AY157" s="72"/>
      <c r="AZ157" s="72"/>
      <c r="BA157" s="72"/>
      <c r="BB157" s="72"/>
      <c r="BC157" s="72"/>
      <c r="BD157" s="72"/>
      <c r="BE157" s="72"/>
      <c r="BF157" s="72"/>
      <c r="BG157" s="72"/>
      <c r="BH157" s="72"/>
      <c r="BI157" s="72"/>
      <c r="BJ157" s="72"/>
      <c r="BK157" s="72"/>
      <c r="BL157" s="72"/>
      <c r="BM157" s="72"/>
      <c r="BN157" s="72"/>
      <c r="BO157" s="72"/>
      <c r="BP157" s="72"/>
      <c r="BQ157" s="72"/>
      <c r="BR157" s="72"/>
      <c r="BS157" s="72"/>
      <c r="BT157" s="72"/>
      <c r="BU157" s="72"/>
      <c r="BV157" s="72"/>
      <c r="BW157" s="72"/>
      <c r="BX157" s="72"/>
      <c r="BY157" s="72"/>
      <c r="BZ157" s="72"/>
      <c r="CA157" s="72"/>
      <c r="CB157" s="72"/>
      <c r="CC157" s="72"/>
      <c r="CD157" s="72"/>
      <c r="CE157" s="97"/>
      <c r="CF157" s="98">
        <f>AVERAGE(CF156)</f>
        <v>57</v>
      </c>
      <c r="CG157" s="99">
        <f>AVERAGE(CG156)</f>
        <v>90.476190476190496</v>
      </c>
    </row>
    <row r="158" spans="1:85" x14ac:dyDescent="0.25">
      <c r="BN158" s="33"/>
      <c r="BO158" s="33"/>
    </row>
    <row r="159" spans="1:85" x14ac:dyDescent="0.25">
      <c r="BN159" s="33"/>
      <c r="BO159" s="33"/>
    </row>
    <row r="160" spans="1:85" x14ac:dyDescent="0.25">
      <c r="BN160" s="33"/>
      <c r="BO160" s="33"/>
    </row>
    <row r="161" spans="66:67" x14ac:dyDescent="0.25">
      <c r="BN161" s="33"/>
      <c r="BO161" s="33"/>
    </row>
    <row r="162" spans="66:67" x14ac:dyDescent="0.25">
      <c r="BN162" s="33"/>
      <c r="BO162" s="33"/>
    </row>
    <row r="163" spans="66:67" x14ac:dyDescent="0.25">
      <c r="BN163" s="33"/>
      <c r="BO163" s="33"/>
    </row>
    <row r="164" spans="66:67" x14ac:dyDescent="0.25">
      <c r="BN164" s="33"/>
      <c r="BO164" s="33"/>
    </row>
    <row r="165" spans="66:67" x14ac:dyDescent="0.25">
      <c r="BN165" s="33"/>
      <c r="BO165" s="33"/>
    </row>
    <row r="166" spans="66:67" x14ac:dyDescent="0.25">
      <c r="BN166" s="33"/>
      <c r="BO166" s="33"/>
    </row>
    <row r="167" spans="66:67" x14ac:dyDescent="0.25">
      <c r="BN167" s="33"/>
      <c r="BO167" s="33"/>
    </row>
    <row r="168" spans="66:67" x14ac:dyDescent="0.25">
      <c r="BN168" s="33"/>
      <c r="BO168" s="33"/>
    </row>
    <row r="169" spans="66:67" x14ac:dyDescent="0.25">
      <c r="BN169" s="33"/>
      <c r="BO169" s="33"/>
    </row>
    <row r="170" spans="66:67" x14ac:dyDescent="0.25">
      <c r="BN170" s="33"/>
      <c r="BO170" s="33"/>
    </row>
    <row r="171" spans="66:67" x14ac:dyDescent="0.25">
      <c r="BN171" s="33"/>
      <c r="BO171" s="33"/>
    </row>
    <row r="172" spans="66:67" x14ac:dyDescent="0.25">
      <c r="BN172" s="33"/>
      <c r="BO172" s="33"/>
    </row>
    <row r="173" spans="66:67" x14ac:dyDescent="0.25">
      <c r="BN173" s="33"/>
      <c r="BO173" s="33"/>
    </row>
    <row r="174" spans="66:67" x14ac:dyDescent="0.25">
      <c r="BN174" s="33"/>
      <c r="BO174" s="33"/>
    </row>
    <row r="175" spans="66:67" x14ac:dyDescent="0.25">
      <c r="BN175" s="33"/>
      <c r="BO175" s="33"/>
    </row>
    <row r="176" spans="66:67" x14ac:dyDescent="0.25">
      <c r="BN176" s="33"/>
      <c r="BO176" s="33"/>
    </row>
    <row r="177" spans="66:67" x14ac:dyDescent="0.25">
      <c r="BN177" s="33"/>
      <c r="BO177" s="33"/>
    </row>
    <row r="178" spans="66:67" x14ac:dyDescent="0.25">
      <c r="BN178" s="33"/>
      <c r="BO178" s="33"/>
    </row>
    <row r="179" spans="66:67" x14ac:dyDescent="0.25">
      <c r="BN179" s="33"/>
      <c r="BO179" s="33"/>
    </row>
    <row r="180" spans="66:67" x14ac:dyDescent="0.25">
      <c r="BN180" s="33"/>
      <c r="BO180" s="33"/>
    </row>
    <row r="181" spans="66:67" x14ac:dyDescent="0.25">
      <c r="BN181" s="33"/>
      <c r="BO181" s="33"/>
    </row>
    <row r="182" spans="66:67" x14ac:dyDescent="0.25">
      <c r="BN182" s="33"/>
      <c r="BO182" s="33"/>
    </row>
    <row r="183" spans="66:67" x14ac:dyDescent="0.25">
      <c r="BN183" s="33"/>
      <c r="BO183" s="33"/>
    </row>
    <row r="184" spans="66:67" x14ac:dyDescent="0.25">
      <c r="BN184" s="33"/>
      <c r="BO184" s="33"/>
    </row>
    <row r="185" spans="66:67" x14ac:dyDescent="0.25">
      <c r="BN185" s="33"/>
      <c r="BO185" s="33"/>
    </row>
    <row r="186" spans="66:67" x14ac:dyDescent="0.25">
      <c r="BN186" s="33"/>
      <c r="BO186" s="33"/>
    </row>
    <row r="187" spans="66:67" x14ac:dyDescent="0.25">
      <c r="BN187" s="33"/>
      <c r="BO187" s="33"/>
    </row>
    <row r="188" spans="66:67" x14ac:dyDescent="0.25">
      <c r="BN188" s="33"/>
      <c r="BO188" s="33"/>
    </row>
    <row r="189" spans="66:67" x14ac:dyDescent="0.25">
      <c r="BN189" s="33"/>
      <c r="BO189" s="33"/>
    </row>
    <row r="190" spans="66:67" x14ac:dyDescent="0.25">
      <c r="BN190" s="33"/>
      <c r="BO190" s="33"/>
    </row>
    <row r="191" spans="66:67" x14ac:dyDescent="0.25">
      <c r="BN191" s="33"/>
      <c r="BO191" s="33"/>
    </row>
    <row r="192" spans="66:67" x14ac:dyDescent="0.25">
      <c r="BN192" s="33"/>
      <c r="BO192" s="33"/>
    </row>
    <row r="193" spans="66:67" x14ac:dyDescent="0.25">
      <c r="BN193" s="33"/>
      <c r="BO193" s="33"/>
    </row>
    <row r="194" spans="66:67" x14ac:dyDescent="0.25">
      <c r="BN194" s="33"/>
      <c r="BO194" s="33"/>
    </row>
    <row r="195" spans="66:67" x14ac:dyDescent="0.25">
      <c r="BN195" s="33"/>
      <c r="BO195" s="33"/>
    </row>
    <row r="196" spans="66:67" x14ac:dyDescent="0.25">
      <c r="BN196" s="33"/>
      <c r="BO196" s="33"/>
    </row>
    <row r="197" spans="66:67" x14ac:dyDescent="0.25">
      <c r="BN197" s="33"/>
      <c r="BO197" s="33"/>
    </row>
    <row r="198" spans="66:67" x14ac:dyDescent="0.25">
      <c r="BN198" s="33"/>
      <c r="BO198" s="33"/>
    </row>
    <row r="199" spans="66:67" x14ac:dyDescent="0.25">
      <c r="BN199" s="33"/>
      <c r="BO199" s="33"/>
    </row>
    <row r="200" spans="66:67" x14ac:dyDescent="0.25">
      <c r="BN200" s="33"/>
      <c r="BO200" s="33"/>
    </row>
    <row r="201" spans="66:67" x14ac:dyDescent="0.25">
      <c r="BN201" s="33"/>
      <c r="BO201" s="33"/>
    </row>
    <row r="202" spans="66:67" x14ac:dyDescent="0.25">
      <c r="BN202" s="33"/>
      <c r="BO202" s="33"/>
    </row>
    <row r="203" spans="66:67" x14ac:dyDescent="0.25">
      <c r="BN203" s="33"/>
      <c r="BO203" s="33"/>
    </row>
    <row r="204" spans="66:67" x14ac:dyDescent="0.25">
      <c r="BN204" s="33"/>
      <c r="BO204" s="33"/>
    </row>
    <row r="205" spans="66:67" x14ac:dyDescent="0.25">
      <c r="BN205" s="33"/>
      <c r="BO205" s="33"/>
    </row>
    <row r="206" spans="66:67" x14ac:dyDescent="0.25">
      <c r="BN206" s="33"/>
      <c r="BO206" s="33"/>
    </row>
    <row r="207" spans="66:67" x14ac:dyDescent="0.25">
      <c r="BN207" s="33"/>
      <c r="BO207" s="33"/>
    </row>
    <row r="208" spans="66:67" x14ac:dyDescent="0.25">
      <c r="BN208" s="33"/>
      <c r="BO208" s="33"/>
    </row>
    <row r="209" spans="66:67" x14ac:dyDescent="0.25">
      <c r="BN209" s="33"/>
      <c r="BO209" s="33"/>
    </row>
    <row r="210" spans="66:67" x14ac:dyDescent="0.25">
      <c r="BN210" s="33"/>
      <c r="BO210" s="33"/>
    </row>
    <row r="211" spans="66:67" x14ac:dyDescent="0.25">
      <c r="BN211" s="33"/>
      <c r="BO211" s="33"/>
    </row>
    <row r="212" spans="66:67" x14ac:dyDescent="0.25">
      <c r="BN212" s="33"/>
      <c r="BO212" s="33"/>
    </row>
    <row r="213" spans="66:67" x14ac:dyDescent="0.25">
      <c r="BN213" s="33"/>
      <c r="BO213" s="33"/>
    </row>
    <row r="214" spans="66:67" x14ac:dyDescent="0.25">
      <c r="BN214" s="33"/>
      <c r="BO214" s="33"/>
    </row>
    <row r="215" spans="66:67" x14ac:dyDescent="0.25">
      <c r="BN215" s="33"/>
      <c r="BO215" s="33"/>
    </row>
    <row r="216" spans="66:67" x14ac:dyDescent="0.25">
      <c r="BN216" s="33"/>
      <c r="BO216" s="33"/>
    </row>
    <row r="217" spans="66:67" x14ac:dyDescent="0.25">
      <c r="BN217" s="33"/>
      <c r="BO217" s="33"/>
    </row>
    <row r="218" spans="66:67" x14ac:dyDescent="0.25">
      <c r="BN218" s="33"/>
      <c r="BO218" s="33"/>
    </row>
    <row r="219" spans="66:67" x14ac:dyDescent="0.25">
      <c r="BN219" s="33"/>
      <c r="BO219" s="33"/>
    </row>
    <row r="220" spans="66:67" x14ac:dyDescent="0.25">
      <c r="BN220" s="33"/>
      <c r="BO220" s="33"/>
    </row>
    <row r="221" spans="66:67" x14ac:dyDescent="0.25">
      <c r="BN221" s="33"/>
      <c r="BO221" s="33"/>
    </row>
    <row r="222" spans="66:67" x14ac:dyDescent="0.25">
      <c r="BN222" s="33"/>
      <c r="BO222" s="33"/>
    </row>
    <row r="223" spans="66:67" x14ac:dyDescent="0.25">
      <c r="BN223" s="33"/>
      <c r="BO223" s="33"/>
    </row>
    <row r="224" spans="66:67" x14ac:dyDescent="0.25">
      <c r="BN224" s="33"/>
      <c r="BO224" s="33"/>
    </row>
    <row r="225" spans="66:67" x14ac:dyDescent="0.25">
      <c r="BN225" s="33"/>
      <c r="BO225" s="33"/>
    </row>
    <row r="226" spans="66:67" x14ac:dyDescent="0.25">
      <c r="BN226" s="33"/>
      <c r="BO226" s="33"/>
    </row>
    <row r="227" spans="66:67" x14ac:dyDescent="0.25">
      <c r="BN227" s="33"/>
      <c r="BO227" s="33"/>
    </row>
    <row r="228" spans="66:67" x14ac:dyDescent="0.25">
      <c r="BN228" s="33"/>
      <c r="BO228" s="33"/>
    </row>
    <row r="229" spans="66:67" x14ac:dyDescent="0.25">
      <c r="BN229" s="33"/>
      <c r="BO229" s="33"/>
    </row>
    <row r="230" spans="66:67" x14ac:dyDescent="0.25">
      <c r="BN230" s="33"/>
      <c r="BO230" s="33"/>
    </row>
    <row r="231" spans="66:67" x14ac:dyDescent="0.25">
      <c r="BN231" s="33"/>
      <c r="BO231" s="33"/>
    </row>
    <row r="232" spans="66:67" x14ac:dyDescent="0.25">
      <c r="BN232" s="33"/>
      <c r="BO232" s="33"/>
    </row>
    <row r="233" spans="66:67" x14ac:dyDescent="0.25">
      <c r="BN233" s="33"/>
      <c r="BO233" s="33"/>
    </row>
    <row r="234" spans="66:67" x14ac:dyDescent="0.25">
      <c r="BN234" s="33"/>
      <c r="BO234" s="33"/>
    </row>
    <row r="235" spans="66:67" x14ac:dyDescent="0.25">
      <c r="BN235" s="33"/>
      <c r="BO235" s="33"/>
    </row>
    <row r="236" spans="66:67" x14ac:dyDescent="0.25">
      <c r="BN236" s="33"/>
      <c r="BO236" s="33"/>
    </row>
    <row r="237" spans="66:67" x14ac:dyDescent="0.25">
      <c r="BN237" s="33"/>
      <c r="BO237" s="33"/>
    </row>
    <row r="238" spans="66:67" x14ac:dyDescent="0.25">
      <c r="BN238" s="33"/>
      <c r="BO238" s="33"/>
    </row>
    <row r="239" spans="66:67" x14ac:dyDescent="0.25">
      <c r="BN239" s="33"/>
      <c r="BO239" s="33"/>
    </row>
    <row r="240" spans="66:67" x14ac:dyDescent="0.25">
      <c r="BN240" s="33"/>
      <c r="BO240" s="33"/>
    </row>
    <row r="241" spans="66:67" x14ac:dyDescent="0.25">
      <c r="BN241" s="33"/>
      <c r="BO241" s="33"/>
    </row>
    <row r="242" spans="66:67" x14ac:dyDescent="0.25">
      <c r="BN242" s="33"/>
      <c r="BO242" s="33"/>
    </row>
    <row r="243" spans="66:67" x14ac:dyDescent="0.25">
      <c r="BN243" s="33"/>
      <c r="BO243" s="33"/>
    </row>
    <row r="244" spans="66:67" x14ac:dyDescent="0.25">
      <c r="BN244" s="33"/>
      <c r="BO244" s="33"/>
    </row>
    <row r="245" spans="66:67" x14ac:dyDescent="0.25">
      <c r="BN245" s="33"/>
      <c r="BO245" s="33"/>
    </row>
    <row r="246" spans="66:67" x14ac:dyDescent="0.25">
      <c r="BN246" s="33"/>
      <c r="BO246" s="33"/>
    </row>
    <row r="247" spans="66:67" x14ac:dyDescent="0.25">
      <c r="BN247" s="33"/>
      <c r="BO247" s="33"/>
    </row>
    <row r="248" spans="66:67" x14ac:dyDescent="0.25">
      <c r="BN248" s="33"/>
      <c r="BO248" s="33"/>
    </row>
    <row r="249" spans="66:67" x14ac:dyDescent="0.25">
      <c r="BN249" s="33"/>
      <c r="BO249" s="33"/>
    </row>
    <row r="250" spans="66:67" x14ac:dyDescent="0.25">
      <c r="BN250" s="33"/>
      <c r="BO250" s="33"/>
    </row>
    <row r="251" spans="66:67" x14ac:dyDescent="0.25">
      <c r="BN251" s="33"/>
      <c r="BO251" s="33"/>
    </row>
    <row r="252" spans="66:67" x14ac:dyDescent="0.25">
      <c r="BN252" s="33"/>
      <c r="BO252" s="33"/>
    </row>
    <row r="253" spans="66:67" x14ac:dyDescent="0.25">
      <c r="BN253" s="33"/>
      <c r="BO253" s="33"/>
    </row>
    <row r="254" spans="66:67" x14ac:dyDescent="0.25">
      <c r="BN254" s="33"/>
      <c r="BO254" s="33"/>
    </row>
    <row r="255" spans="66:67" x14ac:dyDescent="0.25">
      <c r="BN255" s="33"/>
      <c r="BO255" s="33"/>
    </row>
    <row r="256" spans="66:67" x14ac:dyDescent="0.25">
      <c r="BN256" s="33"/>
      <c r="BO256" s="33"/>
    </row>
    <row r="257" spans="66:67" x14ac:dyDescent="0.25">
      <c r="BN257" s="33"/>
      <c r="BO257" s="33"/>
    </row>
    <row r="258" spans="66:67" x14ac:dyDescent="0.25">
      <c r="BN258" s="33"/>
      <c r="BO258" s="33"/>
    </row>
    <row r="259" spans="66:67" x14ac:dyDescent="0.25">
      <c r="BN259" s="33"/>
      <c r="BO259" s="33"/>
    </row>
    <row r="260" spans="66:67" x14ac:dyDescent="0.25">
      <c r="BN260" s="33"/>
      <c r="BO260" s="33"/>
    </row>
    <row r="261" spans="66:67" x14ac:dyDescent="0.25">
      <c r="BN261" s="33"/>
      <c r="BO261" s="33"/>
    </row>
    <row r="262" spans="66:67" x14ac:dyDescent="0.25">
      <c r="BN262" s="33"/>
      <c r="BO262" s="33"/>
    </row>
    <row r="263" spans="66:67" x14ac:dyDescent="0.25">
      <c r="BN263" s="33"/>
      <c r="BO263" s="33"/>
    </row>
    <row r="264" spans="66:67" x14ac:dyDescent="0.25">
      <c r="BN264" s="33"/>
      <c r="BO264" s="33"/>
    </row>
    <row r="265" spans="66:67" x14ac:dyDescent="0.25">
      <c r="BN265" s="33"/>
      <c r="BO265" s="33"/>
    </row>
    <row r="266" spans="66:67" x14ac:dyDescent="0.25">
      <c r="BN266" s="33"/>
      <c r="BO266" s="33"/>
    </row>
    <row r="267" spans="66:67" x14ac:dyDescent="0.25">
      <c r="BN267" s="33"/>
      <c r="BO267" s="33"/>
    </row>
    <row r="268" spans="66:67" x14ac:dyDescent="0.25">
      <c r="BN268" s="33"/>
      <c r="BO268" s="33"/>
    </row>
    <row r="269" spans="66:67" x14ac:dyDescent="0.25">
      <c r="BN269" s="33"/>
      <c r="BO269" s="33"/>
    </row>
    <row r="270" spans="66:67" x14ac:dyDescent="0.25">
      <c r="BN270" s="33"/>
      <c r="BO270" s="33"/>
    </row>
    <row r="271" spans="66:67" x14ac:dyDescent="0.25">
      <c r="BN271" s="33"/>
      <c r="BO271" s="33"/>
    </row>
    <row r="272" spans="66:67" x14ac:dyDescent="0.25">
      <c r="BN272" s="33"/>
      <c r="BO272" s="33"/>
    </row>
    <row r="273" spans="66:67" x14ac:dyDescent="0.25">
      <c r="BN273" s="33"/>
      <c r="BO273" s="33"/>
    </row>
    <row r="274" spans="66:67" x14ac:dyDescent="0.25">
      <c r="BN274" s="33"/>
      <c r="BO274" s="33"/>
    </row>
    <row r="275" spans="66:67" x14ac:dyDescent="0.25">
      <c r="BN275" s="33"/>
      <c r="BO275" s="33"/>
    </row>
    <row r="276" spans="66:67" x14ac:dyDescent="0.25">
      <c r="BN276" s="33"/>
      <c r="BO276" s="33"/>
    </row>
    <row r="277" spans="66:67" x14ac:dyDescent="0.25">
      <c r="BN277" s="33"/>
      <c r="BO277" s="33"/>
    </row>
    <row r="278" spans="66:67" x14ac:dyDescent="0.25">
      <c r="BN278" s="33"/>
      <c r="BO278" s="33"/>
    </row>
    <row r="279" spans="66:67" x14ac:dyDescent="0.25">
      <c r="BN279" s="33"/>
      <c r="BO279" s="33"/>
    </row>
    <row r="280" spans="66:67" x14ac:dyDescent="0.25">
      <c r="BN280" s="33"/>
      <c r="BO280" s="33"/>
    </row>
    <row r="281" spans="66:67" x14ac:dyDescent="0.25">
      <c r="BN281" s="33"/>
      <c r="BO281" s="33"/>
    </row>
    <row r="282" spans="66:67" x14ac:dyDescent="0.25">
      <c r="BN282" s="33"/>
      <c r="BO282" s="33"/>
    </row>
    <row r="283" spans="66:67" x14ac:dyDescent="0.25">
      <c r="BN283" s="33"/>
      <c r="BO283" s="33"/>
    </row>
    <row r="284" spans="66:67" x14ac:dyDescent="0.25">
      <c r="BN284" s="33"/>
      <c r="BO284" s="33"/>
    </row>
    <row r="285" spans="66:67" x14ac:dyDescent="0.25">
      <c r="BN285" s="33"/>
      <c r="BO285" s="33"/>
    </row>
    <row r="286" spans="66:67" x14ac:dyDescent="0.25">
      <c r="BN286" s="33"/>
      <c r="BO286" s="33"/>
    </row>
    <row r="287" spans="66:67" x14ac:dyDescent="0.25">
      <c r="BN287" s="33"/>
      <c r="BO287" s="33"/>
    </row>
    <row r="288" spans="66:67" x14ac:dyDescent="0.25">
      <c r="BN288" s="33"/>
      <c r="BO288" s="33"/>
    </row>
    <row r="289" spans="66:67" x14ac:dyDescent="0.25">
      <c r="BN289" s="33"/>
      <c r="BO289" s="33"/>
    </row>
    <row r="290" spans="66:67" x14ac:dyDescent="0.25">
      <c r="BN290" s="33"/>
      <c r="BO290" s="33"/>
    </row>
    <row r="291" spans="66:67" x14ac:dyDescent="0.25">
      <c r="BN291" s="33"/>
      <c r="BO291" s="33"/>
    </row>
    <row r="292" spans="66:67" x14ac:dyDescent="0.25">
      <c r="BN292" s="33"/>
      <c r="BO292" s="33"/>
    </row>
    <row r="293" spans="66:67" x14ac:dyDescent="0.25">
      <c r="BN293" s="33"/>
      <c r="BO293" s="33"/>
    </row>
    <row r="294" spans="66:67" x14ac:dyDescent="0.25">
      <c r="BN294" s="33"/>
      <c r="BO294" s="33"/>
    </row>
    <row r="295" spans="66:67" x14ac:dyDescent="0.25">
      <c r="BN295" s="33"/>
      <c r="BO295" s="33"/>
    </row>
    <row r="296" spans="66:67" x14ac:dyDescent="0.25">
      <c r="BN296" s="33"/>
      <c r="BO296" s="33"/>
    </row>
    <row r="297" spans="66:67" x14ac:dyDescent="0.25">
      <c r="BN297" s="33"/>
      <c r="BO297" s="33"/>
    </row>
    <row r="298" spans="66:67" x14ac:dyDescent="0.25">
      <c r="BN298" s="33"/>
      <c r="BO298" s="33"/>
    </row>
    <row r="299" spans="66:67" x14ac:dyDescent="0.25">
      <c r="BN299" s="33"/>
      <c r="BO299" s="33"/>
    </row>
    <row r="300" spans="66:67" x14ac:dyDescent="0.25">
      <c r="BN300" s="33"/>
      <c r="BO300" s="33"/>
    </row>
    <row r="301" spans="66:67" x14ac:dyDescent="0.25">
      <c r="BN301" s="33"/>
      <c r="BO301" s="33"/>
    </row>
    <row r="302" spans="66:67" x14ac:dyDescent="0.25">
      <c r="BN302" s="33"/>
      <c r="BO302" s="33"/>
    </row>
    <row r="303" spans="66:67" x14ac:dyDescent="0.25">
      <c r="BN303" s="33"/>
      <c r="BO303" s="33"/>
    </row>
    <row r="304" spans="66:67" x14ac:dyDescent="0.25">
      <c r="BN304" s="33"/>
      <c r="BO304" s="33"/>
    </row>
    <row r="305" spans="66:67" x14ac:dyDescent="0.25">
      <c r="BN305" s="33"/>
      <c r="BO305" s="33"/>
    </row>
    <row r="306" spans="66:67" x14ac:dyDescent="0.25">
      <c r="BN306" s="33"/>
      <c r="BO306" s="33"/>
    </row>
    <row r="307" spans="66:67" x14ac:dyDescent="0.25">
      <c r="BN307" s="33"/>
      <c r="BO307" s="33"/>
    </row>
    <row r="308" spans="66:67" x14ac:dyDescent="0.25">
      <c r="BN308" s="33"/>
      <c r="BO308" s="33"/>
    </row>
    <row r="309" spans="66:67" x14ac:dyDescent="0.25">
      <c r="BN309" s="33"/>
      <c r="BO309" s="33"/>
    </row>
    <row r="310" spans="66:67" x14ac:dyDescent="0.25">
      <c r="BN310" s="33"/>
      <c r="BO310" s="33"/>
    </row>
    <row r="311" spans="66:67" x14ac:dyDescent="0.25">
      <c r="BN311" s="33"/>
      <c r="BO311" s="33"/>
    </row>
    <row r="312" spans="66:67" x14ac:dyDescent="0.25">
      <c r="BN312" s="33"/>
      <c r="BO312" s="33"/>
    </row>
    <row r="313" spans="66:67" x14ac:dyDescent="0.25">
      <c r="BN313" s="33"/>
      <c r="BO313" s="33"/>
    </row>
    <row r="314" spans="66:67" x14ac:dyDescent="0.25">
      <c r="BN314" s="33"/>
      <c r="BO314" s="33"/>
    </row>
    <row r="315" spans="66:67" x14ac:dyDescent="0.25">
      <c r="BN315" s="33"/>
      <c r="BO315" s="33"/>
    </row>
    <row r="316" spans="66:67" x14ac:dyDescent="0.25">
      <c r="BN316" s="33"/>
      <c r="BO316" s="33"/>
    </row>
    <row r="317" spans="66:67" x14ac:dyDescent="0.25">
      <c r="BN317" s="33"/>
      <c r="BO317" s="33"/>
    </row>
    <row r="318" spans="66:67" x14ac:dyDescent="0.25">
      <c r="BN318" s="33"/>
      <c r="BO318" s="33"/>
    </row>
    <row r="319" spans="66:67" x14ac:dyDescent="0.25">
      <c r="BN319" s="33"/>
      <c r="BO319" s="33"/>
    </row>
    <row r="320" spans="66:67" x14ac:dyDescent="0.25">
      <c r="BN320" s="33"/>
      <c r="BO320" s="33"/>
    </row>
    <row r="321" spans="66:67" x14ac:dyDescent="0.25">
      <c r="BN321" s="33"/>
      <c r="BO321" s="33"/>
    </row>
    <row r="322" spans="66:67" x14ac:dyDescent="0.25">
      <c r="BN322" s="33"/>
      <c r="BO322" s="33"/>
    </row>
    <row r="323" spans="66:67" x14ac:dyDescent="0.25">
      <c r="BN323" s="33"/>
      <c r="BO323" s="33"/>
    </row>
    <row r="324" spans="66:67" x14ac:dyDescent="0.25">
      <c r="BN324" s="33"/>
      <c r="BO324" s="33"/>
    </row>
    <row r="325" spans="66:67" x14ac:dyDescent="0.25">
      <c r="BN325" s="33"/>
      <c r="BO325" s="33"/>
    </row>
    <row r="326" spans="66:67" x14ac:dyDescent="0.25">
      <c r="BN326" s="33"/>
      <c r="BO326" s="33"/>
    </row>
    <row r="327" spans="66:67" x14ac:dyDescent="0.25">
      <c r="BN327" s="33"/>
      <c r="BO327" s="33"/>
    </row>
    <row r="328" spans="66:67" x14ac:dyDescent="0.25">
      <c r="BN328" s="33"/>
      <c r="BO328" s="33"/>
    </row>
    <row r="329" spans="66:67" x14ac:dyDescent="0.25">
      <c r="BN329" s="33"/>
      <c r="BO329" s="33"/>
    </row>
    <row r="330" spans="66:67" x14ac:dyDescent="0.25">
      <c r="BN330" s="33"/>
      <c r="BO330" s="33"/>
    </row>
    <row r="331" spans="66:67" x14ac:dyDescent="0.25">
      <c r="BN331" s="33"/>
      <c r="BO331" s="33"/>
    </row>
    <row r="332" spans="66:67" x14ac:dyDescent="0.25">
      <c r="BN332" s="33"/>
      <c r="BO332" s="33"/>
    </row>
    <row r="333" spans="66:67" x14ac:dyDescent="0.25">
      <c r="BN333" s="33"/>
      <c r="BO333" s="33"/>
    </row>
    <row r="334" spans="66:67" x14ac:dyDescent="0.25">
      <c r="BN334" s="33"/>
      <c r="BO334" s="33"/>
    </row>
    <row r="335" spans="66:67" x14ac:dyDescent="0.25">
      <c r="BN335" s="33"/>
      <c r="BO335" s="33"/>
    </row>
    <row r="336" spans="66:67" x14ac:dyDescent="0.25">
      <c r="BN336" s="33"/>
      <c r="BO336" s="33"/>
    </row>
    <row r="337" spans="66:67" x14ac:dyDescent="0.25">
      <c r="BN337" s="33"/>
      <c r="BO337" s="33"/>
    </row>
    <row r="338" spans="66:67" x14ac:dyDescent="0.25">
      <c r="BN338" s="33"/>
      <c r="BO338" s="33"/>
    </row>
    <row r="339" spans="66:67" x14ac:dyDescent="0.25">
      <c r="BN339" s="33"/>
      <c r="BO339" s="33"/>
    </row>
    <row r="340" spans="66:67" x14ac:dyDescent="0.25">
      <c r="BN340" s="33"/>
      <c r="BO340" s="33"/>
    </row>
    <row r="341" spans="66:67" x14ac:dyDescent="0.25">
      <c r="BN341" s="33"/>
      <c r="BO341" s="33"/>
    </row>
    <row r="342" spans="66:67" x14ac:dyDescent="0.25">
      <c r="BN342" s="33"/>
      <c r="BO342" s="33"/>
    </row>
    <row r="343" spans="66:67" x14ac:dyDescent="0.25">
      <c r="BN343" s="33"/>
      <c r="BO343" s="33"/>
    </row>
    <row r="344" spans="66:67" x14ac:dyDescent="0.25">
      <c r="BN344" s="33"/>
      <c r="BO344" s="33"/>
    </row>
    <row r="345" spans="66:67" x14ac:dyDescent="0.25">
      <c r="BN345" s="33"/>
      <c r="BO345" s="33"/>
    </row>
    <row r="346" spans="66:67" x14ac:dyDescent="0.25">
      <c r="BN346" s="33"/>
      <c r="BO346" s="33"/>
    </row>
    <row r="347" spans="66:67" x14ac:dyDescent="0.25">
      <c r="BN347" s="33"/>
      <c r="BO347" s="33"/>
    </row>
    <row r="348" spans="66:67" x14ac:dyDescent="0.25">
      <c r="BN348" s="33"/>
      <c r="BO348" s="33"/>
    </row>
    <row r="349" spans="66:67" x14ac:dyDescent="0.25">
      <c r="BN349" s="33"/>
      <c r="BO349" s="33"/>
    </row>
    <row r="350" spans="66:67" x14ac:dyDescent="0.25">
      <c r="BN350" s="33"/>
      <c r="BO350" s="33"/>
    </row>
    <row r="351" spans="66:67" x14ac:dyDescent="0.25">
      <c r="BN351" s="33"/>
      <c r="BO351" s="33"/>
    </row>
    <row r="352" spans="66:67" x14ac:dyDescent="0.25">
      <c r="BN352" s="33"/>
      <c r="BO352" s="33"/>
    </row>
    <row r="353" spans="66:67" x14ac:dyDescent="0.25">
      <c r="BN353" s="33"/>
      <c r="BO353" s="33"/>
    </row>
    <row r="354" spans="66:67" x14ac:dyDescent="0.25">
      <c r="BN354" s="33"/>
      <c r="BO354" s="33"/>
    </row>
    <row r="355" spans="66:67" x14ac:dyDescent="0.25">
      <c r="BN355" s="33"/>
      <c r="BO355" s="33"/>
    </row>
    <row r="356" spans="66:67" x14ac:dyDescent="0.25">
      <c r="BN356" s="33"/>
      <c r="BO356" s="33"/>
    </row>
    <row r="357" spans="66:67" x14ac:dyDescent="0.25">
      <c r="BN357" s="33"/>
      <c r="BO357" s="33"/>
    </row>
    <row r="358" spans="66:67" x14ac:dyDescent="0.25">
      <c r="BN358" s="33"/>
      <c r="BO358" s="33"/>
    </row>
    <row r="359" spans="66:67" x14ac:dyDescent="0.25">
      <c r="BN359" s="33"/>
      <c r="BO359" s="33"/>
    </row>
    <row r="360" spans="66:67" x14ac:dyDescent="0.25">
      <c r="BN360" s="33"/>
      <c r="BO360" s="33"/>
    </row>
    <row r="361" spans="66:67" x14ac:dyDescent="0.25">
      <c r="BN361" s="33"/>
      <c r="BO361" s="33"/>
    </row>
    <row r="362" spans="66:67" x14ac:dyDescent="0.25">
      <c r="BN362" s="33"/>
      <c r="BO362" s="33"/>
    </row>
    <row r="363" spans="66:67" x14ac:dyDescent="0.25">
      <c r="BN363" s="33"/>
      <c r="BO363" s="33"/>
    </row>
    <row r="364" spans="66:67" x14ac:dyDescent="0.25">
      <c r="BN364" s="33"/>
      <c r="BO364" s="33"/>
    </row>
    <row r="365" spans="66:67" x14ac:dyDescent="0.25">
      <c r="BN365" s="33"/>
      <c r="BO365" s="33"/>
    </row>
    <row r="366" spans="66:67" x14ac:dyDescent="0.25">
      <c r="BN366" s="33"/>
      <c r="BO366" s="33"/>
    </row>
    <row r="367" spans="66:67" x14ac:dyDescent="0.25">
      <c r="BN367" s="33"/>
      <c r="BO367" s="33"/>
    </row>
    <row r="368" spans="66:67" x14ac:dyDescent="0.25">
      <c r="BN368" s="33"/>
      <c r="BO368" s="33"/>
    </row>
    <row r="369" spans="66:67" x14ac:dyDescent="0.25">
      <c r="BN369" s="33"/>
      <c r="BO369" s="33"/>
    </row>
    <row r="370" spans="66:67" x14ac:dyDescent="0.25">
      <c r="BN370" s="33"/>
      <c r="BO370" s="33"/>
    </row>
    <row r="371" spans="66:67" x14ac:dyDescent="0.25">
      <c r="BN371" s="33"/>
      <c r="BO371" s="33"/>
    </row>
    <row r="372" spans="66:67" x14ac:dyDescent="0.25">
      <c r="BN372" s="33"/>
      <c r="BO372" s="33"/>
    </row>
    <row r="373" spans="66:67" x14ac:dyDescent="0.25">
      <c r="BN373" s="33"/>
      <c r="BO373" s="33"/>
    </row>
    <row r="374" spans="66:67" x14ac:dyDescent="0.25">
      <c r="BN374" s="33"/>
      <c r="BO374" s="33"/>
    </row>
    <row r="375" spans="66:67" x14ac:dyDescent="0.25">
      <c r="BN375" s="33"/>
      <c r="BO375" s="33"/>
    </row>
    <row r="376" spans="66:67" x14ac:dyDescent="0.25">
      <c r="BN376" s="33"/>
      <c r="BO376" s="33"/>
    </row>
    <row r="377" spans="66:67" x14ac:dyDescent="0.25">
      <c r="BN377" s="33"/>
      <c r="BO377" s="33"/>
    </row>
    <row r="378" spans="66:67" x14ac:dyDescent="0.25">
      <c r="BN378" s="33"/>
      <c r="BO378" s="33"/>
    </row>
    <row r="379" spans="66:67" x14ac:dyDescent="0.25">
      <c r="BN379" s="33"/>
      <c r="BO379" s="33"/>
    </row>
    <row r="380" spans="66:67" x14ac:dyDescent="0.25">
      <c r="BN380" s="33"/>
      <c r="BO380" s="33"/>
    </row>
    <row r="381" spans="66:67" x14ac:dyDescent="0.25">
      <c r="BN381" s="33"/>
      <c r="BO381" s="33"/>
    </row>
    <row r="382" spans="66:67" x14ac:dyDescent="0.25">
      <c r="BN382" s="33"/>
      <c r="BO382" s="33"/>
    </row>
    <row r="383" spans="66:67" x14ac:dyDescent="0.25">
      <c r="BN383" s="33"/>
      <c r="BO383" s="33"/>
    </row>
    <row r="384" spans="66:67" x14ac:dyDescent="0.25">
      <c r="BN384" s="33"/>
      <c r="BO384" s="33"/>
    </row>
    <row r="385" spans="66:67" x14ac:dyDescent="0.25">
      <c r="BN385" s="33"/>
      <c r="BO385" s="33"/>
    </row>
    <row r="386" spans="66:67" x14ac:dyDescent="0.25">
      <c r="BN386" s="33"/>
      <c r="BO386" s="33"/>
    </row>
    <row r="387" spans="66:67" x14ac:dyDescent="0.25">
      <c r="BN387" s="33"/>
      <c r="BO387" s="33"/>
    </row>
    <row r="388" spans="66:67" x14ac:dyDescent="0.25">
      <c r="BN388" s="33"/>
      <c r="BO388" s="33"/>
    </row>
    <row r="389" spans="66:67" x14ac:dyDescent="0.25">
      <c r="BN389" s="33"/>
      <c r="BO389" s="33"/>
    </row>
    <row r="390" spans="66:67" x14ac:dyDescent="0.25">
      <c r="BN390" s="33"/>
      <c r="BO390" s="33"/>
    </row>
    <row r="391" spans="66:67" x14ac:dyDescent="0.25">
      <c r="BN391" s="33"/>
      <c r="BO391" s="33"/>
    </row>
    <row r="392" spans="66:67" x14ac:dyDescent="0.25">
      <c r="BN392" s="33"/>
      <c r="BO392" s="33"/>
    </row>
    <row r="393" spans="66:67" x14ac:dyDescent="0.25">
      <c r="BN393" s="33"/>
      <c r="BO393" s="33"/>
    </row>
    <row r="394" spans="66:67" x14ac:dyDescent="0.25">
      <c r="BN394" s="33"/>
      <c r="BO394" s="33"/>
    </row>
    <row r="395" spans="66:67" x14ac:dyDescent="0.25">
      <c r="BN395" s="33"/>
      <c r="BO395" s="33"/>
    </row>
    <row r="396" spans="66:67" x14ac:dyDescent="0.25">
      <c r="BN396" s="33"/>
      <c r="BO396" s="33"/>
    </row>
    <row r="397" spans="66:67" x14ac:dyDescent="0.25">
      <c r="BN397" s="33"/>
      <c r="BO397" s="33"/>
    </row>
    <row r="398" spans="66:67" x14ac:dyDescent="0.25">
      <c r="BN398" s="33"/>
      <c r="BO398" s="33"/>
    </row>
    <row r="399" spans="66:67" x14ac:dyDescent="0.25">
      <c r="BN399" s="33"/>
      <c r="BO399" s="33"/>
    </row>
    <row r="400" spans="66:67" x14ac:dyDescent="0.25">
      <c r="BN400" s="33"/>
      <c r="BO400" s="33"/>
    </row>
    <row r="401" spans="66:67" x14ac:dyDescent="0.25">
      <c r="BN401" s="33"/>
      <c r="BO401" s="33"/>
    </row>
    <row r="402" spans="66:67" x14ac:dyDescent="0.25">
      <c r="BN402" s="33"/>
      <c r="BO402" s="33"/>
    </row>
    <row r="403" spans="66:67" x14ac:dyDescent="0.25">
      <c r="BN403" s="33"/>
      <c r="BO403" s="33"/>
    </row>
    <row r="404" spans="66:67" x14ac:dyDescent="0.25">
      <c r="BN404" s="33"/>
      <c r="BO404" s="33"/>
    </row>
    <row r="405" spans="66:67" x14ac:dyDescent="0.25">
      <c r="BN405" s="33"/>
      <c r="BO405" s="33"/>
    </row>
    <row r="406" spans="66:67" x14ac:dyDescent="0.25">
      <c r="BN406" s="33"/>
      <c r="BO406" s="33"/>
    </row>
    <row r="407" spans="66:67" x14ac:dyDescent="0.25">
      <c r="BN407" s="33"/>
      <c r="BO407" s="33"/>
    </row>
    <row r="408" spans="66:67" x14ac:dyDescent="0.25">
      <c r="BN408" s="33"/>
      <c r="BO408" s="33"/>
    </row>
    <row r="409" spans="66:67" x14ac:dyDescent="0.25">
      <c r="BN409" s="33"/>
      <c r="BO409" s="33"/>
    </row>
    <row r="410" spans="66:67" x14ac:dyDescent="0.25">
      <c r="BN410" s="33"/>
      <c r="BO410" s="33"/>
    </row>
    <row r="411" spans="66:67" x14ac:dyDescent="0.25">
      <c r="BN411" s="33"/>
      <c r="BO411" s="33"/>
    </row>
    <row r="412" spans="66:67" x14ac:dyDescent="0.25">
      <c r="BN412" s="33"/>
      <c r="BO412" s="33"/>
    </row>
    <row r="413" spans="66:67" x14ac:dyDescent="0.25">
      <c r="BN413" s="33"/>
      <c r="BO413" s="33"/>
    </row>
    <row r="414" spans="66:67" x14ac:dyDescent="0.25">
      <c r="BN414" s="33"/>
      <c r="BO414" s="33"/>
    </row>
    <row r="415" spans="66:67" x14ac:dyDescent="0.25">
      <c r="BN415" s="33"/>
      <c r="BO415" s="33"/>
    </row>
    <row r="416" spans="66:67" x14ac:dyDescent="0.25">
      <c r="BN416" s="33"/>
      <c r="BO416" s="33"/>
    </row>
    <row r="417" spans="66:67" x14ac:dyDescent="0.25">
      <c r="BN417" s="33"/>
      <c r="BO417" s="33"/>
    </row>
    <row r="418" spans="66:67" x14ac:dyDescent="0.25">
      <c r="BN418" s="33"/>
      <c r="BO418" s="33"/>
    </row>
    <row r="419" spans="66:67" x14ac:dyDescent="0.25">
      <c r="BN419" s="33"/>
      <c r="BO419" s="33"/>
    </row>
    <row r="420" spans="66:67" x14ac:dyDescent="0.25">
      <c r="BN420" s="33"/>
      <c r="BO420" s="33"/>
    </row>
    <row r="421" spans="66:67" x14ac:dyDescent="0.25">
      <c r="BN421" s="33"/>
      <c r="BO421" s="33"/>
    </row>
    <row r="422" spans="66:67" x14ac:dyDescent="0.25">
      <c r="BN422" s="33"/>
      <c r="BO422" s="33"/>
    </row>
    <row r="423" spans="66:67" x14ac:dyDescent="0.25">
      <c r="BN423" s="33"/>
      <c r="BO423" s="33"/>
    </row>
    <row r="424" spans="66:67" x14ac:dyDescent="0.25">
      <c r="BN424" s="33"/>
      <c r="BO424" s="33"/>
    </row>
    <row r="425" spans="66:67" x14ac:dyDescent="0.25">
      <c r="BN425" s="33"/>
      <c r="BO425" s="33"/>
    </row>
    <row r="426" spans="66:67" x14ac:dyDescent="0.25">
      <c r="BN426" s="33"/>
      <c r="BO426" s="33"/>
    </row>
    <row r="427" spans="66:67" x14ac:dyDescent="0.25">
      <c r="BN427" s="33"/>
      <c r="BO427" s="33"/>
    </row>
    <row r="428" spans="66:67" x14ac:dyDescent="0.25">
      <c r="BN428" s="33"/>
      <c r="BO428" s="33"/>
    </row>
    <row r="429" spans="66:67" x14ac:dyDescent="0.25">
      <c r="BN429" s="33"/>
      <c r="BO429" s="33"/>
    </row>
    <row r="430" spans="66:67" x14ac:dyDescent="0.25">
      <c r="BN430" s="33"/>
      <c r="BO430" s="33"/>
    </row>
    <row r="431" spans="66:67" x14ac:dyDescent="0.25">
      <c r="BN431" s="33"/>
      <c r="BO431" s="33"/>
    </row>
    <row r="432" spans="66:67" x14ac:dyDescent="0.25">
      <c r="BN432" s="33"/>
      <c r="BO432" s="33"/>
    </row>
    <row r="433" spans="66:67" x14ac:dyDescent="0.25">
      <c r="BN433" s="33"/>
      <c r="BO433" s="33"/>
    </row>
    <row r="434" spans="66:67" x14ac:dyDescent="0.25">
      <c r="BN434" s="33"/>
      <c r="BO434" s="33"/>
    </row>
    <row r="435" spans="66:67" x14ac:dyDescent="0.25">
      <c r="BN435" s="33"/>
      <c r="BO435" s="33"/>
    </row>
    <row r="436" spans="66:67" x14ac:dyDescent="0.25">
      <c r="BN436" s="33"/>
      <c r="BO436" s="33"/>
    </row>
    <row r="437" spans="66:67" x14ac:dyDescent="0.25">
      <c r="BN437" s="33"/>
      <c r="BO437" s="33"/>
    </row>
    <row r="438" spans="66:67" x14ac:dyDescent="0.25">
      <c r="BN438" s="33"/>
      <c r="BO438" s="33"/>
    </row>
    <row r="439" spans="66:67" x14ac:dyDescent="0.25">
      <c r="BN439" s="33"/>
      <c r="BO439" s="33"/>
    </row>
    <row r="440" spans="66:67" x14ac:dyDescent="0.25">
      <c r="BN440" s="33"/>
      <c r="BO440" s="33"/>
    </row>
    <row r="441" spans="66:67" x14ac:dyDescent="0.25">
      <c r="BN441" s="33"/>
      <c r="BO441" s="33"/>
    </row>
    <row r="442" spans="66:67" x14ac:dyDescent="0.25">
      <c r="BN442" s="33"/>
      <c r="BO442" s="33"/>
    </row>
    <row r="443" spans="66:67" x14ac:dyDescent="0.25">
      <c r="BN443" s="33"/>
      <c r="BO443" s="33"/>
    </row>
    <row r="444" spans="66:67" x14ac:dyDescent="0.25">
      <c r="BN444" s="33"/>
      <c r="BO444" s="33"/>
    </row>
    <row r="445" spans="66:67" x14ac:dyDescent="0.25">
      <c r="BN445" s="33"/>
      <c r="BO445" s="33"/>
    </row>
    <row r="446" spans="66:67" x14ac:dyDescent="0.25">
      <c r="BN446" s="33"/>
      <c r="BO446" s="33"/>
    </row>
    <row r="447" spans="66:67" x14ac:dyDescent="0.25">
      <c r="BN447" s="33"/>
      <c r="BO447" s="33"/>
    </row>
    <row r="448" spans="66:67" x14ac:dyDescent="0.25">
      <c r="BN448" s="33"/>
      <c r="BO448" s="33"/>
    </row>
    <row r="449" spans="66:67" x14ac:dyDescent="0.25">
      <c r="BN449" s="33"/>
      <c r="BO449" s="33"/>
    </row>
    <row r="450" spans="66:67" x14ac:dyDescent="0.25">
      <c r="BN450" s="33"/>
      <c r="BO450" s="33"/>
    </row>
    <row r="451" spans="66:67" x14ac:dyDescent="0.25">
      <c r="BN451" s="33"/>
      <c r="BO451" s="33"/>
    </row>
    <row r="452" spans="66:67" x14ac:dyDescent="0.25">
      <c r="BN452" s="33"/>
      <c r="BO452" s="33"/>
    </row>
    <row r="453" spans="66:67" x14ac:dyDescent="0.25">
      <c r="BN453" s="33"/>
      <c r="BO453" s="33"/>
    </row>
    <row r="454" spans="66:67" x14ac:dyDescent="0.25">
      <c r="BN454" s="33"/>
      <c r="BO454" s="33"/>
    </row>
    <row r="455" spans="66:67" x14ac:dyDescent="0.25">
      <c r="BN455" s="33"/>
      <c r="BO455" s="33"/>
    </row>
    <row r="456" spans="66:67" x14ac:dyDescent="0.25">
      <c r="BN456" s="33"/>
      <c r="BO456" s="33"/>
    </row>
    <row r="457" spans="66:67" x14ac:dyDescent="0.25">
      <c r="BN457" s="33"/>
      <c r="BO457" s="33"/>
    </row>
    <row r="458" spans="66:67" x14ac:dyDescent="0.25">
      <c r="BN458" s="33"/>
      <c r="BO458" s="33"/>
    </row>
    <row r="459" spans="66:67" x14ac:dyDescent="0.25">
      <c r="BN459" s="33"/>
      <c r="BO459" s="33"/>
    </row>
    <row r="460" spans="66:67" x14ac:dyDescent="0.25">
      <c r="BN460" s="33"/>
      <c r="BO460" s="33"/>
    </row>
    <row r="461" spans="66:67" x14ac:dyDescent="0.25">
      <c r="BN461" s="33"/>
      <c r="BO461" s="33"/>
    </row>
    <row r="462" spans="66:67" x14ac:dyDescent="0.25">
      <c r="BN462" s="33"/>
      <c r="BO462" s="33"/>
    </row>
    <row r="463" spans="66:67" x14ac:dyDescent="0.25">
      <c r="BN463" s="33"/>
      <c r="BO463" s="33"/>
    </row>
    <row r="464" spans="66:67" x14ac:dyDescent="0.25">
      <c r="BN464" s="33"/>
      <c r="BO464" s="33"/>
    </row>
    <row r="465" spans="66:67" x14ac:dyDescent="0.25">
      <c r="BN465" s="33"/>
      <c r="BO465" s="33"/>
    </row>
    <row r="466" spans="66:67" x14ac:dyDescent="0.25">
      <c r="BN466" s="33"/>
      <c r="BO466" s="33"/>
    </row>
    <row r="467" spans="66:67" x14ac:dyDescent="0.25">
      <c r="BN467" s="33"/>
      <c r="BO467" s="33"/>
    </row>
    <row r="468" spans="66:67" x14ac:dyDescent="0.25">
      <c r="BN468" s="33"/>
      <c r="BO468" s="33"/>
    </row>
    <row r="469" spans="66:67" x14ac:dyDescent="0.25">
      <c r="BN469" s="33"/>
      <c r="BO469" s="33"/>
    </row>
    <row r="470" spans="66:67" x14ac:dyDescent="0.25">
      <c r="BN470" s="33"/>
      <c r="BO470" s="33"/>
    </row>
    <row r="471" spans="66:67" x14ac:dyDescent="0.25">
      <c r="BN471" s="33"/>
      <c r="BO471" s="33"/>
    </row>
    <row r="472" spans="66:67" x14ac:dyDescent="0.25">
      <c r="BN472" s="33"/>
      <c r="BO472" s="33"/>
    </row>
    <row r="473" spans="66:67" x14ac:dyDescent="0.25">
      <c r="BN473" s="33"/>
      <c r="BO473" s="33"/>
    </row>
    <row r="474" spans="66:67" x14ac:dyDescent="0.25">
      <c r="BN474" s="33"/>
      <c r="BO474" s="33"/>
    </row>
    <row r="475" spans="66:67" x14ac:dyDescent="0.25">
      <c r="BN475" s="33"/>
      <c r="BO475" s="33"/>
    </row>
    <row r="476" spans="66:67" x14ac:dyDescent="0.25">
      <c r="BN476" s="33"/>
      <c r="BO476" s="33"/>
    </row>
    <row r="477" spans="66:67" x14ac:dyDescent="0.25">
      <c r="BN477" s="33"/>
      <c r="BO477" s="33"/>
    </row>
    <row r="478" spans="66:67" x14ac:dyDescent="0.25">
      <c r="BN478" s="33"/>
      <c r="BO478" s="33"/>
    </row>
    <row r="479" spans="66:67" x14ac:dyDescent="0.25">
      <c r="BN479" s="33"/>
      <c r="BO479" s="33"/>
    </row>
    <row r="480" spans="66:67" x14ac:dyDescent="0.25">
      <c r="BN480" s="33"/>
      <c r="BO480" s="33"/>
    </row>
    <row r="481" spans="66:67" x14ac:dyDescent="0.25">
      <c r="BN481" s="33"/>
      <c r="BO481" s="33"/>
    </row>
    <row r="482" spans="66:67" x14ac:dyDescent="0.25">
      <c r="BN482" s="33"/>
      <c r="BO482" s="33"/>
    </row>
    <row r="483" spans="66:67" x14ac:dyDescent="0.25">
      <c r="BN483" s="33"/>
      <c r="BO483" s="33"/>
    </row>
    <row r="484" spans="66:67" x14ac:dyDescent="0.25">
      <c r="BN484" s="33"/>
      <c r="BO484" s="33"/>
    </row>
    <row r="485" spans="66:67" x14ac:dyDescent="0.25">
      <c r="BN485" s="33"/>
      <c r="BO485" s="33"/>
    </row>
    <row r="486" spans="66:67" x14ac:dyDescent="0.25">
      <c r="BN486" s="33"/>
      <c r="BO486" s="33"/>
    </row>
    <row r="487" spans="66:67" x14ac:dyDescent="0.25">
      <c r="BN487" s="33"/>
      <c r="BO487" s="33"/>
    </row>
    <row r="488" spans="66:67" x14ac:dyDescent="0.25">
      <c r="BN488" s="33"/>
      <c r="BO488" s="33"/>
    </row>
    <row r="489" spans="66:67" x14ac:dyDescent="0.25">
      <c r="BN489" s="33"/>
      <c r="BO489" s="33"/>
    </row>
    <row r="490" spans="66:67" x14ac:dyDescent="0.25">
      <c r="BN490" s="33"/>
      <c r="BO490" s="33"/>
    </row>
    <row r="491" spans="66:67" x14ac:dyDescent="0.25">
      <c r="BN491" s="33"/>
      <c r="BO491" s="33"/>
    </row>
    <row r="492" spans="66:67" x14ac:dyDescent="0.25">
      <c r="BN492" s="33"/>
      <c r="BO492" s="33"/>
    </row>
    <row r="493" spans="66:67" x14ac:dyDescent="0.25">
      <c r="BN493" s="33"/>
      <c r="BO493" s="33"/>
    </row>
    <row r="494" spans="66:67" x14ac:dyDescent="0.25">
      <c r="BN494" s="33"/>
      <c r="BO494" s="33"/>
    </row>
    <row r="495" spans="66:67" x14ac:dyDescent="0.25">
      <c r="BN495" s="33"/>
      <c r="BO495" s="33"/>
    </row>
    <row r="496" spans="66:67" x14ac:dyDescent="0.25">
      <c r="BN496" s="33"/>
      <c r="BO496" s="33"/>
    </row>
    <row r="497" spans="66:67" x14ac:dyDescent="0.25">
      <c r="BN497" s="33"/>
      <c r="BO497" s="33"/>
    </row>
    <row r="498" spans="66:67" x14ac:dyDescent="0.25">
      <c r="BN498" s="33"/>
      <c r="BO498" s="33"/>
    </row>
    <row r="499" spans="66:67" x14ac:dyDescent="0.25">
      <c r="BN499" s="33"/>
      <c r="BO499" s="33"/>
    </row>
    <row r="500" spans="66:67" x14ac:dyDescent="0.25">
      <c r="BN500" s="33"/>
      <c r="BO500" s="33"/>
    </row>
    <row r="501" spans="66:67" x14ac:dyDescent="0.25">
      <c r="BN501" s="33"/>
      <c r="BO501" s="33"/>
    </row>
    <row r="502" spans="66:67" x14ac:dyDescent="0.25">
      <c r="BN502" s="33"/>
      <c r="BO502" s="33"/>
    </row>
    <row r="503" spans="66:67" x14ac:dyDescent="0.25">
      <c r="BN503" s="33"/>
      <c r="BO503" s="33"/>
    </row>
    <row r="504" spans="66:67" x14ac:dyDescent="0.25">
      <c r="BN504" s="33"/>
      <c r="BO504" s="33"/>
    </row>
    <row r="505" spans="66:67" x14ac:dyDescent="0.25">
      <c r="BN505" s="33"/>
      <c r="BO505" s="33"/>
    </row>
    <row r="506" spans="66:67" x14ac:dyDescent="0.25">
      <c r="BN506" s="33"/>
      <c r="BO506" s="33"/>
    </row>
    <row r="507" spans="66:67" x14ac:dyDescent="0.25">
      <c r="BN507" s="33"/>
      <c r="BO507" s="33"/>
    </row>
    <row r="508" spans="66:67" x14ac:dyDescent="0.25">
      <c r="BN508" s="33"/>
      <c r="BO508" s="33"/>
    </row>
    <row r="509" spans="66:67" x14ac:dyDescent="0.25">
      <c r="BN509" s="33"/>
      <c r="BO509" s="33"/>
    </row>
    <row r="510" spans="66:67" x14ac:dyDescent="0.25">
      <c r="BN510" s="33"/>
      <c r="BO510" s="33"/>
    </row>
    <row r="511" spans="66:67" x14ac:dyDescent="0.25">
      <c r="BN511" s="33"/>
      <c r="BO511" s="33"/>
    </row>
    <row r="512" spans="66:67" x14ac:dyDescent="0.25">
      <c r="BN512" s="33"/>
      <c r="BO512" s="33"/>
    </row>
    <row r="513" spans="66:67" x14ac:dyDescent="0.25">
      <c r="BN513" s="33"/>
      <c r="BO513" s="33"/>
    </row>
    <row r="514" spans="66:67" x14ac:dyDescent="0.25">
      <c r="BN514" s="33"/>
      <c r="BO514" s="33"/>
    </row>
    <row r="515" spans="66:67" x14ac:dyDescent="0.25">
      <c r="BN515" s="33"/>
      <c r="BO515" s="33"/>
    </row>
    <row r="516" spans="66:67" x14ac:dyDescent="0.25">
      <c r="BN516" s="33"/>
      <c r="BO516" s="33"/>
    </row>
    <row r="517" spans="66:67" x14ac:dyDescent="0.25">
      <c r="BN517" s="33"/>
      <c r="BO517" s="33"/>
    </row>
    <row r="518" spans="66:67" x14ac:dyDescent="0.25">
      <c r="BN518" s="33"/>
      <c r="BO518" s="33"/>
    </row>
    <row r="519" spans="66:67" x14ac:dyDescent="0.25">
      <c r="BN519" s="33"/>
      <c r="BO519" s="33"/>
    </row>
    <row r="520" spans="66:67" x14ac:dyDescent="0.25">
      <c r="BN520" s="33"/>
      <c r="BO520" s="33"/>
    </row>
    <row r="521" spans="66:67" x14ac:dyDescent="0.25">
      <c r="BN521" s="33"/>
      <c r="BO521" s="33"/>
    </row>
    <row r="522" spans="66:67" x14ac:dyDescent="0.25">
      <c r="BN522" s="33"/>
      <c r="BO522" s="33"/>
    </row>
    <row r="523" spans="66:67" x14ac:dyDescent="0.25">
      <c r="BN523" s="33"/>
      <c r="BO523" s="33"/>
    </row>
    <row r="524" spans="66:67" x14ac:dyDescent="0.25">
      <c r="BN524" s="33"/>
      <c r="BO524" s="33"/>
    </row>
    <row r="525" spans="66:67" x14ac:dyDescent="0.25">
      <c r="BN525" s="33"/>
      <c r="BO525" s="33"/>
    </row>
    <row r="526" spans="66:67" x14ac:dyDescent="0.25">
      <c r="BN526" s="33"/>
      <c r="BO526" s="33"/>
    </row>
    <row r="527" spans="66:67" x14ac:dyDescent="0.25">
      <c r="BN527" s="33"/>
      <c r="BO527" s="33"/>
    </row>
    <row r="528" spans="66:67" x14ac:dyDescent="0.25">
      <c r="BN528" s="33"/>
      <c r="BO528" s="33"/>
    </row>
    <row r="529" spans="66:67" x14ac:dyDescent="0.25">
      <c r="BN529" s="33"/>
      <c r="BO529" s="33"/>
    </row>
    <row r="530" spans="66:67" x14ac:dyDescent="0.25">
      <c r="BN530" s="33"/>
      <c r="BO530" s="33"/>
    </row>
    <row r="531" spans="66:67" x14ac:dyDescent="0.25">
      <c r="BN531" s="33"/>
      <c r="BO531" s="33"/>
    </row>
    <row r="532" spans="66:67" x14ac:dyDescent="0.25">
      <c r="BN532" s="33"/>
      <c r="BO532" s="33"/>
    </row>
    <row r="533" spans="66:67" x14ac:dyDescent="0.25">
      <c r="BN533" s="33"/>
      <c r="BO533" s="33"/>
    </row>
    <row r="534" spans="66:67" x14ac:dyDescent="0.25">
      <c r="BN534" s="33"/>
      <c r="BO534" s="33"/>
    </row>
    <row r="535" spans="66:67" x14ac:dyDescent="0.25">
      <c r="BN535" s="33"/>
      <c r="BO535" s="33"/>
    </row>
    <row r="536" spans="66:67" x14ac:dyDescent="0.25">
      <c r="BN536" s="33"/>
      <c r="BO536" s="33"/>
    </row>
    <row r="537" spans="66:67" x14ac:dyDescent="0.25">
      <c r="BN537" s="33"/>
      <c r="BO537" s="33"/>
    </row>
    <row r="538" spans="66:67" x14ac:dyDescent="0.25">
      <c r="BN538" s="33"/>
      <c r="BO538" s="33"/>
    </row>
    <row r="539" spans="66:67" x14ac:dyDescent="0.25">
      <c r="BN539" s="33"/>
      <c r="BO539" s="33"/>
    </row>
    <row r="540" spans="66:67" x14ac:dyDescent="0.25">
      <c r="BN540" s="33"/>
      <c r="BO540" s="33"/>
    </row>
    <row r="541" spans="66:67" x14ac:dyDescent="0.25">
      <c r="BN541" s="33"/>
      <c r="BO541" s="33"/>
    </row>
    <row r="542" spans="66:67" x14ac:dyDescent="0.25">
      <c r="BN542" s="33"/>
      <c r="BO542" s="33"/>
    </row>
    <row r="543" spans="66:67" x14ac:dyDescent="0.25">
      <c r="BN543" s="33"/>
      <c r="BO543" s="33"/>
    </row>
    <row r="544" spans="66:67" x14ac:dyDescent="0.25">
      <c r="BN544" s="33"/>
      <c r="BO544" s="33"/>
    </row>
    <row r="545" spans="66:67" x14ac:dyDescent="0.25">
      <c r="BN545" s="33"/>
      <c r="BO545" s="33"/>
    </row>
    <row r="546" spans="66:67" x14ac:dyDescent="0.25">
      <c r="BN546" s="33"/>
      <c r="BO546" s="33"/>
    </row>
    <row r="547" spans="66:67" x14ac:dyDescent="0.25">
      <c r="BN547" s="33"/>
      <c r="BO547" s="33"/>
    </row>
    <row r="548" spans="66:67" x14ac:dyDescent="0.25">
      <c r="BN548" s="33"/>
      <c r="BO548" s="33"/>
    </row>
    <row r="549" spans="66:67" x14ac:dyDescent="0.25">
      <c r="BN549" s="33"/>
      <c r="BO549" s="33"/>
    </row>
    <row r="550" spans="66:67" x14ac:dyDescent="0.25">
      <c r="BN550" s="33"/>
      <c r="BO550" s="33"/>
    </row>
    <row r="551" spans="66:67" x14ac:dyDescent="0.25">
      <c r="BN551" s="33"/>
      <c r="BO551" s="33"/>
    </row>
    <row r="552" spans="66:67" x14ac:dyDescent="0.25">
      <c r="BN552" s="33"/>
      <c r="BO552" s="33"/>
    </row>
    <row r="553" spans="66:67" x14ac:dyDescent="0.25">
      <c r="BN553" s="33"/>
      <c r="BO553" s="33"/>
    </row>
    <row r="554" spans="66:67" x14ac:dyDescent="0.25">
      <c r="BN554" s="33"/>
      <c r="BO554" s="33"/>
    </row>
    <row r="555" spans="66:67" x14ac:dyDescent="0.25">
      <c r="BN555" s="33"/>
      <c r="BO555" s="33"/>
    </row>
    <row r="556" spans="66:67" x14ac:dyDescent="0.25">
      <c r="BN556" s="33"/>
      <c r="BO556" s="33"/>
    </row>
    <row r="557" spans="66:67" x14ac:dyDescent="0.25">
      <c r="BN557" s="33"/>
      <c r="BO557" s="33"/>
    </row>
    <row r="558" spans="66:67" x14ac:dyDescent="0.25">
      <c r="BN558" s="33"/>
      <c r="BO558" s="33"/>
    </row>
    <row r="559" spans="66:67" x14ac:dyDescent="0.25">
      <c r="BN559" s="33"/>
      <c r="BO559" s="33"/>
    </row>
    <row r="560" spans="66:67" x14ac:dyDescent="0.25">
      <c r="BN560" s="33"/>
      <c r="BO560" s="33"/>
    </row>
    <row r="561" spans="66:67" x14ac:dyDescent="0.25">
      <c r="BN561" s="33"/>
      <c r="BO561" s="33"/>
    </row>
    <row r="562" spans="66:67" x14ac:dyDescent="0.25">
      <c r="BN562" s="33"/>
      <c r="BO562" s="33"/>
    </row>
    <row r="563" spans="66:67" x14ac:dyDescent="0.25">
      <c r="BN563" s="33"/>
      <c r="BO563" s="33"/>
    </row>
    <row r="564" spans="66:67" x14ac:dyDescent="0.25">
      <c r="BN564" s="33"/>
      <c r="BO564" s="33"/>
    </row>
    <row r="565" spans="66:67" x14ac:dyDescent="0.25">
      <c r="BN565" s="33"/>
      <c r="BO565" s="33"/>
    </row>
    <row r="566" spans="66:67" x14ac:dyDescent="0.25">
      <c r="BN566" s="33"/>
      <c r="BO566" s="33"/>
    </row>
    <row r="567" spans="66:67" x14ac:dyDescent="0.25">
      <c r="BN567" s="33"/>
      <c r="BO567" s="33"/>
    </row>
    <row r="568" spans="66:67" x14ac:dyDescent="0.25">
      <c r="BN568" s="33"/>
      <c r="BO568" s="33"/>
    </row>
    <row r="569" spans="66:67" x14ac:dyDescent="0.25">
      <c r="BN569" s="33"/>
      <c r="BO569" s="33"/>
    </row>
    <row r="570" spans="66:67" x14ac:dyDescent="0.25">
      <c r="BN570" s="33"/>
      <c r="BO570" s="33"/>
    </row>
    <row r="571" spans="66:67" x14ac:dyDescent="0.25">
      <c r="BN571" s="33"/>
      <c r="BO571" s="33"/>
    </row>
    <row r="572" spans="66:67" x14ac:dyDescent="0.25">
      <c r="BN572" s="33"/>
      <c r="BO572" s="33"/>
    </row>
    <row r="573" spans="66:67" x14ac:dyDescent="0.25">
      <c r="BN573" s="33"/>
      <c r="BO573" s="33"/>
    </row>
    <row r="574" spans="66:67" x14ac:dyDescent="0.25">
      <c r="BN574" s="33"/>
      <c r="BO574" s="33"/>
    </row>
    <row r="575" spans="66:67" x14ac:dyDescent="0.25">
      <c r="BN575" s="33"/>
      <c r="BO575" s="33"/>
    </row>
    <row r="576" spans="66:67" x14ac:dyDescent="0.25">
      <c r="BN576" s="33"/>
      <c r="BO576" s="33"/>
    </row>
    <row r="577" spans="66:67" x14ac:dyDescent="0.25">
      <c r="BN577" s="33"/>
      <c r="BO577" s="33"/>
    </row>
    <row r="578" spans="66:67" x14ac:dyDescent="0.25">
      <c r="BN578" s="33"/>
      <c r="BO578" s="33"/>
    </row>
    <row r="579" spans="66:67" x14ac:dyDescent="0.25">
      <c r="BN579" s="33"/>
      <c r="BO579" s="33"/>
    </row>
    <row r="580" spans="66:67" x14ac:dyDescent="0.25">
      <c r="BN580" s="33"/>
      <c r="BO580" s="33"/>
    </row>
    <row r="581" spans="66:67" x14ac:dyDescent="0.25">
      <c r="BN581" s="33"/>
      <c r="BO581" s="33"/>
    </row>
    <row r="582" spans="66:67" x14ac:dyDescent="0.25">
      <c r="BN582" s="33"/>
      <c r="BO582" s="33"/>
    </row>
    <row r="583" spans="66:67" x14ac:dyDescent="0.25">
      <c r="BN583" s="33"/>
      <c r="BO583" s="33"/>
    </row>
    <row r="584" spans="66:67" x14ac:dyDescent="0.25">
      <c r="BN584" s="33"/>
      <c r="BO584" s="33"/>
    </row>
    <row r="585" spans="66:67" x14ac:dyDescent="0.25">
      <c r="BN585" s="33"/>
      <c r="BO585" s="33"/>
    </row>
    <row r="586" spans="66:67" x14ac:dyDescent="0.25">
      <c r="BN586" s="33"/>
      <c r="BO586" s="33"/>
    </row>
    <row r="587" spans="66:67" x14ac:dyDescent="0.25">
      <c r="BN587" s="33"/>
      <c r="BO587" s="33"/>
    </row>
    <row r="588" spans="66:67" x14ac:dyDescent="0.25">
      <c r="BN588" s="33"/>
      <c r="BO588" s="33"/>
    </row>
    <row r="589" spans="66:67" x14ac:dyDescent="0.25">
      <c r="BN589" s="33"/>
      <c r="BO589" s="33"/>
    </row>
    <row r="590" spans="66:67" x14ac:dyDescent="0.25">
      <c r="BN590" s="33"/>
      <c r="BO590" s="33"/>
    </row>
    <row r="591" spans="66:67" x14ac:dyDescent="0.25">
      <c r="BN591" s="33"/>
      <c r="BO591" s="33"/>
    </row>
    <row r="592" spans="66:67" x14ac:dyDescent="0.25">
      <c r="BN592" s="33"/>
      <c r="BO592" s="33"/>
    </row>
    <row r="593" spans="66:67" x14ac:dyDescent="0.25">
      <c r="BN593" s="33"/>
      <c r="BO593" s="33"/>
    </row>
    <row r="594" spans="66:67" x14ac:dyDescent="0.25">
      <c r="BN594" s="33"/>
      <c r="BO594" s="33"/>
    </row>
    <row r="595" spans="66:67" x14ac:dyDescent="0.25">
      <c r="BN595" s="33"/>
      <c r="BO595" s="33"/>
    </row>
    <row r="596" spans="66:67" x14ac:dyDescent="0.25">
      <c r="BN596" s="33"/>
      <c r="BO596" s="33"/>
    </row>
    <row r="597" spans="66:67" x14ac:dyDescent="0.25">
      <c r="BN597" s="33"/>
      <c r="BO597" s="33"/>
    </row>
    <row r="598" spans="66:67" x14ac:dyDescent="0.25">
      <c r="BN598" s="33"/>
      <c r="BO598" s="33"/>
    </row>
    <row r="599" spans="66:67" x14ac:dyDescent="0.25">
      <c r="BN599" s="33"/>
      <c r="BO599" s="33"/>
    </row>
    <row r="600" spans="66:67" x14ac:dyDescent="0.25">
      <c r="BN600" s="33"/>
      <c r="BO600" s="33"/>
    </row>
    <row r="601" spans="66:67" x14ac:dyDescent="0.25">
      <c r="BN601" s="33"/>
      <c r="BO601" s="33"/>
    </row>
    <row r="602" spans="66:67" x14ac:dyDescent="0.25">
      <c r="BN602" s="33"/>
      <c r="BO602" s="33"/>
    </row>
    <row r="603" spans="66:67" x14ac:dyDescent="0.25">
      <c r="BN603" s="33"/>
      <c r="BO603" s="33"/>
    </row>
    <row r="604" spans="66:67" x14ac:dyDescent="0.25">
      <c r="BN604" s="33"/>
      <c r="BO604" s="33"/>
    </row>
    <row r="605" spans="66:67" x14ac:dyDescent="0.25">
      <c r="BN605" s="33"/>
      <c r="BO605" s="33"/>
    </row>
    <row r="606" spans="66:67" x14ac:dyDescent="0.25">
      <c r="BN606" s="33"/>
      <c r="BO606" s="33"/>
    </row>
    <row r="607" spans="66:67" x14ac:dyDescent="0.25">
      <c r="BN607" s="33"/>
      <c r="BO607" s="33"/>
    </row>
    <row r="608" spans="66:67" x14ac:dyDescent="0.25">
      <c r="BN608" s="33"/>
      <c r="BO608" s="33"/>
    </row>
    <row r="609" spans="66:67" x14ac:dyDescent="0.25">
      <c r="BN609" s="33"/>
      <c r="BO609" s="33"/>
    </row>
    <row r="610" spans="66:67" x14ac:dyDescent="0.25">
      <c r="BN610" s="33"/>
      <c r="BO610" s="33"/>
    </row>
    <row r="611" spans="66:67" x14ac:dyDescent="0.25">
      <c r="BN611" s="33"/>
      <c r="BO611" s="33"/>
    </row>
    <row r="612" spans="66:67" x14ac:dyDescent="0.25">
      <c r="BN612" s="33"/>
      <c r="BO612" s="33"/>
    </row>
    <row r="613" spans="66:67" x14ac:dyDescent="0.25">
      <c r="BN613" s="33"/>
      <c r="BO613" s="33"/>
    </row>
    <row r="614" spans="66:67" x14ac:dyDescent="0.25">
      <c r="BN614" s="33"/>
      <c r="BO614" s="33"/>
    </row>
    <row r="615" spans="66:67" x14ac:dyDescent="0.25">
      <c r="BN615" s="33"/>
      <c r="BO615" s="33"/>
    </row>
    <row r="616" spans="66:67" x14ac:dyDescent="0.25">
      <c r="BN616" s="33"/>
      <c r="BO616" s="33"/>
    </row>
    <row r="617" spans="66:67" x14ac:dyDescent="0.25">
      <c r="BN617" s="33"/>
      <c r="BO617" s="33"/>
    </row>
    <row r="618" spans="66:67" x14ac:dyDescent="0.25">
      <c r="BN618" s="33"/>
      <c r="BO618" s="33"/>
    </row>
    <row r="619" spans="66:67" x14ac:dyDescent="0.25">
      <c r="BN619" s="33"/>
      <c r="BO619" s="33"/>
    </row>
    <row r="620" spans="66:67" x14ac:dyDescent="0.25">
      <c r="BN620" s="33"/>
      <c r="BO620" s="33"/>
    </row>
    <row r="621" spans="66:67" x14ac:dyDescent="0.25">
      <c r="BN621" s="33"/>
      <c r="BO621" s="33"/>
    </row>
    <row r="622" spans="66:67" x14ac:dyDescent="0.25">
      <c r="BN622" s="33"/>
      <c r="BO622" s="33"/>
    </row>
    <row r="623" spans="66:67" x14ac:dyDescent="0.25">
      <c r="BN623" s="33"/>
      <c r="BO623" s="33"/>
    </row>
    <row r="624" spans="66:67" x14ac:dyDescent="0.25">
      <c r="BN624" s="33"/>
      <c r="BO624" s="33"/>
    </row>
    <row r="625" spans="66:67" x14ac:dyDescent="0.25">
      <c r="BN625" s="33"/>
      <c r="BO625" s="33"/>
    </row>
    <row r="626" spans="66:67" x14ac:dyDescent="0.25">
      <c r="BN626" s="33"/>
      <c r="BO626" s="33"/>
    </row>
    <row r="627" spans="66:67" x14ac:dyDescent="0.25">
      <c r="BN627" s="33"/>
      <c r="BO627" s="33"/>
    </row>
    <row r="628" spans="66:67" x14ac:dyDescent="0.25">
      <c r="BN628" s="33"/>
      <c r="BO628" s="33"/>
    </row>
    <row r="629" spans="66:67" x14ac:dyDescent="0.25">
      <c r="BN629" s="33"/>
      <c r="BO629" s="33"/>
    </row>
    <row r="630" spans="66:67" x14ac:dyDescent="0.25">
      <c r="BN630" s="33"/>
      <c r="BO630" s="33"/>
    </row>
    <row r="631" spans="66:67" x14ac:dyDescent="0.25">
      <c r="BN631" s="33"/>
      <c r="BO631" s="33"/>
    </row>
    <row r="632" spans="66:67" x14ac:dyDescent="0.25">
      <c r="BN632" s="33"/>
      <c r="BO632" s="33"/>
    </row>
    <row r="633" spans="66:67" x14ac:dyDescent="0.25">
      <c r="BN633" s="33"/>
      <c r="BO633" s="33"/>
    </row>
    <row r="634" spans="66:67" x14ac:dyDescent="0.25">
      <c r="BN634" s="33"/>
      <c r="BO634" s="33"/>
    </row>
    <row r="635" spans="66:67" x14ac:dyDescent="0.25">
      <c r="BN635" s="33"/>
      <c r="BO635" s="33"/>
    </row>
    <row r="636" spans="66:67" x14ac:dyDescent="0.25">
      <c r="BN636" s="33"/>
      <c r="BO636" s="33"/>
    </row>
    <row r="637" spans="66:67" x14ac:dyDescent="0.25">
      <c r="BN637" s="33"/>
      <c r="BO637" s="33"/>
    </row>
    <row r="638" spans="66:67" x14ac:dyDescent="0.25">
      <c r="BN638" s="33"/>
      <c r="BO638" s="33"/>
    </row>
    <row r="639" spans="66:67" x14ac:dyDescent="0.25">
      <c r="BN639" s="33"/>
      <c r="BO639" s="33"/>
    </row>
    <row r="640" spans="66:67" x14ac:dyDescent="0.25">
      <c r="BN640" s="33"/>
      <c r="BO640" s="33"/>
    </row>
    <row r="641" spans="66:67" x14ac:dyDescent="0.25">
      <c r="BN641" s="33"/>
      <c r="BO641" s="33"/>
    </row>
    <row r="642" spans="66:67" x14ac:dyDescent="0.25">
      <c r="BN642" s="33"/>
      <c r="BO642" s="33"/>
    </row>
    <row r="643" spans="66:67" x14ac:dyDescent="0.25">
      <c r="BN643" s="33"/>
      <c r="BO643" s="33"/>
    </row>
    <row r="644" spans="66:67" x14ac:dyDescent="0.25">
      <c r="BN644" s="33"/>
      <c r="BO644" s="33"/>
    </row>
    <row r="645" spans="66:67" x14ac:dyDescent="0.25">
      <c r="BN645" s="33"/>
      <c r="BO645" s="33"/>
    </row>
    <row r="646" spans="66:67" x14ac:dyDescent="0.25">
      <c r="BN646" s="33"/>
      <c r="BO646" s="33"/>
    </row>
    <row r="647" spans="66:67" x14ac:dyDescent="0.25">
      <c r="BN647" s="33"/>
      <c r="BO647" s="33"/>
    </row>
    <row r="648" spans="66:67" x14ac:dyDescent="0.25">
      <c r="BN648" s="33"/>
      <c r="BO648" s="33"/>
    </row>
    <row r="649" spans="66:67" x14ac:dyDescent="0.25">
      <c r="BN649" s="33"/>
      <c r="BO649" s="33"/>
    </row>
    <row r="650" spans="66:67" x14ac:dyDescent="0.25">
      <c r="BN650" s="33"/>
      <c r="BO650" s="33"/>
    </row>
    <row r="651" spans="66:67" x14ac:dyDescent="0.25">
      <c r="BN651" s="33"/>
      <c r="BO651" s="33"/>
    </row>
    <row r="652" spans="66:67" x14ac:dyDescent="0.25">
      <c r="BN652" s="33"/>
      <c r="BO652" s="33"/>
    </row>
    <row r="653" spans="66:67" x14ac:dyDescent="0.25">
      <c r="BN653" s="33"/>
      <c r="BO653" s="33"/>
    </row>
    <row r="654" spans="66:67" x14ac:dyDescent="0.25">
      <c r="BN654" s="33"/>
      <c r="BO654" s="33"/>
    </row>
    <row r="655" spans="66:67" x14ac:dyDescent="0.25">
      <c r="BN655" s="33"/>
      <c r="BO655" s="33"/>
    </row>
    <row r="656" spans="66:67" x14ac:dyDescent="0.25">
      <c r="BN656" s="33"/>
      <c r="BO656" s="33"/>
    </row>
    <row r="657" spans="66:67" x14ac:dyDescent="0.25">
      <c r="BN657" s="33"/>
      <c r="BO657" s="33"/>
    </row>
    <row r="658" spans="66:67" x14ac:dyDescent="0.25">
      <c r="BN658" s="33"/>
      <c r="BO658" s="33"/>
    </row>
    <row r="659" spans="66:67" x14ac:dyDescent="0.25">
      <c r="BN659" s="33"/>
      <c r="BO659" s="33"/>
    </row>
    <row r="660" spans="66:67" x14ac:dyDescent="0.25">
      <c r="BN660" s="33"/>
      <c r="BO660" s="33"/>
    </row>
    <row r="661" spans="66:67" x14ac:dyDescent="0.25">
      <c r="BN661" s="33"/>
      <c r="BO661" s="33"/>
    </row>
    <row r="662" spans="66:67" x14ac:dyDescent="0.25">
      <c r="BN662" s="33"/>
      <c r="BO662" s="33"/>
    </row>
    <row r="663" spans="66:67" x14ac:dyDescent="0.25">
      <c r="BN663" s="33"/>
      <c r="BO663" s="33"/>
    </row>
    <row r="664" spans="66:67" x14ac:dyDescent="0.25">
      <c r="BN664" s="33"/>
      <c r="BO664" s="33"/>
    </row>
    <row r="665" spans="66:67" x14ac:dyDescent="0.25">
      <c r="BN665" s="33"/>
      <c r="BO665" s="33"/>
    </row>
    <row r="666" spans="66:67" x14ac:dyDescent="0.25">
      <c r="BN666" s="33"/>
      <c r="BO666" s="33"/>
    </row>
    <row r="667" spans="66:67" x14ac:dyDescent="0.25">
      <c r="BN667" s="33"/>
      <c r="BO667" s="33"/>
    </row>
    <row r="668" spans="66:67" x14ac:dyDescent="0.25">
      <c r="BN668" s="33"/>
      <c r="BO668" s="33"/>
    </row>
    <row r="669" spans="66:67" x14ac:dyDescent="0.25">
      <c r="BN669" s="33"/>
      <c r="BO669" s="33"/>
    </row>
    <row r="670" spans="66:67" x14ac:dyDescent="0.25">
      <c r="BN670" s="33"/>
      <c r="BO670" s="33"/>
    </row>
    <row r="671" spans="66:67" x14ac:dyDescent="0.25">
      <c r="BN671" s="33"/>
      <c r="BO671" s="33"/>
    </row>
    <row r="672" spans="66:67" x14ac:dyDescent="0.25">
      <c r="BN672" s="33"/>
      <c r="BO672" s="33"/>
    </row>
    <row r="673" spans="66:67" x14ac:dyDescent="0.25">
      <c r="BN673" s="33"/>
      <c r="BO673" s="33"/>
    </row>
    <row r="674" spans="66:67" x14ac:dyDescent="0.25">
      <c r="BN674" s="33"/>
      <c r="BO674" s="33"/>
    </row>
    <row r="675" spans="66:67" x14ac:dyDescent="0.25">
      <c r="BN675" s="33"/>
      <c r="BO675" s="33"/>
    </row>
    <row r="676" spans="66:67" x14ac:dyDescent="0.25">
      <c r="BN676" s="33"/>
      <c r="BO676" s="33"/>
    </row>
    <row r="677" spans="66:67" x14ac:dyDescent="0.25">
      <c r="BN677" s="33"/>
      <c r="BO677" s="33"/>
    </row>
    <row r="678" spans="66:67" x14ac:dyDescent="0.25">
      <c r="BN678" s="33"/>
      <c r="BO678" s="33"/>
    </row>
    <row r="679" spans="66:67" x14ac:dyDescent="0.25">
      <c r="BN679" s="33"/>
      <c r="BO679" s="33"/>
    </row>
    <row r="680" spans="66:67" x14ac:dyDescent="0.25">
      <c r="BN680" s="33"/>
      <c r="BO680" s="33"/>
    </row>
    <row r="681" spans="66:67" x14ac:dyDescent="0.25">
      <c r="BN681" s="33"/>
      <c r="BO681" s="33"/>
    </row>
    <row r="682" spans="66:67" x14ac:dyDescent="0.25">
      <c r="BN682" s="33"/>
      <c r="BO682" s="33"/>
    </row>
    <row r="683" spans="66:67" x14ac:dyDescent="0.25">
      <c r="BN683" s="33"/>
      <c r="BO683" s="33"/>
    </row>
    <row r="684" spans="66:67" x14ac:dyDescent="0.25">
      <c r="BN684" s="33"/>
      <c r="BO684" s="33"/>
    </row>
    <row r="685" spans="66:67" x14ac:dyDescent="0.25">
      <c r="BN685" s="33"/>
      <c r="BO685" s="33"/>
    </row>
    <row r="686" spans="66:67" x14ac:dyDescent="0.25">
      <c r="BN686" s="33"/>
      <c r="BO686" s="33"/>
    </row>
    <row r="687" spans="66:67" x14ac:dyDescent="0.25">
      <c r="BN687" s="33"/>
      <c r="BO687" s="33"/>
    </row>
    <row r="688" spans="66:67" x14ac:dyDescent="0.25">
      <c r="BN688" s="33"/>
      <c r="BO688" s="33"/>
    </row>
    <row r="689" spans="66:67" x14ac:dyDescent="0.25">
      <c r="BN689" s="33"/>
      <c r="BO689" s="33"/>
    </row>
    <row r="690" spans="66:67" x14ac:dyDescent="0.25">
      <c r="BN690" s="33"/>
      <c r="BO690" s="33"/>
    </row>
    <row r="691" spans="66:67" x14ac:dyDescent="0.25">
      <c r="BN691" s="33"/>
      <c r="BO691" s="33"/>
    </row>
    <row r="692" spans="66:67" x14ac:dyDescent="0.25">
      <c r="BN692" s="33"/>
      <c r="BO692" s="33"/>
    </row>
    <row r="693" spans="66:67" x14ac:dyDescent="0.25">
      <c r="BN693" s="33"/>
      <c r="BO693" s="33"/>
    </row>
    <row r="694" spans="66:67" x14ac:dyDescent="0.25">
      <c r="BN694" s="33"/>
      <c r="BO694" s="33"/>
    </row>
    <row r="695" spans="66:67" x14ac:dyDescent="0.25">
      <c r="BN695" s="33"/>
      <c r="BO695" s="33"/>
    </row>
    <row r="696" spans="66:67" x14ac:dyDescent="0.25">
      <c r="BN696" s="33"/>
      <c r="BO696" s="33"/>
    </row>
    <row r="697" spans="66:67" x14ac:dyDescent="0.25">
      <c r="BN697" s="33"/>
      <c r="BO697" s="33"/>
    </row>
    <row r="698" spans="66:67" x14ac:dyDescent="0.25">
      <c r="BN698" s="33"/>
      <c r="BO698" s="33"/>
    </row>
    <row r="699" spans="66:67" x14ac:dyDescent="0.25">
      <c r="BN699" s="33"/>
      <c r="BO699" s="33"/>
    </row>
    <row r="700" spans="66:67" x14ac:dyDescent="0.25">
      <c r="BN700" s="33"/>
      <c r="BO700" s="33"/>
    </row>
    <row r="701" spans="66:67" x14ac:dyDescent="0.25">
      <c r="BN701" s="33"/>
      <c r="BO701" s="33"/>
    </row>
    <row r="702" spans="66:67" x14ac:dyDescent="0.25">
      <c r="BN702" s="33"/>
      <c r="BO702" s="33"/>
    </row>
    <row r="703" spans="66:67" x14ac:dyDescent="0.25">
      <c r="BN703" s="33"/>
      <c r="BO703" s="33"/>
    </row>
    <row r="704" spans="66:67" x14ac:dyDescent="0.25">
      <c r="BN704" s="33"/>
      <c r="BO704" s="33"/>
    </row>
    <row r="705" spans="66:67" x14ac:dyDescent="0.25">
      <c r="BN705" s="33"/>
      <c r="BO705" s="33"/>
    </row>
    <row r="706" spans="66:67" x14ac:dyDescent="0.25">
      <c r="BN706" s="33"/>
      <c r="BO706" s="33"/>
    </row>
    <row r="707" spans="66:67" x14ac:dyDescent="0.25">
      <c r="BN707" s="33"/>
      <c r="BO707" s="33"/>
    </row>
    <row r="708" spans="66:67" x14ac:dyDescent="0.25">
      <c r="BN708" s="33"/>
      <c r="BO708" s="33"/>
    </row>
  </sheetData>
  <autoFilter ref="A2:AAE157" xr:uid="{00000000-0009-0000-0000-000005000000}">
    <sortState xmlns:xlrd2="http://schemas.microsoft.com/office/spreadsheetml/2017/richdata2" ref="A2:AAE157">
      <sortCondition descending="1" ref="CG2:CG29"/>
    </sortState>
  </autoFilter>
  <mergeCells count="18">
    <mergeCell ref="C151:D151"/>
    <mergeCell ref="C155:D155"/>
    <mergeCell ref="C157:D157"/>
    <mergeCell ref="C120:D120"/>
    <mergeCell ref="C128:D128"/>
    <mergeCell ref="C132:D132"/>
    <mergeCell ref="C135:D135"/>
    <mergeCell ref="C143:D143"/>
    <mergeCell ref="C81:D81"/>
    <mergeCell ref="C89:D89"/>
    <mergeCell ref="C92:D92"/>
    <mergeCell ref="C99:D99"/>
    <mergeCell ref="C112:D112"/>
    <mergeCell ref="C11:D11"/>
    <mergeCell ref="C19:D19"/>
    <mergeCell ref="C64:D64"/>
    <mergeCell ref="C69:D69"/>
    <mergeCell ref="C77:D77"/>
  </mergeCell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sheetPr>
  <dimension ref="A1:AAE583"/>
  <sheetViews>
    <sheetView zoomScale="70" zoomScaleNormal="70" workbookViewId="0">
      <pane xSplit="4" ySplit="2" topLeftCell="E3" activePane="bottomRight" state="frozen"/>
      <selection pane="topRight"/>
      <selection pane="bottomLeft"/>
      <selection pane="bottomRight" activeCell="C12" sqref="C12:D12"/>
    </sheetView>
  </sheetViews>
  <sheetFormatPr defaultColWidth="9.140625" defaultRowHeight="14.25" x14ac:dyDescent="0.25"/>
  <cols>
    <col min="1" max="1" width="35.42578125" style="33" customWidth="1"/>
    <col min="2" max="2" width="4.7109375" style="33" customWidth="1"/>
    <col min="3" max="3" width="22.7109375" style="34" customWidth="1"/>
    <col min="4" max="4" width="48.5703125" style="34" customWidth="1"/>
    <col min="5" max="5" width="15.7109375" style="33" customWidth="1"/>
    <col min="6" max="6" width="13.5703125" style="33" customWidth="1"/>
    <col min="7" max="7" width="13.42578125" style="33" customWidth="1"/>
    <col min="8" max="8" width="13.7109375" style="33" customWidth="1"/>
    <col min="9" max="9" width="15" style="33" customWidth="1"/>
    <col min="10" max="10" width="15.42578125" style="33" customWidth="1"/>
    <col min="11" max="11" width="19.140625" style="33" customWidth="1"/>
    <col min="12" max="12" width="14.140625" style="33" customWidth="1"/>
    <col min="13" max="13" width="15" style="33" customWidth="1"/>
    <col min="14" max="14" width="15.7109375" style="33" customWidth="1"/>
    <col min="15" max="15" width="14.7109375" style="33" customWidth="1"/>
    <col min="16" max="28" width="15.7109375" style="33" customWidth="1"/>
    <col min="29" max="31" width="16.7109375" style="33" customWidth="1"/>
    <col min="32" max="33" width="15.7109375" style="33" customWidth="1"/>
    <col min="34" max="34" width="16.85546875" style="33" customWidth="1"/>
    <col min="35" max="38" width="15.7109375" style="33" customWidth="1"/>
    <col min="39" max="39" width="17.140625" style="33" customWidth="1"/>
    <col min="40" max="50" width="15.7109375" style="33" customWidth="1"/>
    <col min="51" max="51" width="17.28515625" style="33" customWidth="1"/>
    <col min="52" max="52" width="16.5703125" style="33" customWidth="1"/>
    <col min="53" max="53" width="17.28515625" style="33" customWidth="1"/>
    <col min="54" max="65" width="15.7109375" style="33" customWidth="1"/>
    <col min="66" max="67" width="15.7109375" style="35" customWidth="1"/>
    <col min="68" max="70" width="15.7109375" style="33" customWidth="1"/>
    <col min="71" max="71" width="18.5703125" style="33" customWidth="1"/>
    <col min="72" max="72" width="18.7109375" style="33" customWidth="1"/>
    <col min="73" max="73" width="16.7109375" style="33" customWidth="1"/>
    <col min="74" max="74" width="17.42578125" style="33" customWidth="1"/>
    <col min="75" max="80" width="15.7109375" style="33" customWidth="1"/>
    <col min="81" max="81" width="18.85546875" style="33" customWidth="1"/>
    <col min="82" max="82" width="20.28515625" style="33" customWidth="1"/>
    <col min="83" max="85" width="15.7109375" style="33" customWidth="1"/>
    <col min="86" max="16384" width="9.140625" style="33"/>
  </cols>
  <sheetData>
    <row r="1" spans="1:707" ht="90" x14ac:dyDescent="0.25">
      <c r="A1" s="36" t="s">
        <v>1</v>
      </c>
      <c r="B1" s="36"/>
      <c r="C1" s="36" t="s">
        <v>2</v>
      </c>
      <c r="D1" s="36" t="s">
        <v>8383</v>
      </c>
      <c r="E1" s="36" t="s">
        <v>4</v>
      </c>
      <c r="F1" s="36" t="s">
        <v>5</v>
      </c>
      <c r="G1" s="36" t="s">
        <v>6</v>
      </c>
      <c r="H1" s="36" t="s">
        <v>7</v>
      </c>
      <c r="I1" s="36" t="s">
        <v>8</v>
      </c>
      <c r="J1" s="36" t="s">
        <v>9</v>
      </c>
      <c r="K1" s="36" t="s">
        <v>10</v>
      </c>
      <c r="L1" s="36" t="s">
        <v>11</v>
      </c>
      <c r="M1" s="36" t="s">
        <v>12</v>
      </c>
      <c r="N1" s="36" t="s">
        <v>13</v>
      </c>
      <c r="O1" s="37" t="s">
        <v>14</v>
      </c>
      <c r="P1" s="36" t="s">
        <v>15</v>
      </c>
      <c r="Q1" s="36" t="s">
        <v>16</v>
      </c>
      <c r="R1" s="37" t="s">
        <v>17</v>
      </c>
      <c r="S1" s="36" t="s">
        <v>18</v>
      </c>
      <c r="T1" s="36" t="s">
        <v>19</v>
      </c>
      <c r="U1" s="36" t="s">
        <v>20</v>
      </c>
      <c r="V1" s="36" t="s">
        <v>21</v>
      </c>
      <c r="W1" s="36" t="s">
        <v>22</v>
      </c>
      <c r="X1" s="36" t="s">
        <v>23</v>
      </c>
      <c r="Y1" s="36" t="s">
        <v>24</v>
      </c>
      <c r="Z1" s="36" t="s">
        <v>25</v>
      </c>
      <c r="AA1" s="37" t="s">
        <v>26</v>
      </c>
      <c r="AB1" s="36" t="s">
        <v>27</v>
      </c>
      <c r="AC1" s="36" t="s">
        <v>28</v>
      </c>
      <c r="AD1" s="58" t="s">
        <v>29</v>
      </c>
      <c r="AE1" s="58" t="s">
        <v>30</v>
      </c>
      <c r="AF1" s="36" t="s">
        <v>31</v>
      </c>
      <c r="AG1" s="36" t="s">
        <v>32</v>
      </c>
      <c r="AH1" s="36" t="s">
        <v>33</v>
      </c>
      <c r="AI1" s="36" t="s">
        <v>34</v>
      </c>
      <c r="AJ1" s="36" t="s">
        <v>35</v>
      </c>
      <c r="AK1" s="36" t="s">
        <v>36</v>
      </c>
      <c r="AL1" s="36" t="s">
        <v>37</v>
      </c>
      <c r="AM1" s="36" t="s">
        <v>38</v>
      </c>
      <c r="AN1" s="36" t="s">
        <v>39</v>
      </c>
      <c r="AO1" s="36" t="s">
        <v>40</v>
      </c>
      <c r="AP1" s="36" t="s">
        <v>41</v>
      </c>
      <c r="AQ1" s="36" t="s">
        <v>42</v>
      </c>
      <c r="AR1" s="36" t="s">
        <v>43</v>
      </c>
      <c r="AS1" s="36" t="s">
        <v>44</v>
      </c>
      <c r="AT1" s="36" t="s">
        <v>45</v>
      </c>
      <c r="AU1" s="36" t="s">
        <v>46</v>
      </c>
      <c r="AV1" s="36" t="s">
        <v>47</v>
      </c>
      <c r="AW1" s="36" t="s">
        <v>48</v>
      </c>
      <c r="AX1" s="36" t="s">
        <v>49</v>
      </c>
      <c r="AY1" s="36" t="s">
        <v>50</v>
      </c>
      <c r="AZ1" s="36" t="s">
        <v>51</v>
      </c>
      <c r="BA1" s="36" t="s">
        <v>52</v>
      </c>
      <c r="BB1" s="36" t="s">
        <v>53</v>
      </c>
      <c r="BC1" s="36" t="s">
        <v>54</v>
      </c>
      <c r="BD1" s="36" t="s">
        <v>55</v>
      </c>
      <c r="BE1" s="37" t="s">
        <v>56</v>
      </c>
      <c r="BF1" s="36" t="s">
        <v>57</v>
      </c>
      <c r="BG1" s="59" t="s">
        <v>58</v>
      </c>
      <c r="BH1" s="59" t="s">
        <v>59</v>
      </c>
      <c r="BI1" s="59" t="s">
        <v>60</v>
      </c>
      <c r="BJ1" s="59" t="s">
        <v>61</v>
      </c>
      <c r="BK1" s="59" t="s">
        <v>62</v>
      </c>
      <c r="BL1" s="36" t="s">
        <v>63</v>
      </c>
      <c r="BM1" s="36" t="s">
        <v>64</v>
      </c>
      <c r="BN1" s="36" t="s">
        <v>65</v>
      </c>
      <c r="BO1" s="36" t="s">
        <v>66</v>
      </c>
      <c r="BP1" s="36" t="s">
        <v>67</v>
      </c>
      <c r="BQ1" s="36" t="s">
        <v>68</v>
      </c>
      <c r="BR1" s="36" t="s">
        <v>69</v>
      </c>
      <c r="BS1" s="36" t="s">
        <v>70</v>
      </c>
      <c r="BT1" s="36" t="s">
        <v>71</v>
      </c>
      <c r="BU1" s="36" t="s">
        <v>72</v>
      </c>
      <c r="BV1" s="36" t="s">
        <v>73</v>
      </c>
      <c r="BW1" s="36" t="s">
        <v>74</v>
      </c>
      <c r="BX1" s="36" t="s">
        <v>75</v>
      </c>
      <c r="BY1" s="60" t="s">
        <v>76</v>
      </c>
      <c r="BZ1" s="60" t="s">
        <v>77</v>
      </c>
      <c r="CA1" s="60" t="s">
        <v>78</v>
      </c>
      <c r="CB1" s="60" t="s">
        <v>79</v>
      </c>
      <c r="CC1" s="60" t="s">
        <v>80</v>
      </c>
      <c r="CD1" s="60" t="s">
        <v>81</v>
      </c>
      <c r="CE1" s="37" t="s">
        <v>82</v>
      </c>
      <c r="CF1" s="61" t="s">
        <v>8384</v>
      </c>
      <c r="CG1" s="61" t="s">
        <v>8385</v>
      </c>
    </row>
    <row r="2" spans="1:707" s="32" customFormat="1" ht="15" x14ac:dyDescent="0.25">
      <c r="A2" s="38"/>
      <c r="B2" s="38"/>
      <c r="C2" s="39"/>
      <c r="D2" s="39"/>
      <c r="E2" s="40">
        <v>1</v>
      </c>
      <c r="F2" s="40">
        <v>2</v>
      </c>
      <c r="G2" s="40">
        <v>3</v>
      </c>
      <c r="H2" s="40">
        <v>4</v>
      </c>
      <c r="I2" s="40">
        <v>5</v>
      </c>
      <c r="J2" s="40">
        <v>6</v>
      </c>
      <c r="K2" s="40">
        <v>7</v>
      </c>
      <c r="L2" s="40">
        <v>8</v>
      </c>
      <c r="M2" s="40">
        <v>9</v>
      </c>
      <c r="N2" s="40">
        <v>10</v>
      </c>
      <c r="O2" s="40">
        <v>11</v>
      </c>
      <c r="P2" s="40">
        <v>12</v>
      </c>
      <c r="Q2" s="40">
        <v>13</v>
      </c>
      <c r="R2" s="40">
        <v>14</v>
      </c>
      <c r="S2" s="40">
        <v>15</v>
      </c>
      <c r="T2" s="40">
        <v>16</v>
      </c>
      <c r="U2" s="40">
        <v>17</v>
      </c>
      <c r="V2" s="40">
        <v>18</v>
      </c>
      <c r="W2" s="40">
        <v>19</v>
      </c>
      <c r="X2" s="40">
        <v>20</v>
      </c>
      <c r="Y2" s="40">
        <v>21</v>
      </c>
      <c r="Z2" s="40">
        <v>22</v>
      </c>
      <c r="AA2" s="40">
        <v>23</v>
      </c>
      <c r="AB2" s="40">
        <v>24</v>
      </c>
      <c r="AC2" s="40">
        <v>25</v>
      </c>
      <c r="AD2" s="40">
        <v>26</v>
      </c>
      <c r="AE2" s="40">
        <v>27</v>
      </c>
      <c r="AF2" s="40">
        <v>28</v>
      </c>
      <c r="AG2" s="40">
        <v>29</v>
      </c>
      <c r="AH2" s="40">
        <v>30</v>
      </c>
      <c r="AI2" s="40">
        <v>31</v>
      </c>
      <c r="AJ2" s="40">
        <v>32</v>
      </c>
      <c r="AK2" s="40">
        <v>33</v>
      </c>
      <c r="AL2" s="40">
        <v>34</v>
      </c>
      <c r="AM2" s="40">
        <v>35</v>
      </c>
      <c r="AN2" s="40">
        <v>36</v>
      </c>
      <c r="AO2" s="40">
        <v>37</v>
      </c>
      <c r="AP2" s="40">
        <v>38</v>
      </c>
      <c r="AQ2" s="40">
        <v>39</v>
      </c>
      <c r="AR2" s="40">
        <v>40</v>
      </c>
      <c r="AS2" s="40">
        <v>41</v>
      </c>
      <c r="AT2" s="40">
        <v>42</v>
      </c>
      <c r="AU2" s="40">
        <v>43</v>
      </c>
      <c r="AV2" s="40">
        <v>44</v>
      </c>
      <c r="AW2" s="40">
        <v>45</v>
      </c>
      <c r="AX2" s="40">
        <v>46</v>
      </c>
      <c r="AY2" s="40">
        <v>47</v>
      </c>
      <c r="AZ2" s="40">
        <v>48</v>
      </c>
      <c r="BA2" s="40">
        <v>49</v>
      </c>
      <c r="BB2" s="40">
        <v>50</v>
      </c>
      <c r="BC2" s="40">
        <v>51</v>
      </c>
      <c r="BD2" s="40">
        <v>52</v>
      </c>
      <c r="BE2" s="40">
        <v>53</v>
      </c>
      <c r="BF2" s="40">
        <v>54</v>
      </c>
      <c r="BG2" s="40">
        <v>55</v>
      </c>
      <c r="BH2" s="40">
        <v>56</v>
      </c>
      <c r="BI2" s="40">
        <v>57</v>
      </c>
      <c r="BJ2" s="40">
        <v>58</v>
      </c>
      <c r="BK2" s="40">
        <v>59</v>
      </c>
      <c r="BL2" s="40">
        <v>60</v>
      </c>
      <c r="BM2" s="40">
        <v>61</v>
      </c>
      <c r="BN2" s="40">
        <v>62</v>
      </c>
      <c r="BO2" s="40">
        <v>63</v>
      </c>
      <c r="BP2" s="40">
        <v>64</v>
      </c>
      <c r="BQ2" s="40">
        <v>65</v>
      </c>
      <c r="BR2" s="40">
        <v>66</v>
      </c>
      <c r="BS2" s="40">
        <v>67</v>
      </c>
      <c r="BT2" s="40">
        <v>68</v>
      </c>
      <c r="BU2" s="40">
        <v>69</v>
      </c>
      <c r="BV2" s="40">
        <v>70</v>
      </c>
      <c r="BW2" s="40">
        <v>71</v>
      </c>
      <c r="BX2" s="40">
        <v>72</v>
      </c>
      <c r="BY2" s="40">
        <v>73</v>
      </c>
      <c r="BZ2" s="40">
        <v>74</v>
      </c>
      <c r="CA2" s="40">
        <v>75</v>
      </c>
      <c r="CB2" s="40">
        <v>76</v>
      </c>
      <c r="CC2" s="40">
        <v>77</v>
      </c>
      <c r="CD2" s="40">
        <v>78</v>
      </c>
      <c r="CE2" s="40">
        <v>79</v>
      </c>
      <c r="CF2" s="40">
        <v>80</v>
      </c>
      <c r="CG2" s="40">
        <v>81</v>
      </c>
    </row>
    <row r="3" spans="1:707" s="66" customFormat="1" ht="45" customHeight="1" x14ac:dyDescent="0.2">
      <c r="A3" s="41" t="s">
        <v>83</v>
      </c>
      <c r="B3" s="68">
        <v>1</v>
      </c>
      <c r="C3" s="43" t="s">
        <v>7663</v>
      </c>
      <c r="D3" s="43" t="s">
        <v>7662</v>
      </c>
      <c r="E3" s="69">
        <v>1</v>
      </c>
      <c r="F3" s="69">
        <v>1</v>
      </c>
      <c r="G3" s="69">
        <v>1</v>
      </c>
      <c r="H3" s="69">
        <v>1</v>
      </c>
      <c r="I3" s="69">
        <v>1</v>
      </c>
      <c r="J3" s="69">
        <v>1</v>
      </c>
      <c r="K3" s="69">
        <v>1</v>
      </c>
      <c r="L3" s="69">
        <v>1</v>
      </c>
      <c r="M3" s="69">
        <v>1</v>
      </c>
      <c r="N3" s="69">
        <v>1</v>
      </c>
      <c r="O3" s="83"/>
      <c r="P3" s="69">
        <v>1</v>
      </c>
      <c r="Q3" s="69">
        <v>1</v>
      </c>
      <c r="R3" s="92"/>
      <c r="S3" s="69">
        <v>1</v>
      </c>
      <c r="T3" s="69">
        <v>1</v>
      </c>
      <c r="U3" s="69">
        <v>1</v>
      </c>
      <c r="V3" s="69">
        <v>1</v>
      </c>
      <c r="W3" s="69">
        <v>1</v>
      </c>
      <c r="X3" s="69">
        <v>1</v>
      </c>
      <c r="Y3" s="69">
        <v>1</v>
      </c>
      <c r="Z3" s="69">
        <v>1</v>
      </c>
      <c r="AA3" s="83"/>
      <c r="AB3" s="69">
        <v>1</v>
      </c>
      <c r="AC3" s="69">
        <v>1</v>
      </c>
      <c r="AD3" s="69">
        <v>1</v>
      </c>
      <c r="AE3" s="69">
        <v>1</v>
      </c>
      <c r="AF3" s="69">
        <v>1</v>
      </c>
      <c r="AG3" s="69">
        <v>1</v>
      </c>
      <c r="AH3" s="69">
        <v>1</v>
      </c>
      <c r="AI3" s="69">
        <v>1</v>
      </c>
      <c r="AJ3" s="69">
        <v>0</v>
      </c>
      <c r="AK3" s="69">
        <v>1</v>
      </c>
      <c r="AL3" s="69">
        <v>1</v>
      </c>
      <c r="AM3" s="69">
        <v>1</v>
      </c>
      <c r="AN3" s="69">
        <v>1</v>
      </c>
      <c r="AO3" s="69">
        <v>1</v>
      </c>
      <c r="AP3" s="69">
        <v>1</v>
      </c>
      <c r="AQ3" s="69">
        <v>1</v>
      </c>
      <c r="AR3" s="69">
        <v>1</v>
      </c>
      <c r="AS3" s="69">
        <v>1</v>
      </c>
      <c r="AT3" s="69">
        <v>1</v>
      </c>
      <c r="AU3" s="69">
        <v>1</v>
      </c>
      <c r="AV3" s="69">
        <v>1</v>
      </c>
      <c r="AW3" s="69">
        <v>1</v>
      </c>
      <c r="AX3" s="69">
        <v>1</v>
      </c>
      <c r="AY3" s="69">
        <v>1</v>
      </c>
      <c r="AZ3" s="69">
        <v>1</v>
      </c>
      <c r="BA3" s="69">
        <v>1</v>
      </c>
      <c r="BB3" s="69">
        <v>1</v>
      </c>
      <c r="BC3" s="69">
        <v>0</v>
      </c>
      <c r="BD3" s="69">
        <v>1</v>
      </c>
      <c r="BE3" s="92"/>
      <c r="BF3" s="69">
        <v>0</v>
      </c>
      <c r="BG3" s="69">
        <v>0</v>
      </c>
      <c r="BH3" s="69">
        <v>0</v>
      </c>
      <c r="BI3" s="69">
        <v>0</v>
      </c>
      <c r="BJ3" s="69">
        <v>0</v>
      </c>
      <c r="BK3" s="69">
        <v>0</v>
      </c>
      <c r="BL3" s="69">
        <v>1</v>
      </c>
      <c r="BM3" s="69">
        <v>1</v>
      </c>
      <c r="BN3" s="69">
        <v>1</v>
      </c>
      <c r="BO3" s="69">
        <v>1</v>
      </c>
      <c r="BP3" s="69">
        <v>1</v>
      </c>
      <c r="BQ3" s="69">
        <v>1</v>
      </c>
      <c r="BR3" s="69">
        <v>1</v>
      </c>
      <c r="BS3" s="69">
        <v>1</v>
      </c>
      <c r="BT3" s="69">
        <v>1</v>
      </c>
      <c r="BU3" s="69">
        <v>1</v>
      </c>
      <c r="BV3" s="69">
        <v>1</v>
      </c>
      <c r="BW3" s="69">
        <v>1</v>
      </c>
      <c r="BX3" s="69">
        <v>1</v>
      </c>
      <c r="BY3" s="69">
        <v>0</v>
      </c>
      <c r="BZ3" s="69">
        <v>0</v>
      </c>
      <c r="CA3" s="69">
        <v>0</v>
      </c>
      <c r="CB3" s="69">
        <v>0</v>
      </c>
      <c r="CC3" s="69">
        <v>0</v>
      </c>
      <c r="CD3" s="69">
        <v>0</v>
      </c>
      <c r="CE3" s="96"/>
      <c r="CF3" s="62">
        <f>SUM(E3:BF3)+SUM(BL3:BX3)</f>
        <v>60</v>
      </c>
      <c r="CG3" s="63">
        <f>CF3/($CE$2-16)*100</f>
        <v>95.238095238095198</v>
      </c>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c r="HS3" s="33"/>
      <c r="HT3" s="33"/>
      <c r="HU3" s="33"/>
      <c r="HV3" s="33"/>
      <c r="HW3" s="33"/>
      <c r="HX3" s="33"/>
      <c r="HY3" s="33"/>
      <c r="HZ3" s="33"/>
      <c r="IA3" s="33"/>
      <c r="IB3" s="33"/>
      <c r="IC3" s="33"/>
      <c r="ID3" s="33"/>
      <c r="IE3" s="33"/>
      <c r="IF3" s="33"/>
      <c r="IG3" s="33"/>
      <c r="IH3" s="33"/>
      <c r="II3" s="33"/>
      <c r="IJ3" s="33"/>
      <c r="IK3" s="33"/>
      <c r="IL3" s="33"/>
      <c r="IM3" s="33"/>
      <c r="IN3" s="33"/>
      <c r="IO3" s="33"/>
      <c r="IP3" s="33"/>
      <c r="IQ3" s="33"/>
      <c r="IR3" s="33"/>
      <c r="IS3" s="33"/>
      <c r="IT3" s="33"/>
      <c r="IU3" s="33"/>
      <c r="IV3" s="33"/>
      <c r="IW3" s="33"/>
      <c r="IX3" s="33"/>
      <c r="IY3" s="33"/>
      <c r="IZ3" s="33"/>
      <c r="JA3" s="33"/>
      <c r="JB3" s="33"/>
      <c r="JC3" s="33"/>
      <c r="JD3" s="33"/>
      <c r="JE3" s="33"/>
      <c r="JF3" s="33"/>
      <c r="JG3" s="33"/>
      <c r="JH3" s="33"/>
      <c r="JI3" s="33"/>
      <c r="JJ3" s="33"/>
      <c r="JK3" s="33"/>
      <c r="JL3" s="33"/>
      <c r="JM3" s="33"/>
      <c r="JN3" s="33"/>
      <c r="JO3" s="33"/>
      <c r="JP3" s="33"/>
      <c r="JQ3" s="33"/>
      <c r="JR3" s="33"/>
      <c r="JS3" s="33"/>
      <c r="JT3" s="33"/>
      <c r="JU3" s="33"/>
      <c r="JV3" s="33"/>
      <c r="JW3" s="33"/>
      <c r="JX3" s="33"/>
      <c r="JY3" s="33"/>
      <c r="JZ3" s="33"/>
      <c r="KA3" s="33"/>
      <c r="KB3" s="33"/>
      <c r="KC3" s="33"/>
      <c r="KD3" s="33"/>
      <c r="KE3" s="33"/>
      <c r="KF3" s="33"/>
      <c r="KG3" s="33"/>
      <c r="KH3" s="33"/>
      <c r="KI3" s="33"/>
      <c r="KJ3" s="33"/>
      <c r="KK3" s="33"/>
      <c r="KL3" s="33"/>
      <c r="KM3" s="33"/>
      <c r="KN3" s="33"/>
      <c r="KO3" s="33"/>
      <c r="KP3" s="33"/>
      <c r="KQ3" s="33"/>
      <c r="KR3" s="33"/>
      <c r="KS3" s="33"/>
      <c r="KT3" s="33"/>
      <c r="KU3" s="33"/>
      <c r="KV3" s="33"/>
      <c r="KW3" s="33"/>
      <c r="KX3" s="33"/>
      <c r="KY3" s="33"/>
      <c r="KZ3" s="33"/>
      <c r="LA3" s="33"/>
      <c r="LB3" s="33"/>
      <c r="LC3" s="33"/>
      <c r="LD3" s="33"/>
      <c r="LE3" s="33"/>
      <c r="LF3" s="33"/>
      <c r="LG3" s="33"/>
      <c r="LH3" s="33"/>
      <c r="LI3" s="33"/>
      <c r="LJ3" s="33"/>
      <c r="LK3" s="33"/>
      <c r="LL3" s="33"/>
      <c r="LM3" s="33"/>
      <c r="LN3" s="33"/>
      <c r="LO3" s="33"/>
      <c r="LP3" s="33"/>
      <c r="LQ3" s="33"/>
      <c r="LR3" s="33"/>
      <c r="LS3" s="33"/>
      <c r="LT3" s="33"/>
      <c r="LU3" s="33"/>
      <c r="LV3" s="33"/>
      <c r="LW3" s="33"/>
      <c r="LX3" s="33"/>
      <c r="LY3" s="33"/>
      <c r="LZ3" s="33"/>
      <c r="MA3" s="33"/>
      <c r="MB3" s="33"/>
      <c r="MC3" s="33"/>
      <c r="MD3" s="33"/>
      <c r="ME3" s="33"/>
      <c r="MF3" s="33"/>
      <c r="MG3" s="33"/>
      <c r="MH3" s="33"/>
      <c r="MI3" s="33"/>
      <c r="MJ3" s="33"/>
      <c r="MK3" s="33"/>
      <c r="ML3" s="33"/>
      <c r="MM3" s="33"/>
      <c r="MN3" s="33"/>
      <c r="MO3" s="33"/>
      <c r="MP3" s="33"/>
      <c r="MQ3" s="33"/>
      <c r="MR3" s="33"/>
      <c r="MS3" s="33"/>
      <c r="MT3" s="33"/>
      <c r="MU3" s="33"/>
      <c r="MV3" s="33"/>
      <c r="MW3" s="33"/>
      <c r="MX3" s="33"/>
      <c r="MY3" s="33"/>
      <c r="MZ3" s="33"/>
      <c r="NA3" s="33"/>
      <c r="NB3" s="33"/>
      <c r="NC3" s="33"/>
      <c r="ND3" s="33"/>
      <c r="NE3" s="33"/>
      <c r="NF3" s="33"/>
      <c r="NG3" s="33"/>
      <c r="NH3" s="33"/>
      <c r="NI3" s="33"/>
      <c r="NJ3" s="33"/>
      <c r="NK3" s="33"/>
      <c r="NL3" s="33"/>
      <c r="NM3" s="33"/>
      <c r="NN3" s="33"/>
      <c r="NO3" s="33"/>
      <c r="NP3" s="33"/>
      <c r="NQ3" s="33"/>
      <c r="NR3" s="33"/>
      <c r="NS3" s="33"/>
      <c r="NT3" s="33"/>
      <c r="NU3" s="33"/>
      <c r="NV3" s="33"/>
      <c r="NW3" s="33"/>
      <c r="NX3" s="33"/>
      <c r="NY3" s="33"/>
      <c r="NZ3" s="33"/>
      <c r="OA3" s="33"/>
      <c r="OB3" s="33"/>
      <c r="OC3" s="33"/>
      <c r="OD3" s="33"/>
      <c r="OE3" s="33"/>
      <c r="OF3" s="33"/>
      <c r="OG3" s="33"/>
      <c r="OH3" s="33"/>
      <c r="OI3" s="33"/>
      <c r="OJ3" s="33"/>
      <c r="OK3" s="33"/>
      <c r="OL3" s="33"/>
      <c r="OM3" s="33"/>
      <c r="ON3" s="33"/>
      <c r="OO3" s="33"/>
      <c r="OP3" s="33"/>
      <c r="OQ3" s="33"/>
      <c r="OR3" s="33"/>
      <c r="OS3" s="33"/>
      <c r="OT3" s="33"/>
      <c r="OU3" s="33"/>
      <c r="OV3" s="33"/>
      <c r="OW3" s="33"/>
      <c r="OX3" s="33"/>
      <c r="OY3" s="33"/>
      <c r="OZ3" s="33"/>
      <c r="PA3" s="33"/>
      <c r="PB3" s="33"/>
      <c r="PC3" s="33"/>
      <c r="PD3" s="33"/>
      <c r="PE3" s="33"/>
      <c r="PF3" s="33"/>
      <c r="PG3" s="33"/>
      <c r="PH3" s="33"/>
      <c r="PI3" s="33"/>
      <c r="PJ3" s="33"/>
      <c r="PK3" s="33"/>
      <c r="PL3" s="33"/>
      <c r="PM3" s="33"/>
      <c r="PN3" s="33"/>
      <c r="PO3" s="33"/>
      <c r="PP3" s="33"/>
      <c r="PQ3" s="33"/>
      <c r="PR3" s="33"/>
      <c r="PS3" s="33"/>
      <c r="PT3" s="33"/>
      <c r="PU3" s="33"/>
      <c r="PV3" s="33"/>
      <c r="PW3" s="33"/>
      <c r="PX3" s="33"/>
      <c r="PY3" s="33"/>
      <c r="PZ3" s="33"/>
      <c r="QA3" s="33"/>
      <c r="QB3" s="33"/>
      <c r="QC3" s="33"/>
      <c r="QD3" s="33"/>
      <c r="QE3" s="33"/>
      <c r="QF3" s="33"/>
      <c r="QG3" s="33"/>
      <c r="QH3" s="33"/>
      <c r="QI3" s="33"/>
      <c r="QJ3" s="33"/>
      <c r="QK3" s="33"/>
      <c r="QL3" s="33"/>
      <c r="QM3" s="33"/>
      <c r="QN3" s="33"/>
      <c r="QO3" s="33"/>
      <c r="QP3" s="33"/>
      <c r="QQ3" s="33"/>
      <c r="QR3" s="33"/>
      <c r="QS3" s="33"/>
      <c r="QT3" s="33"/>
      <c r="QU3" s="33"/>
      <c r="QV3" s="33"/>
      <c r="QW3" s="33"/>
      <c r="QX3" s="33"/>
      <c r="QY3" s="33"/>
      <c r="QZ3" s="33"/>
      <c r="RA3" s="33"/>
      <c r="RB3" s="33"/>
      <c r="RC3" s="33"/>
      <c r="RD3" s="33"/>
      <c r="RE3" s="33"/>
      <c r="RF3" s="33"/>
      <c r="RG3" s="33"/>
      <c r="RH3" s="33"/>
      <c r="RI3" s="33"/>
      <c r="RJ3" s="33"/>
      <c r="RK3" s="33"/>
      <c r="RL3" s="33"/>
      <c r="RM3" s="33"/>
      <c r="RN3" s="33"/>
      <c r="RO3" s="33"/>
      <c r="RP3" s="33"/>
      <c r="RQ3" s="33"/>
      <c r="RR3" s="33"/>
      <c r="RS3" s="33"/>
      <c r="RT3" s="33"/>
      <c r="RU3" s="33"/>
      <c r="RV3" s="33"/>
      <c r="RW3" s="33"/>
      <c r="RX3" s="33"/>
      <c r="RY3" s="33"/>
      <c r="RZ3" s="33"/>
      <c r="SA3" s="33"/>
      <c r="SB3" s="33"/>
      <c r="SC3" s="33"/>
      <c r="SD3" s="33"/>
      <c r="SE3" s="33"/>
      <c r="SF3" s="33"/>
      <c r="SG3" s="33"/>
      <c r="SH3" s="33"/>
      <c r="SI3" s="33"/>
      <c r="SJ3" s="33"/>
      <c r="SK3" s="33"/>
      <c r="SL3" s="33"/>
      <c r="SM3" s="33"/>
      <c r="SN3" s="33"/>
      <c r="SO3" s="33"/>
      <c r="SP3" s="33"/>
      <c r="SQ3" s="33"/>
      <c r="SR3" s="33"/>
      <c r="SS3" s="33"/>
      <c r="ST3" s="33"/>
      <c r="SU3" s="33"/>
      <c r="SV3" s="33"/>
      <c r="SW3" s="33"/>
      <c r="SX3" s="33"/>
      <c r="SY3" s="33"/>
      <c r="SZ3" s="33"/>
      <c r="TA3" s="33"/>
      <c r="TB3" s="33"/>
      <c r="TC3" s="33"/>
      <c r="TD3" s="33"/>
      <c r="TE3" s="33"/>
      <c r="TF3" s="33"/>
      <c r="TG3" s="33"/>
      <c r="TH3" s="33"/>
      <c r="TI3" s="33"/>
      <c r="TJ3" s="33"/>
      <c r="TK3" s="33"/>
      <c r="TL3" s="33"/>
      <c r="TM3" s="33"/>
      <c r="TN3" s="33"/>
      <c r="TO3" s="33"/>
      <c r="TP3" s="33"/>
      <c r="TQ3" s="33"/>
      <c r="TR3" s="33"/>
      <c r="TS3" s="33"/>
      <c r="TT3" s="33"/>
      <c r="TU3" s="33"/>
      <c r="TV3" s="33"/>
      <c r="TW3" s="33"/>
      <c r="TX3" s="33"/>
      <c r="TY3" s="33"/>
      <c r="TZ3" s="33"/>
      <c r="UA3" s="33"/>
      <c r="UB3" s="33"/>
      <c r="UC3" s="33"/>
      <c r="UD3" s="33"/>
      <c r="UE3" s="33"/>
      <c r="UF3" s="33"/>
      <c r="UG3" s="33"/>
      <c r="UH3" s="33"/>
      <c r="UI3" s="33"/>
      <c r="UJ3" s="33"/>
      <c r="UK3" s="33"/>
      <c r="UL3" s="33"/>
      <c r="UM3" s="33"/>
      <c r="UN3" s="33"/>
      <c r="UO3" s="33"/>
      <c r="UP3" s="33"/>
      <c r="UQ3" s="33"/>
      <c r="UR3" s="33"/>
      <c r="US3" s="33"/>
      <c r="UT3" s="33"/>
      <c r="UU3" s="33"/>
      <c r="UV3" s="33"/>
      <c r="UW3" s="33"/>
      <c r="UX3" s="33"/>
      <c r="UY3" s="33"/>
      <c r="UZ3" s="33"/>
      <c r="VA3" s="33"/>
      <c r="VB3" s="33"/>
      <c r="VC3" s="33"/>
      <c r="VD3" s="33"/>
      <c r="VE3" s="33"/>
      <c r="VF3" s="33"/>
      <c r="VG3" s="33"/>
      <c r="VH3" s="33"/>
      <c r="VI3" s="33"/>
      <c r="VJ3" s="33"/>
      <c r="VK3" s="33"/>
      <c r="VL3" s="33"/>
      <c r="VM3" s="33"/>
      <c r="VN3" s="33"/>
      <c r="VO3" s="33"/>
      <c r="VP3" s="33"/>
      <c r="VQ3" s="33"/>
      <c r="VR3" s="33"/>
      <c r="VS3" s="33"/>
      <c r="VT3" s="33"/>
      <c r="VU3" s="33"/>
      <c r="VV3" s="33"/>
      <c r="VW3" s="33"/>
      <c r="VX3" s="33"/>
      <c r="VY3" s="33"/>
      <c r="VZ3" s="33"/>
      <c r="WA3" s="33"/>
      <c r="WB3" s="33"/>
      <c r="WC3" s="33"/>
      <c r="WD3" s="33"/>
      <c r="WE3" s="33"/>
      <c r="WF3" s="33"/>
      <c r="WG3" s="33"/>
      <c r="WH3" s="33"/>
      <c r="WI3" s="33"/>
      <c r="WJ3" s="33"/>
      <c r="WK3" s="33"/>
      <c r="WL3" s="33"/>
      <c r="WM3" s="33"/>
      <c r="WN3" s="33"/>
      <c r="WO3" s="33"/>
      <c r="WP3" s="33"/>
      <c r="WQ3" s="33"/>
      <c r="WR3" s="33"/>
      <c r="WS3" s="33"/>
      <c r="WT3" s="33"/>
      <c r="WU3" s="33"/>
      <c r="WV3" s="33"/>
      <c r="WW3" s="33"/>
      <c r="WX3" s="33"/>
      <c r="WY3" s="33"/>
      <c r="WZ3" s="33"/>
      <c r="XA3" s="33"/>
      <c r="XB3" s="33"/>
      <c r="XC3" s="33"/>
      <c r="XD3" s="33"/>
      <c r="XE3" s="33"/>
      <c r="XF3" s="33"/>
      <c r="XG3" s="33"/>
      <c r="XH3" s="33"/>
      <c r="XI3" s="33"/>
      <c r="XJ3" s="33"/>
      <c r="XK3" s="33"/>
      <c r="XL3" s="33"/>
      <c r="XM3" s="33"/>
      <c r="XN3" s="33"/>
      <c r="XO3" s="33"/>
      <c r="XP3" s="33"/>
      <c r="XQ3" s="33"/>
      <c r="XR3" s="33"/>
      <c r="XS3" s="33"/>
      <c r="XT3" s="33"/>
      <c r="XU3" s="33"/>
      <c r="XV3" s="33"/>
      <c r="XW3" s="33"/>
      <c r="XX3" s="33"/>
      <c r="XY3" s="33"/>
      <c r="XZ3" s="33"/>
      <c r="YA3" s="33"/>
      <c r="YB3" s="33"/>
      <c r="YC3" s="33"/>
      <c r="YD3" s="33"/>
      <c r="YE3" s="33"/>
      <c r="YF3" s="33"/>
      <c r="YG3" s="33"/>
      <c r="YH3" s="33"/>
      <c r="YI3" s="33"/>
      <c r="YJ3" s="33"/>
      <c r="YK3" s="33"/>
      <c r="YL3" s="33"/>
      <c r="YM3" s="33"/>
      <c r="YN3" s="33"/>
      <c r="YO3" s="33"/>
      <c r="YP3" s="33"/>
      <c r="YQ3" s="33"/>
      <c r="YR3" s="33"/>
      <c r="YS3" s="33"/>
      <c r="YT3" s="33"/>
      <c r="YU3" s="33"/>
      <c r="YV3" s="33"/>
      <c r="YW3" s="33"/>
      <c r="YX3" s="33"/>
      <c r="YY3" s="33"/>
      <c r="YZ3" s="33"/>
      <c r="ZA3" s="33"/>
      <c r="ZB3" s="33"/>
      <c r="ZC3" s="33"/>
      <c r="ZD3" s="33"/>
      <c r="ZE3" s="33"/>
      <c r="ZF3" s="33"/>
      <c r="ZG3" s="33"/>
      <c r="ZH3" s="33"/>
      <c r="ZI3" s="33"/>
      <c r="ZJ3" s="33"/>
      <c r="ZK3" s="33"/>
      <c r="ZL3" s="33"/>
      <c r="ZM3" s="33"/>
      <c r="ZN3" s="33"/>
      <c r="ZO3" s="33"/>
      <c r="ZP3" s="33"/>
      <c r="ZQ3" s="33"/>
      <c r="ZR3" s="33"/>
      <c r="ZS3" s="33"/>
      <c r="ZT3" s="33"/>
      <c r="ZU3" s="33"/>
      <c r="ZV3" s="33"/>
      <c r="ZW3" s="33"/>
      <c r="ZX3" s="33"/>
      <c r="ZY3" s="33"/>
      <c r="ZZ3" s="33"/>
      <c r="AAA3" s="33"/>
      <c r="AAB3" s="33"/>
      <c r="AAC3" s="33"/>
      <c r="AAD3" s="33"/>
      <c r="AAE3" s="33"/>
    </row>
    <row r="4" spans="1:707" ht="30" x14ac:dyDescent="0.2">
      <c r="A4" s="70" t="s">
        <v>83</v>
      </c>
      <c r="B4" s="71"/>
      <c r="C4" s="271" t="s">
        <v>8386</v>
      </c>
      <c r="D4" s="272"/>
      <c r="E4" s="72"/>
      <c r="F4" s="72"/>
      <c r="G4" s="72"/>
      <c r="H4" s="72"/>
      <c r="I4" s="72"/>
      <c r="J4" s="72"/>
      <c r="K4" s="72"/>
      <c r="L4" s="72"/>
      <c r="M4" s="72"/>
      <c r="N4" s="72"/>
      <c r="O4" s="84"/>
      <c r="P4" s="72"/>
      <c r="Q4" s="72"/>
      <c r="R4" s="84"/>
      <c r="S4" s="72"/>
      <c r="T4" s="72"/>
      <c r="U4" s="72"/>
      <c r="V4" s="72"/>
      <c r="W4" s="72"/>
      <c r="X4" s="72"/>
      <c r="Y4" s="72"/>
      <c r="Z4" s="72"/>
      <c r="AA4" s="84"/>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97"/>
      <c r="CF4" s="98">
        <f>AVERAGE(CF3:CF3)</f>
        <v>60</v>
      </c>
      <c r="CG4" s="99">
        <f>AVERAGE(CG3:CG3)</f>
        <v>95.238095238095198</v>
      </c>
    </row>
    <row r="5" spans="1:707" s="66" customFormat="1" ht="45" customHeight="1" x14ac:dyDescent="0.2">
      <c r="A5" s="73" t="s">
        <v>259</v>
      </c>
      <c r="B5" s="74">
        <v>1</v>
      </c>
      <c r="C5" s="75" t="s">
        <v>7688</v>
      </c>
      <c r="D5" s="75" t="s">
        <v>7687</v>
      </c>
      <c r="E5" s="69">
        <v>1</v>
      </c>
      <c r="F5" s="69">
        <v>1</v>
      </c>
      <c r="G5" s="69">
        <v>1</v>
      </c>
      <c r="H5" s="69">
        <v>1</v>
      </c>
      <c r="I5" s="69">
        <v>1</v>
      </c>
      <c r="J5" s="69">
        <v>1</v>
      </c>
      <c r="K5" s="69">
        <v>1</v>
      </c>
      <c r="L5" s="85">
        <v>1</v>
      </c>
      <c r="M5" s="69">
        <v>1</v>
      </c>
      <c r="N5" s="78">
        <v>1</v>
      </c>
      <c r="O5" s="83"/>
      <c r="P5" s="69">
        <v>1</v>
      </c>
      <c r="Q5" s="69">
        <v>1</v>
      </c>
      <c r="R5" s="83"/>
      <c r="S5" s="69">
        <v>1</v>
      </c>
      <c r="T5" s="69">
        <v>1</v>
      </c>
      <c r="U5" s="69">
        <v>1</v>
      </c>
      <c r="V5" s="69">
        <v>1</v>
      </c>
      <c r="W5" s="69">
        <v>1</v>
      </c>
      <c r="X5" s="69">
        <v>1</v>
      </c>
      <c r="Y5" s="69">
        <v>1</v>
      </c>
      <c r="Z5" s="69">
        <v>1</v>
      </c>
      <c r="AA5" s="83"/>
      <c r="AB5" s="69">
        <v>1</v>
      </c>
      <c r="AC5" s="69">
        <v>1</v>
      </c>
      <c r="AD5" s="69">
        <v>1</v>
      </c>
      <c r="AE5" s="69">
        <v>1</v>
      </c>
      <c r="AF5" s="69">
        <v>1</v>
      </c>
      <c r="AG5" s="69">
        <v>1</v>
      </c>
      <c r="AH5" s="69">
        <v>1</v>
      </c>
      <c r="AI5" s="69">
        <v>1</v>
      </c>
      <c r="AJ5" s="69">
        <v>1</v>
      </c>
      <c r="AK5" s="69">
        <v>1</v>
      </c>
      <c r="AL5" s="69">
        <v>1</v>
      </c>
      <c r="AM5" s="69">
        <v>1</v>
      </c>
      <c r="AN5" s="69">
        <v>1</v>
      </c>
      <c r="AO5" s="69">
        <v>1</v>
      </c>
      <c r="AP5" s="69">
        <v>1</v>
      </c>
      <c r="AQ5" s="69">
        <v>1</v>
      </c>
      <c r="AR5" s="69">
        <v>1</v>
      </c>
      <c r="AS5" s="69">
        <v>1</v>
      </c>
      <c r="AT5" s="69">
        <v>1</v>
      </c>
      <c r="AU5" s="69">
        <v>1</v>
      </c>
      <c r="AV5" s="69">
        <v>1</v>
      </c>
      <c r="AW5" s="69">
        <v>1</v>
      </c>
      <c r="AX5" s="69">
        <v>1</v>
      </c>
      <c r="AY5" s="69">
        <v>1</v>
      </c>
      <c r="AZ5" s="69">
        <v>1</v>
      </c>
      <c r="BA5" s="69">
        <v>0</v>
      </c>
      <c r="BB5" s="69">
        <v>0</v>
      </c>
      <c r="BC5" s="69">
        <v>0</v>
      </c>
      <c r="BD5" s="69">
        <v>0</v>
      </c>
      <c r="BE5" s="92"/>
      <c r="BF5" s="69">
        <v>0</v>
      </c>
      <c r="BG5" s="69">
        <v>1</v>
      </c>
      <c r="BH5" s="69">
        <v>1</v>
      </c>
      <c r="BI5" s="69">
        <v>1</v>
      </c>
      <c r="BJ5" s="69">
        <v>1</v>
      </c>
      <c r="BK5" s="69">
        <v>1</v>
      </c>
      <c r="BL5" s="69">
        <v>1</v>
      </c>
      <c r="BM5" s="69">
        <v>1</v>
      </c>
      <c r="BN5" s="69">
        <v>1</v>
      </c>
      <c r="BO5" s="69">
        <v>1</v>
      </c>
      <c r="BP5" s="69">
        <v>1</v>
      </c>
      <c r="BQ5" s="69">
        <v>1</v>
      </c>
      <c r="BR5" s="69">
        <v>1</v>
      </c>
      <c r="BS5" s="69">
        <v>1</v>
      </c>
      <c r="BT5" s="69">
        <v>1</v>
      </c>
      <c r="BU5" s="69">
        <v>1</v>
      </c>
      <c r="BV5" s="69">
        <v>1</v>
      </c>
      <c r="BW5" s="69">
        <v>1</v>
      </c>
      <c r="BX5" s="69">
        <v>1</v>
      </c>
      <c r="BY5" s="69">
        <v>0</v>
      </c>
      <c r="BZ5" s="69">
        <v>0</v>
      </c>
      <c r="CA5" s="69">
        <v>0</v>
      </c>
      <c r="CB5" s="69">
        <v>0</v>
      </c>
      <c r="CC5" s="69">
        <v>0</v>
      </c>
      <c r="CD5" s="69">
        <v>0</v>
      </c>
      <c r="CE5" s="96"/>
      <c r="CF5" s="62">
        <f>SUM(E5:BF5)+SUM(BL5:BX5)</f>
        <v>58</v>
      </c>
      <c r="CG5" s="63">
        <f>CF5/($CE$2-16)*100</f>
        <v>92.063492063492106</v>
      </c>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c r="HA5" s="33"/>
      <c r="HB5" s="33"/>
      <c r="HC5" s="33"/>
      <c r="HD5" s="33"/>
      <c r="HE5" s="33"/>
      <c r="HF5" s="33"/>
      <c r="HG5" s="33"/>
      <c r="HH5" s="33"/>
      <c r="HI5" s="33"/>
      <c r="HJ5" s="33"/>
      <c r="HK5" s="33"/>
      <c r="HL5" s="33"/>
      <c r="HM5" s="33"/>
      <c r="HN5" s="33"/>
      <c r="HO5" s="33"/>
      <c r="HP5" s="33"/>
      <c r="HQ5" s="33"/>
      <c r="HR5" s="33"/>
      <c r="HS5" s="33"/>
      <c r="HT5" s="33"/>
      <c r="HU5" s="33"/>
      <c r="HV5" s="33"/>
      <c r="HW5" s="33"/>
      <c r="HX5" s="33"/>
      <c r="HY5" s="33"/>
      <c r="HZ5" s="33"/>
      <c r="IA5" s="33"/>
      <c r="IB5" s="33"/>
      <c r="IC5" s="33"/>
      <c r="ID5" s="33"/>
      <c r="IE5" s="33"/>
      <c r="IF5" s="33"/>
      <c r="IG5" s="33"/>
      <c r="IH5" s="33"/>
      <c r="II5" s="33"/>
      <c r="IJ5" s="33"/>
      <c r="IK5" s="33"/>
      <c r="IL5" s="33"/>
      <c r="IM5" s="33"/>
      <c r="IN5" s="33"/>
      <c r="IO5" s="33"/>
      <c r="IP5" s="33"/>
      <c r="IQ5" s="33"/>
      <c r="IR5" s="33"/>
      <c r="IS5" s="33"/>
      <c r="IT5" s="33"/>
      <c r="IU5" s="33"/>
      <c r="IV5" s="33"/>
      <c r="IW5" s="33"/>
      <c r="IX5" s="33"/>
      <c r="IY5" s="33"/>
      <c r="IZ5" s="33"/>
      <c r="JA5" s="33"/>
      <c r="JB5" s="33"/>
      <c r="JC5" s="33"/>
      <c r="JD5" s="33"/>
      <c r="JE5" s="33"/>
      <c r="JF5" s="33"/>
      <c r="JG5" s="33"/>
      <c r="JH5" s="33"/>
      <c r="JI5" s="33"/>
      <c r="JJ5" s="33"/>
      <c r="JK5" s="33"/>
      <c r="JL5" s="33"/>
      <c r="JM5" s="33"/>
      <c r="JN5" s="33"/>
      <c r="JO5" s="33"/>
      <c r="JP5" s="33"/>
      <c r="JQ5" s="33"/>
      <c r="JR5" s="33"/>
      <c r="JS5" s="33"/>
      <c r="JT5" s="33"/>
      <c r="JU5" s="33"/>
      <c r="JV5" s="33"/>
      <c r="JW5" s="33"/>
      <c r="JX5" s="33"/>
      <c r="JY5" s="33"/>
      <c r="JZ5" s="33"/>
      <c r="KA5" s="33"/>
      <c r="KB5" s="33"/>
      <c r="KC5" s="33"/>
      <c r="KD5" s="33"/>
      <c r="KE5" s="33"/>
      <c r="KF5" s="33"/>
      <c r="KG5" s="33"/>
      <c r="KH5" s="33"/>
      <c r="KI5" s="33"/>
      <c r="KJ5" s="33"/>
      <c r="KK5" s="33"/>
      <c r="KL5" s="33"/>
      <c r="KM5" s="33"/>
      <c r="KN5" s="33"/>
      <c r="KO5" s="33"/>
      <c r="KP5" s="33"/>
      <c r="KQ5" s="33"/>
      <c r="KR5" s="33"/>
      <c r="KS5" s="33"/>
      <c r="KT5" s="33"/>
      <c r="KU5" s="33"/>
      <c r="KV5" s="33"/>
      <c r="KW5" s="33"/>
      <c r="KX5" s="33"/>
      <c r="KY5" s="33"/>
      <c r="KZ5" s="33"/>
      <c r="LA5" s="33"/>
      <c r="LB5" s="33"/>
      <c r="LC5" s="33"/>
      <c r="LD5" s="33"/>
      <c r="LE5" s="33"/>
      <c r="LF5" s="33"/>
      <c r="LG5" s="33"/>
      <c r="LH5" s="33"/>
      <c r="LI5" s="33"/>
      <c r="LJ5" s="33"/>
      <c r="LK5" s="33"/>
      <c r="LL5" s="33"/>
      <c r="LM5" s="33"/>
      <c r="LN5" s="33"/>
      <c r="LO5" s="33"/>
      <c r="LP5" s="33"/>
      <c r="LQ5" s="33"/>
      <c r="LR5" s="33"/>
      <c r="LS5" s="33"/>
      <c r="LT5" s="33"/>
      <c r="LU5" s="33"/>
      <c r="LV5" s="33"/>
      <c r="LW5" s="33"/>
      <c r="LX5" s="33"/>
      <c r="LY5" s="33"/>
      <c r="LZ5" s="33"/>
      <c r="MA5" s="33"/>
      <c r="MB5" s="33"/>
      <c r="MC5" s="33"/>
      <c r="MD5" s="33"/>
      <c r="ME5" s="33"/>
      <c r="MF5" s="33"/>
      <c r="MG5" s="33"/>
      <c r="MH5" s="33"/>
      <c r="MI5" s="33"/>
      <c r="MJ5" s="33"/>
      <c r="MK5" s="33"/>
      <c r="ML5" s="33"/>
      <c r="MM5" s="33"/>
      <c r="MN5" s="33"/>
      <c r="MO5" s="33"/>
      <c r="MP5" s="33"/>
      <c r="MQ5" s="33"/>
      <c r="MR5" s="33"/>
      <c r="MS5" s="33"/>
      <c r="MT5" s="33"/>
      <c r="MU5" s="33"/>
      <c r="MV5" s="33"/>
      <c r="MW5" s="33"/>
      <c r="MX5" s="33"/>
      <c r="MY5" s="33"/>
      <c r="MZ5" s="33"/>
      <c r="NA5" s="33"/>
      <c r="NB5" s="33"/>
      <c r="NC5" s="33"/>
      <c r="ND5" s="33"/>
      <c r="NE5" s="33"/>
      <c r="NF5" s="33"/>
      <c r="NG5" s="33"/>
      <c r="NH5" s="33"/>
      <c r="NI5" s="33"/>
      <c r="NJ5" s="33"/>
      <c r="NK5" s="33"/>
      <c r="NL5" s="33"/>
      <c r="NM5" s="33"/>
      <c r="NN5" s="33"/>
      <c r="NO5" s="33"/>
      <c r="NP5" s="33"/>
      <c r="NQ5" s="33"/>
      <c r="NR5" s="33"/>
      <c r="NS5" s="33"/>
      <c r="NT5" s="33"/>
      <c r="NU5" s="33"/>
      <c r="NV5" s="33"/>
      <c r="NW5" s="33"/>
      <c r="NX5" s="33"/>
      <c r="NY5" s="33"/>
      <c r="NZ5" s="33"/>
      <c r="OA5" s="33"/>
      <c r="OB5" s="33"/>
      <c r="OC5" s="33"/>
      <c r="OD5" s="33"/>
      <c r="OE5" s="33"/>
      <c r="OF5" s="33"/>
      <c r="OG5" s="33"/>
      <c r="OH5" s="33"/>
      <c r="OI5" s="33"/>
      <c r="OJ5" s="33"/>
      <c r="OK5" s="33"/>
      <c r="OL5" s="33"/>
      <c r="OM5" s="33"/>
      <c r="ON5" s="33"/>
      <c r="OO5" s="33"/>
      <c r="OP5" s="33"/>
      <c r="OQ5" s="33"/>
      <c r="OR5" s="33"/>
      <c r="OS5" s="33"/>
      <c r="OT5" s="33"/>
      <c r="OU5" s="33"/>
      <c r="OV5" s="33"/>
      <c r="OW5" s="33"/>
      <c r="OX5" s="33"/>
      <c r="OY5" s="33"/>
      <c r="OZ5" s="33"/>
      <c r="PA5" s="33"/>
      <c r="PB5" s="33"/>
      <c r="PC5" s="33"/>
      <c r="PD5" s="33"/>
      <c r="PE5" s="33"/>
      <c r="PF5" s="33"/>
      <c r="PG5" s="33"/>
      <c r="PH5" s="33"/>
      <c r="PI5" s="33"/>
      <c r="PJ5" s="33"/>
      <c r="PK5" s="33"/>
      <c r="PL5" s="33"/>
      <c r="PM5" s="33"/>
      <c r="PN5" s="33"/>
      <c r="PO5" s="33"/>
      <c r="PP5" s="33"/>
      <c r="PQ5" s="33"/>
      <c r="PR5" s="33"/>
      <c r="PS5" s="33"/>
      <c r="PT5" s="33"/>
      <c r="PU5" s="33"/>
      <c r="PV5" s="33"/>
      <c r="PW5" s="33"/>
      <c r="PX5" s="33"/>
      <c r="PY5" s="33"/>
      <c r="PZ5" s="33"/>
      <c r="QA5" s="33"/>
      <c r="QB5" s="33"/>
      <c r="QC5" s="33"/>
      <c r="QD5" s="33"/>
      <c r="QE5" s="33"/>
      <c r="QF5" s="33"/>
      <c r="QG5" s="33"/>
      <c r="QH5" s="33"/>
      <c r="QI5" s="33"/>
      <c r="QJ5" s="33"/>
      <c r="QK5" s="33"/>
      <c r="QL5" s="33"/>
      <c r="QM5" s="33"/>
      <c r="QN5" s="33"/>
      <c r="QO5" s="33"/>
      <c r="QP5" s="33"/>
      <c r="QQ5" s="33"/>
      <c r="QR5" s="33"/>
      <c r="QS5" s="33"/>
      <c r="QT5" s="33"/>
      <c r="QU5" s="33"/>
      <c r="QV5" s="33"/>
      <c r="QW5" s="33"/>
      <c r="QX5" s="33"/>
      <c r="QY5" s="33"/>
      <c r="QZ5" s="33"/>
      <c r="RA5" s="33"/>
      <c r="RB5" s="33"/>
      <c r="RC5" s="33"/>
      <c r="RD5" s="33"/>
      <c r="RE5" s="33"/>
      <c r="RF5" s="33"/>
      <c r="RG5" s="33"/>
      <c r="RH5" s="33"/>
      <c r="RI5" s="33"/>
      <c r="RJ5" s="33"/>
      <c r="RK5" s="33"/>
      <c r="RL5" s="33"/>
      <c r="RM5" s="33"/>
      <c r="RN5" s="33"/>
      <c r="RO5" s="33"/>
      <c r="RP5" s="33"/>
      <c r="RQ5" s="33"/>
      <c r="RR5" s="33"/>
      <c r="RS5" s="33"/>
      <c r="RT5" s="33"/>
      <c r="RU5" s="33"/>
      <c r="RV5" s="33"/>
      <c r="RW5" s="33"/>
      <c r="RX5" s="33"/>
      <c r="RY5" s="33"/>
      <c r="RZ5" s="33"/>
      <c r="SA5" s="33"/>
      <c r="SB5" s="33"/>
      <c r="SC5" s="33"/>
      <c r="SD5" s="33"/>
      <c r="SE5" s="33"/>
      <c r="SF5" s="33"/>
      <c r="SG5" s="33"/>
      <c r="SH5" s="33"/>
      <c r="SI5" s="33"/>
      <c r="SJ5" s="33"/>
      <c r="SK5" s="33"/>
      <c r="SL5" s="33"/>
      <c r="SM5" s="33"/>
      <c r="SN5" s="33"/>
      <c r="SO5" s="33"/>
      <c r="SP5" s="33"/>
      <c r="SQ5" s="33"/>
      <c r="SR5" s="33"/>
      <c r="SS5" s="33"/>
      <c r="ST5" s="33"/>
      <c r="SU5" s="33"/>
      <c r="SV5" s="33"/>
      <c r="SW5" s="33"/>
      <c r="SX5" s="33"/>
      <c r="SY5" s="33"/>
      <c r="SZ5" s="33"/>
      <c r="TA5" s="33"/>
      <c r="TB5" s="33"/>
      <c r="TC5" s="33"/>
      <c r="TD5" s="33"/>
      <c r="TE5" s="33"/>
      <c r="TF5" s="33"/>
      <c r="TG5" s="33"/>
      <c r="TH5" s="33"/>
      <c r="TI5" s="33"/>
      <c r="TJ5" s="33"/>
      <c r="TK5" s="33"/>
      <c r="TL5" s="33"/>
      <c r="TM5" s="33"/>
      <c r="TN5" s="33"/>
      <c r="TO5" s="33"/>
      <c r="TP5" s="33"/>
      <c r="TQ5" s="33"/>
      <c r="TR5" s="33"/>
      <c r="TS5" s="33"/>
      <c r="TT5" s="33"/>
      <c r="TU5" s="33"/>
      <c r="TV5" s="33"/>
      <c r="TW5" s="33"/>
      <c r="TX5" s="33"/>
      <c r="TY5" s="33"/>
      <c r="TZ5" s="33"/>
      <c r="UA5" s="33"/>
      <c r="UB5" s="33"/>
      <c r="UC5" s="33"/>
      <c r="UD5" s="33"/>
      <c r="UE5" s="33"/>
      <c r="UF5" s="33"/>
      <c r="UG5" s="33"/>
      <c r="UH5" s="33"/>
      <c r="UI5" s="33"/>
      <c r="UJ5" s="33"/>
      <c r="UK5" s="33"/>
      <c r="UL5" s="33"/>
      <c r="UM5" s="33"/>
      <c r="UN5" s="33"/>
      <c r="UO5" s="33"/>
      <c r="UP5" s="33"/>
      <c r="UQ5" s="33"/>
      <c r="UR5" s="33"/>
      <c r="US5" s="33"/>
      <c r="UT5" s="33"/>
      <c r="UU5" s="33"/>
      <c r="UV5" s="33"/>
      <c r="UW5" s="33"/>
      <c r="UX5" s="33"/>
      <c r="UY5" s="33"/>
      <c r="UZ5" s="33"/>
      <c r="VA5" s="33"/>
      <c r="VB5" s="33"/>
      <c r="VC5" s="33"/>
      <c r="VD5" s="33"/>
      <c r="VE5" s="33"/>
      <c r="VF5" s="33"/>
      <c r="VG5" s="33"/>
      <c r="VH5" s="33"/>
      <c r="VI5" s="33"/>
      <c r="VJ5" s="33"/>
      <c r="VK5" s="33"/>
      <c r="VL5" s="33"/>
      <c r="VM5" s="33"/>
      <c r="VN5" s="33"/>
      <c r="VO5" s="33"/>
      <c r="VP5" s="33"/>
      <c r="VQ5" s="33"/>
      <c r="VR5" s="33"/>
      <c r="VS5" s="33"/>
      <c r="VT5" s="33"/>
      <c r="VU5" s="33"/>
      <c r="VV5" s="33"/>
      <c r="VW5" s="33"/>
      <c r="VX5" s="33"/>
      <c r="VY5" s="33"/>
      <c r="VZ5" s="33"/>
      <c r="WA5" s="33"/>
      <c r="WB5" s="33"/>
      <c r="WC5" s="33"/>
      <c r="WD5" s="33"/>
      <c r="WE5" s="33"/>
      <c r="WF5" s="33"/>
      <c r="WG5" s="33"/>
      <c r="WH5" s="33"/>
      <c r="WI5" s="33"/>
      <c r="WJ5" s="33"/>
      <c r="WK5" s="33"/>
      <c r="WL5" s="33"/>
      <c r="WM5" s="33"/>
      <c r="WN5" s="33"/>
      <c r="WO5" s="33"/>
      <c r="WP5" s="33"/>
      <c r="WQ5" s="33"/>
      <c r="WR5" s="33"/>
      <c r="WS5" s="33"/>
      <c r="WT5" s="33"/>
      <c r="WU5" s="33"/>
      <c r="WV5" s="33"/>
      <c r="WW5" s="33"/>
      <c r="WX5" s="33"/>
      <c r="WY5" s="33"/>
      <c r="WZ5" s="33"/>
      <c r="XA5" s="33"/>
      <c r="XB5" s="33"/>
      <c r="XC5" s="33"/>
      <c r="XD5" s="33"/>
      <c r="XE5" s="33"/>
      <c r="XF5" s="33"/>
      <c r="XG5" s="33"/>
      <c r="XH5" s="33"/>
      <c r="XI5" s="33"/>
      <c r="XJ5" s="33"/>
      <c r="XK5" s="33"/>
      <c r="XL5" s="33"/>
      <c r="XM5" s="33"/>
      <c r="XN5" s="33"/>
      <c r="XO5" s="33"/>
      <c r="XP5" s="33"/>
      <c r="XQ5" s="33"/>
      <c r="XR5" s="33"/>
      <c r="XS5" s="33"/>
      <c r="XT5" s="33"/>
      <c r="XU5" s="33"/>
      <c r="XV5" s="33"/>
      <c r="XW5" s="33"/>
      <c r="XX5" s="33"/>
      <c r="XY5" s="33"/>
      <c r="XZ5" s="33"/>
      <c r="YA5" s="33"/>
      <c r="YB5" s="33"/>
      <c r="YC5" s="33"/>
      <c r="YD5" s="33"/>
      <c r="YE5" s="33"/>
      <c r="YF5" s="33"/>
      <c r="YG5" s="33"/>
      <c r="YH5" s="33"/>
      <c r="YI5" s="33"/>
      <c r="YJ5" s="33"/>
      <c r="YK5" s="33"/>
      <c r="YL5" s="33"/>
      <c r="YM5" s="33"/>
      <c r="YN5" s="33"/>
      <c r="YO5" s="33"/>
      <c r="YP5" s="33"/>
      <c r="YQ5" s="33"/>
      <c r="YR5" s="33"/>
      <c r="YS5" s="33"/>
      <c r="YT5" s="33"/>
      <c r="YU5" s="33"/>
      <c r="YV5" s="33"/>
      <c r="YW5" s="33"/>
      <c r="YX5" s="33"/>
      <c r="YY5" s="33"/>
      <c r="YZ5" s="33"/>
      <c r="ZA5" s="33"/>
      <c r="ZB5" s="33"/>
      <c r="ZC5" s="33"/>
      <c r="ZD5" s="33"/>
      <c r="ZE5" s="33"/>
      <c r="ZF5" s="33"/>
      <c r="ZG5" s="33"/>
      <c r="ZH5" s="33"/>
      <c r="ZI5" s="33"/>
      <c r="ZJ5" s="33"/>
      <c r="ZK5" s="33"/>
      <c r="ZL5" s="33"/>
      <c r="ZM5" s="33"/>
      <c r="ZN5" s="33"/>
      <c r="ZO5" s="33"/>
      <c r="ZP5" s="33"/>
      <c r="ZQ5" s="33"/>
      <c r="ZR5" s="33"/>
      <c r="ZS5" s="33"/>
      <c r="ZT5" s="33"/>
      <c r="ZU5" s="33"/>
      <c r="ZV5" s="33"/>
      <c r="ZW5" s="33"/>
      <c r="ZX5" s="33"/>
      <c r="ZY5" s="33"/>
      <c r="ZZ5" s="33"/>
      <c r="AAA5" s="33"/>
      <c r="AAB5" s="33"/>
      <c r="AAC5" s="33"/>
      <c r="AAD5" s="33"/>
      <c r="AAE5" s="33"/>
    </row>
    <row r="6" spans="1:707" ht="30" x14ac:dyDescent="0.2">
      <c r="A6" s="70" t="s">
        <v>259</v>
      </c>
      <c r="B6" s="71"/>
      <c r="C6" s="271" t="s">
        <v>8386</v>
      </c>
      <c r="D6" s="272"/>
      <c r="E6" s="72"/>
      <c r="F6" s="72"/>
      <c r="G6" s="72"/>
      <c r="H6" s="72"/>
      <c r="I6" s="72"/>
      <c r="J6" s="72"/>
      <c r="K6" s="72"/>
      <c r="L6" s="72"/>
      <c r="M6" s="72"/>
      <c r="N6" s="72"/>
      <c r="O6" s="84"/>
      <c r="P6" s="72"/>
      <c r="Q6" s="72"/>
      <c r="R6" s="84"/>
      <c r="S6" s="72"/>
      <c r="T6" s="72"/>
      <c r="U6" s="72"/>
      <c r="V6" s="72"/>
      <c r="W6" s="72"/>
      <c r="X6" s="72"/>
      <c r="Y6" s="72"/>
      <c r="Z6" s="72"/>
      <c r="AA6" s="84"/>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97"/>
      <c r="CF6" s="98">
        <f>AVERAGE(CF5:CF5)</f>
        <v>58</v>
      </c>
      <c r="CG6" s="99">
        <f>AVERAGE(CG5:CG5)</f>
        <v>92.063492063492106</v>
      </c>
    </row>
    <row r="7" spans="1:707" ht="44.25" customHeight="1" x14ac:dyDescent="0.2">
      <c r="A7" s="41" t="s">
        <v>485</v>
      </c>
      <c r="B7" s="42">
        <v>1</v>
      </c>
      <c r="C7" s="43" t="s">
        <v>7719</v>
      </c>
      <c r="D7" s="43" t="s">
        <v>7718</v>
      </c>
      <c r="E7" s="69">
        <v>1</v>
      </c>
      <c r="F7" s="69">
        <v>1</v>
      </c>
      <c r="G7" s="69">
        <v>1</v>
      </c>
      <c r="H7" s="69">
        <v>1</v>
      </c>
      <c r="I7" s="69">
        <v>1</v>
      </c>
      <c r="J7" s="69">
        <v>1</v>
      </c>
      <c r="K7" s="69">
        <v>1</v>
      </c>
      <c r="L7" s="69">
        <v>1</v>
      </c>
      <c r="M7" s="69">
        <v>1</v>
      </c>
      <c r="N7" s="69">
        <v>1</v>
      </c>
      <c r="O7" s="86"/>
      <c r="P7" s="69">
        <v>1</v>
      </c>
      <c r="Q7" s="69">
        <v>1</v>
      </c>
      <c r="R7" s="86"/>
      <c r="S7" s="69">
        <v>1</v>
      </c>
      <c r="T7" s="69">
        <v>1</v>
      </c>
      <c r="U7" s="69">
        <v>1</v>
      </c>
      <c r="V7" s="69">
        <v>1</v>
      </c>
      <c r="W7" s="69">
        <v>1</v>
      </c>
      <c r="X7" s="69">
        <v>1</v>
      </c>
      <c r="Y7" s="69">
        <v>1</v>
      </c>
      <c r="Z7" s="69">
        <v>1</v>
      </c>
      <c r="AA7" s="86"/>
      <c r="AB7" s="94">
        <v>1</v>
      </c>
      <c r="AC7" s="94">
        <v>1</v>
      </c>
      <c r="AD7" s="94">
        <v>1</v>
      </c>
      <c r="AE7" s="94">
        <v>1</v>
      </c>
      <c r="AF7" s="94">
        <v>1</v>
      </c>
      <c r="AG7" s="94">
        <v>1</v>
      </c>
      <c r="AH7" s="94">
        <v>1</v>
      </c>
      <c r="AI7" s="94">
        <v>1</v>
      </c>
      <c r="AJ7" s="94">
        <v>0</v>
      </c>
      <c r="AK7" s="94">
        <v>1</v>
      </c>
      <c r="AL7" s="94">
        <v>1</v>
      </c>
      <c r="AM7" s="94">
        <v>1</v>
      </c>
      <c r="AN7" s="94">
        <v>1</v>
      </c>
      <c r="AO7" s="94">
        <v>1</v>
      </c>
      <c r="AP7" s="94">
        <v>1</v>
      </c>
      <c r="AQ7" s="94">
        <v>1</v>
      </c>
      <c r="AR7" s="69">
        <v>1</v>
      </c>
      <c r="AS7" s="94">
        <v>1</v>
      </c>
      <c r="AT7" s="94">
        <v>1</v>
      </c>
      <c r="AU7" s="94">
        <v>1</v>
      </c>
      <c r="AV7" s="94">
        <v>1</v>
      </c>
      <c r="AW7" s="94">
        <v>1</v>
      </c>
      <c r="AX7" s="94">
        <v>1</v>
      </c>
      <c r="AY7" s="94">
        <v>1</v>
      </c>
      <c r="AZ7" s="94">
        <v>1</v>
      </c>
      <c r="BA7" s="94">
        <v>1</v>
      </c>
      <c r="BB7" s="94">
        <v>1</v>
      </c>
      <c r="BC7" s="94">
        <v>1</v>
      </c>
      <c r="BD7" s="94">
        <v>1</v>
      </c>
      <c r="BE7" s="95"/>
      <c r="BF7" s="94">
        <v>0</v>
      </c>
      <c r="BG7" s="94">
        <v>1</v>
      </c>
      <c r="BH7" s="94">
        <v>1</v>
      </c>
      <c r="BI7" s="94">
        <v>1</v>
      </c>
      <c r="BJ7" s="94">
        <v>1</v>
      </c>
      <c r="BK7" s="94">
        <v>1</v>
      </c>
      <c r="BL7" s="94">
        <v>1</v>
      </c>
      <c r="BM7" s="94">
        <v>1</v>
      </c>
      <c r="BN7" s="94">
        <v>1</v>
      </c>
      <c r="BO7" s="94">
        <v>1</v>
      </c>
      <c r="BP7" s="94">
        <v>1</v>
      </c>
      <c r="BQ7" s="94">
        <v>1</v>
      </c>
      <c r="BR7" s="94">
        <v>1</v>
      </c>
      <c r="BS7" s="94">
        <v>1</v>
      </c>
      <c r="BT7" s="94">
        <v>1</v>
      </c>
      <c r="BU7" s="94">
        <v>1</v>
      </c>
      <c r="BV7" s="94">
        <v>1</v>
      </c>
      <c r="BW7" s="94">
        <v>1</v>
      </c>
      <c r="BX7" s="94">
        <v>1</v>
      </c>
      <c r="BY7" s="94">
        <v>0</v>
      </c>
      <c r="BZ7" s="94">
        <v>0</v>
      </c>
      <c r="CA7" s="94">
        <v>0</v>
      </c>
      <c r="CB7" s="94">
        <v>0</v>
      </c>
      <c r="CC7" s="94">
        <v>0</v>
      </c>
      <c r="CD7" s="94">
        <v>0</v>
      </c>
      <c r="CE7" s="100"/>
      <c r="CF7" s="62">
        <f>SUM(E7:BF7)+SUM(BL7:BX7)</f>
        <v>61</v>
      </c>
      <c r="CG7" s="63">
        <f>CF7/($CE$2-16)*100</f>
        <v>96.825396825396794</v>
      </c>
    </row>
    <row r="8" spans="1:707" ht="44.25" customHeight="1" x14ac:dyDescent="0.2">
      <c r="A8" s="46" t="s">
        <v>485</v>
      </c>
      <c r="B8" s="47">
        <v>2</v>
      </c>
      <c r="C8" s="48" t="s">
        <v>7747</v>
      </c>
      <c r="D8" s="48" t="s">
        <v>7745</v>
      </c>
      <c r="E8" s="76">
        <v>1</v>
      </c>
      <c r="F8" s="76">
        <v>1</v>
      </c>
      <c r="G8" s="76">
        <v>1</v>
      </c>
      <c r="H8" s="76">
        <v>1</v>
      </c>
      <c r="I8" s="76">
        <v>1</v>
      </c>
      <c r="J8" s="76">
        <v>1</v>
      </c>
      <c r="K8" s="76">
        <v>1</v>
      </c>
      <c r="L8" s="76">
        <v>1</v>
      </c>
      <c r="M8" s="76">
        <v>1</v>
      </c>
      <c r="N8" s="76">
        <v>1</v>
      </c>
      <c r="O8" s="87"/>
      <c r="P8" s="76">
        <v>1</v>
      </c>
      <c r="Q8" s="76">
        <v>1</v>
      </c>
      <c r="R8" s="93"/>
      <c r="S8" s="76">
        <v>1</v>
      </c>
      <c r="T8" s="76">
        <v>1</v>
      </c>
      <c r="U8" s="76">
        <v>1</v>
      </c>
      <c r="V8" s="76">
        <v>1</v>
      </c>
      <c r="W8" s="76">
        <v>1</v>
      </c>
      <c r="X8" s="76">
        <v>1</v>
      </c>
      <c r="Y8" s="76">
        <v>1</v>
      </c>
      <c r="Z8" s="76">
        <v>1</v>
      </c>
      <c r="AA8" s="87"/>
      <c r="AB8" s="89">
        <v>1</v>
      </c>
      <c r="AC8" s="89">
        <v>1</v>
      </c>
      <c r="AD8" s="89">
        <v>1</v>
      </c>
      <c r="AE8" s="89">
        <v>1</v>
      </c>
      <c r="AF8" s="89">
        <v>1</v>
      </c>
      <c r="AG8" s="89">
        <v>1</v>
      </c>
      <c r="AH8" s="89">
        <v>1</v>
      </c>
      <c r="AI8" s="89">
        <v>1</v>
      </c>
      <c r="AJ8" s="89">
        <v>1</v>
      </c>
      <c r="AK8" s="89">
        <v>1</v>
      </c>
      <c r="AL8" s="89">
        <v>1</v>
      </c>
      <c r="AM8" s="89">
        <v>1</v>
      </c>
      <c r="AN8" s="89">
        <v>1</v>
      </c>
      <c r="AO8" s="89">
        <v>1</v>
      </c>
      <c r="AP8" s="89">
        <v>1</v>
      </c>
      <c r="AQ8" s="89">
        <v>1</v>
      </c>
      <c r="AR8" s="76">
        <v>0</v>
      </c>
      <c r="AS8" s="89">
        <v>1</v>
      </c>
      <c r="AT8" s="89">
        <v>1</v>
      </c>
      <c r="AU8" s="89">
        <v>1</v>
      </c>
      <c r="AV8" s="89">
        <v>1</v>
      </c>
      <c r="AW8" s="89">
        <v>1</v>
      </c>
      <c r="AX8" s="89">
        <v>1</v>
      </c>
      <c r="AY8" s="89">
        <v>1</v>
      </c>
      <c r="AZ8" s="89">
        <v>1</v>
      </c>
      <c r="BA8" s="89">
        <v>1</v>
      </c>
      <c r="BB8" s="89">
        <v>1</v>
      </c>
      <c r="BC8" s="89">
        <v>0</v>
      </c>
      <c r="BD8" s="89">
        <v>1</v>
      </c>
      <c r="BE8" s="93"/>
      <c r="BF8" s="89">
        <v>0</v>
      </c>
      <c r="BG8" s="89">
        <v>0</v>
      </c>
      <c r="BH8" s="89">
        <v>0</v>
      </c>
      <c r="BI8" s="89">
        <v>0</v>
      </c>
      <c r="BJ8" s="89">
        <v>0</v>
      </c>
      <c r="BK8" s="89">
        <v>0</v>
      </c>
      <c r="BL8" s="89">
        <v>1</v>
      </c>
      <c r="BM8" s="89">
        <v>1</v>
      </c>
      <c r="BN8" s="89">
        <v>1</v>
      </c>
      <c r="BO8" s="89">
        <v>1</v>
      </c>
      <c r="BP8" s="89">
        <v>1</v>
      </c>
      <c r="BQ8" s="89">
        <v>1</v>
      </c>
      <c r="BR8" s="89">
        <v>1</v>
      </c>
      <c r="BS8" s="89">
        <v>1</v>
      </c>
      <c r="BT8" s="89">
        <v>1</v>
      </c>
      <c r="BU8" s="89">
        <v>1</v>
      </c>
      <c r="BV8" s="89">
        <v>1</v>
      </c>
      <c r="BW8" s="89">
        <v>1</v>
      </c>
      <c r="BX8" s="89">
        <v>1</v>
      </c>
      <c r="BY8" s="89">
        <v>1</v>
      </c>
      <c r="BZ8" s="89">
        <v>1</v>
      </c>
      <c r="CA8" s="89">
        <v>1</v>
      </c>
      <c r="CB8" s="89">
        <v>1</v>
      </c>
      <c r="CC8" s="89">
        <v>1</v>
      </c>
      <c r="CD8" s="89">
        <v>1</v>
      </c>
      <c r="CE8" s="101"/>
      <c r="CF8" s="64">
        <f>SUM(E8:BF8)+SUM(BL8:BX8)</f>
        <v>60</v>
      </c>
      <c r="CG8" s="65">
        <f>CF8/($CE$2-16)*100</f>
        <v>95.238095238095198</v>
      </c>
    </row>
    <row r="9" spans="1:707" ht="44.25" customHeight="1" x14ac:dyDescent="0.2">
      <c r="A9" s="46" t="s">
        <v>485</v>
      </c>
      <c r="B9" s="47">
        <v>3</v>
      </c>
      <c r="C9" s="48" t="s">
        <v>7776</v>
      </c>
      <c r="D9" s="48" t="s">
        <v>7775</v>
      </c>
      <c r="E9" s="76">
        <v>1</v>
      </c>
      <c r="F9" s="76">
        <v>1</v>
      </c>
      <c r="G9" s="76">
        <v>1</v>
      </c>
      <c r="H9" s="76">
        <v>1</v>
      </c>
      <c r="I9" s="76">
        <v>1</v>
      </c>
      <c r="J9" s="76">
        <v>1</v>
      </c>
      <c r="K9" s="76">
        <v>1</v>
      </c>
      <c r="L9" s="76">
        <v>1</v>
      </c>
      <c r="M9" s="76">
        <v>1</v>
      </c>
      <c r="N9" s="76">
        <v>1</v>
      </c>
      <c r="O9" s="87"/>
      <c r="P9" s="76">
        <v>1</v>
      </c>
      <c r="Q9" s="76">
        <v>1</v>
      </c>
      <c r="R9" s="87"/>
      <c r="S9" s="76">
        <v>1</v>
      </c>
      <c r="T9" s="76">
        <v>1</v>
      </c>
      <c r="U9" s="76">
        <v>1</v>
      </c>
      <c r="V9" s="76">
        <v>1</v>
      </c>
      <c r="W9" s="76">
        <v>1</v>
      </c>
      <c r="X9" s="76">
        <v>1</v>
      </c>
      <c r="Y9" s="76">
        <v>1</v>
      </c>
      <c r="Z9" s="76">
        <v>1</v>
      </c>
      <c r="AA9" s="87"/>
      <c r="AB9" s="89">
        <v>1</v>
      </c>
      <c r="AC9" s="89">
        <v>1</v>
      </c>
      <c r="AD9" s="89">
        <v>1</v>
      </c>
      <c r="AE9" s="89">
        <v>1</v>
      </c>
      <c r="AF9" s="89">
        <v>1</v>
      </c>
      <c r="AG9" s="89">
        <v>1</v>
      </c>
      <c r="AH9" s="89">
        <v>1</v>
      </c>
      <c r="AI9" s="89">
        <v>1</v>
      </c>
      <c r="AJ9" s="89">
        <v>1</v>
      </c>
      <c r="AK9" s="89">
        <v>1</v>
      </c>
      <c r="AL9" s="89">
        <v>1</v>
      </c>
      <c r="AM9" s="89">
        <v>1</v>
      </c>
      <c r="AN9" s="89">
        <v>1</v>
      </c>
      <c r="AO9" s="89">
        <v>1</v>
      </c>
      <c r="AP9" s="89">
        <v>1</v>
      </c>
      <c r="AQ9" s="89">
        <v>1</v>
      </c>
      <c r="AR9" s="76">
        <v>1</v>
      </c>
      <c r="AS9" s="89">
        <v>1</v>
      </c>
      <c r="AT9" s="89">
        <v>1</v>
      </c>
      <c r="AU9" s="89">
        <v>1</v>
      </c>
      <c r="AV9" s="89">
        <v>1</v>
      </c>
      <c r="AW9" s="89">
        <v>1</v>
      </c>
      <c r="AX9" s="89">
        <v>1</v>
      </c>
      <c r="AY9" s="89">
        <v>1</v>
      </c>
      <c r="AZ9" s="89">
        <v>1</v>
      </c>
      <c r="BA9" s="89">
        <v>1</v>
      </c>
      <c r="BB9" s="89">
        <v>1</v>
      </c>
      <c r="BC9" s="89">
        <v>1</v>
      </c>
      <c r="BD9" s="89">
        <v>1</v>
      </c>
      <c r="BE9" s="93"/>
      <c r="BF9" s="89">
        <v>1</v>
      </c>
      <c r="BG9" s="89">
        <v>0</v>
      </c>
      <c r="BH9" s="89">
        <v>0</v>
      </c>
      <c r="BI9" s="89">
        <v>0</v>
      </c>
      <c r="BJ9" s="89">
        <v>0</v>
      </c>
      <c r="BK9" s="89">
        <v>1</v>
      </c>
      <c r="BL9" s="89">
        <v>1</v>
      </c>
      <c r="BM9" s="89">
        <v>1</v>
      </c>
      <c r="BN9" s="89">
        <v>1</v>
      </c>
      <c r="BO9" s="89">
        <v>1</v>
      </c>
      <c r="BP9" s="89">
        <v>1</v>
      </c>
      <c r="BQ9" s="89">
        <v>1</v>
      </c>
      <c r="BR9" s="89">
        <v>1</v>
      </c>
      <c r="BS9" s="89">
        <v>1</v>
      </c>
      <c r="BT9" s="89">
        <v>1</v>
      </c>
      <c r="BU9" s="89">
        <v>1</v>
      </c>
      <c r="BV9" s="89">
        <v>1</v>
      </c>
      <c r="BW9" s="89">
        <v>1</v>
      </c>
      <c r="BX9" s="89">
        <v>1</v>
      </c>
      <c r="BY9" s="89">
        <v>1</v>
      </c>
      <c r="BZ9" s="89">
        <v>1</v>
      </c>
      <c r="CA9" s="89">
        <v>1</v>
      </c>
      <c r="CB9" s="89">
        <v>1</v>
      </c>
      <c r="CC9" s="89">
        <v>1</v>
      </c>
      <c r="CD9" s="89">
        <v>1</v>
      </c>
      <c r="CE9" s="101"/>
      <c r="CF9" s="64">
        <f t="shared" ref="CF9:CF11" si="0">SUM(E9:BF9)+SUM(BL9:BX9)</f>
        <v>63</v>
      </c>
      <c r="CG9" s="65">
        <f t="shared" ref="CG9:CG17" si="1">CF9/($CE$2-16)*100</f>
        <v>100</v>
      </c>
    </row>
    <row r="10" spans="1:707" s="67" customFormat="1" ht="44.25" customHeight="1" x14ac:dyDescent="0.2">
      <c r="A10" s="46" t="s">
        <v>485</v>
      </c>
      <c r="B10" s="47">
        <v>4</v>
      </c>
      <c r="C10" s="48" t="s">
        <v>7789</v>
      </c>
      <c r="D10" s="48" t="s">
        <v>7788</v>
      </c>
      <c r="E10" s="76">
        <v>1</v>
      </c>
      <c r="F10" s="76">
        <v>1</v>
      </c>
      <c r="G10" s="76">
        <v>1</v>
      </c>
      <c r="H10" s="76">
        <v>1</v>
      </c>
      <c r="I10" s="76">
        <v>1</v>
      </c>
      <c r="J10" s="76">
        <v>1</v>
      </c>
      <c r="K10" s="88">
        <v>0</v>
      </c>
      <c r="L10" s="76">
        <v>1</v>
      </c>
      <c r="M10" s="76">
        <v>1</v>
      </c>
      <c r="N10" s="76">
        <v>1</v>
      </c>
      <c r="O10" s="87"/>
      <c r="P10" s="76">
        <v>1</v>
      </c>
      <c r="Q10" s="76">
        <v>1</v>
      </c>
      <c r="R10" s="87"/>
      <c r="S10" s="76">
        <v>1</v>
      </c>
      <c r="T10" s="76">
        <v>1</v>
      </c>
      <c r="U10" s="76">
        <v>1</v>
      </c>
      <c r="V10" s="76">
        <v>1</v>
      </c>
      <c r="W10" s="76">
        <v>1</v>
      </c>
      <c r="X10" s="76">
        <v>1</v>
      </c>
      <c r="Y10" s="76">
        <v>1</v>
      </c>
      <c r="Z10" s="76">
        <v>1</v>
      </c>
      <c r="AA10" s="87"/>
      <c r="AB10" s="89">
        <v>1</v>
      </c>
      <c r="AC10" s="89">
        <v>1</v>
      </c>
      <c r="AD10" s="88">
        <v>0</v>
      </c>
      <c r="AE10" s="88">
        <v>0</v>
      </c>
      <c r="AF10" s="88">
        <v>1</v>
      </c>
      <c r="AG10" s="88">
        <v>0</v>
      </c>
      <c r="AH10" s="88">
        <v>1</v>
      </c>
      <c r="AI10" s="88">
        <v>1</v>
      </c>
      <c r="AJ10" s="88">
        <v>0</v>
      </c>
      <c r="AK10" s="88">
        <v>1</v>
      </c>
      <c r="AL10" s="88">
        <v>1</v>
      </c>
      <c r="AM10" s="88">
        <v>1</v>
      </c>
      <c r="AN10" s="88">
        <v>1</v>
      </c>
      <c r="AO10" s="88">
        <v>1</v>
      </c>
      <c r="AP10" s="88">
        <v>0</v>
      </c>
      <c r="AQ10" s="89">
        <v>1</v>
      </c>
      <c r="AR10" s="76">
        <v>0</v>
      </c>
      <c r="AS10" s="88">
        <v>1</v>
      </c>
      <c r="AT10" s="88">
        <v>1</v>
      </c>
      <c r="AU10" s="88">
        <v>0</v>
      </c>
      <c r="AV10" s="89">
        <v>1</v>
      </c>
      <c r="AW10" s="89">
        <v>1</v>
      </c>
      <c r="AX10" s="89">
        <v>1</v>
      </c>
      <c r="AY10" s="89">
        <v>1</v>
      </c>
      <c r="AZ10" s="89">
        <v>1</v>
      </c>
      <c r="BA10" s="88">
        <v>0</v>
      </c>
      <c r="BB10" s="88">
        <v>1</v>
      </c>
      <c r="BC10" s="88">
        <v>0</v>
      </c>
      <c r="BD10" s="88">
        <v>0</v>
      </c>
      <c r="BE10" s="93"/>
      <c r="BF10" s="88">
        <v>0</v>
      </c>
      <c r="BG10" s="88">
        <v>1</v>
      </c>
      <c r="BH10" s="88">
        <v>0</v>
      </c>
      <c r="BI10" s="88">
        <v>0</v>
      </c>
      <c r="BJ10" s="88">
        <v>1</v>
      </c>
      <c r="BK10" s="88">
        <v>1</v>
      </c>
      <c r="BL10" s="88">
        <v>1</v>
      </c>
      <c r="BM10" s="88">
        <v>1</v>
      </c>
      <c r="BN10" s="88">
        <v>1</v>
      </c>
      <c r="BO10" s="88">
        <v>1</v>
      </c>
      <c r="BP10" s="88">
        <v>1</v>
      </c>
      <c r="BQ10" s="88">
        <v>0</v>
      </c>
      <c r="BR10" s="88">
        <v>0</v>
      </c>
      <c r="BS10" s="88">
        <v>1</v>
      </c>
      <c r="BT10" s="88">
        <v>0</v>
      </c>
      <c r="BU10" s="88">
        <v>1</v>
      </c>
      <c r="BV10" s="88">
        <v>1</v>
      </c>
      <c r="BW10" s="88">
        <v>1</v>
      </c>
      <c r="BX10" s="88">
        <v>1</v>
      </c>
      <c r="BY10" s="89">
        <v>0</v>
      </c>
      <c r="BZ10" s="89">
        <v>0</v>
      </c>
      <c r="CA10" s="89">
        <v>0</v>
      </c>
      <c r="CB10" s="89">
        <v>0</v>
      </c>
      <c r="CC10" s="89">
        <v>0</v>
      </c>
      <c r="CD10" s="89">
        <v>0</v>
      </c>
      <c r="CE10" s="101"/>
      <c r="CF10" s="64">
        <f t="shared" si="0"/>
        <v>48</v>
      </c>
      <c r="CG10" s="65">
        <f t="shared" si="1"/>
        <v>76.190476190476204</v>
      </c>
      <c r="CH10" s="102"/>
      <c r="CI10" s="102"/>
      <c r="CJ10" s="102"/>
      <c r="CK10" s="102"/>
      <c r="CL10" s="102"/>
      <c r="CM10" s="102"/>
      <c r="CN10" s="102"/>
      <c r="CO10" s="102"/>
      <c r="CP10" s="102"/>
      <c r="CQ10" s="102"/>
      <c r="CR10" s="102"/>
      <c r="CS10" s="102"/>
      <c r="CT10" s="102"/>
      <c r="CU10" s="102"/>
      <c r="CV10" s="102"/>
      <c r="CW10" s="102"/>
      <c r="CX10" s="102"/>
      <c r="CY10" s="102"/>
      <c r="CZ10" s="102"/>
      <c r="DA10" s="102"/>
      <c r="DB10" s="102"/>
      <c r="DC10" s="102"/>
      <c r="DD10" s="102"/>
      <c r="DE10" s="102"/>
      <c r="DF10" s="102"/>
      <c r="DG10" s="102"/>
      <c r="DH10" s="102"/>
      <c r="DI10" s="102"/>
      <c r="DJ10" s="102"/>
      <c r="DK10" s="102"/>
      <c r="DL10" s="102"/>
      <c r="DM10" s="102"/>
      <c r="DN10" s="102"/>
      <c r="DO10" s="102"/>
      <c r="DP10" s="102"/>
      <c r="DQ10" s="102"/>
      <c r="DR10" s="102"/>
      <c r="DS10" s="102"/>
      <c r="DT10" s="102"/>
      <c r="DU10" s="102"/>
      <c r="DV10" s="102"/>
      <c r="DW10" s="102"/>
      <c r="DX10" s="102"/>
      <c r="DY10" s="102"/>
      <c r="DZ10" s="102"/>
      <c r="EA10" s="102"/>
      <c r="EB10" s="102"/>
      <c r="EC10" s="102"/>
      <c r="ED10" s="102"/>
      <c r="EE10" s="102"/>
      <c r="EF10" s="102"/>
      <c r="EG10" s="102"/>
      <c r="EH10" s="102"/>
      <c r="EI10" s="102"/>
      <c r="EJ10" s="102"/>
      <c r="EK10" s="102"/>
      <c r="EL10" s="102"/>
      <c r="EM10" s="102"/>
      <c r="EN10" s="102"/>
    </row>
    <row r="11" spans="1:707" ht="44.25" customHeight="1" x14ac:dyDescent="0.2">
      <c r="A11" s="46" t="s">
        <v>485</v>
      </c>
      <c r="B11" s="47">
        <v>5</v>
      </c>
      <c r="C11" s="48" t="s">
        <v>7816</v>
      </c>
      <c r="D11" s="48" t="s">
        <v>7815</v>
      </c>
      <c r="E11" s="76">
        <v>1</v>
      </c>
      <c r="F11" s="76">
        <v>1</v>
      </c>
      <c r="G11" s="76">
        <v>1</v>
      </c>
      <c r="H11" s="76">
        <v>1</v>
      </c>
      <c r="I11" s="76">
        <v>1</v>
      </c>
      <c r="J11" s="76">
        <v>1</v>
      </c>
      <c r="K11" s="89">
        <v>1</v>
      </c>
      <c r="L11" s="76">
        <v>1</v>
      </c>
      <c r="M11" s="76">
        <v>1</v>
      </c>
      <c r="N11" s="76">
        <v>1</v>
      </c>
      <c r="O11" s="87"/>
      <c r="P11" s="76">
        <v>1</v>
      </c>
      <c r="Q11" s="76">
        <v>1</v>
      </c>
      <c r="R11" s="87"/>
      <c r="S11" s="76">
        <v>1</v>
      </c>
      <c r="T11" s="76">
        <v>1</v>
      </c>
      <c r="U11" s="76">
        <v>1</v>
      </c>
      <c r="V11" s="76">
        <v>1</v>
      </c>
      <c r="W11" s="76">
        <v>1</v>
      </c>
      <c r="X11" s="76">
        <v>1</v>
      </c>
      <c r="Y11" s="76">
        <v>1</v>
      </c>
      <c r="Z11" s="76">
        <v>1</v>
      </c>
      <c r="AA11" s="87"/>
      <c r="AB11" s="89">
        <v>1</v>
      </c>
      <c r="AC11" s="89">
        <v>1</v>
      </c>
      <c r="AD11" s="89">
        <v>1</v>
      </c>
      <c r="AE11" s="89">
        <v>1</v>
      </c>
      <c r="AF11" s="89">
        <v>1</v>
      </c>
      <c r="AG11" s="89">
        <v>1</v>
      </c>
      <c r="AH11" s="89">
        <v>1</v>
      </c>
      <c r="AI11" s="89">
        <v>1</v>
      </c>
      <c r="AJ11" s="89">
        <v>1</v>
      </c>
      <c r="AK11" s="89">
        <v>1</v>
      </c>
      <c r="AL11" s="89">
        <v>1</v>
      </c>
      <c r="AM11" s="89">
        <v>1</v>
      </c>
      <c r="AN11" s="89">
        <v>1</v>
      </c>
      <c r="AO11" s="89">
        <v>1</v>
      </c>
      <c r="AP11" s="89">
        <v>1</v>
      </c>
      <c r="AQ11" s="89">
        <v>1</v>
      </c>
      <c r="AR11" s="89">
        <v>1</v>
      </c>
      <c r="AS11" s="89">
        <v>1</v>
      </c>
      <c r="AT11" s="89">
        <v>1</v>
      </c>
      <c r="AU11" s="89">
        <v>1</v>
      </c>
      <c r="AV11" s="89">
        <v>1</v>
      </c>
      <c r="AW11" s="89">
        <v>1</v>
      </c>
      <c r="AX11" s="89">
        <v>1</v>
      </c>
      <c r="AY11" s="89">
        <v>1</v>
      </c>
      <c r="AZ11" s="89">
        <v>1</v>
      </c>
      <c r="BA11" s="89">
        <v>1</v>
      </c>
      <c r="BB11" s="89">
        <v>1</v>
      </c>
      <c r="BC11" s="89">
        <v>1</v>
      </c>
      <c r="BD11" s="89">
        <v>1</v>
      </c>
      <c r="BE11" s="93" t="s">
        <v>7830</v>
      </c>
      <c r="BF11" s="89">
        <v>1</v>
      </c>
      <c r="BG11" s="89">
        <v>1</v>
      </c>
      <c r="BH11" s="89">
        <v>1</v>
      </c>
      <c r="BI11" s="89">
        <v>1</v>
      </c>
      <c r="BJ11" s="89">
        <v>1</v>
      </c>
      <c r="BK11" s="89">
        <v>1</v>
      </c>
      <c r="BL11" s="89">
        <v>1</v>
      </c>
      <c r="BM11" s="89">
        <v>1</v>
      </c>
      <c r="BN11" s="89">
        <v>1</v>
      </c>
      <c r="BO11" s="89">
        <v>1</v>
      </c>
      <c r="BP11" s="89">
        <v>1</v>
      </c>
      <c r="BQ11" s="89">
        <v>1</v>
      </c>
      <c r="BR11" s="89">
        <v>1</v>
      </c>
      <c r="BS11" s="89">
        <v>1</v>
      </c>
      <c r="BT11" s="89">
        <v>1</v>
      </c>
      <c r="BU11" s="89">
        <v>1</v>
      </c>
      <c r="BV11" s="89">
        <v>1</v>
      </c>
      <c r="BW11" s="89">
        <v>1</v>
      </c>
      <c r="BX11" s="89">
        <v>1</v>
      </c>
      <c r="BY11" s="89">
        <v>1</v>
      </c>
      <c r="BZ11" s="89">
        <v>1</v>
      </c>
      <c r="CA11" s="89">
        <v>1</v>
      </c>
      <c r="CB11" s="89">
        <v>1</v>
      </c>
      <c r="CC11" s="89">
        <v>1</v>
      </c>
      <c r="CD11" s="89">
        <v>1</v>
      </c>
      <c r="CE11" s="101"/>
      <c r="CF11" s="64">
        <f t="shared" si="0"/>
        <v>63</v>
      </c>
      <c r="CG11" s="65">
        <f t="shared" si="1"/>
        <v>100</v>
      </c>
    </row>
    <row r="12" spans="1:707" ht="30" x14ac:dyDescent="0.2">
      <c r="A12" s="70" t="s">
        <v>485</v>
      </c>
      <c r="B12" s="71"/>
      <c r="C12" s="271" t="s">
        <v>8386</v>
      </c>
      <c r="D12" s="272"/>
      <c r="E12" s="72"/>
      <c r="F12" s="72"/>
      <c r="G12" s="72"/>
      <c r="H12" s="72"/>
      <c r="I12" s="72"/>
      <c r="J12" s="72"/>
      <c r="K12" s="72"/>
      <c r="L12" s="72"/>
      <c r="M12" s="72"/>
      <c r="N12" s="72"/>
      <c r="O12" s="84"/>
      <c r="P12" s="72"/>
      <c r="Q12" s="72"/>
      <c r="R12" s="84"/>
      <c r="S12" s="72"/>
      <c r="T12" s="72"/>
      <c r="U12" s="72"/>
      <c r="V12" s="72"/>
      <c r="W12" s="72"/>
      <c r="X12" s="72"/>
      <c r="Y12" s="72"/>
      <c r="Z12" s="72"/>
      <c r="AA12" s="84"/>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c r="BW12" s="72"/>
      <c r="BX12" s="72"/>
      <c r="BY12" s="72"/>
      <c r="BZ12" s="72"/>
      <c r="CA12" s="72"/>
      <c r="CB12" s="72"/>
      <c r="CC12" s="72"/>
      <c r="CD12" s="72"/>
      <c r="CE12" s="97"/>
      <c r="CF12" s="98">
        <f>AVERAGE(CF7:CF11)</f>
        <v>59</v>
      </c>
      <c r="CG12" s="99">
        <f>AVERAGE(CG7:CG11)</f>
        <v>93.650793650793602</v>
      </c>
    </row>
    <row r="13" spans="1:707" ht="44.25" customHeight="1" x14ac:dyDescent="0.25">
      <c r="A13" s="73" t="s">
        <v>1325</v>
      </c>
      <c r="B13" s="77">
        <v>1</v>
      </c>
      <c r="C13" s="75" t="s">
        <v>7838</v>
      </c>
      <c r="D13" s="75" t="s">
        <v>7837</v>
      </c>
      <c r="E13" s="78">
        <v>1</v>
      </c>
      <c r="F13" s="78">
        <v>1</v>
      </c>
      <c r="G13" s="78">
        <v>1</v>
      </c>
      <c r="H13" s="78">
        <v>1</v>
      </c>
      <c r="I13" s="78">
        <v>1</v>
      </c>
      <c r="J13" s="78">
        <v>1</v>
      </c>
      <c r="K13" s="78">
        <v>1</v>
      </c>
      <c r="L13" s="78">
        <v>1</v>
      </c>
      <c r="M13" s="78">
        <v>1</v>
      </c>
      <c r="N13" s="78">
        <v>1</v>
      </c>
      <c r="O13" s="90"/>
      <c r="P13" s="78">
        <v>1</v>
      </c>
      <c r="Q13" s="78">
        <v>1</v>
      </c>
      <c r="R13" s="90"/>
      <c r="S13" s="78">
        <v>1</v>
      </c>
      <c r="T13" s="78">
        <v>1</v>
      </c>
      <c r="U13" s="78">
        <v>1</v>
      </c>
      <c r="V13" s="78">
        <v>1</v>
      </c>
      <c r="W13" s="78">
        <v>1</v>
      </c>
      <c r="X13" s="78">
        <v>1</v>
      </c>
      <c r="Y13" s="78">
        <v>1</v>
      </c>
      <c r="Z13" s="78">
        <v>1</v>
      </c>
      <c r="AA13" s="90"/>
      <c r="AB13" s="78">
        <v>1</v>
      </c>
      <c r="AC13" s="78">
        <v>1</v>
      </c>
      <c r="AD13" s="78">
        <v>1</v>
      </c>
      <c r="AE13" s="78">
        <v>1</v>
      </c>
      <c r="AF13" s="78">
        <v>1</v>
      </c>
      <c r="AG13" s="78">
        <v>1</v>
      </c>
      <c r="AH13" s="78">
        <v>1</v>
      </c>
      <c r="AI13" s="78">
        <v>1</v>
      </c>
      <c r="AJ13" s="78">
        <v>1</v>
      </c>
      <c r="AK13" s="78">
        <v>1</v>
      </c>
      <c r="AL13" s="78">
        <v>1</v>
      </c>
      <c r="AM13" s="78">
        <v>1</v>
      </c>
      <c r="AN13" s="78">
        <v>1</v>
      </c>
      <c r="AO13" s="78">
        <v>1</v>
      </c>
      <c r="AP13" s="78">
        <v>1</v>
      </c>
      <c r="AQ13" s="78">
        <v>0</v>
      </c>
      <c r="AR13" s="78">
        <v>1</v>
      </c>
      <c r="AS13" s="78">
        <v>1</v>
      </c>
      <c r="AT13" s="78">
        <v>1</v>
      </c>
      <c r="AU13" s="78">
        <v>1</v>
      </c>
      <c r="AV13" s="78">
        <v>1</v>
      </c>
      <c r="AW13" s="78">
        <v>1</v>
      </c>
      <c r="AX13" s="78">
        <v>1</v>
      </c>
      <c r="AY13" s="78">
        <v>1</v>
      </c>
      <c r="AZ13" s="78">
        <v>1</v>
      </c>
      <c r="BA13" s="78">
        <v>0</v>
      </c>
      <c r="BB13" s="78">
        <v>1</v>
      </c>
      <c r="BC13" s="78">
        <v>0</v>
      </c>
      <c r="BD13" s="78">
        <v>1</v>
      </c>
      <c r="BE13" s="90"/>
      <c r="BF13" s="78">
        <v>0</v>
      </c>
      <c r="BG13" s="78">
        <v>0</v>
      </c>
      <c r="BH13" s="78">
        <v>0</v>
      </c>
      <c r="BI13" s="78">
        <v>0</v>
      </c>
      <c r="BJ13" s="78">
        <v>0</v>
      </c>
      <c r="BK13" s="78">
        <v>0</v>
      </c>
      <c r="BL13" s="78">
        <v>1</v>
      </c>
      <c r="BM13" s="78">
        <v>1</v>
      </c>
      <c r="BN13" s="78">
        <v>1</v>
      </c>
      <c r="BO13" s="78">
        <v>1</v>
      </c>
      <c r="BP13" s="78">
        <v>1</v>
      </c>
      <c r="BQ13" s="78">
        <v>1</v>
      </c>
      <c r="BR13" s="78">
        <v>1</v>
      </c>
      <c r="BS13" s="78">
        <v>1</v>
      </c>
      <c r="BT13" s="78">
        <v>1</v>
      </c>
      <c r="BU13" s="78">
        <v>1</v>
      </c>
      <c r="BV13" s="78">
        <v>1</v>
      </c>
      <c r="BW13" s="78">
        <v>1</v>
      </c>
      <c r="BX13" s="78">
        <v>1</v>
      </c>
      <c r="BY13" s="78">
        <v>0</v>
      </c>
      <c r="BZ13" s="78">
        <v>0</v>
      </c>
      <c r="CA13" s="78">
        <v>0</v>
      </c>
      <c r="CB13" s="78">
        <v>0</v>
      </c>
      <c r="CC13" s="78">
        <v>0</v>
      </c>
      <c r="CD13" s="78">
        <v>0</v>
      </c>
      <c r="CE13" s="90"/>
      <c r="CF13" s="62">
        <f t="shared" ref="CF13" si="2">SUM(E13:BF13)+SUM(BL13:BX13)</f>
        <v>59</v>
      </c>
      <c r="CG13" s="63">
        <f t="shared" si="1"/>
        <v>93.650793650793602</v>
      </c>
    </row>
    <row r="14" spans="1:707" ht="45" x14ac:dyDescent="0.2">
      <c r="A14" s="70" t="s">
        <v>1325</v>
      </c>
      <c r="B14" s="71"/>
      <c r="C14" s="271" t="s">
        <v>8386</v>
      </c>
      <c r="D14" s="272"/>
      <c r="E14" s="72"/>
      <c r="F14" s="72"/>
      <c r="G14" s="72"/>
      <c r="H14" s="72"/>
      <c r="I14" s="72"/>
      <c r="J14" s="72"/>
      <c r="K14" s="72"/>
      <c r="L14" s="72"/>
      <c r="M14" s="72"/>
      <c r="N14" s="72"/>
      <c r="O14" s="84"/>
      <c r="P14" s="72"/>
      <c r="Q14" s="72"/>
      <c r="R14" s="84"/>
      <c r="S14" s="72"/>
      <c r="T14" s="72"/>
      <c r="U14" s="72"/>
      <c r="V14" s="72"/>
      <c r="W14" s="72"/>
      <c r="X14" s="72"/>
      <c r="Y14" s="72"/>
      <c r="Z14" s="72"/>
      <c r="AA14" s="84"/>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c r="CA14" s="72"/>
      <c r="CB14" s="72"/>
      <c r="CC14" s="72"/>
      <c r="CD14" s="72"/>
      <c r="CE14" s="97"/>
      <c r="CF14" s="98">
        <f>AVERAGE(CF13:CF13)</f>
        <v>59</v>
      </c>
      <c r="CG14" s="99">
        <f>AVERAGE(CG13:CG13)</f>
        <v>93.650793650793602</v>
      </c>
    </row>
    <row r="15" spans="1:707" ht="44.25" customHeight="1" x14ac:dyDescent="0.25">
      <c r="A15" s="41" t="s">
        <v>1468</v>
      </c>
      <c r="B15" s="42">
        <v>1</v>
      </c>
      <c r="C15" s="43" t="s">
        <v>7861</v>
      </c>
      <c r="D15" s="43" t="s">
        <v>7860</v>
      </c>
      <c r="E15" s="78">
        <v>1</v>
      </c>
      <c r="F15" s="78">
        <v>1</v>
      </c>
      <c r="G15" s="78">
        <v>1</v>
      </c>
      <c r="H15" s="78">
        <v>1</v>
      </c>
      <c r="I15" s="78">
        <v>1</v>
      </c>
      <c r="J15" s="78">
        <v>1</v>
      </c>
      <c r="K15" s="78">
        <v>1</v>
      </c>
      <c r="L15" s="78">
        <v>1</v>
      </c>
      <c r="M15" s="78">
        <v>1</v>
      </c>
      <c r="N15" s="78">
        <v>1</v>
      </c>
      <c r="O15" s="90"/>
      <c r="P15" s="78">
        <v>1</v>
      </c>
      <c r="Q15" s="78">
        <v>1</v>
      </c>
      <c r="R15" s="90"/>
      <c r="S15" s="78">
        <v>1</v>
      </c>
      <c r="T15" s="78">
        <v>1</v>
      </c>
      <c r="U15" s="78">
        <v>1</v>
      </c>
      <c r="V15" s="78">
        <v>1</v>
      </c>
      <c r="W15" s="78">
        <v>1</v>
      </c>
      <c r="X15" s="78">
        <v>1</v>
      </c>
      <c r="Y15" s="78">
        <v>1</v>
      </c>
      <c r="Z15" s="78">
        <v>1</v>
      </c>
      <c r="AA15" s="90"/>
      <c r="AB15" s="78">
        <v>1</v>
      </c>
      <c r="AC15" s="78">
        <v>0</v>
      </c>
      <c r="AD15" s="78">
        <v>0</v>
      </c>
      <c r="AE15" s="78">
        <v>0</v>
      </c>
      <c r="AF15" s="78">
        <v>1</v>
      </c>
      <c r="AG15" s="78">
        <v>1</v>
      </c>
      <c r="AH15" s="78">
        <v>1</v>
      </c>
      <c r="AI15" s="78">
        <v>0</v>
      </c>
      <c r="AJ15" s="78">
        <v>1</v>
      </c>
      <c r="AK15" s="78">
        <v>1</v>
      </c>
      <c r="AL15" s="78">
        <v>1</v>
      </c>
      <c r="AM15" s="78">
        <v>1</v>
      </c>
      <c r="AN15" s="78">
        <v>1</v>
      </c>
      <c r="AO15" s="78">
        <v>1</v>
      </c>
      <c r="AP15" s="78">
        <v>1</v>
      </c>
      <c r="AQ15" s="78">
        <v>0</v>
      </c>
      <c r="AR15" s="78">
        <v>1</v>
      </c>
      <c r="AS15" s="78">
        <v>1</v>
      </c>
      <c r="AT15" s="78">
        <v>1</v>
      </c>
      <c r="AU15" s="78">
        <v>1</v>
      </c>
      <c r="AV15" s="78">
        <v>1</v>
      </c>
      <c r="AW15" s="78">
        <v>1</v>
      </c>
      <c r="AX15" s="78">
        <v>1</v>
      </c>
      <c r="AY15" s="78">
        <v>1</v>
      </c>
      <c r="AZ15" s="78">
        <v>1</v>
      </c>
      <c r="BA15" s="78">
        <v>0</v>
      </c>
      <c r="BB15" s="78">
        <v>0</v>
      </c>
      <c r="BC15" s="78">
        <v>0</v>
      </c>
      <c r="BD15" s="78">
        <v>1</v>
      </c>
      <c r="BE15" s="90"/>
      <c r="BF15" s="78">
        <v>0</v>
      </c>
      <c r="BG15" s="78">
        <v>0</v>
      </c>
      <c r="BH15" s="78">
        <v>0</v>
      </c>
      <c r="BI15" s="78">
        <v>0</v>
      </c>
      <c r="BJ15" s="78">
        <v>0</v>
      </c>
      <c r="BK15" s="78">
        <v>0</v>
      </c>
      <c r="BL15" s="78">
        <v>1</v>
      </c>
      <c r="BM15" s="78">
        <v>1</v>
      </c>
      <c r="BN15" s="78">
        <v>1</v>
      </c>
      <c r="BO15" s="78">
        <v>1</v>
      </c>
      <c r="BP15" s="78">
        <v>1</v>
      </c>
      <c r="BQ15" s="78">
        <v>1</v>
      </c>
      <c r="BR15" s="78">
        <v>1</v>
      </c>
      <c r="BS15" s="78">
        <v>1</v>
      </c>
      <c r="BT15" s="78">
        <v>1</v>
      </c>
      <c r="BU15" s="78">
        <v>1</v>
      </c>
      <c r="BV15" s="78">
        <v>1</v>
      </c>
      <c r="BW15" s="78">
        <v>1</v>
      </c>
      <c r="BX15" s="78">
        <v>1</v>
      </c>
      <c r="BY15" s="78">
        <v>0</v>
      </c>
      <c r="BZ15" s="78">
        <v>0</v>
      </c>
      <c r="CA15" s="78">
        <v>0</v>
      </c>
      <c r="CB15" s="78">
        <v>0</v>
      </c>
      <c r="CC15" s="78">
        <v>0</v>
      </c>
      <c r="CD15" s="78">
        <v>0</v>
      </c>
      <c r="CE15" s="90"/>
      <c r="CF15" s="62">
        <f t="shared" ref="CF15" si="3">SUM(E15:BF15)+SUM(BL15:BX15)</f>
        <v>54</v>
      </c>
      <c r="CG15" s="63">
        <f t="shared" si="1"/>
        <v>85.714285714285694</v>
      </c>
    </row>
    <row r="16" spans="1:707" ht="30" x14ac:dyDescent="0.2">
      <c r="A16" s="70" t="s">
        <v>1468</v>
      </c>
      <c r="B16" s="71"/>
      <c r="C16" s="271" t="s">
        <v>8386</v>
      </c>
      <c r="D16" s="272"/>
      <c r="E16" s="72"/>
      <c r="F16" s="72"/>
      <c r="G16" s="72"/>
      <c r="H16" s="72"/>
      <c r="I16" s="72"/>
      <c r="J16" s="72"/>
      <c r="K16" s="72"/>
      <c r="L16" s="72"/>
      <c r="M16" s="72"/>
      <c r="N16" s="72"/>
      <c r="O16" s="84"/>
      <c r="P16" s="72"/>
      <c r="Q16" s="72"/>
      <c r="R16" s="84"/>
      <c r="S16" s="72"/>
      <c r="T16" s="72"/>
      <c r="U16" s="72"/>
      <c r="V16" s="72"/>
      <c r="W16" s="72"/>
      <c r="X16" s="72"/>
      <c r="Y16" s="72"/>
      <c r="Z16" s="72"/>
      <c r="AA16" s="84"/>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97"/>
      <c r="CF16" s="98">
        <f>AVERAGE(CF15:CF15)</f>
        <v>54</v>
      </c>
      <c r="CG16" s="99">
        <f>AVERAGE(CG15:CG15)</f>
        <v>85.714285714285694</v>
      </c>
    </row>
    <row r="17" spans="1:85" ht="44.25" customHeight="1" x14ac:dyDescent="0.25">
      <c r="A17" s="73" t="s">
        <v>1647</v>
      </c>
      <c r="B17" s="77">
        <v>1</v>
      </c>
      <c r="C17" s="75" t="s">
        <v>7884</v>
      </c>
      <c r="D17" s="75" t="s">
        <v>7883</v>
      </c>
      <c r="E17" s="78">
        <v>1</v>
      </c>
      <c r="F17" s="78">
        <v>1</v>
      </c>
      <c r="G17" s="78">
        <v>1</v>
      </c>
      <c r="H17" s="78">
        <v>1</v>
      </c>
      <c r="I17" s="78">
        <v>1</v>
      </c>
      <c r="J17" s="78">
        <v>1</v>
      </c>
      <c r="K17" s="78">
        <v>1</v>
      </c>
      <c r="L17" s="78">
        <v>1</v>
      </c>
      <c r="M17" s="78">
        <v>1</v>
      </c>
      <c r="N17" s="78">
        <v>1</v>
      </c>
      <c r="O17" s="90"/>
      <c r="P17" s="78">
        <v>1</v>
      </c>
      <c r="Q17" s="78">
        <v>1</v>
      </c>
      <c r="R17" s="90"/>
      <c r="S17" s="78">
        <v>1</v>
      </c>
      <c r="T17" s="78">
        <v>1</v>
      </c>
      <c r="U17" s="78">
        <v>1</v>
      </c>
      <c r="V17" s="78">
        <v>1</v>
      </c>
      <c r="W17" s="78">
        <v>1</v>
      </c>
      <c r="X17" s="78">
        <v>1</v>
      </c>
      <c r="Y17" s="78">
        <v>1</v>
      </c>
      <c r="Z17" s="78">
        <v>1</v>
      </c>
      <c r="AA17" s="90"/>
      <c r="AB17" s="78">
        <v>1</v>
      </c>
      <c r="AC17" s="78">
        <v>1</v>
      </c>
      <c r="AD17" s="78">
        <v>1</v>
      </c>
      <c r="AE17" s="78">
        <v>1</v>
      </c>
      <c r="AF17" s="78">
        <v>1</v>
      </c>
      <c r="AG17" s="78">
        <v>1</v>
      </c>
      <c r="AH17" s="78">
        <v>1</v>
      </c>
      <c r="AI17" s="78">
        <v>1</v>
      </c>
      <c r="AJ17" s="78">
        <v>0</v>
      </c>
      <c r="AK17" s="78">
        <v>1</v>
      </c>
      <c r="AL17" s="78">
        <v>1</v>
      </c>
      <c r="AM17" s="78">
        <v>1</v>
      </c>
      <c r="AN17" s="78">
        <v>1</v>
      </c>
      <c r="AO17" s="78">
        <v>1</v>
      </c>
      <c r="AP17" s="78">
        <v>1</v>
      </c>
      <c r="AQ17" s="78">
        <v>1</v>
      </c>
      <c r="AR17" s="78">
        <v>1</v>
      </c>
      <c r="AS17" s="78">
        <v>1</v>
      </c>
      <c r="AT17" s="78">
        <v>1</v>
      </c>
      <c r="AU17" s="78">
        <v>1</v>
      </c>
      <c r="AV17" s="78">
        <v>1</v>
      </c>
      <c r="AW17" s="78">
        <v>1</v>
      </c>
      <c r="AX17" s="78">
        <v>1</v>
      </c>
      <c r="AY17" s="78">
        <v>1</v>
      </c>
      <c r="AZ17" s="78">
        <v>1</v>
      </c>
      <c r="BA17" s="78">
        <v>1</v>
      </c>
      <c r="BB17" s="78">
        <v>1</v>
      </c>
      <c r="BC17" s="78">
        <v>0</v>
      </c>
      <c r="BD17" s="78">
        <v>1</v>
      </c>
      <c r="BE17" s="90"/>
      <c r="BF17" s="78">
        <v>0</v>
      </c>
      <c r="BG17" s="78">
        <v>1</v>
      </c>
      <c r="BH17" s="78">
        <v>0</v>
      </c>
      <c r="BI17" s="78">
        <v>0</v>
      </c>
      <c r="BJ17" s="78">
        <v>1</v>
      </c>
      <c r="BK17" s="78">
        <v>1</v>
      </c>
      <c r="BL17" s="78">
        <v>1</v>
      </c>
      <c r="BM17" s="78">
        <v>1</v>
      </c>
      <c r="BN17" s="78">
        <v>1</v>
      </c>
      <c r="BO17" s="78">
        <v>1</v>
      </c>
      <c r="BP17" s="78">
        <v>1</v>
      </c>
      <c r="BQ17" s="78">
        <v>1</v>
      </c>
      <c r="BR17" s="78">
        <v>1</v>
      </c>
      <c r="BS17" s="78">
        <v>1</v>
      </c>
      <c r="BT17" s="78">
        <v>1</v>
      </c>
      <c r="BU17" s="78">
        <v>1</v>
      </c>
      <c r="BV17" s="78">
        <v>1</v>
      </c>
      <c r="BW17" s="78">
        <v>1</v>
      </c>
      <c r="BX17" s="78">
        <v>1</v>
      </c>
      <c r="BY17" s="78">
        <v>0</v>
      </c>
      <c r="BZ17" s="78">
        <v>0</v>
      </c>
      <c r="CA17" s="78">
        <v>0</v>
      </c>
      <c r="CB17" s="78">
        <v>0</v>
      </c>
      <c r="CC17" s="78">
        <v>0</v>
      </c>
      <c r="CD17" s="78">
        <v>0</v>
      </c>
      <c r="CE17" s="90"/>
      <c r="CF17" s="62">
        <f t="shared" ref="CF17" si="4">SUM(E17:BF17)+SUM(BL17:BX17)</f>
        <v>60</v>
      </c>
      <c r="CG17" s="63">
        <f t="shared" si="1"/>
        <v>95.238095238095198</v>
      </c>
    </row>
    <row r="18" spans="1:85" ht="30" x14ac:dyDescent="0.2">
      <c r="A18" s="70" t="s">
        <v>1647</v>
      </c>
      <c r="B18" s="71"/>
      <c r="C18" s="271" t="s">
        <v>8386</v>
      </c>
      <c r="D18" s="272"/>
      <c r="E18" s="72"/>
      <c r="F18" s="72"/>
      <c r="G18" s="72"/>
      <c r="H18" s="72"/>
      <c r="I18" s="72"/>
      <c r="J18" s="72"/>
      <c r="K18" s="72"/>
      <c r="L18" s="72"/>
      <c r="M18" s="72"/>
      <c r="N18" s="72"/>
      <c r="O18" s="84"/>
      <c r="P18" s="72"/>
      <c r="Q18" s="72"/>
      <c r="R18" s="84"/>
      <c r="S18" s="72"/>
      <c r="T18" s="72"/>
      <c r="U18" s="72"/>
      <c r="V18" s="72"/>
      <c r="W18" s="72"/>
      <c r="X18" s="72"/>
      <c r="Y18" s="72"/>
      <c r="Z18" s="72"/>
      <c r="AA18" s="84"/>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97"/>
      <c r="CF18" s="98">
        <f>AVERAGE(CF17:CF17)</f>
        <v>60</v>
      </c>
      <c r="CG18" s="99">
        <f>AVERAGE(CG17:CG17)</f>
        <v>95.238095238095198</v>
      </c>
    </row>
    <row r="19" spans="1:85" ht="44.25" customHeight="1" x14ac:dyDescent="0.25">
      <c r="A19" s="41" t="s">
        <v>1794</v>
      </c>
      <c r="B19" s="42">
        <v>1</v>
      </c>
      <c r="C19" s="43" t="s">
        <v>7906</v>
      </c>
      <c r="D19" s="43" t="s">
        <v>7905</v>
      </c>
      <c r="E19" s="78">
        <v>1</v>
      </c>
      <c r="F19" s="78">
        <v>1</v>
      </c>
      <c r="G19" s="78">
        <v>1</v>
      </c>
      <c r="H19" s="78">
        <v>1</v>
      </c>
      <c r="I19" s="78">
        <v>1</v>
      </c>
      <c r="J19" s="78">
        <v>1</v>
      </c>
      <c r="K19" s="78">
        <v>1</v>
      </c>
      <c r="L19" s="78">
        <v>1</v>
      </c>
      <c r="M19" s="78">
        <v>1</v>
      </c>
      <c r="N19" s="78">
        <v>1</v>
      </c>
      <c r="O19" s="90"/>
      <c r="P19" s="78">
        <v>1</v>
      </c>
      <c r="Q19" s="78">
        <v>1</v>
      </c>
      <c r="R19" s="90"/>
      <c r="S19" s="78">
        <v>1</v>
      </c>
      <c r="T19" s="78">
        <v>1</v>
      </c>
      <c r="U19" s="78">
        <v>1</v>
      </c>
      <c r="V19" s="78">
        <v>1</v>
      </c>
      <c r="W19" s="78">
        <v>1</v>
      </c>
      <c r="X19" s="78">
        <v>1</v>
      </c>
      <c r="Y19" s="78">
        <v>1</v>
      </c>
      <c r="Z19" s="78">
        <v>1</v>
      </c>
      <c r="AA19" s="90"/>
      <c r="AB19" s="78">
        <v>1</v>
      </c>
      <c r="AC19" s="78">
        <v>1</v>
      </c>
      <c r="AD19" s="78">
        <v>1</v>
      </c>
      <c r="AE19" s="78">
        <v>1</v>
      </c>
      <c r="AF19" s="78">
        <v>1</v>
      </c>
      <c r="AG19" s="78">
        <v>1</v>
      </c>
      <c r="AH19" s="78">
        <v>1</v>
      </c>
      <c r="AI19" s="78">
        <v>1</v>
      </c>
      <c r="AJ19" s="78">
        <v>1</v>
      </c>
      <c r="AK19" s="78">
        <v>1</v>
      </c>
      <c r="AL19" s="78">
        <v>1</v>
      </c>
      <c r="AM19" s="78">
        <v>1</v>
      </c>
      <c r="AN19" s="78">
        <v>1</v>
      </c>
      <c r="AO19" s="78">
        <v>1</v>
      </c>
      <c r="AP19" s="78">
        <v>1</v>
      </c>
      <c r="AQ19" s="78">
        <v>1</v>
      </c>
      <c r="AR19" s="78">
        <v>1</v>
      </c>
      <c r="AS19" s="78">
        <v>1</v>
      </c>
      <c r="AT19" s="78">
        <v>1</v>
      </c>
      <c r="AU19" s="78">
        <v>1</v>
      </c>
      <c r="AV19" s="78">
        <v>1</v>
      </c>
      <c r="AW19" s="78">
        <v>1</v>
      </c>
      <c r="AX19" s="78">
        <v>1</v>
      </c>
      <c r="AY19" s="78">
        <v>1</v>
      </c>
      <c r="AZ19" s="78">
        <v>1</v>
      </c>
      <c r="BA19" s="78">
        <v>1</v>
      </c>
      <c r="BB19" s="78">
        <v>1</v>
      </c>
      <c r="BC19" s="78">
        <v>0</v>
      </c>
      <c r="BD19" s="78">
        <v>1</v>
      </c>
      <c r="BE19" s="90"/>
      <c r="BF19" s="78">
        <v>0</v>
      </c>
      <c r="BG19" s="78">
        <v>0</v>
      </c>
      <c r="BH19" s="78">
        <v>0</v>
      </c>
      <c r="BI19" s="78">
        <v>0</v>
      </c>
      <c r="BJ19" s="78">
        <v>0</v>
      </c>
      <c r="BK19" s="78">
        <v>0</v>
      </c>
      <c r="BL19" s="78">
        <v>1</v>
      </c>
      <c r="BM19" s="78">
        <v>1</v>
      </c>
      <c r="BN19" s="78">
        <v>1</v>
      </c>
      <c r="BO19" s="78">
        <v>1</v>
      </c>
      <c r="BP19" s="78">
        <v>1</v>
      </c>
      <c r="BQ19" s="78">
        <v>1</v>
      </c>
      <c r="BR19" s="78">
        <v>1</v>
      </c>
      <c r="BS19" s="78">
        <v>1</v>
      </c>
      <c r="BT19" s="78">
        <v>1</v>
      </c>
      <c r="BU19" s="78">
        <v>1</v>
      </c>
      <c r="BV19" s="78">
        <v>1</v>
      </c>
      <c r="BW19" s="78">
        <v>1</v>
      </c>
      <c r="BX19" s="78">
        <v>1</v>
      </c>
      <c r="BY19" s="78">
        <v>0</v>
      </c>
      <c r="BZ19" s="78">
        <v>0</v>
      </c>
      <c r="CA19" s="78">
        <v>0</v>
      </c>
      <c r="CB19" s="78">
        <v>0</v>
      </c>
      <c r="CC19" s="78">
        <v>0</v>
      </c>
      <c r="CD19" s="78">
        <v>0</v>
      </c>
      <c r="CE19" s="90"/>
      <c r="CF19" s="62">
        <f>SUM(E19:BF19)+SUM(BL19:BX19)</f>
        <v>61</v>
      </c>
      <c r="CG19" s="63">
        <f>CF19/($CE$2-16)*100</f>
        <v>96.825396825396794</v>
      </c>
    </row>
    <row r="20" spans="1:85" ht="30" x14ac:dyDescent="0.2">
      <c r="A20" s="70" t="s">
        <v>1794</v>
      </c>
      <c r="B20" s="71"/>
      <c r="C20" s="271" t="s">
        <v>8386</v>
      </c>
      <c r="D20" s="272"/>
      <c r="E20" s="72"/>
      <c r="F20" s="72"/>
      <c r="G20" s="72"/>
      <c r="H20" s="72"/>
      <c r="I20" s="72"/>
      <c r="J20" s="72"/>
      <c r="K20" s="72"/>
      <c r="L20" s="72"/>
      <c r="M20" s="72"/>
      <c r="N20" s="72"/>
      <c r="O20" s="84"/>
      <c r="P20" s="72"/>
      <c r="Q20" s="72"/>
      <c r="R20" s="84"/>
      <c r="S20" s="72"/>
      <c r="T20" s="72"/>
      <c r="U20" s="72"/>
      <c r="V20" s="72"/>
      <c r="W20" s="72"/>
      <c r="X20" s="72"/>
      <c r="Y20" s="72"/>
      <c r="Z20" s="72"/>
      <c r="AA20" s="84"/>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97"/>
      <c r="CF20" s="98">
        <f>AVERAGE(CF19:CF19)</f>
        <v>61</v>
      </c>
      <c r="CG20" s="99">
        <f>AVERAGE(CG19:CG19)</f>
        <v>96.825396825396794</v>
      </c>
    </row>
    <row r="21" spans="1:85" ht="44.25" customHeight="1" x14ac:dyDescent="0.25">
      <c r="A21" s="73" t="s">
        <v>2092</v>
      </c>
      <c r="B21" s="77">
        <v>1</v>
      </c>
      <c r="C21" s="75" t="s">
        <v>7926</v>
      </c>
      <c r="D21" s="75" t="s">
        <v>7925</v>
      </c>
      <c r="E21" s="78">
        <v>1</v>
      </c>
      <c r="F21" s="78">
        <v>1</v>
      </c>
      <c r="G21" s="78">
        <v>1</v>
      </c>
      <c r="H21" s="78">
        <v>1</v>
      </c>
      <c r="I21" s="78">
        <v>1</v>
      </c>
      <c r="J21" s="78">
        <v>1</v>
      </c>
      <c r="K21" s="78">
        <v>1</v>
      </c>
      <c r="L21" s="78">
        <v>1</v>
      </c>
      <c r="M21" s="78">
        <v>1</v>
      </c>
      <c r="N21" s="78">
        <v>1</v>
      </c>
      <c r="O21" s="90"/>
      <c r="P21" s="78">
        <v>1</v>
      </c>
      <c r="Q21" s="78">
        <v>1</v>
      </c>
      <c r="R21" s="90"/>
      <c r="S21" s="78">
        <v>1</v>
      </c>
      <c r="T21" s="78">
        <v>1</v>
      </c>
      <c r="U21" s="78">
        <v>1</v>
      </c>
      <c r="V21" s="78">
        <v>1</v>
      </c>
      <c r="W21" s="78">
        <v>1</v>
      </c>
      <c r="X21" s="78">
        <v>1</v>
      </c>
      <c r="Y21" s="78">
        <v>1</v>
      </c>
      <c r="Z21" s="78">
        <v>1</v>
      </c>
      <c r="AA21" s="90"/>
      <c r="AB21" s="78">
        <v>0</v>
      </c>
      <c r="AC21" s="78">
        <v>0</v>
      </c>
      <c r="AD21" s="78">
        <v>1</v>
      </c>
      <c r="AE21" s="78">
        <v>1</v>
      </c>
      <c r="AF21" s="78">
        <v>1</v>
      </c>
      <c r="AG21" s="78">
        <v>0</v>
      </c>
      <c r="AH21" s="78">
        <v>1</v>
      </c>
      <c r="AI21" s="78">
        <v>1</v>
      </c>
      <c r="AJ21" s="78">
        <v>1</v>
      </c>
      <c r="AK21" s="78">
        <v>1</v>
      </c>
      <c r="AL21" s="78">
        <v>1</v>
      </c>
      <c r="AM21" s="78">
        <v>1</v>
      </c>
      <c r="AN21" s="78">
        <v>1</v>
      </c>
      <c r="AO21" s="78">
        <v>1</v>
      </c>
      <c r="AP21" s="78">
        <v>1</v>
      </c>
      <c r="AQ21" s="78">
        <v>1</v>
      </c>
      <c r="AR21" s="78">
        <v>1</v>
      </c>
      <c r="AS21" s="78">
        <v>1</v>
      </c>
      <c r="AT21" s="78">
        <v>1</v>
      </c>
      <c r="AU21" s="78">
        <v>1</v>
      </c>
      <c r="AV21" s="78">
        <v>1</v>
      </c>
      <c r="AW21" s="78">
        <v>1</v>
      </c>
      <c r="AX21" s="78">
        <v>1</v>
      </c>
      <c r="AY21" s="78">
        <v>1</v>
      </c>
      <c r="AZ21" s="78">
        <v>1</v>
      </c>
      <c r="BA21" s="78">
        <v>1</v>
      </c>
      <c r="BB21" s="78">
        <v>1</v>
      </c>
      <c r="BC21" s="78">
        <v>0</v>
      </c>
      <c r="BD21" s="78">
        <v>1</v>
      </c>
      <c r="BE21" s="90"/>
      <c r="BF21" s="78">
        <v>0</v>
      </c>
      <c r="BG21" s="78">
        <v>1</v>
      </c>
      <c r="BH21" s="78">
        <v>1</v>
      </c>
      <c r="BI21" s="78">
        <v>1</v>
      </c>
      <c r="BJ21" s="78">
        <v>1</v>
      </c>
      <c r="BK21" s="78">
        <v>1</v>
      </c>
      <c r="BL21" s="78">
        <v>1</v>
      </c>
      <c r="BM21" s="78">
        <v>1</v>
      </c>
      <c r="BN21" s="78">
        <v>1</v>
      </c>
      <c r="BO21" s="78">
        <v>1</v>
      </c>
      <c r="BP21" s="78">
        <v>1</v>
      </c>
      <c r="BQ21" s="78">
        <v>1</v>
      </c>
      <c r="BR21" s="78">
        <v>1</v>
      </c>
      <c r="BS21" s="78">
        <v>1</v>
      </c>
      <c r="BT21" s="78">
        <v>1</v>
      </c>
      <c r="BU21" s="78">
        <v>1</v>
      </c>
      <c r="BV21" s="78">
        <v>1</v>
      </c>
      <c r="BW21" s="78">
        <v>1</v>
      </c>
      <c r="BX21" s="78">
        <v>1</v>
      </c>
      <c r="BY21" s="78">
        <v>0</v>
      </c>
      <c r="BZ21" s="78">
        <v>0</v>
      </c>
      <c r="CA21" s="78">
        <v>0</v>
      </c>
      <c r="CB21" s="78">
        <v>0</v>
      </c>
      <c r="CC21" s="78">
        <v>0</v>
      </c>
      <c r="CD21" s="78">
        <v>0</v>
      </c>
      <c r="CE21" s="90"/>
      <c r="CF21" s="62">
        <f>SUM(E21:BF21)+SUM(BL21:BX21)</f>
        <v>58</v>
      </c>
      <c r="CG21" s="63">
        <f>CF21/($CE$2-16)*100</f>
        <v>92.063492063492106</v>
      </c>
    </row>
    <row r="22" spans="1:85" ht="44.25" customHeight="1" x14ac:dyDescent="0.25">
      <c r="A22" s="79" t="s">
        <v>2092</v>
      </c>
      <c r="B22" s="80">
        <v>2</v>
      </c>
      <c r="C22" s="81" t="s">
        <v>2094</v>
      </c>
      <c r="D22" s="81" t="s">
        <v>7947</v>
      </c>
      <c r="E22" s="82">
        <v>1</v>
      </c>
      <c r="F22" s="82">
        <v>1</v>
      </c>
      <c r="G22" s="82">
        <v>1</v>
      </c>
      <c r="H22" s="82">
        <v>1</v>
      </c>
      <c r="I22" s="82">
        <v>1</v>
      </c>
      <c r="J22" s="82">
        <v>1</v>
      </c>
      <c r="K22" s="82">
        <v>1</v>
      </c>
      <c r="L22" s="82">
        <v>1</v>
      </c>
      <c r="M22" s="82">
        <v>1</v>
      </c>
      <c r="N22" s="82">
        <v>1</v>
      </c>
      <c r="O22" s="91"/>
      <c r="P22" s="82">
        <v>1</v>
      </c>
      <c r="Q22" s="82">
        <v>1</v>
      </c>
      <c r="R22" s="91"/>
      <c r="S22" s="82">
        <v>1</v>
      </c>
      <c r="T22" s="82">
        <v>1</v>
      </c>
      <c r="U22" s="82">
        <v>1</v>
      </c>
      <c r="V22" s="82">
        <v>1</v>
      </c>
      <c r="W22" s="82">
        <v>0</v>
      </c>
      <c r="X22" s="82">
        <v>1</v>
      </c>
      <c r="Y22" s="82">
        <v>1</v>
      </c>
      <c r="Z22" s="82">
        <v>1</v>
      </c>
      <c r="AA22" s="91"/>
      <c r="AB22" s="82">
        <v>1</v>
      </c>
      <c r="AC22" s="82">
        <v>1</v>
      </c>
      <c r="AD22" s="82">
        <v>1</v>
      </c>
      <c r="AE22" s="82">
        <v>1</v>
      </c>
      <c r="AF22" s="82">
        <v>1</v>
      </c>
      <c r="AG22" s="82">
        <v>0</v>
      </c>
      <c r="AH22" s="82">
        <v>1</v>
      </c>
      <c r="AI22" s="82">
        <v>0</v>
      </c>
      <c r="AJ22" s="82">
        <v>1</v>
      </c>
      <c r="AK22" s="82">
        <v>1</v>
      </c>
      <c r="AL22" s="82">
        <v>1</v>
      </c>
      <c r="AM22" s="82">
        <v>1</v>
      </c>
      <c r="AN22" s="82">
        <v>1</v>
      </c>
      <c r="AO22" s="82">
        <v>1</v>
      </c>
      <c r="AP22" s="82">
        <v>1</v>
      </c>
      <c r="AQ22" s="82">
        <v>0</v>
      </c>
      <c r="AR22" s="82">
        <v>1</v>
      </c>
      <c r="AS22" s="82">
        <v>0</v>
      </c>
      <c r="AT22" s="82">
        <v>1</v>
      </c>
      <c r="AU22" s="82">
        <v>0</v>
      </c>
      <c r="AV22" s="82">
        <v>1</v>
      </c>
      <c r="AW22" s="82">
        <v>1</v>
      </c>
      <c r="AX22" s="82">
        <v>1</v>
      </c>
      <c r="AY22" s="82">
        <v>1</v>
      </c>
      <c r="AZ22" s="82">
        <v>1</v>
      </c>
      <c r="BA22" s="82">
        <v>0</v>
      </c>
      <c r="BB22" s="82">
        <v>0</v>
      </c>
      <c r="BC22" s="82">
        <v>0</v>
      </c>
      <c r="BD22" s="82">
        <v>0</v>
      </c>
      <c r="BE22" s="91"/>
      <c r="BF22" s="82">
        <v>0</v>
      </c>
      <c r="BG22" s="82">
        <v>0</v>
      </c>
      <c r="BH22" s="82">
        <v>0</v>
      </c>
      <c r="BI22" s="82">
        <v>0</v>
      </c>
      <c r="BJ22" s="82">
        <v>0</v>
      </c>
      <c r="BK22" s="82">
        <v>0</v>
      </c>
      <c r="BL22" s="82">
        <v>1</v>
      </c>
      <c r="BM22" s="82">
        <v>1</v>
      </c>
      <c r="BN22" s="82">
        <v>1</v>
      </c>
      <c r="BO22" s="82">
        <v>1</v>
      </c>
      <c r="BP22" s="82">
        <v>1</v>
      </c>
      <c r="BQ22" s="82">
        <v>1</v>
      </c>
      <c r="BR22" s="82">
        <v>1</v>
      </c>
      <c r="BS22" s="82">
        <v>1</v>
      </c>
      <c r="BT22" s="82">
        <v>1</v>
      </c>
      <c r="BU22" s="82">
        <v>1</v>
      </c>
      <c r="BV22" s="82">
        <v>1</v>
      </c>
      <c r="BW22" s="82">
        <v>1</v>
      </c>
      <c r="BX22" s="82">
        <v>1</v>
      </c>
      <c r="BY22" s="82">
        <v>0</v>
      </c>
      <c r="BZ22" s="82">
        <v>1</v>
      </c>
      <c r="CA22" s="82">
        <v>1</v>
      </c>
      <c r="CB22" s="82">
        <v>1</v>
      </c>
      <c r="CC22" s="82">
        <v>1</v>
      </c>
      <c r="CD22" s="82">
        <v>1</v>
      </c>
      <c r="CE22" s="91"/>
      <c r="CF22" s="64">
        <f>SUM(E22:BF22)+SUM(BL22:BX22)</f>
        <v>52</v>
      </c>
      <c r="CG22" s="65">
        <f>CF22/($CE$2-16)*100</f>
        <v>82.539682539682502</v>
      </c>
    </row>
    <row r="23" spans="1:85" ht="30" x14ac:dyDescent="0.2">
      <c r="A23" s="70" t="s">
        <v>2092</v>
      </c>
      <c r="B23" s="71"/>
      <c r="C23" s="271" t="s">
        <v>8386</v>
      </c>
      <c r="D23" s="272"/>
      <c r="E23" s="72"/>
      <c r="F23" s="72"/>
      <c r="G23" s="72"/>
      <c r="H23" s="72"/>
      <c r="I23" s="72"/>
      <c r="J23" s="72"/>
      <c r="K23" s="72"/>
      <c r="L23" s="72"/>
      <c r="M23" s="72"/>
      <c r="N23" s="72"/>
      <c r="O23" s="84"/>
      <c r="P23" s="72"/>
      <c r="Q23" s="72"/>
      <c r="R23" s="84"/>
      <c r="S23" s="72"/>
      <c r="T23" s="72"/>
      <c r="U23" s="72"/>
      <c r="V23" s="72"/>
      <c r="W23" s="72"/>
      <c r="X23" s="72"/>
      <c r="Y23" s="72"/>
      <c r="Z23" s="72"/>
      <c r="AA23" s="84"/>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2"/>
      <c r="BD23" s="72"/>
      <c r="BE23" s="72"/>
      <c r="BF23" s="72"/>
      <c r="BG23" s="72"/>
      <c r="BH23" s="72"/>
      <c r="BI23" s="72"/>
      <c r="BJ23" s="72"/>
      <c r="BK23" s="72"/>
      <c r="BL23" s="72"/>
      <c r="BM23" s="72"/>
      <c r="BN23" s="72"/>
      <c r="BO23" s="72"/>
      <c r="BP23" s="72"/>
      <c r="BQ23" s="72"/>
      <c r="BR23" s="72"/>
      <c r="BS23" s="72"/>
      <c r="BT23" s="72"/>
      <c r="BU23" s="72"/>
      <c r="BV23" s="72"/>
      <c r="BW23" s="72"/>
      <c r="BX23" s="72"/>
      <c r="BY23" s="72"/>
      <c r="BZ23" s="72"/>
      <c r="CA23" s="72"/>
      <c r="CB23" s="72"/>
      <c r="CC23" s="72"/>
      <c r="CD23" s="72"/>
      <c r="CE23" s="97"/>
      <c r="CF23" s="98">
        <f>AVERAGE(CF21:CF22)</f>
        <v>55</v>
      </c>
      <c r="CG23" s="99">
        <f>AVERAGE(CG21:CG22)</f>
        <v>87.301587301587304</v>
      </c>
    </row>
    <row r="24" spans="1:85" ht="44.25" customHeight="1" x14ac:dyDescent="0.25">
      <c r="A24" s="41" t="s">
        <v>2212</v>
      </c>
      <c r="B24" s="42">
        <v>1</v>
      </c>
      <c r="C24" s="43" t="s">
        <v>7949</v>
      </c>
      <c r="D24" s="43" t="s">
        <v>7948</v>
      </c>
      <c r="E24" s="78">
        <v>1</v>
      </c>
      <c r="F24" s="78">
        <v>1</v>
      </c>
      <c r="G24" s="78">
        <v>1</v>
      </c>
      <c r="H24" s="78">
        <v>1</v>
      </c>
      <c r="I24" s="78">
        <v>1</v>
      </c>
      <c r="J24" s="78">
        <v>1</v>
      </c>
      <c r="K24" s="78">
        <v>1</v>
      </c>
      <c r="L24" s="78">
        <v>1</v>
      </c>
      <c r="M24" s="78">
        <v>1</v>
      </c>
      <c r="N24" s="78">
        <v>1</v>
      </c>
      <c r="O24" s="90"/>
      <c r="P24" s="78">
        <v>1</v>
      </c>
      <c r="Q24" s="78">
        <v>1</v>
      </c>
      <c r="R24" s="90"/>
      <c r="S24" s="78">
        <v>1</v>
      </c>
      <c r="T24" s="78">
        <v>1</v>
      </c>
      <c r="U24" s="78">
        <v>1</v>
      </c>
      <c r="V24" s="78">
        <v>1</v>
      </c>
      <c r="W24" s="78">
        <v>1</v>
      </c>
      <c r="X24" s="78">
        <v>1</v>
      </c>
      <c r="Y24" s="78">
        <v>1</v>
      </c>
      <c r="Z24" s="78">
        <v>1</v>
      </c>
      <c r="AA24" s="90"/>
      <c r="AB24" s="78">
        <v>0</v>
      </c>
      <c r="AC24" s="78">
        <v>0</v>
      </c>
      <c r="AD24" s="78">
        <v>1</v>
      </c>
      <c r="AE24" s="78">
        <v>1</v>
      </c>
      <c r="AF24" s="78">
        <v>1</v>
      </c>
      <c r="AG24" s="78">
        <v>0</v>
      </c>
      <c r="AH24" s="78">
        <v>1</v>
      </c>
      <c r="AI24" s="78">
        <v>1</v>
      </c>
      <c r="AJ24" s="78">
        <v>1</v>
      </c>
      <c r="AK24" s="78">
        <v>1</v>
      </c>
      <c r="AL24" s="78">
        <v>1</v>
      </c>
      <c r="AM24" s="78">
        <v>1</v>
      </c>
      <c r="AN24" s="78">
        <v>1</v>
      </c>
      <c r="AO24" s="78">
        <v>1</v>
      </c>
      <c r="AP24" s="78">
        <v>1</v>
      </c>
      <c r="AQ24" s="78">
        <v>1</v>
      </c>
      <c r="AR24" s="78">
        <v>1</v>
      </c>
      <c r="AS24" s="78">
        <v>1</v>
      </c>
      <c r="AT24" s="78">
        <v>1</v>
      </c>
      <c r="AU24" s="78">
        <v>1</v>
      </c>
      <c r="AV24" s="78">
        <v>1</v>
      </c>
      <c r="AW24" s="78">
        <v>1</v>
      </c>
      <c r="AX24" s="78">
        <v>1</v>
      </c>
      <c r="AY24" s="78">
        <v>1</v>
      </c>
      <c r="AZ24" s="78">
        <v>1</v>
      </c>
      <c r="BA24" s="78">
        <v>0</v>
      </c>
      <c r="BB24" s="78">
        <v>0</v>
      </c>
      <c r="BC24" s="78">
        <v>0</v>
      </c>
      <c r="BD24" s="78">
        <v>0</v>
      </c>
      <c r="BE24" s="90"/>
      <c r="BF24" s="78">
        <v>0</v>
      </c>
      <c r="BG24" s="78">
        <v>0</v>
      </c>
      <c r="BH24" s="78">
        <v>0</v>
      </c>
      <c r="BI24" s="78">
        <v>0</v>
      </c>
      <c r="BJ24" s="78">
        <v>0</v>
      </c>
      <c r="BK24" s="78">
        <v>0</v>
      </c>
      <c r="BL24" s="78">
        <v>0</v>
      </c>
      <c r="BM24" s="78">
        <v>1</v>
      </c>
      <c r="BN24" s="78">
        <v>1</v>
      </c>
      <c r="BO24" s="78">
        <v>1</v>
      </c>
      <c r="BP24" s="78">
        <v>1</v>
      </c>
      <c r="BQ24" s="78">
        <v>1</v>
      </c>
      <c r="BR24" s="78">
        <v>1</v>
      </c>
      <c r="BS24" s="78">
        <v>1</v>
      </c>
      <c r="BT24" s="78">
        <v>1</v>
      </c>
      <c r="BU24" s="78">
        <v>1</v>
      </c>
      <c r="BV24" s="78">
        <v>1</v>
      </c>
      <c r="BW24" s="78">
        <v>1</v>
      </c>
      <c r="BX24" s="78">
        <v>1</v>
      </c>
      <c r="BY24" s="78">
        <v>0</v>
      </c>
      <c r="BZ24" s="78">
        <v>0</v>
      </c>
      <c r="CA24" s="78">
        <v>1</v>
      </c>
      <c r="CB24" s="78">
        <v>1</v>
      </c>
      <c r="CC24" s="78">
        <v>1</v>
      </c>
      <c r="CD24" s="78">
        <v>1</v>
      </c>
      <c r="CE24" s="90"/>
      <c r="CF24" s="62">
        <f>SUM(E24:BF24)+SUM(BL24:BX24)</f>
        <v>54</v>
      </c>
      <c r="CG24" s="63">
        <f>CF24/($CE$2-16)*100</f>
        <v>85.714285714285694</v>
      </c>
    </row>
    <row r="25" spans="1:85" ht="30" x14ac:dyDescent="0.2">
      <c r="A25" s="70" t="s">
        <v>2212</v>
      </c>
      <c r="B25" s="71"/>
      <c r="C25" s="271" t="s">
        <v>8386</v>
      </c>
      <c r="D25" s="272"/>
      <c r="E25" s="72"/>
      <c r="F25" s="72"/>
      <c r="G25" s="72"/>
      <c r="H25" s="72"/>
      <c r="I25" s="72"/>
      <c r="J25" s="72"/>
      <c r="K25" s="72"/>
      <c r="L25" s="72"/>
      <c r="M25" s="72"/>
      <c r="N25" s="72"/>
      <c r="O25" s="84"/>
      <c r="P25" s="72"/>
      <c r="Q25" s="72"/>
      <c r="R25" s="84"/>
      <c r="S25" s="72"/>
      <c r="T25" s="72"/>
      <c r="U25" s="72"/>
      <c r="V25" s="72"/>
      <c r="W25" s="72"/>
      <c r="X25" s="72"/>
      <c r="Y25" s="72"/>
      <c r="Z25" s="72"/>
      <c r="AA25" s="84"/>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2"/>
      <c r="BD25" s="72"/>
      <c r="BE25" s="72"/>
      <c r="BF25" s="72"/>
      <c r="BG25" s="72"/>
      <c r="BH25" s="72"/>
      <c r="BI25" s="72"/>
      <c r="BJ25" s="72"/>
      <c r="BK25" s="72"/>
      <c r="BL25" s="72"/>
      <c r="BM25" s="72"/>
      <c r="BN25" s="72"/>
      <c r="BO25" s="72"/>
      <c r="BP25" s="72"/>
      <c r="BQ25" s="72"/>
      <c r="BR25" s="72"/>
      <c r="BS25" s="72"/>
      <c r="BT25" s="72"/>
      <c r="BU25" s="72"/>
      <c r="BV25" s="72"/>
      <c r="BW25" s="72"/>
      <c r="BX25" s="72"/>
      <c r="BY25" s="72"/>
      <c r="BZ25" s="72"/>
      <c r="CA25" s="72"/>
      <c r="CB25" s="72"/>
      <c r="CC25" s="72"/>
      <c r="CD25" s="72"/>
      <c r="CE25" s="97"/>
      <c r="CF25" s="98">
        <f>AVERAGE(CF24:CF24)</f>
        <v>54</v>
      </c>
      <c r="CG25" s="99">
        <f>AVERAGE(CG24:CG24)</f>
        <v>85.714285714285694</v>
      </c>
    </row>
    <row r="26" spans="1:85" ht="44.25" customHeight="1" x14ac:dyDescent="0.25">
      <c r="A26" s="73" t="s">
        <v>2451</v>
      </c>
      <c r="B26" s="77">
        <v>1</v>
      </c>
      <c r="C26" s="75" t="s">
        <v>7980</v>
      </c>
      <c r="D26" s="75" t="s">
        <v>7979</v>
      </c>
      <c r="E26" s="78">
        <v>1</v>
      </c>
      <c r="F26" s="78">
        <v>1</v>
      </c>
      <c r="G26" s="78">
        <v>1</v>
      </c>
      <c r="H26" s="78">
        <v>1</v>
      </c>
      <c r="I26" s="78">
        <v>1</v>
      </c>
      <c r="J26" s="78">
        <v>1</v>
      </c>
      <c r="K26" s="78">
        <v>1</v>
      </c>
      <c r="L26" s="78">
        <v>1</v>
      </c>
      <c r="M26" s="78">
        <v>1</v>
      </c>
      <c r="N26" s="78">
        <v>1</v>
      </c>
      <c r="O26" s="90"/>
      <c r="P26" s="78">
        <v>1</v>
      </c>
      <c r="Q26" s="78">
        <v>1</v>
      </c>
      <c r="R26" s="90"/>
      <c r="S26" s="78">
        <v>1</v>
      </c>
      <c r="T26" s="78">
        <v>1</v>
      </c>
      <c r="U26" s="78">
        <v>1</v>
      </c>
      <c r="V26" s="78">
        <v>1</v>
      </c>
      <c r="W26" s="78">
        <v>1</v>
      </c>
      <c r="X26" s="78">
        <v>1</v>
      </c>
      <c r="Y26" s="78">
        <v>1</v>
      </c>
      <c r="Z26" s="78">
        <v>1</v>
      </c>
      <c r="AA26" s="90"/>
      <c r="AB26" s="78">
        <v>0</v>
      </c>
      <c r="AC26" s="78">
        <v>0</v>
      </c>
      <c r="AD26" s="78">
        <v>1</v>
      </c>
      <c r="AE26" s="78">
        <v>1</v>
      </c>
      <c r="AF26" s="78">
        <v>1</v>
      </c>
      <c r="AG26" s="78">
        <v>1</v>
      </c>
      <c r="AH26" s="78">
        <v>1</v>
      </c>
      <c r="AI26" s="78">
        <v>1</v>
      </c>
      <c r="AJ26" s="78">
        <v>0</v>
      </c>
      <c r="AK26" s="78">
        <v>1</v>
      </c>
      <c r="AL26" s="78">
        <v>1</v>
      </c>
      <c r="AM26" s="78">
        <v>1</v>
      </c>
      <c r="AN26" s="78">
        <v>1</v>
      </c>
      <c r="AO26" s="78">
        <v>1</v>
      </c>
      <c r="AP26" s="78">
        <v>1</v>
      </c>
      <c r="AQ26" s="78">
        <v>1</v>
      </c>
      <c r="AR26" s="78">
        <v>1</v>
      </c>
      <c r="AS26" s="78">
        <v>1</v>
      </c>
      <c r="AT26" s="78">
        <v>1</v>
      </c>
      <c r="AU26" s="78">
        <v>1</v>
      </c>
      <c r="AV26" s="78">
        <v>1</v>
      </c>
      <c r="AW26" s="78">
        <v>1</v>
      </c>
      <c r="AX26" s="78">
        <v>1</v>
      </c>
      <c r="AY26" s="78">
        <v>1</v>
      </c>
      <c r="AZ26" s="78">
        <v>1</v>
      </c>
      <c r="BA26" s="78">
        <v>1</v>
      </c>
      <c r="BB26" s="78">
        <v>1</v>
      </c>
      <c r="BC26" s="78">
        <v>0</v>
      </c>
      <c r="BD26" s="78">
        <v>0</v>
      </c>
      <c r="BE26" s="90"/>
      <c r="BF26" s="78">
        <v>0</v>
      </c>
      <c r="BG26" s="78">
        <v>0</v>
      </c>
      <c r="BH26" s="78">
        <v>0</v>
      </c>
      <c r="BI26" s="78">
        <v>0</v>
      </c>
      <c r="BJ26" s="78">
        <v>0</v>
      </c>
      <c r="BK26" s="78">
        <v>0</v>
      </c>
      <c r="BL26" s="78">
        <v>1</v>
      </c>
      <c r="BM26" s="78">
        <v>1</v>
      </c>
      <c r="BN26" s="78">
        <v>1</v>
      </c>
      <c r="BO26" s="78">
        <v>1</v>
      </c>
      <c r="BP26" s="78">
        <v>1</v>
      </c>
      <c r="BQ26" s="78">
        <v>1</v>
      </c>
      <c r="BR26" s="78">
        <v>1</v>
      </c>
      <c r="BS26" s="78">
        <v>1</v>
      </c>
      <c r="BT26" s="78">
        <v>1</v>
      </c>
      <c r="BU26" s="78">
        <v>1</v>
      </c>
      <c r="BV26" s="78">
        <v>1</v>
      </c>
      <c r="BW26" s="78">
        <v>1</v>
      </c>
      <c r="BX26" s="78">
        <v>1</v>
      </c>
      <c r="BY26" s="78">
        <v>0</v>
      </c>
      <c r="BZ26" s="78">
        <v>0</v>
      </c>
      <c r="CA26" s="78">
        <v>0</v>
      </c>
      <c r="CB26" s="78">
        <v>0</v>
      </c>
      <c r="CC26" s="78">
        <v>0</v>
      </c>
      <c r="CD26" s="78">
        <v>0</v>
      </c>
      <c r="CE26" s="90"/>
      <c r="CF26" s="62">
        <f>SUM(E26:BF26)+SUM(BL26:BX26)</f>
        <v>57</v>
      </c>
      <c r="CG26" s="63">
        <f>CF26/($CE$2-16)*100</f>
        <v>90.476190476190496</v>
      </c>
    </row>
    <row r="27" spans="1:85" ht="30" x14ac:dyDescent="0.2">
      <c r="A27" s="70" t="s">
        <v>2451</v>
      </c>
      <c r="B27" s="71"/>
      <c r="C27" s="271" t="s">
        <v>8386</v>
      </c>
      <c r="D27" s="272"/>
      <c r="E27" s="72"/>
      <c r="F27" s="72"/>
      <c r="G27" s="72"/>
      <c r="H27" s="72"/>
      <c r="I27" s="72"/>
      <c r="J27" s="72"/>
      <c r="K27" s="72"/>
      <c r="L27" s="72"/>
      <c r="M27" s="72"/>
      <c r="N27" s="72"/>
      <c r="O27" s="84"/>
      <c r="P27" s="72"/>
      <c r="Q27" s="72"/>
      <c r="R27" s="84"/>
      <c r="S27" s="72"/>
      <c r="T27" s="72"/>
      <c r="U27" s="72"/>
      <c r="V27" s="72"/>
      <c r="W27" s="72"/>
      <c r="X27" s="72"/>
      <c r="Y27" s="72"/>
      <c r="Z27" s="72"/>
      <c r="AA27" s="84"/>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72"/>
      <c r="BK27" s="72"/>
      <c r="BL27" s="72"/>
      <c r="BM27" s="72"/>
      <c r="BN27" s="72"/>
      <c r="BO27" s="72"/>
      <c r="BP27" s="72"/>
      <c r="BQ27" s="72"/>
      <c r="BR27" s="72"/>
      <c r="BS27" s="72"/>
      <c r="BT27" s="72"/>
      <c r="BU27" s="72"/>
      <c r="BV27" s="72"/>
      <c r="BW27" s="72"/>
      <c r="BX27" s="72"/>
      <c r="BY27" s="72"/>
      <c r="BZ27" s="72"/>
      <c r="CA27" s="72"/>
      <c r="CB27" s="72"/>
      <c r="CC27" s="72"/>
      <c r="CD27" s="72"/>
      <c r="CE27" s="97"/>
      <c r="CF27" s="98">
        <f>AVERAGE(CF26:CF26)</f>
        <v>57</v>
      </c>
      <c r="CG27" s="99">
        <f>AVERAGE(CG26:CG26)</f>
        <v>90.476190476190496</v>
      </c>
    </row>
    <row r="28" spans="1:85" ht="44.25" customHeight="1" x14ac:dyDescent="0.25">
      <c r="A28" s="41" t="s">
        <v>2718</v>
      </c>
      <c r="B28" s="42">
        <v>1</v>
      </c>
      <c r="C28" s="43" t="s">
        <v>8008</v>
      </c>
      <c r="D28" s="43" t="s">
        <v>8006</v>
      </c>
      <c r="E28" s="78">
        <v>1</v>
      </c>
      <c r="F28" s="78">
        <v>1</v>
      </c>
      <c r="G28" s="78">
        <v>1</v>
      </c>
      <c r="H28" s="78">
        <v>1</v>
      </c>
      <c r="I28" s="78">
        <v>1</v>
      </c>
      <c r="J28" s="78">
        <v>1</v>
      </c>
      <c r="K28" s="78">
        <v>1</v>
      </c>
      <c r="L28" s="78">
        <v>1</v>
      </c>
      <c r="M28" s="78">
        <v>1</v>
      </c>
      <c r="N28" s="78">
        <v>1</v>
      </c>
      <c r="O28" s="90"/>
      <c r="P28" s="78">
        <v>1</v>
      </c>
      <c r="Q28" s="78">
        <v>1</v>
      </c>
      <c r="R28" s="90"/>
      <c r="S28" s="78">
        <v>1</v>
      </c>
      <c r="T28" s="78">
        <v>1</v>
      </c>
      <c r="U28" s="78">
        <v>1</v>
      </c>
      <c r="V28" s="78">
        <v>1</v>
      </c>
      <c r="W28" s="78">
        <v>1</v>
      </c>
      <c r="X28" s="78">
        <v>1</v>
      </c>
      <c r="Y28" s="78">
        <v>1</v>
      </c>
      <c r="Z28" s="78">
        <v>1</v>
      </c>
      <c r="AA28" s="90"/>
      <c r="AB28" s="78">
        <v>1</v>
      </c>
      <c r="AC28" s="78">
        <v>1</v>
      </c>
      <c r="AD28" s="78">
        <v>1</v>
      </c>
      <c r="AE28" s="78">
        <v>1</v>
      </c>
      <c r="AF28" s="78">
        <v>1</v>
      </c>
      <c r="AG28" s="78">
        <v>1</v>
      </c>
      <c r="AH28" s="78">
        <v>1</v>
      </c>
      <c r="AI28" s="78">
        <v>1</v>
      </c>
      <c r="AJ28" s="78">
        <v>1</v>
      </c>
      <c r="AK28" s="78">
        <v>1</v>
      </c>
      <c r="AL28" s="78">
        <v>1</v>
      </c>
      <c r="AM28" s="78">
        <v>1</v>
      </c>
      <c r="AN28" s="78">
        <v>1</v>
      </c>
      <c r="AO28" s="78">
        <v>1</v>
      </c>
      <c r="AP28" s="78">
        <v>1</v>
      </c>
      <c r="AQ28" s="78">
        <v>1</v>
      </c>
      <c r="AR28" s="78">
        <v>1</v>
      </c>
      <c r="AS28" s="78">
        <v>1</v>
      </c>
      <c r="AT28" s="78">
        <v>1</v>
      </c>
      <c r="AU28" s="78">
        <v>1</v>
      </c>
      <c r="AV28" s="78">
        <v>1</v>
      </c>
      <c r="AW28" s="78">
        <v>1</v>
      </c>
      <c r="AX28" s="78">
        <v>1</v>
      </c>
      <c r="AY28" s="78">
        <v>1</v>
      </c>
      <c r="AZ28" s="78">
        <v>1</v>
      </c>
      <c r="BA28" s="78">
        <v>1</v>
      </c>
      <c r="BB28" s="78">
        <v>1</v>
      </c>
      <c r="BC28" s="78">
        <v>0</v>
      </c>
      <c r="BD28" s="78">
        <v>1</v>
      </c>
      <c r="BE28" s="90"/>
      <c r="BF28" s="78">
        <v>0</v>
      </c>
      <c r="BG28" s="78">
        <v>0</v>
      </c>
      <c r="BH28" s="78">
        <v>0</v>
      </c>
      <c r="BI28" s="78">
        <v>0</v>
      </c>
      <c r="BJ28" s="78">
        <v>0</v>
      </c>
      <c r="BK28" s="78">
        <v>0</v>
      </c>
      <c r="BL28" s="78">
        <v>1</v>
      </c>
      <c r="BM28" s="78">
        <v>1</v>
      </c>
      <c r="BN28" s="78">
        <v>1</v>
      </c>
      <c r="BO28" s="78">
        <v>1</v>
      </c>
      <c r="BP28" s="78">
        <v>1</v>
      </c>
      <c r="BQ28" s="78">
        <v>1</v>
      </c>
      <c r="BR28" s="78">
        <v>1</v>
      </c>
      <c r="BS28" s="78">
        <v>1</v>
      </c>
      <c r="BT28" s="78">
        <v>1</v>
      </c>
      <c r="BU28" s="78">
        <v>1</v>
      </c>
      <c r="BV28" s="78">
        <v>1</v>
      </c>
      <c r="BW28" s="78">
        <v>1</v>
      </c>
      <c r="BX28" s="78">
        <v>1</v>
      </c>
      <c r="BY28" s="78">
        <v>0</v>
      </c>
      <c r="BZ28" s="78">
        <v>0</v>
      </c>
      <c r="CA28" s="78">
        <v>0</v>
      </c>
      <c r="CB28" s="78">
        <v>0</v>
      </c>
      <c r="CC28" s="78">
        <v>0</v>
      </c>
      <c r="CD28" s="78">
        <v>0</v>
      </c>
      <c r="CE28" s="90"/>
      <c r="CF28" s="62">
        <f>SUM(E28:BF28)+SUM(BL28:BX28)</f>
        <v>61</v>
      </c>
      <c r="CG28" s="63">
        <f>CF28/($CE$2-16)*100</f>
        <v>96.825396825396794</v>
      </c>
    </row>
    <row r="29" spans="1:85" ht="44.25" customHeight="1" x14ac:dyDescent="0.25">
      <c r="A29" s="46" t="s">
        <v>2718</v>
      </c>
      <c r="B29" s="47">
        <v>2</v>
      </c>
      <c r="C29" s="48" t="s">
        <v>8028</v>
      </c>
      <c r="D29" s="48" t="s">
        <v>8027</v>
      </c>
      <c r="E29" s="82">
        <v>1</v>
      </c>
      <c r="F29" s="82">
        <v>1</v>
      </c>
      <c r="G29" s="82">
        <v>1</v>
      </c>
      <c r="H29" s="82">
        <v>1</v>
      </c>
      <c r="I29" s="82">
        <v>1</v>
      </c>
      <c r="J29" s="82">
        <v>1</v>
      </c>
      <c r="K29" s="82">
        <v>0</v>
      </c>
      <c r="L29" s="82">
        <v>1</v>
      </c>
      <c r="M29" s="82">
        <v>1</v>
      </c>
      <c r="N29" s="82">
        <v>1</v>
      </c>
      <c r="O29" s="91"/>
      <c r="P29" s="82">
        <v>1</v>
      </c>
      <c r="Q29" s="82">
        <v>1</v>
      </c>
      <c r="R29" s="91"/>
      <c r="S29" s="82">
        <v>1</v>
      </c>
      <c r="T29" s="82">
        <v>1</v>
      </c>
      <c r="U29" s="82">
        <v>1</v>
      </c>
      <c r="V29" s="82">
        <v>1</v>
      </c>
      <c r="W29" s="82">
        <v>1</v>
      </c>
      <c r="X29" s="82">
        <v>1</v>
      </c>
      <c r="Y29" s="82">
        <v>1</v>
      </c>
      <c r="Z29" s="82">
        <v>1</v>
      </c>
      <c r="AA29" s="91"/>
      <c r="AB29" s="82">
        <v>1</v>
      </c>
      <c r="AC29" s="82">
        <v>1</v>
      </c>
      <c r="AD29" s="82">
        <v>1</v>
      </c>
      <c r="AE29" s="82">
        <v>1</v>
      </c>
      <c r="AF29" s="82">
        <v>1</v>
      </c>
      <c r="AG29" s="82">
        <v>1</v>
      </c>
      <c r="AH29" s="82">
        <v>1</v>
      </c>
      <c r="AI29" s="82">
        <v>0</v>
      </c>
      <c r="AJ29" s="82">
        <v>1</v>
      </c>
      <c r="AK29" s="82">
        <v>1</v>
      </c>
      <c r="AL29" s="82">
        <v>1</v>
      </c>
      <c r="AM29" s="82">
        <v>1</v>
      </c>
      <c r="AN29" s="82">
        <v>1</v>
      </c>
      <c r="AO29" s="82">
        <v>1</v>
      </c>
      <c r="AP29" s="82">
        <v>1</v>
      </c>
      <c r="AQ29" s="82">
        <v>0</v>
      </c>
      <c r="AR29" s="82">
        <v>1</v>
      </c>
      <c r="AS29" s="82">
        <v>1</v>
      </c>
      <c r="AT29" s="82">
        <v>1</v>
      </c>
      <c r="AU29" s="82">
        <v>1</v>
      </c>
      <c r="AV29" s="82">
        <v>1</v>
      </c>
      <c r="AW29" s="82">
        <v>1</v>
      </c>
      <c r="AX29" s="82">
        <v>1</v>
      </c>
      <c r="AY29" s="82">
        <v>1</v>
      </c>
      <c r="AZ29" s="82">
        <v>1</v>
      </c>
      <c r="BA29" s="82">
        <v>1</v>
      </c>
      <c r="BB29" s="82">
        <v>1</v>
      </c>
      <c r="BC29" s="82">
        <v>0</v>
      </c>
      <c r="BD29" s="82">
        <v>1</v>
      </c>
      <c r="BE29" s="91"/>
      <c r="BF29" s="82">
        <v>0</v>
      </c>
      <c r="BG29" s="82">
        <v>0</v>
      </c>
      <c r="BH29" s="82">
        <v>0</v>
      </c>
      <c r="BI29" s="82">
        <v>0</v>
      </c>
      <c r="BJ29" s="82">
        <v>0</v>
      </c>
      <c r="BK29" s="82">
        <v>0</v>
      </c>
      <c r="BL29" s="82">
        <v>1</v>
      </c>
      <c r="BM29" s="82">
        <v>1</v>
      </c>
      <c r="BN29" s="82">
        <v>1</v>
      </c>
      <c r="BO29" s="82">
        <v>1</v>
      </c>
      <c r="BP29" s="82">
        <v>1</v>
      </c>
      <c r="BQ29" s="82">
        <v>1</v>
      </c>
      <c r="BR29" s="82">
        <v>1</v>
      </c>
      <c r="BS29" s="82">
        <v>1</v>
      </c>
      <c r="BT29" s="82">
        <v>1</v>
      </c>
      <c r="BU29" s="82">
        <v>1</v>
      </c>
      <c r="BV29" s="82">
        <v>1</v>
      </c>
      <c r="BW29" s="82">
        <v>1</v>
      </c>
      <c r="BX29" s="82">
        <v>1</v>
      </c>
      <c r="BY29" s="82">
        <v>0</v>
      </c>
      <c r="BZ29" s="82">
        <v>0</v>
      </c>
      <c r="CA29" s="82">
        <v>0</v>
      </c>
      <c r="CB29" s="82">
        <v>0</v>
      </c>
      <c r="CC29" s="82">
        <v>0</v>
      </c>
      <c r="CD29" s="82">
        <v>0</v>
      </c>
      <c r="CE29" s="91"/>
      <c r="CF29" s="64">
        <f>SUM(E29:BF29)+SUM(BL29:BX29)</f>
        <v>58</v>
      </c>
      <c r="CG29" s="65">
        <f>CF29/($CE$2-16)*100</f>
        <v>92.063492063492106</v>
      </c>
    </row>
    <row r="30" spans="1:85" ht="30" x14ac:dyDescent="0.2">
      <c r="A30" s="70" t="s">
        <v>2718</v>
      </c>
      <c r="B30" s="71"/>
      <c r="C30" s="271" t="s">
        <v>8386</v>
      </c>
      <c r="D30" s="272"/>
      <c r="E30" s="72"/>
      <c r="F30" s="72"/>
      <c r="G30" s="72"/>
      <c r="H30" s="72"/>
      <c r="I30" s="72"/>
      <c r="J30" s="72"/>
      <c r="K30" s="72"/>
      <c r="L30" s="72"/>
      <c r="M30" s="72"/>
      <c r="N30" s="72"/>
      <c r="O30" s="84"/>
      <c r="P30" s="72"/>
      <c r="Q30" s="72"/>
      <c r="R30" s="84"/>
      <c r="S30" s="72"/>
      <c r="T30" s="72"/>
      <c r="U30" s="72"/>
      <c r="V30" s="72"/>
      <c r="W30" s="72"/>
      <c r="X30" s="72"/>
      <c r="Y30" s="72"/>
      <c r="Z30" s="72"/>
      <c r="AA30" s="84"/>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2"/>
      <c r="BM30" s="72"/>
      <c r="BN30" s="72"/>
      <c r="BO30" s="72"/>
      <c r="BP30" s="72"/>
      <c r="BQ30" s="72"/>
      <c r="BR30" s="72"/>
      <c r="BS30" s="72"/>
      <c r="BT30" s="72"/>
      <c r="BU30" s="72"/>
      <c r="BV30" s="72"/>
      <c r="BW30" s="72"/>
      <c r="BX30" s="72"/>
      <c r="BY30" s="72"/>
      <c r="BZ30" s="72"/>
      <c r="CA30" s="72"/>
      <c r="CB30" s="72"/>
      <c r="CC30" s="72"/>
      <c r="CD30" s="72"/>
      <c r="CE30" s="97"/>
      <c r="CF30" s="98">
        <f>AVERAGE(CF28:CF29)</f>
        <v>59.5</v>
      </c>
      <c r="CG30" s="99">
        <f>AVERAGE(CG28:CG29)</f>
        <v>94.4444444444444</v>
      </c>
    </row>
    <row r="31" spans="1:85" ht="44.25" customHeight="1" x14ac:dyDescent="0.25">
      <c r="A31" s="73" t="s">
        <v>2940</v>
      </c>
      <c r="B31" s="77">
        <v>1</v>
      </c>
      <c r="C31" s="75" t="s">
        <v>8052</v>
      </c>
      <c r="D31" s="75" t="s">
        <v>8051</v>
      </c>
      <c r="E31" s="78">
        <v>1</v>
      </c>
      <c r="F31" s="78">
        <v>1</v>
      </c>
      <c r="G31" s="78">
        <v>1</v>
      </c>
      <c r="H31" s="78">
        <v>1</v>
      </c>
      <c r="I31" s="78">
        <v>1</v>
      </c>
      <c r="J31" s="78">
        <v>1</v>
      </c>
      <c r="K31" s="78">
        <v>1</v>
      </c>
      <c r="L31" s="78">
        <v>1</v>
      </c>
      <c r="M31" s="78">
        <v>1</v>
      </c>
      <c r="N31" s="78">
        <v>1</v>
      </c>
      <c r="O31" s="90"/>
      <c r="P31" s="78">
        <v>1</v>
      </c>
      <c r="Q31" s="78">
        <v>1</v>
      </c>
      <c r="R31" s="90"/>
      <c r="S31" s="78">
        <v>1</v>
      </c>
      <c r="T31" s="78">
        <v>1</v>
      </c>
      <c r="U31" s="78">
        <v>1</v>
      </c>
      <c r="V31" s="78">
        <v>1</v>
      </c>
      <c r="W31" s="78">
        <v>1</v>
      </c>
      <c r="X31" s="78">
        <v>1</v>
      </c>
      <c r="Y31" s="78">
        <v>1</v>
      </c>
      <c r="Z31" s="78">
        <v>1</v>
      </c>
      <c r="AA31" s="90"/>
      <c r="AB31" s="78">
        <v>1</v>
      </c>
      <c r="AC31" s="78">
        <v>1</v>
      </c>
      <c r="AD31" s="78">
        <v>1</v>
      </c>
      <c r="AE31" s="78">
        <v>1</v>
      </c>
      <c r="AF31" s="78">
        <v>1</v>
      </c>
      <c r="AG31" s="78">
        <v>1</v>
      </c>
      <c r="AH31" s="78">
        <v>1</v>
      </c>
      <c r="AI31" s="78">
        <v>1</v>
      </c>
      <c r="AJ31" s="78">
        <v>1</v>
      </c>
      <c r="AK31" s="78">
        <v>1</v>
      </c>
      <c r="AL31" s="78">
        <v>1</v>
      </c>
      <c r="AM31" s="78">
        <v>1</v>
      </c>
      <c r="AN31" s="78">
        <v>1</v>
      </c>
      <c r="AO31" s="78">
        <v>1</v>
      </c>
      <c r="AP31" s="78">
        <v>1</v>
      </c>
      <c r="AQ31" s="78">
        <v>1</v>
      </c>
      <c r="AR31" s="78">
        <v>1</v>
      </c>
      <c r="AS31" s="78">
        <v>1</v>
      </c>
      <c r="AT31" s="78">
        <v>1</v>
      </c>
      <c r="AU31" s="78">
        <v>1</v>
      </c>
      <c r="AV31" s="78">
        <v>1</v>
      </c>
      <c r="AW31" s="78">
        <v>1</v>
      </c>
      <c r="AX31" s="78">
        <v>1</v>
      </c>
      <c r="AY31" s="78">
        <v>1</v>
      </c>
      <c r="AZ31" s="78">
        <v>1</v>
      </c>
      <c r="BA31" s="78">
        <v>1</v>
      </c>
      <c r="BB31" s="78">
        <v>1</v>
      </c>
      <c r="BC31" s="78">
        <v>0</v>
      </c>
      <c r="BD31" s="78">
        <v>1</v>
      </c>
      <c r="BE31" s="90"/>
      <c r="BF31" s="78">
        <v>0</v>
      </c>
      <c r="BG31" s="78">
        <v>0</v>
      </c>
      <c r="BH31" s="78">
        <v>0</v>
      </c>
      <c r="BI31" s="78">
        <v>0</v>
      </c>
      <c r="BJ31" s="78">
        <v>0</v>
      </c>
      <c r="BK31" s="78">
        <v>0</v>
      </c>
      <c r="BL31" s="78">
        <v>1</v>
      </c>
      <c r="BM31" s="78">
        <v>1</v>
      </c>
      <c r="BN31" s="78">
        <v>1</v>
      </c>
      <c r="BO31" s="78">
        <v>1</v>
      </c>
      <c r="BP31" s="78">
        <v>1</v>
      </c>
      <c r="BQ31" s="78">
        <v>1</v>
      </c>
      <c r="BR31" s="78">
        <v>1</v>
      </c>
      <c r="BS31" s="78">
        <v>1</v>
      </c>
      <c r="BT31" s="78">
        <v>1</v>
      </c>
      <c r="BU31" s="78">
        <v>1</v>
      </c>
      <c r="BV31" s="78">
        <v>1</v>
      </c>
      <c r="BW31" s="78">
        <v>1</v>
      </c>
      <c r="BX31" s="78">
        <v>1</v>
      </c>
      <c r="BY31" s="78">
        <v>1</v>
      </c>
      <c r="BZ31" s="78">
        <v>1</v>
      </c>
      <c r="CA31" s="78">
        <v>1</v>
      </c>
      <c r="CB31" s="78">
        <v>1</v>
      </c>
      <c r="CC31" s="78">
        <v>1</v>
      </c>
      <c r="CD31" s="78">
        <v>1</v>
      </c>
      <c r="CE31" s="90"/>
      <c r="CF31" s="62">
        <f>SUM(E31:BF31)+SUM(BL31:BX31)</f>
        <v>61</v>
      </c>
      <c r="CG31" s="63">
        <f>CF31/($CE$2-16)*100</f>
        <v>96.825396825396794</v>
      </c>
    </row>
    <row r="32" spans="1:85" ht="44.25" customHeight="1" x14ac:dyDescent="0.25">
      <c r="A32" s="79" t="s">
        <v>2940</v>
      </c>
      <c r="B32" s="80">
        <v>2</v>
      </c>
      <c r="C32" s="81" t="s">
        <v>8080</v>
      </c>
      <c r="D32" s="81" t="s">
        <v>8079</v>
      </c>
      <c r="E32" s="82">
        <v>1</v>
      </c>
      <c r="F32" s="82">
        <v>1</v>
      </c>
      <c r="G32" s="82">
        <v>1</v>
      </c>
      <c r="H32" s="82">
        <v>1</v>
      </c>
      <c r="I32" s="82">
        <v>1</v>
      </c>
      <c r="J32" s="82">
        <v>1</v>
      </c>
      <c r="K32" s="82">
        <v>1</v>
      </c>
      <c r="L32" s="82">
        <v>1</v>
      </c>
      <c r="M32" s="82">
        <v>1</v>
      </c>
      <c r="N32" s="82">
        <v>1</v>
      </c>
      <c r="O32" s="91"/>
      <c r="P32" s="82">
        <v>1</v>
      </c>
      <c r="Q32" s="82">
        <v>1</v>
      </c>
      <c r="R32" s="91"/>
      <c r="S32" s="82">
        <v>1</v>
      </c>
      <c r="T32" s="82">
        <v>1</v>
      </c>
      <c r="U32" s="82">
        <v>1</v>
      </c>
      <c r="V32" s="82">
        <v>1</v>
      </c>
      <c r="W32" s="82">
        <v>1</v>
      </c>
      <c r="X32" s="82">
        <v>1</v>
      </c>
      <c r="Y32" s="82">
        <v>1</v>
      </c>
      <c r="Z32" s="82">
        <v>1</v>
      </c>
      <c r="AA32" s="91"/>
      <c r="AB32" s="82">
        <v>1</v>
      </c>
      <c r="AC32" s="82">
        <v>1</v>
      </c>
      <c r="AD32" s="82">
        <v>1</v>
      </c>
      <c r="AE32" s="82">
        <v>1</v>
      </c>
      <c r="AF32" s="82">
        <v>1</v>
      </c>
      <c r="AG32" s="82">
        <v>1</v>
      </c>
      <c r="AH32" s="82">
        <v>1</v>
      </c>
      <c r="AI32" s="82">
        <v>1</v>
      </c>
      <c r="AJ32" s="82">
        <v>1</v>
      </c>
      <c r="AK32" s="82">
        <v>1</v>
      </c>
      <c r="AL32" s="82">
        <v>1</v>
      </c>
      <c r="AM32" s="82">
        <v>1</v>
      </c>
      <c r="AN32" s="82">
        <v>1</v>
      </c>
      <c r="AO32" s="82">
        <v>1</v>
      </c>
      <c r="AP32" s="82">
        <v>1</v>
      </c>
      <c r="AQ32" s="82">
        <v>1</v>
      </c>
      <c r="AR32" s="82">
        <v>1</v>
      </c>
      <c r="AS32" s="82">
        <v>1</v>
      </c>
      <c r="AT32" s="82">
        <v>1</v>
      </c>
      <c r="AU32" s="82">
        <v>1</v>
      </c>
      <c r="AV32" s="82">
        <v>1</v>
      </c>
      <c r="AW32" s="82">
        <v>1</v>
      </c>
      <c r="AX32" s="82">
        <v>1</v>
      </c>
      <c r="AY32" s="82">
        <v>1</v>
      </c>
      <c r="AZ32" s="82">
        <v>1</v>
      </c>
      <c r="BA32" s="82">
        <v>1</v>
      </c>
      <c r="BB32" s="82">
        <v>1</v>
      </c>
      <c r="BC32" s="82">
        <v>0</v>
      </c>
      <c r="BD32" s="82">
        <v>0</v>
      </c>
      <c r="BE32" s="91"/>
      <c r="BF32" s="82">
        <v>1</v>
      </c>
      <c r="BG32" s="82">
        <v>0</v>
      </c>
      <c r="BH32" s="82">
        <v>0</v>
      </c>
      <c r="BI32" s="82">
        <v>0</v>
      </c>
      <c r="BJ32" s="82">
        <v>0</v>
      </c>
      <c r="BK32" s="82">
        <v>0</v>
      </c>
      <c r="BL32" s="82">
        <v>1</v>
      </c>
      <c r="BM32" s="82">
        <v>1</v>
      </c>
      <c r="BN32" s="82">
        <v>1</v>
      </c>
      <c r="BO32" s="82">
        <v>1</v>
      </c>
      <c r="BP32" s="82">
        <v>1</v>
      </c>
      <c r="BQ32" s="82">
        <v>1</v>
      </c>
      <c r="BR32" s="82">
        <v>1</v>
      </c>
      <c r="BS32" s="82">
        <v>1</v>
      </c>
      <c r="BT32" s="82">
        <v>1</v>
      </c>
      <c r="BU32" s="82">
        <v>1</v>
      </c>
      <c r="BV32" s="82">
        <v>1</v>
      </c>
      <c r="BW32" s="82">
        <v>1</v>
      </c>
      <c r="BX32" s="82">
        <v>1</v>
      </c>
      <c r="BY32" s="82">
        <v>0</v>
      </c>
      <c r="BZ32" s="82">
        <v>0</v>
      </c>
      <c r="CA32" s="82">
        <v>0</v>
      </c>
      <c r="CB32" s="82">
        <v>0</v>
      </c>
      <c r="CC32" s="82">
        <v>0</v>
      </c>
      <c r="CD32" s="82">
        <v>0</v>
      </c>
      <c r="CE32" s="91"/>
      <c r="CF32" s="64">
        <f>SUM(E32:BF32)+SUM(BL32:BX32)</f>
        <v>61</v>
      </c>
      <c r="CG32" s="65">
        <f>CF32/($CE$2-16)*100</f>
        <v>96.825396825396794</v>
      </c>
    </row>
    <row r="33" spans="1:85" ht="44.25" customHeight="1" x14ac:dyDescent="0.25">
      <c r="A33" s="79" t="s">
        <v>2940</v>
      </c>
      <c r="B33" s="80">
        <v>3</v>
      </c>
      <c r="C33" s="81" t="s">
        <v>8103</v>
      </c>
      <c r="D33" s="81" t="s">
        <v>8102</v>
      </c>
      <c r="E33" s="82">
        <v>1</v>
      </c>
      <c r="F33" s="82">
        <v>1</v>
      </c>
      <c r="G33" s="82">
        <v>1</v>
      </c>
      <c r="H33" s="82">
        <v>1</v>
      </c>
      <c r="I33" s="82">
        <v>1</v>
      </c>
      <c r="J33" s="82">
        <v>1</v>
      </c>
      <c r="K33" s="82">
        <v>1</v>
      </c>
      <c r="L33" s="82">
        <v>1</v>
      </c>
      <c r="M33" s="82">
        <v>1</v>
      </c>
      <c r="N33" s="82">
        <v>1</v>
      </c>
      <c r="O33" s="91"/>
      <c r="P33" s="82">
        <v>1</v>
      </c>
      <c r="Q33" s="82">
        <v>1</v>
      </c>
      <c r="R33" s="91"/>
      <c r="S33" s="82">
        <v>1</v>
      </c>
      <c r="T33" s="82">
        <v>1</v>
      </c>
      <c r="U33" s="82">
        <v>1</v>
      </c>
      <c r="V33" s="82">
        <v>1</v>
      </c>
      <c r="W33" s="82">
        <v>1</v>
      </c>
      <c r="X33" s="82">
        <v>1</v>
      </c>
      <c r="Y33" s="82">
        <v>1</v>
      </c>
      <c r="Z33" s="82">
        <v>1</v>
      </c>
      <c r="AA33" s="91"/>
      <c r="AB33" s="82">
        <v>0</v>
      </c>
      <c r="AC33" s="82">
        <v>0</v>
      </c>
      <c r="AD33" s="82">
        <v>1</v>
      </c>
      <c r="AE33" s="82">
        <v>1</v>
      </c>
      <c r="AF33" s="82">
        <v>1</v>
      </c>
      <c r="AG33" s="82">
        <v>1</v>
      </c>
      <c r="AH33" s="82">
        <v>1</v>
      </c>
      <c r="AI33" s="82">
        <v>1</v>
      </c>
      <c r="AJ33" s="82">
        <v>0</v>
      </c>
      <c r="AK33" s="82">
        <v>1</v>
      </c>
      <c r="AL33" s="82">
        <v>1</v>
      </c>
      <c r="AM33" s="82">
        <v>1</v>
      </c>
      <c r="AN33" s="82">
        <v>1</v>
      </c>
      <c r="AO33" s="82">
        <v>1</v>
      </c>
      <c r="AP33" s="82">
        <v>1</v>
      </c>
      <c r="AQ33" s="82">
        <v>1</v>
      </c>
      <c r="AR33" s="82">
        <v>1</v>
      </c>
      <c r="AS33" s="82">
        <v>1</v>
      </c>
      <c r="AT33" s="82">
        <v>1</v>
      </c>
      <c r="AU33" s="82">
        <v>1</v>
      </c>
      <c r="AV33" s="82">
        <v>1</v>
      </c>
      <c r="AW33" s="82">
        <v>1</v>
      </c>
      <c r="AX33" s="82">
        <v>1</v>
      </c>
      <c r="AY33" s="82">
        <v>1</v>
      </c>
      <c r="AZ33" s="82">
        <v>1</v>
      </c>
      <c r="BA33" s="82">
        <v>1</v>
      </c>
      <c r="BB33" s="82">
        <v>1</v>
      </c>
      <c r="BC33" s="82">
        <v>0</v>
      </c>
      <c r="BD33" s="82">
        <v>1</v>
      </c>
      <c r="BE33" s="91"/>
      <c r="BF33" s="82">
        <v>0</v>
      </c>
      <c r="BG33" s="82">
        <v>0</v>
      </c>
      <c r="BH33" s="82">
        <v>0</v>
      </c>
      <c r="BI33" s="82">
        <v>0</v>
      </c>
      <c r="BJ33" s="82">
        <v>0</v>
      </c>
      <c r="BK33" s="82">
        <v>0</v>
      </c>
      <c r="BL33" s="82">
        <v>0</v>
      </c>
      <c r="BM33" s="82">
        <v>1</v>
      </c>
      <c r="BN33" s="82">
        <v>1</v>
      </c>
      <c r="BO33" s="82">
        <v>1</v>
      </c>
      <c r="BP33" s="82">
        <v>1</v>
      </c>
      <c r="BQ33" s="82">
        <v>1</v>
      </c>
      <c r="BR33" s="82">
        <v>1</v>
      </c>
      <c r="BS33" s="82">
        <v>1</v>
      </c>
      <c r="BT33" s="82">
        <v>1</v>
      </c>
      <c r="BU33" s="82">
        <v>1</v>
      </c>
      <c r="BV33" s="82">
        <v>1</v>
      </c>
      <c r="BW33" s="82">
        <v>1</v>
      </c>
      <c r="BX33" s="82">
        <v>1</v>
      </c>
      <c r="BY33" s="82">
        <v>0</v>
      </c>
      <c r="BZ33" s="82">
        <v>0</v>
      </c>
      <c r="CA33" s="82">
        <v>0</v>
      </c>
      <c r="CB33" s="82">
        <v>0</v>
      </c>
      <c r="CC33" s="82">
        <v>0</v>
      </c>
      <c r="CD33" s="82">
        <v>0</v>
      </c>
      <c r="CE33" s="91"/>
      <c r="CF33" s="64">
        <f t="shared" ref="CF33:CF34" si="5">SUM(E33:BF33)+SUM(BL33:BX33)</f>
        <v>57</v>
      </c>
      <c r="CG33" s="65">
        <f t="shared" ref="CG33:CG39" si="6">CF33/($CE$2-16)*100</f>
        <v>90.476190476190496</v>
      </c>
    </row>
    <row r="34" spans="1:85" ht="44.25" customHeight="1" x14ac:dyDescent="0.25">
      <c r="A34" s="79" t="s">
        <v>2940</v>
      </c>
      <c r="B34" s="80">
        <v>4</v>
      </c>
      <c r="C34" s="81" t="s">
        <v>8128</v>
      </c>
      <c r="D34" s="81" t="s">
        <v>8127</v>
      </c>
      <c r="E34" s="82">
        <v>1</v>
      </c>
      <c r="F34" s="82">
        <v>1</v>
      </c>
      <c r="G34" s="82">
        <v>1</v>
      </c>
      <c r="H34" s="82">
        <v>1</v>
      </c>
      <c r="I34" s="82">
        <v>1</v>
      </c>
      <c r="J34" s="82">
        <v>1</v>
      </c>
      <c r="K34" s="82">
        <v>1</v>
      </c>
      <c r="L34" s="82">
        <v>1</v>
      </c>
      <c r="M34" s="82">
        <v>1</v>
      </c>
      <c r="N34" s="82">
        <v>1</v>
      </c>
      <c r="O34" s="91"/>
      <c r="P34" s="82">
        <v>1</v>
      </c>
      <c r="Q34" s="82">
        <v>1</v>
      </c>
      <c r="R34" s="91"/>
      <c r="S34" s="82">
        <v>1</v>
      </c>
      <c r="T34" s="82">
        <v>1</v>
      </c>
      <c r="U34" s="82">
        <v>0</v>
      </c>
      <c r="V34" s="82">
        <v>1</v>
      </c>
      <c r="W34" s="82">
        <v>1</v>
      </c>
      <c r="X34" s="82">
        <v>1</v>
      </c>
      <c r="Y34" s="82">
        <v>1</v>
      </c>
      <c r="Z34" s="82">
        <v>1</v>
      </c>
      <c r="AA34" s="91"/>
      <c r="AB34" s="82">
        <v>1</v>
      </c>
      <c r="AC34" s="82">
        <v>0</v>
      </c>
      <c r="AD34" s="82">
        <v>1</v>
      </c>
      <c r="AE34" s="82">
        <v>1</v>
      </c>
      <c r="AF34" s="82">
        <v>1</v>
      </c>
      <c r="AG34" s="82">
        <v>1</v>
      </c>
      <c r="AH34" s="82">
        <v>1</v>
      </c>
      <c r="AI34" s="82">
        <v>0</v>
      </c>
      <c r="AJ34" s="82">
        <v>1</v>
      </c>
      <c r="AK34" s="82">
        <v>1</v>
      </c>
      <c r="AL34" s="82">
        <v>1</v>
      </c>
      <c r="AM34" s="82">
        <v>1</v>
      </c>
      <c r="AN34" s="82">
        <v>1</v>
      </c>
      <c r="AO34" s="82">
        <v>1</v>
      </c>
      <c r="AP34" s="82">
        <v>1</v>
      </c>
      <c r="AQ34" s="82">
        <v>1</v>
      </c>
      <c r="AR34" s="82">
        <v>1</v>
      </c>
      <c r="AS34" s="82">
        <v>1</v>
      </c>
      <c r="AT34" s="82">
        <v>1</v>
      </c>
      <c r="AU34" s="82">
        <v>1</v>
      </c>
      <c r="AV34" s="82">
        <v>1</v>
      </c>
      <c r="AW34" s="82">
        <v>1</v>
      </c>
      <c r="AX34" s="82">
        <v>1</v>
      </c>
      <c r="AY34" s="82">
        <v>1</v>
      </c>
      <c r="AZ34" s="82">
        <v>1</v>
      </c>
      <c r="BA34" s="82">
        <v>0</v>
      </c>
      <c r="BB34" s="82">
        <v>0</v>
      </c>
      <c r="BC34" s="82">
        <v>0</v>
      </c>
      <c r="BD34" s="82">
        <v>1</v>
      </c>
      <c r="BE34" s="91"/>
      <c r="BF34" s="82">
        <v>0</v>
      </c>
      <c r="BG34" s="82">
        <v>0</v>
      </c>
      <c r="BH34" s="82">
        <v>0</v>
      </c>
      <c r="BI34" s="82">
        <v>0</v>
      </c>
      <c r="BJ34" s="82">
        <v>0</v>
      </c>
      <c r="BK34" s="82">
        <v>0</v>
      </c>
      <c r="BL34" s="82">
        <v>1</v>
      </c>
      <c r="BM34" s="82">
        <v>1</v>
      </c>
      <c r="BN34" s="82">
        <v>1</v>
      </c>
      <c r="BO34" s="82">
        <v>1</v>
      </c>
      <c r="BP34" s="82">
        <v>1</v>
      </c>
      <c r="BQ34" s="82">
        <v>1</v>
      </c>
      <c r="BR34" s="82">
        <v>1</v>
      </c>
      <c r="BS34" s="82">
        <v>1</v>
      </c>
      <c r="BT34" s="82">
        <v>1</v>
      </c>
      <c r="BU34" s="82">
        <v>1</v>
      </c>
      <c r="BV34" s="82">
        <v>1</v>
      </c>
      <c r="BW34" s="82">
        <v>1</v>
      </c>
      <c r="BX34" s="82">
        <v>1</v>
      </c>
      <c r="BY34" s="82">
        <v>0</v>
      </c>
      <c r="BZ34" s="82">
        <v>0</v>
      </c>
      <c r="CA34" s="82">
        <v>0</v>
      </c>
      <c r="CB34" s="82">
        <v>0</v>
      </c>
      <c r="CC34" s="82">
        <v>0</v>
      </c>
      <c r="CD34" s="82">
        <v>0</v>
      </c>
      <c r="CE34" s="91"/>
      <c r="CF34" s="64">
        <f t="shared" si="5"/>
        <v>56</v>
      </c>
      <c r="CG34" s="65">
        <f t="shared" si="6"/>
        <v>88.8888888888889</v>
      </c>
    </row>
    <row r="35" spans="1:85" ht="30" x14ac:dyDescent="0.2">
      <c r="A35" s="70" t="s">
        <v>2940</v>
      </c>
      <c r="B35" s="71"/>
      <c r="C35" s="271" t="s">
        <v>8386</v>
      </c>
      <c r="D35" s="272"/>
      <c r="E35" s="72"/>
      <c r="F35" s="72"/>
      <c r="G35" s="72"/>
      <c r="H35" s="72"/>
      <c r="I35" s="72"/>
      <c r="J35" s="72"/>
      <c r="K35" s="72"/>
      <c r="L35" s="72"/>
      <c r="M35" s="72"/>
      <c r="N35" s="72"/>
      <c r="O35" s="84"/>
      <c r="P35" s="72"/>
      <c r="Q35" s="72"/>
      <c r="R35" s="84"/>
      <c r="S35" s="72"/>
      <c r="T35" s="72"/>
      <c r="U35" s="72"/>
      <c r="V35" s="72"/>
      <c r="W35" s="72"/>
      <c r="X35" s="72"/>
      <c r="Y35" s="72"/>
      <c r="Z35" s="72"/>
      <c r="AA35" s="84"/>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2"/>
      <c r="BD35" s="72"/>
      <c r="BE35" s="72"/>
      <c r="BF35" s="72"/>
      <c r="BG35" s="72"/>
      <c r="BH35" s="72"/>
      <c r="BI35" s="72"/>
      <c r="BJ35" s="72"/>
      <c r="BK35" s="72"/>
      <c r="BL35" s="72"/>
      <c r="BM35" s="72"/>
      <c r="BN35" s="72"/>
      <c r="BO35" s="72"/>
      <c r="BP35" s="72"/>
      <c r="BQ35" s="72"/>
      <c r="BR35" s="72"/>
      <c r="BS35" s="72"/>
      <c r="BT35" s="72"/>
      <c r="BU35" s="72"/>
      <c r="BV35" s="72"/>
      <c r="BW35" s="72"/>
      <c r="BX35" s="72"/>
      <c r="BY35" s="72"/>
      <c r="BZ35" s="72"/>
      <c r="CA35" s="72"/>
      <c r="CB35" s="72"/>
      <c r="CC35" s="72"/>
      <c r="CD35" s="72"/>
      <c r="CE35" s="97"/>
      <c r="CF35" s="98">
        <f>AVERAGE(CF31:CF34)</f>
        <v>58.75</v>
      </c>
      <c r="CG35" s="99">
        <f>AVERAGE(CG31:CG34)</f>
        <v>93.253968253968296</v>
      </c>
    </row>
    <row r="36" spans="1:85" ht="44.25" customHeight="1" x14ac:dyDescent="0.25">
      <c r="A36" s="41" t="s">
        <v>3445</v>
      </c>
      <c r="B36" s="42">
        <v>1</v>
      </c>
      <c r="C36" s="43" t="s">
        <v>8150</v>
      </c>
      <c r="D36" s="43" t="s">
        <v>8149</v>
      </c>
      <c r="E36" s="78">
        <v>1</v>
      </c>
      <c r="F36" s="78">
        <v>1</v>
      </c>
      <c r="G36" s="78">
        <v>1</v>
      </c>
      <c r="H36" s="78">
        <v>1</v>
      </c>
      <c r="I36" s="78">
        <v>1</v>
      </c>
      <c r="J36" s="78">
        <v>1</v>
      </c>
      <c r="K36" s="78">
        <v>1</v>
      </c>
      <c r="L36" s="78">
        <v>1</v>
      </c>
      <c r="M36" s="78">
        <v>1</v>
      </c>
      <c r="N36" s="78">
        <v>1</v>
      </c>
      <c r="O36" s="90"/>
      <c r="P36" s="78">
        <v>1</v>
      </c>
      <c r="Q36" s="78">
        <v>1</v>
      </c>
      <c r="R36" s="90"/>
      <c r="S36" s="78">
        <v>1</v>
      </c>
      <c r="T36" s="78">
        <v>1</v>
      </c>
      <c r="U36" s="78">
        <v>1</v>
      </c>
      <c r="V36" s="78">
        <v>1</v>
      </c>
      <c r="W36" s="78">
        <v>1</v>
      </c>
      <c r="X36" s="78">
        <v>1</v>
      </c>
      <c r="Y36" s="78">
        <v>1</v>
      </c>
      <c r="Z36" s="78">
        <v>1</v>
      </c>
      <c r="AA36" s="90"/>
      <c r="AB36" s="78">
        <v>1</v>
      </c>
      <c r="AC36" s="78">
        <v>1</v>
      </c>
      <c r="AD36" s="78">
        <v>1</v>
      </c>
      <c r="AE36" s="78">
        <v>1</v>
      </c>
      <c r="AF36" s="78">
        <v>1</v>
      </c>
      <c r="AG36" s="78">
        <v>1</v>
      </c>
      <c r="AH36" s="78">
        <v>1</v>
      </c>
      <c r="AI36" s="78">
        <v>0</v>
      </c>
      <c r="AJ36" s="78">
        <v>1</v>
      </c>
      <c r="AK36" s="78">
        <v>1</v>
      </c>
      <c r="AL36" s="78">
        <v>1</v>
      </c>
      <c r="AM36" s="78">
        <v>1</v>
      </c>
      <c r="AN36" s="78">
        <v>1</v>
      </c>
      <c r="AO36" s="78">
        <v>1</v>
      </c>
      <c r="AP36" s="78">
        <v>1</v>
      </c>
      <c r="AQ36" s="78">
        <v>1</v>
      </c>
      <c r="AR36" s="78">
        <v>1</v>
      </c>
      <c r="AS36" s="78">
        <v>1</v>
      </c>
      <c r="AT36" s="78">
        <v>1</v>
      </c>
      <c r="AU36" s="78">
        <v>1</v>
      </c>
      <c r="AV36" s="78">
        <v>1</v>
      </c>
      <c r="AW36" s="78">
        <v>1</v>
      </c>
      <c r="AX36" s="78">
        <v>1</v>
      </c>
      <c r="AY36" s="78">
        <v>1</v>
      </c>
      <c r="AZ36" s="78">
        <v>1</v>
      </c>
      <c r="BA36" s="78">
        <v>1</v>
      </c>
      <c r="BB36" s="78">
        <v>1</v>
      </c>
      <c r="BC36" s="78">
        <v>0</v>
      </c>
      <c r="BD36" s="78">
        <v>1</v>
      </c>
      <c r="BE36" s="90"/>
      <c r="BF36" s="78">
        <v>0</v>
      </c>
      <c r="BG36" s="78">
        <v>0</v>
      </c>
      <c r="BH36" s="78">
        <v>0</v>
      </c>
      <c r="BI36" s="78">
        <v>0</v>
      </c>
      <c r="BJ36" s="78">
        <v>0</v>
      </c>
      <c r="BK36" s="78">
        <v>0</v>
      </c>
      <c r="BL36" s="78">
        <v>1</v>
      </c>
      <c r="BM36" s="78">
        <v>1</v>
      </c>
      <c r="BN36" s="78">
        <v>1</v>
      </c>
      <c r="BO36" s="78">
        <v>1</v>
      </c>
      <c r="BP36" s="78">
        <v>1</v>
      </c>
      <c r="BQ36" s="78">
        <v>1</v>
      </c>
      <c r="BR36" s="78">
        <v>1</v>
      </c>
      <c r="BS36" s="78">
        <v>1</v>
      </c>
      <c r="BT36" s="78">
        <v>1</v>
      </c>
      <c r="BU36" s="78">
        <v>1</v>
      </c>
      <c r="BV36" s="78">
        <v>1</v>
      </c>
      <c r="BW36" s="78">
        <v>1</v>
      </c>
      <c r="BX36" s="78">
        <v>1</v>
      </c>
      <c r="BY36" s="78">
        <v>0</v>
      </c>
      <c r="BZ36" s="78">
        <v>0</v>
      </c>
      <c r="CA36" s="78">
        <v>0</v>
      </c>
      <c r="CB36" s="78">
        <v>0</v>
      </c>
      <c r="CC36" s="78">
        <v>0</v>
      </c>
      <c r="CD36" s="78">
        <v>0</v>
      </c>
      <c r="CE36" s="90"/>
      <c r="CF36" s="62">
        <f t="shared" ref="CF36:CF37" si="7">SUM(E36:BF36)+SUM(BL36:BX36)</f>
        <v>60</v>
      </c>
      <c r="CG36" s="63">
        <f t="shared" si="6"/>
        <v>95.238095238095198</v>
      </c>
    </row>
    <row r="37" spans="1:85" ht="44.25" customHeight="1" x14ac:dyDescent="0.25">
      <c r="A37" s="46" t="s">
        <v>3445</v>
      </c>
      <c r="B37" s="47">
        <v>2</v>
      </c>
      <c r="C37" s="48" t="s">
        <v>8173</v>
      </c>
      <c r="D37" s="48" t="s">
        <v>8172</v>
      </c>
      <c r="E37" s="82">
        <v>1</v>
      </c>
      <c r="F37" s="82">
        <v>1</v>
      </c>
      <c r="G37" s="82">
        <v>1</v>
      </c>
      <c r="H37" s="82">
        <v>1</v>
      </c>
      <c r="I37" s="82">
        <v>1</v>
      </c>
      <c r="J37" s="82">
        <v>1</v>
      </c>
      <c r="K37" s="82">
        <v>1</v>
      </c>
      <c r="L37" s="82">
        <v>1</v>
      </c>
      <c r="M37" s="82">
        <v>1</v>
      </c>
      <c r="N37" s="82">
        <v>1</v>
      </c>
      <c r="O37" s="91"/>
      <c r="P37" s="82">
        <v>1</v>
      </c>
      <c r="Q37" s="82">
        <v>1</v>
      </c>
      <c r="R37" s="91"/>
      <c r="S37" s="82">
        <v>1</v>
      </c>
      <c r="T37" s="82">
        <v>1</v>
      </c>
      <c r="U37" s="82">
        <v>0</v>
      </c>
      <c r="V37" s="82">
        <v>1</v>
      </c>
      <c r="W37" s="82">
        <v>1</v>
      </c>
      <c r="X37" s="82">
        <v>1</v>
      </c>
      <c r="Y37" s="82">
        <v>1</v>
      </c>
      <c r="Z37" s="82">
        <v>1</v>
      </c>
      <c r="AA37" s="91"/>
      <c r="AB37" s="82">
        <v>1</v>
      </c>
      <c r="AC37" s="82">
        <v>1</v>
      </c>
      <c r="AD37" s="82">
        <v>1</v>
      </c>
      <c r="AE37" s="82">
        <v>1</v>
      </c>
      <c r="AF37" s="82">
        <v>1</v>
      </c>
      <c r="AG37" s="82">
        <v>1</v>
      </c>
      <c r="AH37" s="82">
        <v>1</v>
      </c>
      <c r="AI37" s="82">
        <v>0</v>
      </c>
      <c r="AJ37" s="82">
        <v>1</v>
      </c>
      <c r="AK37" s="82">
        <v>1</v>
      </c>
      <c r="AL37" s="82">
        <v>1</v>
      </c>
      <c r="AM37" s="82">
        <v>1</v>
      </c>
      <c r="AN37" s="82">
        <v>1</v>
      </c>
      <c r="AO37" s="82">
        <v>1</v>
      </c>
      <c r="AP37" s="82">
        <v>1</v>
      </c>
      <c r="AQ37" s="82">
        <v>0</v>
      </c>
      <c r="AR37" s="82">
        <v>1</v>
      </c>
      <c r="AS37" s="82">
        <v>1</v>
      </c>
      <c r="AT37" s="82">
        <v>1</v>
      </c>
      <c r="AU37" s="82">
        <v>1</v>
      </c>
      <c r="AV37" s="82">
        <v>1</v>
      </c>
      <c r="AW37" s="82">
        <v>1</v>
      </c>
      <c r="AX37" s="82">
        <v>1</v>
      </c>
      <c r="AY37" s="82">
        <v>1</v>
      </c>
      <c r="AZ37" s="82">
        <v>1</v>
      </c>
      <c r="BA37" s="82">
        <v>1</v>
      </c>
      <c r="BB37" s="82">
        <v>0</v>
      </c>
      <c r="BC37" s="82">
        <v>0</v>
      </c>
      <c r="BD37" s="82">
        <v>0</v>
      </c>
      <c r="BE37" s="91"/>
      <c r="BF37" s="82">
        <v>0</v>
      </c>
      <c r="BG37" s="82">
        <v>0</v>
      </c>
      <c r="BH37" s="82">
        <v>0</v>
      </c>
      <c r="BI37" s="82">
        <v>0</v>
      </c>
      <c r="BJ37" s="82">
        <v>0</v>
      </c>
      <c r="BK37" s="82">
        <v>0</v>
      </c>
      <c r="BL37" s="82">
        <v>1</v>
      </c>
      <c r="BM37" s="82">
        <v>1</v>
      </c>
      <c r="BN37" s="82">
        <v>1</v>
      </c>
      <c r="BO37" s="82">
        <v>1</v>
      </c>
      <c r="BP37" s="82">
        <v>1</v>
      </c>
      <c r="BQ37" s="82">
        <v>1</v>
      </c>
      <c r="BR37" s="82">
        <v>1</v>
      </c>
      <c r="BS37" s="82">
        <v>1</v>
      </c>
      <c r="BT37" s="82">
        <v>1</v>
      </c>
      <c r="BU37" s="82">
        <v>1</v>
      </c>
      <c r="BV37" s="82">
        <v>1</v>
      </c>
      <c r="BW37" s="82">
        <v>1</v>
      </c>
      <c r="BX37" s="82">
        <v>1</v>
      </c>
      <c r="BY37" s="82">
        <v>0</v>
      </c>
      <c r="BZ37" s="82">
        <v>0</v>
      </c>
      <c r="CA37" s="82">
        <v>0</v>
      </c>
      <c r="CB37" s="82">
        <v>0</v>
      </c>
      <c r="CC37" s="82">
        <v>0</v>
      </c>
      <c r="CD37" s="82">
        <v>0</v>
      </c>
      <c r="CE37" s="91"/>
      <c r="CF37" s="64">
        <f t="shared" si="7"/>
        <v>56</v>
      </c>
      <c r="CG37" s="65">
        <f t="shared" si="6"/>
        <v>88.8888888888889</v>
      </c>
    </row>
    <row r="38" spans="1:85" ht="44.25" customHeight="1" x14ac:dyDescent="0.25">
      <c r="A38" s="46" t="s">
        <v>3445</v>
      </c>
      <c r="B38" s="47">
        <v>3</v>
      </c>
      <c r="C38" s="48" t="s">
        <v>8197</v>
      </c>
      <c r="D38" s="48" t="s">
        <v>8196</v>
      </c>
      <c r="E38" s="82">
        <v>1</v>
      </c>
      <c r="F38" s="82">
        <v>1</v>
      </c>
      <c r="G38" s="82">
        <v>1</v>
      </c>
      <c r="H38" s="82">
        <v>1</v>
      </c>
      <c r="I38" s="82">
        <v>1</v>
      </c>
      <c r="J38" s="82">
        <v>1</v>
      </c>
      <c r="K38" s="82">
        <v>1</v>
      </c>
      <c r="L38" s="82">
        <v>1</v>
      </c>
      <c r="M38" s="82">
        <v>1</v>
      </c>
      <c r="N38" s="82">
        <v>1</v>
      </c>
      <c r="O38" s="91"/>
      <c r="P38" s="82">
        <v>1</v>
      </c>
      <c r="Q38" s="82">
        <v>1</v>
      </c>
      <c r="R38" s="91"/>
      <c r="S38" s="82">
        <v>1</v>
      </c>
      <c r="T38" s="82">
        <v>1</v>
      </c>
      <c r="U38" s="82">
        <v>1</v>
      </c>
      <c r="V38" s="82">
        <v>1</v>
      </c>
      <c r="W38" s="82">
        <v>1</v>
      </c>
      <c r="X38" s="82">
        <v>1</v>
      </c>
      <c r="Y38" s="82">
        <v>1</v>
      </c>
      <c r="Z38" s="82">
        <v>1</v>
      </c>
      <c r="AA38" s="91"/>
      <c r="AB38" s="82">
        <v>1</v>
      </c>
      <c r="AC38" s="82">
        <v>1</v>
      </c>
      <c r="AD38" s="82">
        <v>1</v>
      </c>
      <c r="AE38" s="82">
        <v>1</v>
      </c>
      <c r="AF38" s="82">
        <v>1</v>
      </c>
      <c r="AG38" s="82">
        <v>0</v>
      </c>
      <c r="AH38" s="82">
        <v>1</v>
      </c>
      <c r="AI38" s="82">
        <v>0</v>
      </c>
      <c r="AJ38" s="82">
        <v>1</v>
      </c>
      <c r="AK38" s="82">
        <v>1</v>
      </c>
      <c r="AL38" s="82">
        <v>1</v>
      </c>
      <c r="AM38" s="82">
        <v>1</v>
      </c>
      <c r="AN38" s="82">
        <v>1</v>
      </c>
      <c r="AO38" s="82">
        <v>1</v>
      </c>
      <c r="AP38" s="82">
        <v>1</v>
      </c>
      <c r="AQ38" s="82">
        <v>1</v>
      </c>
      <c r="AR38" s="82">
        <v>1</v>
      </c>
      <c r="AS38" s="82">
        <v>1</v>
      </c>
      <c r="AT38" s="82">
        <v>1</v>
      </c>
      <c r="AU38" s="82">
        <v>1</v>
      </c>
      <c r="AV38" s="82">
        <v>1</v>
      </c>
      <c r="AW38" s="82">
        <v>1</v>
      </c>
      <c r="AX38" s="82">
        <v>1</v>
      </c>
      <c r="AY38" s="82">
        <v>1</v>
      </c>
      <c r="AZ38" s="82">
        <v>1</v>
      </c>
      <c r="BA38" s="82">
        <v>0</v>
      </c>
      <c r="BB38" s="82">
        <v>0</v>
      </c>
      <c r="BC38" s="82">
        <v>0</v>
      </c>
      <c r="BD38" s="82">
        <v>0</v>
      </c>
      <c r="BE38" s="91"/>
      <c r="BF38" s="82">
        <v>0</v>
      </c>
      <c r="BG38" s="82">
        <v>1</v>
      </c>
      <c r="BH38" s="82">
        <v>1</v>
      </c>
      <c r="BI38" s="82">
        <v>1</v>
      </c>
      <c r="BJ38" s="82">
        <v>1</v>
      </c>
      <c r="BK38" s="82">
        <v>1</v>
      </c>
      <c r="BL38" s="82">
        <v>0</v>
      </c>
      <c r="BM38" s="82">
        <v>1</v>
      </c>
      <c r="BN38" s="82">
        <v>1</v>
      </c>
      <c r="BO38" s="82">
        <v>1</v>
      </c>
      <c r="BP38" s="82">
        <v>1</v>
      </c>
      <c r="BQ38" s="82">
        <v>1</v>
      </c>
      <c r="BR38" s="82">
        <v>1</v>
      </c>
      <c r="BS38" s="82">
        <v>1</v>
      </c>
      <c r="BT38" s="82">
        <v>1</v>
      </c>
      <c r="BU38" s="82">
        <v>1</v>
      </c>
      <c r="BV38" s="82">
        <v>1</v>
      </c>
      <c r="BW38" s="82">
        <v>1</v>
      </c>
      <c r="BX38" s="82">
        <v>1</v>
      </c>
      <c r="BY38" s="82">
        <v>0</v>
      </c>
      <c r="BZ38" s="82">
        <v>0</v>
      </c>
      <c r="CA38" s="82">
        <v>0</v>
      </c>
      <c r="CB38" s="82">
        <v>0</v>
      </c>
      <c r="CC38" s="82">
        <v>0</v>
      </c>
      <c r="CD38" s="82">
        <v>0</v>
      </c>
      <c r="CE38" s="91"/>
      <c r="CF38" s="64">
        <f t="shared" ref="CF38:CF39" si="8">SUM(E38:BF38)+SUM(BL38:BX38)</f>
        <v>55</v>
      </c>
      <c r="CG38" s="65">
        <f t="shared" si="6"/>
        <v>87.301587301587304</v>
      </c>
    </row>
    <row r="39" spans="1:85" ht="44.25" customHeight="1" x14ac:dyDescent="0.25">
      <c r="A39" s="46" t="s">
        <v>3445</v>
      </c>
      <c r="B39" s="47">
        <v>4</v>
      </c>
      <c r="C39" s="48" t="s">
        <v>8224</v>
      </c>
      <c r="D39" s="48" t="s">
        <v>8223</v>
      </c>
      <c r="E39" s="82">
        <v>1</v>
      </c>
      <c r="F39" s="82">
        <v>1</v>
      </c>
      <c r="G39" s="82">
        <v>1</v>
      </c>
      <c r="H39" s="82">
        <v>1</v>
      </c>
      <c r="I39" s="82">
        <v>1</v>
      </c>
      <c r="J39" s="82">
        <v>1</v>
      </c>
      <c r="K39" s="82">
        <v>1</v>
      </c>
      <c r="L39" s="82">
        <v>1</v>
      </c>
      <c r="M39" s="82">
        <v>1</v>
      </c>
      <c r="N39" s="82">
        <v>1</v>
      </c>
      <c r="O39" s="91"/>
      <c r="P39" s="82">
        <v>1</v>
      </c>
      <c r="Q39" s="82">
        <v>1</v>
      </c>
      <c r="R39" s="91"/>
      <c r="S39" s="82">
        <v>1</v>
      </c>
      <c r="T39" s="82">
        <v>1</v>
      </c>
      <c r="U39" s="82">
        <v>1</v>
      </c>
      <c r="V39" s="82">
        <v>1</v>
      </c>
      <c r="W39" s="82">
        <v>1</v>
      </c>
      <c r="X39" s="82">
        <v>1</v>
      </c>
      <c r="Y39" s="82">
        <v>1</v>
      </c>
      <c r="Z39" s="82">
        <v>1</v>
      </c>
      <c r="AA39" s="91"/>
      <c r="AB39" s="82">
        <v>1</v>
      </c>
      <c r="AC39" s="82">
        <v>1</v>
      </c>
      <c r="AD39" s="82">
        <v>1</v>
      </c>
      <c r="AE39" s="82">
        <v>1</v>
      </c>
      <c r="AF39" s="82">
        <v>1</v>
      </c>
      <c r="AG39" s="82">
        <v>1</v>
      </c>
      <c r="AH39" s="82">
        <v>1</v>
      </c>
      <c r="AI39" s="82">
        <v>0</v>
      </c>
      <c r="AJ39" s="82">
        <v>1</v>
      </c>
      <c r="AK39" s="82">
        <v>1</v>
      </c>
      <c r="AL39" s="82">
        <v>1</v>
      </c>
      <c r="AM39" s="82">
        <v>1</v>
      </c>
      <c r="AN39" s="82">
        <v>1</v>
      </c>
      <c r="AO39" s="82">
        <v>1</v>
      </c>
      <c r="AP39" s="82">
        <v>1</v>
      </c>
      <c r="AQ39" s="82">
        <v>1</v>
      </c>
      <c r="AR39" s="82">
        <v>1</v>
      </c>
      <c r="AS39" s="82">
        <v>1</v>
      </c>
      <c r="AT39" s="82">
        <v>1</v>
      </c>
      <c r="AU39" s="82">
        <v>1</v>
      </c>
      <c r="AV39" s="82">
        <v>1</v>
      </c>
      <c r="AW39" s="82">
        <v>1</v>
      </c>
      <c r="AX39" s="82">
        <v>1</v>
      </c>
      <c r="AY39" s="82">
        <v>1</v>
      </c>
      <c r="AZ39" s="82">
        <v>1</v>
      </c>
      <c r="BA39" s="82">
        <v>0</v>
      </c>
      <c r="BB39" s="82">
        <v>0</v>
      </c>
      <c r="BC39" s="82">
        <v>0</v>
      </c>
      <c r="BD39" s="82">
        <v>0</v>
      </c>
      <c r="BE39" s="91"/>
      <c r="BF39" s="82">
        <v>0</v>
      </c>
      <c r="BG39" s="82">
        <v>1</v>
      </c>
      <c r="BH39" s="82">
        <v>1</v>
      </c>
      <c r="BI39" s="82">
        <v>1</v>
      </c>
      <c r="BJ39" s="82">
        <v>1</v>
      </c>
      <c r="BK39" s="82">
        <v>1</v>
      </c>
      <c r="BL39" s="82">
        <v>1</v>
      </c>
      <c r="BM39" s="82">
        <v>1</v>
      </c>
      <c r="BN39" s="82">
        <v>1</v>
      </c>
      <c r="BO39" s="82">
        <v>1</v>
      </c>
      <c r="BP39" s="82">
        <v>1</v>
      </c>
      <c r="BQ39" s="82">
        <v>1</v>
      </c>
      <c r="BR39" s="82">
        <v>1</v>
      </c>
      <c r="BS39" s="82">
        <v>1</v>
      </c>
      <c r="BT39" s="82">
        <v>1</v>
      </c>
      <c r="BU39" s="82">
        <v>1</v>
      </c>
      <c r="BV39" s="82">
        <v>1</v>
      </c>
      <c r="BW39" s="82">
        <v>1</v>
      </c>
      <c r="BX39" s="82">
        <v>1</v>
      </c>
      <c r="BY39" s="82">
        <v>0</v>
      </c>
      <c r="BZ39" s="82">
        <v>0</v>
      </c>
      <c r="CA39" s="82">
        <v>0</v>
      </c>
      <c r="CB39" s="82">
        <v>0</v>
      </c>
      <c r="CC39" s="82">
        <v>0</v>
      </c>
      <c r="CD39" s="82">
        <v>0</v>
      </c>
      <c r="CE39" s="91"/>
      <c r="CF39" s="64">
        <f t="shared" si="8"/>
        <v>57</v>
      </c>
      <c r="CG39" s="65">
        <f t="shared" si="6"/>
        <v>90.476190476190496</v>
      </c>
    </row>
    <row r="40" spans="1:85" ht="30" x14ac:dyDescent="0.2">
      <c r="A40" s="70" t="s">
        <v>3445</v>
      </c>
      <c r="B40" s="71"/>
      <c r="C40" s="271" t="s">
        <v>8386</v>
      </c>
      <c r="D40" s="272"/>
      <c r="E40" s="72"/>
      <c r="F40" s="72"/>
      <c r="G40" s="72"/>
      <c r="H40" s="72"/>
      <c r="I40" s="72"/>
      <c r="J40" s="72"/>
      <c r="K40" s="72"/>
      <c r="L40" s="72"/>
      <c r="M40" s="72"/>
      <c r="N40" s="72"/>
      <c r="O40" s="84"/>
      <c r="P40" s="72"/>
      <c r="Q40" s="72"/>
      <c r="R40" s="84"/>
      <c r="S40" s="72"/>
      <c r="T40" s="72"/>
      <c r="U40" s="72"/>
      <c r="V40" s="72"/>
      <c r="W40" s="72"/>
      <c r="X40" s="72"/>
      <c r="Y40" s="72"/>
      <c r="Z40" s="72"/>
      <c r="AA40" s="84"/>
      <c r="AB40" s="72"/>
      <c r="AC40" s="72"/>
      <c r="AD40" s="72"/>
      <c r="AE40" s="72"/>
      <c r="AF40" s="72"/>
      <c r="AG40" s="72"/>
      <c r="AH40" s="72"/>
      <c r="AI40" s="72"/>
      <c r="AJ40" s="72"/>
      <c r="AK40" s="72"/>
      <c r="AL40" s="72"/>
      <c r="AM40" s="72"/>
      <c r="AN40" s="72"/>
      <c r="AO40" s="72"/>
      <c r="AP40" s="72"/>
      <c r="AQ40" s="72"/>
      <c r="AR40" s="72"/>
      <c r="AS40" s="72"/>
      <c r="AT40" s="72"/>
      <c r="AU40" s="72"/>
      <c r="AV40" s="72"/>
      <c r="AW40" s="72"/>
      <c r="AX40" s="72"/>
      <c r="AY40" s="72"/>
      <c r="AZ40" s="72"/>
      <c r="BA40" s="72"/>
      <c r="BB40" s="72"/>
      <c r="BC40" s="72"/>
      <c r="BD40" s="72"/>
      <c r="BE40" s="72"/>
      <c r="BF40" s="72"/>
      <c r="BG40" s="72"/>
      <c r="BH40" s="72"/>
      <c r="BI40" s="72"/>
      <c r="BJ40" s="72"/>
      <c r="BK40" s="72"/>
      <c r="BL40" s="72"/>
      <c r="BM40" s="72"/>
      <c r="BN40" s="72"/>
      <c r="BO40" s="72"/>
      <c r="BP40" s="72"/>
      <c r="BQ40" s="72"/>
      <c r="BR40" s="72"/>
      <c r="BS40" s="72"/>
      <c r="BT40" s="72"/>
      <c r="BU40" s="72"/>
      <c r="BV40" s="72"/>
      <c r="BW40" s="72"/>
      <c r="BX40" s="72"/>
      <c r="BY40" s="72"/>
      <c r="BZ40" s="72"/>
      <c r="CA40" s="72"/>
      <c r="CB40" s="72"/>
      <c r="CC40" s="72"/>
      <c r="CD40" s="72"/>
      <c r="CE40" s="97"/>
      <c r="CF40" s="98">
        <f>AVERAGE(CF36:CF39)</f>
        <v>57</v>
      </c>
      <c r="CG40" s="99">
        <f>AVERAGE(CG36:CG39)</f>
        <v>90.476190476190496</v>
      </c>
    </row>
    <row r="41" spans="1:85" x14ac:dyDescent="0.25">
      <c r="BN41" s="33"/>
      <c r="BO41" s="33"/>
    </row>
    <row r="42" spans="1:85" x14ac:dyDescent="0.25">
      <c r="BN42" s="33"/>
      <c r="BO42" s="33"/>
    </row>
    <row r="43" spans="1:85" x14ac:dyDescent="0.25">
      <c r="BN43" s="33"/>
      <c r="BO43" s="33"/>
    </row>
    <row r="44" spans="1:85" x14ac:dyDescent="0.25">
      <c r="BN44" s="33"/>
      <c r="BO44" s="33"/>
    </row>
    <row r="45" spans="1:85" x14ac:dyDescent="0.25">
      <c r="BN45" s="33"/>
      <c r="BO45" s="33"/>
    </row>
    <row r="46" spans="1:85" x14ac:dyDescent="0.25">
      <c r="BN46" s="33"/>
      <c r="BO46" s="33"/>
    </row>
    <row r="47" spans="1:85" x14ac:dyDescent="0.25">
      <c r="BN47" s="33"/>
      <c r="BO47" s="33"/>
    </row>
    <row r="48" spans="1:85" x14ac:dyDescent="0.25">
      <c r="BN48" s="33"/>
      <c r="BO48" s="33"/>
    </row>
    <row r="49" spans="66:67" x14ac:dyDescent="0.25">
      <c r="BN49" s="33"/>
      <c r="BO49" s="33"/>
    </row>
    <row r="50" spans="66:67" x14ac:dyDescent="0.25">
      <c r="BN50" s="33"/>
      <c r="BO50" s="33"/>
    </row>
    <row r="51" spans="66:67" x14ac:dyDescent="0.25">
      <c r="BN51" s="33"/>
      <c r="BO51" s="33"/>
    </row>
    <row r="52" spans="66:67" x14ac:dyDescent="0.25">
      <c r="BN52" s="33"/>
      <c r="BO52" s="33"/>
    </row>
    <row r="53" spans="66:67" x14ac:dyDescent="0.25">
      <c r="BN53" s="33"/>
      <c r="BO53" s="33"/>
    </row>
    <row r="54" spans="66:67" x14ac:dyDescent="0.25">
      <c r="BN54" s="33"/>
      <c r="BO54" s="33"/>
    </row>
    <row r="55" spans="66:67" x14ac:dyDescent="0.25">
      <c r="BN55" s="33"/>
      <c r="BO55" s="33"/>
    </row>
    <row r="56" spans="66:67" x14ac:dyDescent="0.25">
      <c r="BN56" s="33"/>
      <c r="BO56" s="33"/>
    </row>
    <row r="57" spans="66:67" x14ac:dyDescent="0.25">
      <c r="BN57" s="33"/>
      <c r="BO57" s="33"/>
    </row>
    <row r="58" spans="66:67" x14ac:dyDescent="0.25">
      <c r="BN58" s="33"/>
      <c r="BO58" s="33"/>
    </row>
    <row r="59" spans="66:67" x14ac:dyDescent="0.25">
      <c r="BN59" s="33"/>
      <c r="BO59" s="33"/>
    </row>
    <row r="60" spans="66:67" x14ac:dyDescent="0.25">
      <c r="BN60" s="33"/>
      <c r="BO60" s="33"/>
    </row>
    <row r="61" spans="66:67" x14ac:dyDescent="0.25">
      <c r="BN61" s="33"/>
      <c r="BO61" s="33"/>
    </row>
    <row r="62" spans="66:67" x14ac:dyDescent="0.25">
      <c r="BN62" s="33"/>
      <c r="BO62" s="33"/>
    </row>
    <row r="63" spans="66:67" x14ac:dyDescent="0.25">
      <c r="BN63" s="33"/>
      <c r="BO63" s="33"/>
    </row>
    <row r="64" spans="66:67" x14ac:dyDescent="0.25">
      <c r="BN64" s="33"/>
      <c r="BO64" s="33"/>
    </row>
    <row r="65" spans="66:67" x14ac:dyDescent="0.25">
      <c r="BN65" s="33"/>
      <c r="BO65" s="33"/>
    </row>
    <row r="66" spans="66:67" x14ac:dyDescent="0.25">
      <c r="BN66" s="33"/>
      <c r="BO66" s="33"/>
    </row>
    <row r="67" spans="66:67" x14ac:dyDescent="0.25">
      <c r="BN67" s="33"/>
      <c r="BO67" s="33"/>
    </row>
    <row r="68" spans="66:67" x14ac:dyDescent="0.25">
      <c r="BN68" s="33"/>
      <c r="BO68" s="33"/>
    </row>
    <row r="69" spans="66:67" x14ac:dyDescent="0.25">
      <c r="BN69" s="33"/>
      <c r="BO69" s="33"/>
    </row>
    <row r="70" spans="66:67" x14ac:dyDescent="0.25">
      <c r="BN70" s="33"/>
      <c r="BO70" s="33"/>
    </row>
    <row r="71" spans="66:67" x14ac:dyDescent="0.25">
      <c r="BN71" s="33"/>
      <c r="BO71" s="33"/>
    </row>
    <row r="72" spans="66:67" x14ac:dyDescent="0.25">
      <c r="BN72" s="33"/>
      <c r="BO72" s="33"/>
    </row>
    <row r="73" spans="66:67" x14ac:dyDescent="0.25">
      <c r="BN73" s="33"/>
      <c r="BO73" s="33"/>
    </row>
    <row r="74" spans="66:67" x14ac:dyDescent="0.25">
      <c r="BN74" s="33"/>
      <c r="BO74" s="33"/>
    </row>
    <row r="75" spans="66:67" x14ac:dyDescent="0.25">
      <c r="BN75" s="33"/>
      <c r="BO75" s="33"/>
    </row>
    <row r="76" spans="66:67" x14ac:dyDescent="0.25">
      <c r="BN76" s="33"/>
      <c r="BO76" s="33"/>
    </row>
    <row r="77" spans="66:67" x14ac:dyDescent="0.25">
      <c r="BN77" s="33"/>
      <c r="BO77" s="33"/>
    </row>
    <row r="78" spans="66:67" x14ac:dyDescent="0.25">
      <c r="BN78" s="33"/>
      <c r="BO78" s="33"/>
    </row>
    <row r="79" spans="66:67" x14ac:dyDescent="0.25">
      <c r="BN79" s="33"/>
      <c r="BO79" s="33"/>
    </row>
    <row r="80" spans="66:67" x14ac:dyDescent="0.25">
      <c r="BN80" s="33"/>
      <c r="BO80" s="33"/>
    </row>
    <row r="81" spans="66:67" x14ac:dyDescent="0.25">
      <c r="BN81" s="33"/>
      <c r="BO81" s="33"/>
    </row>
    <row r="82" spans="66:67" x14ac:dyDescent="0.25">
      <c r="BN82" s="33"/>
      <c r="BO82" s="33"/>
    </row>
    <row r="83" spans="66:67" x14ac:dyDescent="0.25">
      <c r="BN83" s="33"/>
      <c r="BO83" s="33"/>
    </row>
    <row r="84" spans="66:67" x14ac:dyDescent="0.25">
      <c r="BN84" s="33"/>
      <c r="BO84" s="33"/>
    </row>
    <row r="85" spans="66:67" x14ac:dyDescent="0.25">
      <c r="BN85" s="33"/>
      <c r="BO85" s="33"/>
    </row>
    <row r="86" spans="66:67" x14ac:dyDescent="0.25">
      <c r="BN86" s="33"/>
      <c r="BO86" s="33"/>
    </row>
    <row r="87" spans="66:67" x14ac:dyDescent="0.25">
      <c r="BN87" s="33"/>
      <c r="BO87" s="33"/>
    </row>
    <row r="88" spans="66:67" x14ac:dyDescent="0.25">
      <c r="BN88" s="33"/>
      <c r="BO88" s="33"/>
    </row>
    <row r="89" spans="66:67" x14ac:dyDescent="0.25">
      <c r="BN89" s="33"/>
      <c r="BO89" s="33"/>
    </row>
    <row r="90" spans="66:67" x14ac:dyDescent="0.25">
      <c r="BN90" s="33"/>
      <c r="BO90" s="33"/>
    </row>
    <row r="91" spans="66:67" x14ac:dyDescent="0.25">
      <c r="BN91" s="33"/>
      <c r="BO91" s="33"/>
    </row>
    <row r="92" spans="66:67" x14ac:dyDescent="0.25">
      <c r="BN92" s="33"/>
      <c r="BO92" s="33"/>
    </row>
    <row r="93" spans="66:67" x14ac:dyDescent="0.25">
      <c r="BN93" s="33"/>
      <c r="BO93" s="33"/>
    </row>
    <row r="94" spans="66:67" x14ac:dyDescent="0.25">
      <c r="BN94" s="33"/>
      <c r="BO94" s="33"/>
    </row>
    <row r="95" spans="66:67" x14ac:dyDescent="0.25">
      <c r="BN95" s="33"/>
      <c r="BO95" s="33"/>
    </row>
    <row r="96" spans="66:67" x14ac:dyDescent="0.25">
      <c r="BN96" s="33"/>
      <c r="BO96" s="33"/>
    </row>
    <row r="97" spans="66:67" x14ac:dyDescent="0.25">
      <c r="BN97" s="33"/>
      <c r="BO97" s="33"/>
    </row>
    <row r="98" spans="66:67" x14ac:dyDescent="0.25">
      <c r="BN98" s="33"/>
      <c r="BO98" s="33"/>
    </row>
    <row r="99" spans="66:67" x14ac:dyDescent="0.25">
      <c r="BN99" s="33"/>
      <c r="BO99" s="33"/>
    </row>
    <row r="100" spans="66:67" x14ac:dyDescent="0.25">
      <c r="BN100" s="33"/>
      <c r="BO100" s="33"/>
    </row>
    <row r="101" spans="66:67" x14ac:dyDescent="0.25">
      <c r="BN101" s="33"/>
      <c r="BO101" s="33"/>
    </row>
    <row r="102" spans="66:67" x14ac:dyDescent="0.25">
      <c r="BN102" s="33"/>
      <c r="BO102" s="33"/>
    </row>
    <row r="103" spans="66:67" x14ac:dyDescent="0.25">
      <c r="BN103" s="33"/>
      <c r="BO103" s="33"/>
    </row>
    <row r="104" spans="66:67" x14ac:dyDescent="0.25">
      <c r="BN104" s="33"/>
      <c r="BO104" s="33"/>
    </row>
    <row r="105" spans="66:67" x14ac:dyDescent="0.25">
      <c r="BN105" s="33"/>
      <c r="BO105" s="33"/>
    </row>
    <row r="106" spans="66:67" x14ac:dyDescent="0.25">
      <c r="BN106" s="33"/>
      <c r="BO106" s="33"/>
    </row>
    <row r="107" spans="66:67" x14ac:dyDescent="0.25">
      <c r="BN107" s="33"/>
      <c r="BO107" s="33"/>
    </row>
    <row r="108" spans="66:67" x14ac:dyDescent="0.25">
      <c r="BN108" s="33"/>
      <c r="BO108" s="33"/>
    </row>
    <row r="109" spans="66:67" x14ac:dyDescent="0.25">
      <c r="BN109" s="33"/>
      <c r="BO109" s="33"/>
    </row>
    <row r="110" spans="66:67" x14ac:dyDescent="0.25">
      <c r="BN110" s="33"/>
      <c r="BO110" s="33"/>
    </row>
    <row r="111" spans="66:67" x14ac:dyDescent="0.25">
      <c r="BN111" s="33"/>
      <c r="BO111" s="33"/>
    </row>
    <row r="112" spans="66:67" x14ac:dyDescent="0.25">
      <c r="BN112" s="33"/>
      <c r="BO112" s="33"/>
    </row>
    <row r="113" spans="66:67" x14ac:dyDescent="0.25">
      <c r="BN113" s="33"/>
      <c r="BO113" s="33"/>
    </row>
    <row r="114" spans="66:67" x14ac:dyDescent="0.25">
      <c r="BN114" s="33"/>
      <c r="BO114" s="33"/>
    </row>
    <row r="115" spans="66:67" x14ac:dyDescent="0.25">
      <c r="BN115" s="33"/>
      <c r="BO115" s="33"/>
    </row>
    <row r="116" spans="66:67" x14ac:dyDescent="0.25">
      <c r="BN116" s="33"/>
      <c r="BO116" s="33"/>
    </row>
    <row r="117" spans="66:67" x14ac:dyDescent="0.25">
      <c r="BN117" s="33"/>
      <c r="BO117" s="33"/>
    </row>
    <row r="118" spans="66:67" x14ac:dyDescent="0.25">
      <c r="BN118" s="33"/>
      <c r="BO118" s="33"/>
    </row>
    <row r="119" spans="66:67" x14ac:dyDescent="0.25">
      <c r="BN119" s="33"/>
      <c r="BO119" s="33"/>
    </row>
    <row r="120" spans="66:67" x14ac:dyDescent="0.25">
      <c r="BN120" s="33"/>
      <c r="BO120" s="33"/>
    </row>
    <row r="121" spans="66:67" x14ac:dyDescent="0.25">
      <c r="BN121" s="33"/>
      <c r="BO121" s="33"/>
    </row>
    <row r="122" spans="66:67" x14ac:dyDescent="0.25">
      <c r="BN122" s="33"/>
      <c r="BO122" s="33"/>
    </row>
    <row r="123" spans="66:67" x14ac:dyDescent="0.25">
      <c r="BN123" s="33"/>
      <c r="BO123" s="33"/>
    </row>
    <row r="124" spans="66:67" x14ac:dyDescent="0.25">
      <c r="BN124" s="33"/>
      <c r="BO124" s="33"/>
    </row>
    <row r="125" spans="66:67" x14ac:dyDescent="0.25">
      <c r="BN125" s="33"/>
      <c r="BO125" s="33"/>
    </row>
    <row r="126" spans="66:67" x14ac:dyDescent="0.25">
      <c r="BN126" s="33"/>
      <c r="BO126" s="33"/>
    </row>
    <row r="127" spans="66:67" x14ac:dyDescent="0.25">
      <c r="BN127" s="33"/>
      <c r="BO127" s="33"/>
    </row>
    <row r="128" spans="66:67" x14ac:dyDescent="0.25">
      <c r="BN128" s="33"/>
      <c r="BO128" s="33"/>
    </row>
    <row r="129" spans="66:67" x14ac:dyDescent="0.25">
      <c r="BN129" s="33"/>
      <c r="BO129" s="33"/>
    </row>
    <row r="130" spans="66:67" x14ac:dyDescent="0.25">
      <c r="BN130" s="33"/>
      <c r="BO130" s="33"/>
    </row>
    <row r="131" spans="66:67" x14ac:dyDescent="0.25">
      <c r="BN131" s="33"/>
      <c r="BO131" s="33"/>
    </row>
    <row r="132" spans="66:67" x14ac:dyDescent="0.25">
      <c r="BN132" s="33"/>
      <c r="BO132" s="33"/>
    </row>
    <row r="133" spans="66:67" x14ac:dyDescent="0.25">
      <c r="BN133" s="33"/>
      <c r="BO133" s="33"/>
    </row>
    <row r="134" spans="66:67" x14ac:dyDescent="0.25">
      <c r="BN134" s="33"/>
      <c r="BO134" s="33"/>
    </row>
    <row r="135" spans="66:67" x14ac:dyDescent="0.25">
      <c r="BN135" s="33"/>
      <c r="BO135" s="33"/>
    </row>
    <row r="136" spans="66:67" x14ac:dyDescent="0.25">
      <c r="BN136" s="33"/>
      <c r="BO136" s="33"/>
    </row>
    <row r="137" spans="66:67" x14ac:dyDescent="0.25">
      <c r="BN137" s="33"/>
      <c r="BO137" s="33"/>
    </row>
    <row r="138" spans="66:67" x14ac:dyDescent="0.25">
      <c r="BN138" s="33"/>
      <c r="BO138" s="33"/>
    </row>
    <row r="139" spans="66:67" x14ac:dyDescent="0.25">
      <c r="BN139" s="33"/>
      <c r="BO139" s="33"/>
    </row>
    <row r="140" spans="66:67" x14ac:dyDescent="0.25">
      <c r="BN140" s="33"/>
      <c r="BO140" s="33"/>
    </row>
    <row r="141" spans="66:67" x14ac:dyDescent="0.25">
      <c r="BN141" s="33"/>
      <c r="BO141" s="33"/>
    </row>
    <row r="142" spans="66:67" x14ac:dyDescent="0.25">
      <c r="BN142" s="33"/>
      <c r="BO142" s="33"/>
    </row>
    <row r="143" spans="66:67" x14ac:dyDescent="0.25">
      <c r="BN143" s="33"/>
      <c r="BO143" s="33"/>
    </row>
    <row r="144" spans="66:67" x14ac:dyDescent="0.25">
      <c r="BN144" s="33"/>
      <c r="BO144" s="33"/>
    </row>
    <row r="145" spans="66:67" x14ac:dyDescent="0.25">
      <c r="BN145" s="33"/>
      <c r="BO145" s="33"/>
    </row>
    <row r="146" spans="66:67" x14ac:dyDescent="0.25">
      <c r="BN146" s="33"/>
      <c r="BO146" s="33"/>
    </row>
    <row r="147" spans="66:67" x14ac:dyDescent="0.25">
      <c r="BN147" s="33"/>
      <c r="BO147" s="33"/>
    </row>
    <row r="148" spans="66:67" x14ac:dyDescent="0.25">
      <c r="BN148" s="33"/>
      <c r="BO148" s="33"/>
    </row>
    <row r="149" spans="66:67" x14ac:dyDescent="0.25">
      <c r="BN149" s="33"/>
      <c r="BO149" s="33"/>
    </row>
    <row r="150" spans="66:67" x14ac:dyDescent="0.25">
      <c r="BN150" s="33"/>
      <c r="BO150" s="33"/>
    </row>
    <row r="151" spans="66:67" x14ac:dyDescent="0.25">
      <c r="BN151" s="33"/>
      <c r="BO151" s="33"/>
    </row>
    <row r="152" spans="66:67" x14ac:dyDescent="0.25">
      <c r="BN152" s="33"/>
      <c r="BO152" s="33"/>
    </row>
    <row r="153" spans="66:67" x14ac:dyDescent="0.25">
      <c r="BN153" s="33"/>
      <c r="BO153" s="33"/>
    </row>
    <row r="154" spans="66:67" x14ac:dyDescent="0.25">
      <c r="BN154" s="33"/>
      <c r="BO154" s="33"/>
    </row>
    <row r="155" spans="66:67" x14ac:dyDescent="0.25">
      <c r="BN155" s="33"/>
      <c r="BO155" s="33"/>
    </row>
    <row r="156" spans="66:67" x14ac:dyDescent="0.25">
      <c r="BN156" s="33"/>
      <c r="BO156" s="33"/>
    </row>
    <row r="157" spans="66:67" x14ac:dyDescent="0.25">
      <c r="BN157" s="33"/>
      <c r="BO157" s="33"/>
    </row>
    <row r="158" spans="66:67" x14ac:dyDescent="0.25">
      <c r="BN158" s="33"/>
      <c r="BO158" s="33"/>
    </row>
    <row r="159" spans="66:67" x14ac:dyDescent="0.25">
      <c r="BN159" s="33"/>
      <c r="BO159" s="33"/>
    </row>
    <row r="160" spans="66:67" x14ac:dyDescent="0.25">
      <c r="BN160" s="33"/>
      <c r="BO160" s="33"/>
    </row>
    <row r="161" spans="66:67" x14ac:dyDescent="0.25">
      <c r="BN161" s="33"/>
      <c r="BO161" s="33"/>
    </row>
    <row r="162" spans="66:67" x14ac:dyDescent="0.25">
      <c r="BN162" s="33"/>
      <c r="BO162" s="33"/>
    </row>
    <row r="163" spans="66:67" x14ac:dyDescent="0.25">
      <c r="BN163" s="33"/>
      <c r="BO163" s="33"/>
    </row>
    <row r="164" spans="66:67" x14ac:dyDescent="0.25">
      <c r="BN164" s="33"/>
      <c r="BO164" s="33"/>
    </row>
    <row r="165" spans="66:67" x14ac:dyDescent="0.25">
      <c r="BN165" s="33"/>
      <c r="BO165" s="33"/>
    </row>
    <row r="166" spans="66:67" x14ac:dyDescent="0.25">
      <c r="BN166" s="33"/>
      <c r="BO166" s="33"/>
    </row>
    <row r="167" spans="66:67" x14ac:dyDescent="0.25">
      <c r="BN167" s="33"/>
      <c r="BO167" s="33"/>
    </row>
    <row r="168" spans="66:67" x14ac:dyDescent="0.25">
      <c r="BN168" s="33"/>
      <c r="BO168" s="33"/>
    </row>
    <row r="169" spans="66:67" x14ac:dyDescent="0.25">
      <c r="BN169" s="33"/>
      <c r="BO169" s="33"/>
    </row>
    <row r="170" spans="66:67" x14ac:dyDescent="0.25">
      <c r="BN170" s="33"/>
      <c r="BO170" s="33"/>
    </row>
    <row r="171" spans="66:67" x14ac:dyDescent="0.25">
      <c r="BN171" s="33"/>
      <c r="BO171" s="33"/>
    </row>
    <row r="172" spans="66:67" x14ac:dyDescent="0.25">
      <c r="BN172" s="33"/>
      <c r="BO172" s="33"/>
    </row>
    <row r="173" spans="66:67" x14ac:dyDescent="0.25">
      <c r="BN173" s="33"/>
      <c r="BO173" s="33"/>
    </row>
    <row r="174" spans="66:67" x14ac:dyDescent="0.25">
      <c r="BN174" s="33"/>
      <c r="BO174" s="33"/>
    </row>
    <row r="175" spans="66:67" x14ac:dyDescent="0.25">
      <c r="BN175" s="33"/>
      <c r="BO175" s="33"/>
    </row>
    <row r="176" spans="66:67" x14ac:dyDescent="0.25">
      <c r="BN176" s="33"/>
      <c r="BO176" s="33"/>
    </row>
    <row r="177" spans="66:67" x14ac:dyDescent="0.25">
      <c r="BN177" s="33"/>
      <c r="BO177" s="33"/>
    </row>
    <row r="178" spans="66:67" x14ac:dyDescent="0.25">
      <c r="BN178" s="33"/>
      <c r="BO178" s="33"/>
    </row>
    <row r="179" spans="66:67" x14ac:dyDescent="0.25">
      <c r="BN179" s="33"/>
      <c r="BO179" s="33"/>
    </row>
    <row r="180" spans="66:67" x14ac:dyDescent="0.25">
      <c r="BN180" s="33"/>
      <c r="BO180" s="33"/>
    </row>
    <row r="181" spans="66:67" x14ac:dyDescent="0.25">
      <c r="BN181" s="33"/>
      <c r="BO181" s="33"/>
    </row>
    <row r="182" spans="66:67" x14ac:dyDescent="0.25">
      <c r="BN182" s="33"/>
      <c r="BO182" s="33"/>
    </row>
    <row r="183" spans="66:67" x14ac:dyDescent="0.25">
      <c r="BN183" s="33"/>
      <c r="BO183" s="33"/>
    </row>
    <row r="184" spans="66:67" x14ac:dyDescent="0.25">
      <c r="BN184" s="33"/>
      <c r="BO184" s="33"/>
    </row>
    <row r="185" spans="66:67" x14ac:dyDescent="0.25">
      <c r="BN185" s="33"/>
      <c r="BO185" s="33"/>
    </row>
    <row r="186" spans="66:67" x14ac:dyDescent="0.25">
      <c r="BN186" s="33"/>
      <c r="BO186" s="33"/>
    </row>
    <row r="187" spans="66:67" x14ac:dyDescent="0.25">
      <c r="BN187" s="33"/>
      <c r="BO187" s="33"/>
    </row>
    <row r="188" spans="66:67" x14ac:dyDescent="0.25">
      <c r="BN188" s="33"/>
      <c r="BO188" s="33"/>
    </row>
    <row r="189" spans="66:67" x14ac:dyDescent="0.25">
      <c r="BN189" s="33"/>
      <c r="BO189" s="33"/>
    </row>
    <row r="190" spans="66:67" x14ac:dyDescent="0.25">
      <c r="BN190" s="33"/>
      <c r="BO190" s="33"/>
    </row>
    <row r="191" spans="66:67" x14ac:dyDescent="0.25">
      <c r="BN191" s="33"/>
      <c r="BO191" s="33"/>
    </row>
    <row r="192" spans="66:67" x14ac:dyDescent="0.25">
      <c r="BN192" s="33"/>
      <c r="BO192" s="33"/>
    </row>
    <row r="193" spans="66:67" x14ac:dyDescent="0.25">
      <c r="BN193" s="33"/>
      <c r="BO193" s="33"/>
    </row>
    <row r="194" spans="66:67" x14ac:dyDescent="0.25">
      <c r="BN194" s="33"/>
      <c r="BO194" s="33"/>
    </row>
    <row r="195" spans="66:67" x14ac:dyDescent="0.25">
      <c r="BN195" s="33"/>
      <c r="BO195" s="33"/>
    </row>
    <row r="196" spans="66:67" x14ac:dyDescent="0.25">
      <c r="BN196" s="33"/>
      <c r="BO196" s="33"/>
    </row>
    <row r="197" spans="66:67" x14ac:dyDescent="0.25">
      <c r="BN197" s="33"/>
      <c r="BO197" s="33"/>
    </row>
    <row r="198" spans="66:67" x14ac:dyDescent="0.25">
      <c r="BN198" s="33"/>
      <c r="BO198" s="33"/>
    </row>
    <row r="199" spans="66:67" x14ac:dyDescent="0.25">
      <c r="BN199" s="33"/>
      <c r="BO199" s="33"/>
    </row>
    <row r="200" spans="66:67" x14ac:dyDescent="0.25">
      <c r="BN200" s="33"/>
      <c r="BO200" s="33"/>
    </row>
    <row r="201" spans="66:67" x14ac:dyDescent="0.25">
      <c r="BN201" s="33"/>
      <c r="BO201" s="33"/>
    </row>
    <row r="202" spans="66:67" x14ac:dyDescent="0.25">
      <c r="BN202" s="33"/>
      <c r="BO202" s="33"/>
    </row>
    <row r="203" spans="66:67" x14ac:dyDescent="0.25">
      <c r="BN203" s="33"/>
      <c r="BO203" s="33"/>
    </row>
    <row r="204" spans="66:67" x14ac:dyDescent="0.25">
      <c r="BN204" s="33"/>
      <c r="BO204" s="33"/>
    </row>
    <row r="205" spans="66:67" x14ac:dyDescent="0.25">
      <c r="BN205" s="33"/>
      <c r="BO205" s="33"/>
    </row>
    <row r="206" spans="66:67" x14ac:dyDescent="0.25">
      <c r="BN206" s="33"/>
      <c r="BO206" s="33"/>
    </row>
    <row r="207" spans="66:67" x14ac:dyDescent="0.25">
      <c r="BN207" s="33"/>
      <c r="BO207" s="33"/>
    </row>
    <row r="208" spans="66:67" x14ac:dyDescent="0.25">
      <c r="BN208" s="33"/>
      <c r="BO208" s="33"/>
    </row>
    <row r="209" spans="66:67" x14ac:dyDescent="0.25">
      <c r="BN209" s="33"/>
      <c r="BO209" s="33"/>
    </row>
    <row r="210" spans="66:67" x14ac:dyDescent="0.25">
      <c r="BN210" s="33"/>
      <c r="BO210" s="33"/>
    </row>
    <row r="211" spans="66:67" x14ac:dyDescent="0.25">
      <c r="BN211" s="33"/>
      <c r="BO211" s="33"/>
    </row>
    <row r="212" spans="66:67" x14ac:dyDescent="0.25">
      <c r="BN212" s="33"/>
      <c r="BO212" s="33"/>
    </row>
    <row r="213" spans="66:67" x14ac:dyDescent="0.25">
      <c r="BN213" s="33"/>
      <c r="BO213" s="33"/>
    </row>
    <row r="214" spans="66:67" x14ac:dyDescent="0.25">
      <c r="BN214" s="33"/>
      <c r="BO214" s="33"/>
    </row>
    <row r="215" spans="66:67" x14ac:dyDescent="0.25">
      <c r="BN215" s="33"/>
      <c r="BO215" s="33"/>
    </row>
    <row r="216" spans="66:67" x14ac:dyDescent="0.25">
      <c r="BN216" s="33"/>
      <c r="BO216" s="33"/>
    </row>
    <row r="217" spans="66:67" x14ac:dyDescent="0.25">
      <c r="BN217" s="33"/>
      <c r="BO217" s="33"/>
    </row>
    <row r="218" spans="66:67" x14ac:dyDescent="0.25">
      <c r="BN218" s="33"/>
      <c r="BO218" s="33"/>
    </row>
    <row r="219" spans="66:67" x14ac:dyDescent="0.25">
      <c r="BN219" s="33"/>
      <c r="BO219" s="33"/>
    </row>
    <row r="220" spans="66:67" x14ac:dyDescent="0.25">
      <c r="BN220" s="33"/>
      <c r="BO220" s="33"/>
    </row>
    <row r="221" spans="66:67" x14ac:dyDescent="0.25">
      <c r="BN221" s="33"/>
      <c r="BO221" s="33"/>
    </row>
    <row r="222" spans="66:67" x14ac:dyDescent="0.25">
      <c r="BN222" s="33"/>
      <c r="BO222" s="33"/>
    </row>
    <row r="223" spans="66:67" x14ac:dyDescent="0.25">
      <c r="BN223" s="33"/>
      <c r="BO223" s="33"/>
    </row>
    <row r="224" spans="66:67" x14ac:dyDescent="0.25">
      <c r="BN224" s="33"/>
      <c r="BO224" s="33"/>
    </row>
    <row r="225" spans="66:67" x14ac:dyDescent="0.25">
      <c r="BN225" s="33"/>
      <c r="BO225" s="33"/>
    </row>
    <row r="226" spans="66:67" x14ac:dyDescent="0.25">
      <c r="BN226" s="33"/>
      <c r="BO226" s="33"/>
    </row>
    <row r="227" spans="66:67" x14ac:dyDescent="0.25">
      <c r="BN227" s="33"/>
      <c r="BO227" s="33"/>
    </row>
    <row r="228" spans="66:67" x14ac:dyDescent="0.25">
      <c r="BN228" s="33"/>
      <c r="BO228" s="33"/>
    </row>
    <row r="229" spans="66:67" x14ac:dyDescent="0.25">
      <c r="BN229" s="33"/>
      <c r="BO229" s="33"/>
    </row>
    <row r="230" spans="66:67" x14ac:dyDescent="0.25">
      <c r="BN230" s="33"/>
      <c r="BO230" s="33"/>
    </row>
    <row r="231" spans="66:67" x14ac:dyDescent="0.25">
      <c r="BN231" s="33"/>
      <c r="BO231" s="33"/>
    </row>
    <row r="232" spans="66:67" x14ac:dyDescent="0.25">
      <c r="BN232" s="33"/>
      <c r="BO232" s="33"/>
    </row>
    <row r="233" spans="66:67" x14ac:dyDescent="0.25">
      <c r="BN233" s="33"/>
      <c r="BO233" s="33"/>
    </row>
    <row r="234" spans="66:67" x14ac:dyDescent="0.25">
      <c r="BN234" s="33"/>
      <c r="BO234" s="33"/>
    </row>
    <row r="235" spans="66:67" x14ac:dyDescent="0.25">
      <c r="BN235" s="33"/>
      <c r="BO235" s="33"/>
    </row>
    <row r="236" spans="66:67" x14ac:dyDescent="0.25">
      <c r="BN236" s="33"/>
      <c r="BO236" s="33"/>
    </row>
    <row r="237" spans="66:67" x14ac:dyDescent="0.25">
      <c r="BN237" s="33"/>
      <c r="BO237" s="33"/>
    </row>
    <row r="238" spans="66:67" x14ac:dyDescent="0.25">
      <c r="BN238" s="33"/>
      <c r="BO238" s="33"/>
    </row>
    <row r="239" spans="66:67" x14ac:dyDescent="0.25">
      <c r="BN239" s="33"/>
      <c r="BO239" s="33"/>
    </row>
    <row r="240" spans="66:67" x14ac:dyDescent="0.25">
      <c r="BN240" s="33"/>
      <c r="BO240" s="33"/>
    </row>
    <row r="241" spans="66:67" x14ac:dyDescent="0.25">
      <c r="BN241" s="33"/>
      <c r="BO241" s="33"/>
    </row>
    <row r="242" spans="66:67" x14ac:dyDescent="0.25">
      <c r="BN242" s="33"/>
      <c r="BO242" s="33"/>
    </row>
    <row r="243" spans="66:67" x14ac:dyDescent="0.25">
      <c r="BN243" s="33"/>
      <c r="BO243" s="33"/>
    </row>
    <row r="244" spans="66:67" x14ac:dyDescent="0.25">
      <c r="BN244" s="33"/>
      <c r="BO244" s="33"/>
    </row>
    <row r="245" spans="66:67" x14ac:dyDescent="0.25">
      <c r="BN245" s="33"/>
      <c r="BO245" s="33"/>
    </row>
    <row r="246" spans="66:67" x14ac:dyDescent="0.25">
      <c r="BN246" s="33"/>
      <c r="BO246" s="33"/>
    </row>
    <row r="247" spans="66:67" x14ac:dyDescent="0.25">
      <c r="BN247" s="33"/>
      <c r="BO247" s="33"/>
    </row>
    <row r="248" spans="66:67" x14ac:dyDescent="0.25">
      <c r="BN248" s="33"/>
      <c r="BO248" s="33"/>
    </row>
    <row r="249" spans="66:67" x14ac:dyDescent="0.25">
      <c r="BN249" s="33"/>
      <c r="BO249" s="33"/>
    </row>
    <row r="250" spans="66:67" x14ac:dyDescent="0.25">
      <c r="BN250" s="33"/>
      <c r="BO250" s="33"/>
    </row>
    <row r="251" spans="66:67" x14ac:dyDescent="0.25">
      <c r="BN251" s="33"/>
      <c r="BO251" s="33"/>
    </row>
    <row r="252" spans="66:67" x14ac:dyDescent="0.25">
      <c r="BN252" s="33"/>
      <c r="BO252" s="33"/>
    </row>
    <row r="253" spans="66:67" x14ac:dyDescent="0.25">
      <c r="BN253" s="33"/>
      <c r="BO253" s="33"/>
    </row>
    <row r="254" spans="66:67" x14ac:dyDescent="0.25">
      <c r="BN254" s="33"/>
      <c r="BO254" s="33"/>
    </row>
    <row r="255" spans="66:67" x14ac:dyDescent="0.25">
      <c r="BN255" s="33"/>
      <c r="BO255" s="33"/>
    </row>
    <row r="256" spans="66:67" x14ac:dyDescent="0.25">
      <c r="BN256" s="33"/>
      <c r="BO256" s="33"/>
    </row>
    <row r="257" spans="66:67" x14ac:dyDescent="0.25">
      <c r="BN257" s="33"/>
      <c r="BO257" s="33"/>
    </row>
    <row r="258" spans="66:67" x14ac:dyDescent="0.25">
      <c r="BN258" s="33"/>
      <c r="BO258" s="33"/>
    </row>
    <row r="259" spans="66:67" x14ac:dyDescent="0.25">
      <c r="BN259" s="33"/>
      <c r="BO259" s="33"/>
    </row>
    <row r="260" spans="66:67" x14ac:dyDescent="0.25">
      <c r="BN260" s="33"/>
      <c r="BO260" s="33"/>
    </row>
    <row r="261" spans="66:67" x14ac:dyDescent="0.25">
      <c r="BN261" s="33"/>
      <c r="BO261" s="33"/>
    </row>
    <row r="262" spans="66:67" x14ac:dyDescent="0.25">
      <c r="BN262" s="33"/>
      <c r="BO262" s="33"/>
    </row>
    <row r="263" spans="66:67" x14ac:dyDescent="0.25">
      <c r="BN263" s="33"/>
      <c r="BO263" s="33"/>
    </row>
    <row r="264" spans="66:67" x14ac:dyDescent="0.25">
      <c r="BN264" s="33"/>
      <c r="BO264" s="33"/>
    </row>
    <row r="265" spans="66:67" x14ac:dyDescent="0.25">
      <c r="BN265" s="33"/>
      <c r="BO265" s="33"/>
    </row>
    <row r="266" spans="66:67" x14ac:dyDescent="0.25">
      <c r="BN266" s="33"/>
      <c r="BO266" s="33"/>
    </row>
    <row r="267" spans="66:67" x14ac:dyDescent="0.25">
      <c r="BN267" s="33"/>
      <c r="BO267" s="33"/>
    </row>
    <row r="268" spans="66:67" x14ac:dyDescent="0.25">
      <c r="BN268" s="33"/>
      <c r="BO268" s="33"/>
    </row>
    <row r="269" spans="66:67" x14ac:dyDescent="0.25">
      <c r="BN269" s="33"/>
      <c r="BO269" s="33"/>
    </row>
    <row r="270" spans="66:67" x14ac:dyDescent="0.25">
      <c r="BN270" s="33"/>
      <c r="BO270" s="33"/>
    </row>
    <row r="271" spans="66:67" x14ac:dyDescent="0.25">
      <c r="BN271" s="33"/>
      <c r="BO271" s="33"/>
    </row>
    <row r="272" spans="66:67" x14ac:dyDescent="0.25">
      <c r="BN272" s="33"/>
      <c r="BO272" s="33"/>
    </row>
    <row r="273" spans="66:67" x14ac:dyDescent="0.25">
      <c r="BN273" s="33"/>
      <c r="BO273" s="33"/>
    </row>
    <row r="274" spans="66:67" x14ac:dyDescent="0.25">
      <c r="BN274" s="33"/>
      <c r="BO274" s="33"/>
    </row>
    <row r="275" spans="66:67" x14ac:dyDescent="0.25">
      <c r="BN275" s="33"/>
      <c r="BO275" s="33"/>
    </row>
    <row r="276" spans="66:67" x14ac:dyDescent="0.25">
      <c r="BN276" s="33"/>
      <c r="BO276" s="33"/>
    </row>
    <row r="277" spans="66:67" x14ac:dyDescent="0.25">
      <c r="BN277" s="33"/>
      <c r="BO277" s="33"/>
    </row>
    <row r="278" spans="66:67" x14ac:dyDescent="0.25">
      <c r="BN278" s="33"/>
      <c r="BO278" s="33"/>
    </row>
    <row r="279" spans="66:67" x14ac:dyDescent="0.25">
      <c r="BN279" s="33"/>
      <c r="BO279" s="33"/>
    </row>
    <row r="280" spans="66:67" x14ac:dyDescent="0.25">
      <c r="BN280" s="33"/>
      <c r="BO280" s="33"/>
    </row>
    <row r="281" spans="66:67" x14ac:dyDescent="0.25">
      <c r="BN281" s="33"/>
      <c r="BO281" s="33"/>
    </row>
    <row r="282" spans="66:67" x14ac:dyDescent="0.25">
      <c r="BN282" s="33"/>
      <c r="BO282" s="33"/>
    </row>
    <row r="283" spans="66:67" x14ac:dyDescent="0.25">
      <c r="BN283" s="33"/>
      <c r="BO283" s="33"/>
    </row>
    <row r="284" spans="66:67" x14ac:dyDescent="0.25">
      <c r="BN284" s="33"/>
      <c r="BO284" s="33"/>
    </row>
    <row r="285" spans="66:67" x14ac:dyDescent="0.25">
      <c r="BN285" s="33"/>
      <c r="BO285" s="33"/>
    </row>
    <row r="286" spans="66:67" x14ac:dyDescent="0.25">
      <c r="BN286" s="33"/>
      <c r="BO286" s="33"/>
    </row>
    <row r="287" spans="66:67" x14ac:dyDescent="0.25">
      <c r="BN287" s="33"/>
      <c r="BO287" s="33"/>
    </row>
    <row r="288" spans="66:67" x14ac:dyDescent="0.25">
      <c r="BN288" s="33"/>
      <c r="BO288" s="33"/>
    </row>
    <row r="289" spans="66:67" x14ac:dyDescent="0.25">
      <c r="BN289" s="33"/>
      <c r="BO289" s="33"/>
    </row>
    <row r="290" spans="66:67" x14ac:dyDescent="0.25">
      <c r="BN290" s="33"/>
      <c r="BO290" s="33"/>
    </row>
    <row r="291" spans="66:67" x14ac:dyDescent="0.25">
      <c r="BN291" s="33"/>
      <c r="BO291" s="33"/>
    </row>
    <row r="292" spans="66:67" x14ac:dyDescent="0.25">
      <c r="BN292" s="33"/>
      <c r="BO292" s="33"/>
    </row>
    <row r="293" spans="66:67" x14ac:dyDescent="0.25">
      <c r="BN293" s="33"/>
      <c r="BO293" s="33"/>
    </row>
    <row r="294" spans="66:67" x14ac:dyDescent="0.25">
      <c r="BN294" s="33"/>
      <c r="BO294" s="33"/>
    </row>
    <row r="295" spans="66:67" x14ac:dyDescent="0.25">
      <c r="BN295" s="33"/>
      <c r="BO295" s="33"/>
    </row>
    <row r="296" spans="66:67" x14ac:dyDescent="0.25">
      <c r="BN296" s="33"/>
      <c r="BO296" s="33"/>
    </row>
    <row r="297" spans="66:67" x14ac:dyDescent="0.25">
      <c r="BN297" s="33"/>
      <c r="BO297" s="33"/>
    </row>
    <row r="298" spans="66:67" x14ac:dyDescent="0.25">
      <c r="BN298" s="33"/>
      <c r="BO298" s="33"/>
    </row>
    <row r="299" spans="66:67" x14ac:dyDescent="0.25">
      <c r="BN299" s="33"/>
      <c r="BO299" s="33"/>
    </row>
    <row r="300" spans="66:67" x14ac:dyDescent="0.25">
      <c r="BN300" s="33"/>
      <c r="BO300" s="33"/>
    </row>
    <row r="301" spans="66:67" x14ac:dyDescent="0.25">
      <c r="BN301" s="33"/>
      <c r="BO301" s="33"/>
    </row>
    <row r="302" spans="66:67" x14ac:dyDescent="0.25">
      <c r="BN302" s="33"/>
      <c r="BO302" s="33"/>
    </row>
    <row r="303" spans="66:67" x14ac:dyDescent="0.25">
      <c r="BN303" s="33"/>
      <c r="BO303" s="33"/>
    </row>
    <row r="304" spans="66:67" x14ac:dyDescent="0.25">
      <c r="BN304" s="33"/>
      <c r="BO304" s="33"/>
    </row>
    <row r="305" spans="66:67" x14ac:dyDescent="0.25">
      <c r="BN305" s="33"/>
      <c r="BO305" s="33"/>
    </row>
    <row r="306" spans="66:67" x14ac:dyDescent="0.25">
      <c r="BN306" s="33"/>
      <c r="BO306" s="33"/>
    </row>
    <row r="307" spans="66:67" x14ac:dyDescent="0.25">
      <c r="BN307" s="33"/>
      <c r="BO307" s="33"/>
    </row>
    <row r="308" spans="66:67" x14ac:dyDescent="0.25">
      <c r="BN308" s="33"/>
      <c r="BO308" s="33"/>
    </row>
    <row r="309" spans="66:67" x14ac:dyDescent="0.25">
      <c r="BN309" s="33"/>
      <c r="BO309" s="33"/>
    </row>
    <row r="310" spans="66:67" x14ac:dyDescent="0.25">
      <c r="BN310" s="33"/>
      <c r="BO310" s="33"/>
    </row>
    <row r="311" spans="66:67" x14ac:dyDescent="0.25">
      <c r="BN311" s="33"/>
      <c r="BO311" s="33"/>
    </row>
    <row r="312" spans="66:67" x14ac:dyDescent="0.25">
      <c r="BN312" s="33"/>
      <c r="BO312" s="33"/>
    </row>
    <row r="313" spans="66:67" x14ac:dyDescent="0.25">
      <c r="BN313" s="33"/>
      <c r="BO313" s="33"/>
    </row>
    <row r="314" spans="66:67" x14ac:dyDescent="0.25">
      <c r="BN314" s="33"/>
      <c r="BO314" s="33"/>
    </row>
    <row r="315" spans="66:67" x14ac:dyDescent="0.25">
      <c r="BN315" s="33"/>
      <c r="BO315" s="33"/>
    </row>
    <row r="316" spans="66:67" x14ac:dyDescent="0.25">
      <c r="BN316" s="33"/>
      <c r="BO316" s="33"/>
    </row>
    <row r="317" spans="66:67" x14ac:dyDescent="0.25">
      <c r="BN317" s="33"/>
      <c r="BO317" s="33"/>
    </row>
    <row r="318" spans="66:67" x14ac:dyDescent="0.25">
      <c r="BN318" s="33"/>
      <c r="BO318" s="33"/>
    </row>
    <row r="319" spans="66:67" x14ac:dyDescent="0.25">
      <c r="BN319" s="33"/>
      <c r="BO319" s="33"/>
    </row>
    <row r="320" spans="66:67" x14ac:dyDescent="0.25">
      <c r="BN320" s="33"/>
      <c r="BO320" s="33"/>
    </row>
    <row r="321" spans="66:67" x14ac:dyDescent="0.25">
      <c r="BN321" s="33"/>
      <c r="BO321" s="33"/>
    </row>
    <row r="322" spans="66:67" x14ac:dyDescent="0.25">
      <c r="BN322" s="33"/>
      <c r="BO322" s="33"/>
    </row>
    <row r="323" spans="66:67" x14ac:dyDescent="0.25">
      <c r="BN323" s="33"/>
      <c r="BO323" s="33"/>
    </row>
    <row r="324" spans="66:67" x14ac:dyDescent="0.25">
      <c r="BN324" s="33"/>
      <c r="BO324" s="33"/>
    </row>
    <row r="325" spans="66:67" x14ac:dyDescent="0.25">
      <c r="BN325" s="33"/>
      <c r="BO325" s="33"/>
    </row>
    <row r="326" spans="66:67" x14ac:dyDescent="0.25">
      <c r="BN326" s="33"/>
      <c r="BO326" s="33"/>
    </row>
    <row r="327" spans="66:67" x14ac:dyDescent="0.25">
      <c r="BN327" s="33"/>
      <c r="BO327" s="33"/>
    </row>
    <row r="328" spans="66:67" x14ac:dyDescent="0.25">
      <c r="BN328" s="33"/>
      <c r="BO328" s="33"/>
    </row>
    <row r="329" spans="66:67" x14ac:dyDescent="0.25">
      <c r="BN329" s="33"/>
      <c r="BO329" s="33"/>
    </row>
    <row r="330" spans="66:67" x14ac:dyDescent="0.25">
      <c r="BN330" s="33"/>
      <c r="BO330" s="33"/>
    </row>
    <row r="331" spans="66:67" x14ac:dyDescent="0.25">
      <c r="BN331" s="33"/>
      <c r="BO331" s="33"/>
    </row>
    <row r="332" spans="66:67" x14ac:dyDescent="0.25">
      <c r="BN332" s="33"/>
      <c r="BO332" s="33"/>
    </row>
    <row r="333" spans="66:67" x14ac:dyDescent="0.25">
      <c r="BN333" s="33"/>
      <c r="BO333" s="33"/>
    </row>
    <row r="334" spans="66:67" x14ac:dyDescent="0.25">
      <c r="BN334" s="33"/>
      <c r="BO334" s="33"/>
    </row>
    <row r="335" spans="66:67" x14ac:dyDescent="0.25">
      <c r="BN335" s="33"/>
      <c r="BO335" s="33"/>
    </row>
    <row r="336" spans="66:67" x14ac:dyDescent="0.25">
      <c r="BN336" s="33"/>
      <c r="BO336" s="33"/>
    </row>
    <row r="337" spans="66:67" x14ac:dyDescent="0.25">
      <c r="BN337" s="33"/>
      <c r="BO337" s="33"/>
    </row>
    <row r="338" spans="66:67" x14ac:dyDescent="0.25">
      <c r="BN338" s="33"/>
      <c r="BO338" s="33"/>
    </row>
    <row r="339" spans="66:67" x14ac:dyDescent="0.25">
      <c r="BN339" s="33"/>
      <c r="BO339" s="33"/>
    </row>
    <row r="340" spans="66:67" x14ac:dyDescent="0.25">
      <c r="BN340" s="33"/>
      <c r="BO340" s="33"/>
    </row>
    <row r="341" spans="66:67" x14ac:dyDescent="0.25">
      <c r="BN341" s="33"/>
      <c r="BO341" s="33"/>
    </row>
    <row r="342" spans="66:67" x14ac:dyDescent="0.25">
      <c r="BN342" s="33"/>
      <c r="BO342" s="33"/>
    </row>
    <row r="343" spans="66:67" x14ac:dyDescent="0.25">
      <c r="BN343" s="33"/>
      <c r="BO343" s="33"/>
    </row>
    <row r="344" spans="66:67" x14ac:dyDescent="0.25">
      <c r="BN344" s="33"/>
      <c r="BO344" s="33"/>
    </row>
    <row r="345" spans="66:67" x14ac:dyDescent="0.25">
      <c r="BN345" s="33"/>
      <c r="BO345" s="33"/>
    </row>
    <row r="346" spans="66:67" x14ac:dyDescent="0.25">
      <c r="BN346" s="33"/>
      <c r="BO346" s="33"/>
    </row>
    <row r="347" spans="66:67" x14ac:dyDescent="0.25">
      <c r="BN347" s="33"/>
      <c r="BO347" s="33"/>
    </row>
    <row r="348" spans="66:67" x14ac:dyDescent="0.25">
      <c r="BN348" s="33"/>
      <c r="BO348" s="33"/>
    </row>
    <row r="349" spans="66:67" x14ac:dyDescent="0.25">
      <c r="BN349" s="33"/>
      <c r="BO349" s="33"/>
    </row>
    <row r="350" spans="66:67" x14ac:dyDescent="0.25">
      <c r="BN350" s="33"/>
      <c r="BO350" s="33"/>
    </row>
    <row r="351" spans="66:67" x14ac:dyDescent="0.25">
      <c r="BN351" s="33"/>
      <c r="BO351" s="33"/>
    </row>
    <row r="352" spans="66:67" x14ac:dyDescent="0.25">
      <c r="BN352" s="33"/>
      <c r="BO352" s="33"/>
    </row>
    <row r="353" spans="66:67" x14ac:dyDescent="0.25">
      <c r="BN353" s="33"/>
      <c r="BO353" s="33"/>
    </row>
    <row r="354" spans="66:67" x14ac:dyDescent="0.25">
      <c r="BN354" s="33"/>
      <c r="BO354" s="33"/>
    </row>
    <row r="355" spans="66:67" x14ac:dyDescent="0.25">
      <c r="BN355" s="33"/>
      <c r="BO355" s="33"/>
    </row>
    <row r="356" spans="66:67" x14ac:dyDescent="0.25">
      <c r="BN356" s="33"/>
      <c r="BO356" s="33"/>
    </row>
    <row r="357" spans="66:67" x14ac:dyDescent="0.25">
      <c r="BN357" s="33"/>
      <c r="BO357" s="33"/>
    </row>
    <row r="358" spans="66:67" x14ac:dyDescent="0.25">
      <c r="BN358" s="33"/>
      <c r="BO358" s="33"/>
    </row>
    <row r="359" spans="66:67" x14ac:dyDescent="0.25">
      <c r="BN359" s="33"/>
      <c r="BO359" s="33"/>
    </row>
    <row r="360" spans="66:67" x14ac:dyDescent="0.25">
      <c r="BN360" s="33"/>
      <c r="BO360" s="33"/>
    </row>
    <row r="361" spans="66:67" x14ac:dyDescent="0.25">
      <c r="BN361" s="33"/>
      <c r="BO361" s="33"/>
    </row>
    <row r="362" spans="66:67" x14ac:dyDescent="0.25">
      <c r="BN362" s="33"/>
      <c r="BO362" s="33"/>
    </row>
    <row r="363" spans="66:67" x14ac:dyDescent="0.25">
      <c r="BN363" s="33"/>
      <c r="BO363" s="33"/>
    </row>
    <row r="364" spans="66:67" x14ac:dyDescent="0.25">
      <c r="BN364" s="33"/>
      <c r="BO364" s="33"/>
    </row>
    <row r="365" spans="66:67" x14ac:dyDescent="0.25">
      <c r="BN365" s="33"/>
      <c r="BO365" s="33"/>
    </row>
    <row r="366" spans="66:67" x14ac:dyDescent="0.25">
      <c r="BN366" s="33"/>
      <c r="BO366" s="33"/>
    </row>
    <row r="367" spans="66:67" x14ac:dyDescent="0.25">
      <c r="BN367" s="33"/>
      <c r="BO367" s="33"/>
    </row>
    <row r="368" spans="66:67" x14ac:dyDescent="0.25">
      <c r="BN368" s="33"/>
      <c r="BO368" s="33"/>
    </row>
    <row r="369" spans="66:67" x14ac:dyDescent="0.25">
      <c r="BN369" s="33"/>
      <c r="BO369" s="33"/>
    </row>
    <row r="370" spans="66:67" x14ac:dyDescent="0.25">
      <c r="BN370" s="33"/>
      <c r="BO370" s="33"/>
    </row>
    <row r="371" spans="66:67" x14ac:dyDescent="0.25">
      <c r="BN371" s="33"/>
      <c r="BO371" s="33"/>
    </row>
    <row r="372" spans="66:67" x14ac:dyDescent="0.25">
      <c r="BN372" s="33"/>
      <c r="BO372" s="33"/>
    </row>
    <row r="373" spans="66:67" x14ac:dyDescent="0.25">
      <c r="BN373" s="33"/>
      <c r="BO373" s="33"/>
    </row>
    <row r="374" spans="66:67" x14ac:dyDescent="0.25">
      <c r="BN374" s="33"/>
      <c r="BO374" s="33"/>
    </row>
    <row r="375" spans="66:67" x14ac:dyDescent="0.25">
      <c r="BN375" s="33"/>
      <c r="BO375" s="33"/>
    </row>
    <row r="376" spans="66:67" x14ac:dyDescent="0.25">
      <c r="BN376" s="33"/>
      <c r="BO376" s="33"/>
    </row>
    <row r="377" spans="66:67" x14ac:dyDescent="0.25">
      <c r="BN377" s="33"/>
      <c r="BO377" s="33"/>
    </row>
    <row r="378" spans="66:67" x14ac:dyDescent="0.25">
      <c r="BN378" s="33"/>
      <c r="BO378" s="33"/>
    </row>
    <row r="379" spans="66:67" x14ac:dyDescent="0.25">
      <c r="BN379" s="33"/>
      <c r="BO379" s="33"/>
    </row>
    <row r="380" spans="66:67" x14ac:dyDescent="0.25">
      <c r="BN380" s="33"/>
      <c r="BO380" s="33"/>
    </row>
    <row r="381" spans="66:67" x14ac:dyDescent="0.25">
      <c r="BN381" s="33"/>
      <c r="BO381" s="33"/>
    </row>
    <row r="382" spans="66:67" x14ac:dyDescent="0.25">
      <c r="BN382" s="33"/>
      <c r="BO382" s="33"/>
    </row>
    <row r="383" spans="66:67" x14ac:dyDescent="0.25">
      <c r="BN383" s="33"/>
      <c r="BO383" s="33"/>
    </row>
    <row r="384" spans="66:67" x14ac:dyDescent="0.25">
      <c r="BN384" s="33"/>
      <c r="BO384" s="33"/>
    </row>
    <row r="385" spans="66:67" x14ac:dyDescent="0.25">
      <c r="BN385" s="33"/>
      <c r="BO385" s="33"/>
    </row>
    <row r="386" spans="66:67" x14ac:dyDescent="0.25">
      <c r="BN386" s="33"/>
      <c r="BO386" s="33"/>
    </row>
    <row r="387" spans="66:67" x14ac:dyDescent="0.25">
      <c r="BN387" s="33"/>
      <c r="BO387" s="33"/>
    </row>
    <row r="388" spans="66:67" x14ac:dyDescent="0.25">
      <c r="BN388" s="33"/>
      <c r="BO388" s="33"/>
    </row>
    <row r="389" spans="66:67" x14ac:dyDescent="0.25">
      <c r="BN389" s="33"/>
      <c r="BO389" s="33"/>
    </row>
    <row r="390" spans="66:67" x14ac:dyDescent="0.25">
      <c r="BN390" s="33"/>
      <c r="BO390" s="33"/>
    </row>
    <row r="391" spans="66:67" x14ac:dyDescent="0.25">
      <c r="BN391" s="33"/>
      <c r="BO391" s="33"/>
    </row>
    <row r="392" spans="66:67" x14ac:dyDescent="0.25">
      <c r="BN392" s="33"/>
      <c r="BO392" s="33"/>
    </row>
    <row r="393" spans="66:67" x14ac:dyDescent="0.25">
      <c r="BN393" s="33"/>
      <c r="BO393" s="33"/>
    </row>
    <row r="394" spans="66:67" x14ac:dyDescent="0.25">
      <c r="BN394" s="33"/>
      <c r="BO394" s="33"/>
    </row>
    <row r="395" spans="66:67" x14ac:dyDescent="0.25">
      <c r="BN395" s="33"/>
      <c r="BO395" s="33"/>
    </row>
    <row r="396" spans="66:67" x14ac:dyDescent="0.25">
      <c r="BN396" s="33"/>
      <c r="BO396" s="33"/>
    </row>
    <row r="397" spans="66:67" x14ac:dyDescent="0.25">
      <c r="BN397" s="33"/>
      <c r="BO397" s="33"/>
    </row>
    <row r="398" spans="66:67" x14ac:dyDescent="0.25">
      <c r="BN398" s="33"/>
      <c r="BO398" s="33"/>
    </row>
    <row r="399" spans="66:67" x14ac:dyDescent="0.25">
      <c r="BN399" s="33"/>
      <c r="BO399" s="33"/>
    </row>
    <row r="400" spans="66:67" x14ac:dyDescent="0.25">
      <c r="BN400" s="33"/>
      <c r="BO400" s="33"/>
    </row>
    <row r="401" spans="66:67" x14ac:dyDescent="0.25">
      <c r="BN401" s="33"/>
      <c r="BO401" s="33"/>
    </row>
    <row r="402" spans="66:67" x14ac:dyDescent="0.25">
      <c r="BN402" s="33"/>
      <c r="BO402" s="33"/>
    </row>
    <row r="403" spans="66:67" x14ac:dyDescent="0.25">
      <c r="BN403" s="33"/>
      <c r="BO403" s="33"/>
    </row>
    <row r="404" spans="66:67" x14ac:dyDescent="0.25">
      <c r="BN404" s="33"/>
      <c r="BO404" s="33"/>
    </row>
    <row r="405" spans="66:67" x14ac:dyDescent="0.25">
      <c r="BN405" s="33"/>
      <c r="BO405" s="33"/>
    </row>
    <row r="406" spans="66:67" x14ac:dyDescent="0.25">
      <c r="BN406" s="33"/>
      <c r="BO406" s="33"/>
    </row>
    <row r="407" spans="66:67" x14ac:dyDescent="0.25">
      <c r="BN407" s="33"/>
      <c r="BO407" s="33"/>
    </row>
    <row r="408" spans="66:67" x14ac:dyDescent="0.25">
      <c r="BN408" s="33"/>
      <c r="BO408" s="33"/>
    </row>
    <row r="409" spans="66:67" x14ac:dyDescent="0.25">
      <c r="BN409" s="33"/>
      <c r="BO409" s="33"/>
    </row>
    <row r="410" spans="66:67" x14ac:dyDescent="0.25">
      <c r="BN410" s="33"/>
      <c r="BO410" s="33"/>
    </row>
    <row r="411" spans="66:67" x14ac:dyDescent="0.25">
      <c r="BN411" s="33"/>
      <c r="BO411" s="33"/>
    </row>
    <row r="412" spans="66:67" x14ac:dyDescent="0.25">
      <c r="BN412" s="33"/>
      <c r="BO412" s="33"/>
    </row>
    <row r="413" spans="66:67" x14ac:dyDescent="0.25">
      <c r="BN413" s="33"/>
      <c r="BO413" s="33"/>
    </row>
    <row r="414" spans="66:67" x14ac:dyDescent="0.25">
      <c r="BN414" s="33"/>
      <c r="BO414" s="33"/>
    </row>
    <row r="415" spans="66:67" x14ac:dyDescent="0.25">
      <c r="BN415" s="33"/>
      <c r="BO415" s="33"/>
    </row>
    <row r="416" spans="66:67" x14ac:dyDescent="0.25">
      <c r="BN416" s="33"/>
      <c r="BO416" s="33"/>
    </row>
    <row r="417" spans="66:67" x14ac:dyDescent="0.25">
      <c r="BN417" s="33"/>
      <c r="BO417" s="33"/>
    </row>
    <row r="418" spans="66:67" x14ac:dyDescent="0.25">
      <c r="BN418" s="33"/>
      <c r="BO418" s="33"/>
    </row>
    <row r="419" spans="66:67" x14ac:dyDescent="0.25">
      <c r="BN419" s="33"/>
      <c r="BO419" s="33"/>
    </row>
    <row r="420" spans="66:67" x14ac:dyDescent="0.25">
      <c r="BN420" s="33"/>
      <c r="BO420" s="33"/>
    </row>
    <row r="421" spans="66:67" x14ac:dyDescent="0.25">
      <c r="BN421" s="33"/>
      <c r="BO421" s="33"/>
    </row>
    <row r="422" spans="66:67" x14ac:dyDescent="0.25">
      <c r="BN422" s="33"/>
      <c r="BO422" s="33"/>
    </row>
    <row r="423" spans="66:67" x14ac:dyDescent="0.25">
      <c r="BN423" s="33"/>
      <c r="BO423" s="33"/>
    </row>
    <row r="424" spans="66:67" x14ac:dyDescent="0.25">
      <c r="BN424" s="33"/>
      <c r="BO424" s="33"/>
    </row>
    <row r="425" spans="66:67" x14ac:dyDescent="0.25">
      <c r="BN425" s="33"/>
      <c r="BO425" s="33"/>
    </row>
    <row r="426" spans="66:67" x14ac:dyDescent="0.25">
      <c r="BN426" s="33"/>
      <c r="BO426" s="33"/>
    </row>
    <row r="427" spans="66:67" x14ac:dyDescent="0.25">
      <c r="BN427" s="33"/>
      <c r="BO427" s="33"/>
    </row>
    <row r="428" spans="66:67" x14ac:dyDescent="0.25">
      <c r="BN428" s="33"/>
      <c r="BO428" s="33"/>
    </row>
    <row r="429" spans="66:67" x14ac:dyDescent="0.25">
      <c r="BN429" s="33"/>
      <c r="BO429" s="33"/>
    </row>
    <row r="430" spans="66:67" x14ac:dyDescent="0.25">
      <c r="BN430" s="33"/>
      <c r="BO430" s="33"/>
    </row>
    <row r="431" spans="66:67" x14ac:dyDescent="0.25">
      <c r="BN431" s="33"/>
      <c r="BO431" s="33"/>
    </row>
    <row r="432" spans="66:67" x14ac:dyDescent="0.25">
      <c r="BN432" s="33"/>
      <c r="BO432" s="33"/>
    </row>
    <row r="433" spans="66:67" x14ac:dyDescent="0.25">
      <c r="BN433" s="33"/>
      <c r="BO433" s="33"/>
    </row>
    <row r="434" spans="66:67" x14ac:dyDescent="0.25">
      <c r="BN434" s="33"/>
      <c r="BO434" s="33"/>
    </row>
    <row r="435" spans="66:67" x14ac:dyDescent="0.25">
      <c r="BN435" s="33"/>
      <c r="BO435" s="33"/>
    </row>
    <row r="436" spans="66:67" x14ac:dyDescent="0.25">
      <c r="BN436" s="33"/>
      <c r="BO436" s="33"/>
    </row>
    <row r="437" spans="66:67" x14ac:dyDescent="0.25">
      <c r="BN437" s="33"/>
      <c r="BO437" s="33"/>
    </row>
    <row r="438" spans="66:67" x14ac:dyDescent="0.25">
      <c r="BN438" s="33"/>
      <c r="BO438" s="33"/>
    </row>
    <row r="439" spans="66:67" x14ac:dyDescent="0.25">
      <c r="BN439" s="33"/>
      <c r="BO439" s="33"/>
    </row>
    <row r="440" spans="66:67" x14ac:dyDescent="0.25">
      <c r="BN440" s="33"/>
      <c r="BO440" s="33"/>
    </row>
    <row r="441" spans="66:67" x14ac:dyDescent="0.25">
      <c r="BN441" s="33"/>
      <c r="BO441" s="33"/>
    </row>
    <row r="442" spans="66:67" x14ac:dyDescent="0.25">
      <c r="BN442" s="33"/>
      <c r="BO442" s="33"/>
    </row>
    <row r="443" spans="66:67" x14ac:dyDescent="0.25">
      <c r="BN443" s="33"/>
      <c r="BO443" s="33"/>
    </row>
    <row r="444" spans="66:67" x14ac:dyDescent="0.25">
      <c r="BN444" s="33"/>
      <c r="BO444" s="33"/>
    </row>
    <row r="445" spans="66:67" x14ac:dyDescent="0.25">
      <c r="BN445" s="33"/>
      <c r="BO445" s="33"/>
    </row>
    <row r="446" spans="66:67" x14ac:dyDescent="0.25">
      <c r="BN446" s="33"/>
      <c r="BO446" s="33"/>
    </row>
    <row r="447" spans="66:67" x14ac:dyDescent="0.25">
      <c r="BN447" s="33"/>
      <c r="BO447" s="33"/>
    </row>
    <row r="448" spans="66:67" x14ac:dyDescent="0.25">
      <c r="BN448" s="33"/>
      <c r="BO448" s="33"/>
    </row>
    <row r="449" spans="66:67" x14ac:dyDescent="0.25">
      <c r="BN449" s="33"/>
      <c r="BO449" s="33"/>
    </row>
    <row r="450" spans="66:67" x14ac:dyDescent="0.25">
      <c r="BN450" s="33"/>
      <c r="BO450" s="33"/>
    </row>
    <row r="451" spans="66:67" x14ac:dyDescent="0.25">
      <c r="BN451" s="33"/>
      <c r="BO451" s="33"/>
    </row>
    <row r="452" spans="66:67" x14ac:dyDescent="0.25">
      <c r="BN452" s="33"/>
      <c r="BO452" s="33"/>
    </row>
    <row r="453" spans="66:67" x14ac:dyDescent="0.25">
      <c r="BN453" s="33"/>
      <c r="BO453" s="33"/>
    </row>
    <row r="454" spans="66:67" x14ac:dyDescent="0.25">
      <c r="BN454" s="33"/>
      <c r="BO454" s="33"/>
    </row>
    <row r="455" spans="66:67" x14ac:dyDescent="0.25">
      <c r="BN455" s="33"/>
      <c r="BO455" s="33"/>
    </row>
    <row r="456" spans="66:67" x14ac:dyDescent="0.25">
      <c r="BN456" s="33"/>
      <c r="BO456" s="33"/>
    </row>
    <row r="457" spans="66:67" x14ac:dyDescent="0.25">
      <c r="BN457" s="33"/>
      <c r="BO457" s="33"/>
    </row>
    <row r="458" spans="66:67" x14ac:dyDescent="0.25">
      <c r="BN458" s="33"/>
      <c r="BO458" s="33"/>
    </row>
    <row r="459" spans="66:67" x14ac:dyDescent="0.25">
      <c r="BN459" s="33"/>
      <c r="BO459" s="33"/>
    </row>
    <row r="460" spans="66:67" x14ac:dyDescent="0.25">
      <c r="BN460" s="33"/>
      <c r="BO460" s="33"/>
    </row>
    <row r="461" spans="66:67" x14ac:dyDescent="0.25">
      <c r="BN461" s="33"/>
      <c r="BO461" s="33"/>
    </row>
    <row r="462" spans="66:67" x14ac:dyDescent="0.25">
      <c r="BN462" s="33"/>
      <c r="BO462" s="33"/>
    </row>
    <row r="463" spans="66:67" x14ac:dyDescent="0.25">
      <c r="BN463" s="33"/>
      <c r="BO463" s="33"/>
    </row>
    <row r="464" spans="66:67" x14ac:dyDescent="0.25">
      <c r="BN464" s="33"/>
      <c r="BO464" s="33"/>
    </row>
    <row r="465" spans="66:67" x14ac:dyDescent="0.25">
      <c r="BN465" s="33"/>
      <c r="BO465" s="33"/>
    </row>
    <row r="466" spans="66:67" x14ac:dyDescent="0.25">
      <c r="BN466" s="33"/>
      <c r="BO466" s="33"/>
    </row>
    <row r="467" spans="66:67" x14ac:dyDescent="0.25">
      <c r="BN467" s="33"/>
      <c r="BO467" s="33"/>
    </row>
    <row r="468" spans="66:67" x14ac:dyDescent="0.25">
      <c r="BN468" s="33"/>
      <c r="BO468" s="33"/>
    </row>
    <row r="469" spans="66:67" x14ac:dyDescent="0.25">
      <c r="BN469" s="33"/>
      <c r="BO469" s="33"/>
    </row>
    <row r="470" spans="66:67" x14ac:dyDescent="0.25">
      <c r="BN470" s="33"/>
      <c r="BO470" s="33"/>
    </row>
    <row r="471" spans="66:67" x14ac:dyDescent="0.25">
      <c r="BN471" s="33"/>
      <c r="BO471" s="33"/>
    </row>
    <row r="472" spans="66:67" x14ac:dyDescent="0.25">
      <c r="BN472" s="33"/>
      <c r="BO472" s="33"/>
    </row>
    <row r="473" spans="66:67" x14ac:dyDescent="0.25">
      <c r="BN473" s="33"/>
      <c r="BO473" s="33"/>
    </row>
    <row r="474" spans="66:67" x14ac:dyDescent="0.25">
      <c r="BN474" s="33"/>
      <c r="BO474" s="33"/>
    </row>
    <row r="475" spans="66:67" x14ac:dyDescent="0.25">
      <c r="BN475" s="33"/>
      <c r="BO475" s="33"/>
    </row>
    <row r="476" spans="66:67" x14ac:dyDescent="0.25">
      <c r="BN476" s="33"/>
      <c r="BO476" s="33"/>
    </row>
    <row r="477" spans="66:67" x14ac:dyDescent="0.25">
      <c r="BN477" s="33"/>
      <c r="BO477" s="33"/>
    </row>
    <row r="478" spans="66:67" x14ac:dyDescent="0.25">
      <c r="BN478" s="33"/>
      <c r="BO478" s="33"/>
    </row>
    <row r="479" spans="66:67" x14ac:dyDescent="0.25">
      <c r="BN479" s="33"/>
      <c r="BO479" s="33"/>
    </row>
    <row r="480" spans="66:67" x14ac:dyDescent="0.25">
      <c r="BN480" s="33"/>
      <c r="BO480" s="33"/>
    </row>
    <row r="481" spans="66:67" x14ac:dyDescent="0.25">
      <c r="BN481" s="33"/>
      <c r="BO481" s="33"/>
    </row>
    <row r="482" spans="66:67" x14ac:dyDescent="0.25">
      <c r="BN482" s="33"/>
      <c r="BO482" s="33"/>
    </row>
    <row r="483" spans="66:67" x14ac:dyDescent="0.25">
      <c r="BN483" s="33"/>
      <c r="BO483" s="33"/>
    </row>
    <row r="484" spans="66:67" x14ac:dyDescent="0.25">
      <c r="BN484" s="33"/>
      <c r="BO484" s="33"/>
    </row>
    <row r="485" spans="66:67" x14ac:dyDescent="0.25">
      <c r="BN485" s="33"/>
      <c r="BO485" s="33"/>
    </row>
    <row r="486" spans="66:67" x14ac:dyDescent="0.25">
      <c r="BN486" s="33"/>
      <c r="BO486" s="33"/>
    </row>
    <row r="487" spans="66:67" x14ac:dyDescent="0.25">
      <c r="BN487" s="33"/>
      <c r="BO487" s="33"/>
    </row>
    <row r="488" spans="66:67" x14ac:dyDescent="0.25">
      <c r="BN488" s="33"/>
      <c r="BO488" s="33"/>
    </row>
    <row r="489" spans="66:67" x14ac:dyDescent="0.25">
      <c r="BN489" s="33"/>
      <c r="BO489" s="33"/>
    </row>
    <row r="490" spans="66:67" x14ac:dyDescent="0.25">
      <c r="BN490" s="33"/>
      <c r="BO490" s="33"/>
    </row>
    <row r="491" spans="66:67" x14ac:dyDescent="0.25">
      <c r="BN491" s="33"/>
      <c r="BO491" s="33"/>
    </row>
    <row r="492" spans="66:67" x14ac:dyDescent="0.25">
      <c r="BN492" s="33"/>
      <c r="BO492" s="33"/>
    </row>
    <row r="493" spans="66:67" x14ac:dyDescent="0.25">
      <c r="BN493" s="33"/>
      <c r="BO493" s="33"/>
    </row>
    <row r="494" spans="66:67" x14ac:dyDescent="0.25">
      <c r="BN494" s="33"/>
      <c r="BO494" s="33"/>
    </row>
    <row r="495" spans="66:67" x14ac:dyDescent="0.25">
      <c r="BN495" s="33"/>
      <c r="BO495" s="33"/>
    </row>
    <row r="496" spans="66:67" x14ac:dyDescent="0.25">
      <c r="BN496" s="33"/>
      <c r="BO496" s="33"/>
    </row>
    <row r="497" spans="66:67" x14ac:dyDescent="0.25">
      <c r="BN497" s="33"/>
      <c r="BO497" s="33"/>
    </row>
    <row r="498" spans="66:67" x14ac:dyDescent="0.25">
      <c r="BN498" s="33"/>
      <c r="BO498" s="33"/>
    </row>
    <row r="499" spans="66:67" x14ac:dyDescent="0.25">
      <c r="BN499" s="33"/>
      <c r="BO499" s="33"/>
    </row>
    <row r="500" spans="66:67" x14ac:dyDescent="0.25">
      <c r="BN500" s="33"/>
      <c r="BO500" s="33"/>
    </row>
    <row r="501" spans="66:67" x14ac:dyDescent="0.25">
      <c r="BN501" s="33"/>
      <c r="BO501" s="33"/>
    </row>
    <row r="502" spans="66:67" x14ac:dyDescent="0.25">
      <c r="BN502" s="33"/>
      <c r="BO502" s="33"/>
    </row>
    <row r="503" spans="66:67" x14ac:dyDescent="0.25">
      <c r="BN503" s="33"/>
      <c r="BO503" s="33"/>
    </row>
    <row r="504" spans="66:67" x14ac:dyDescent="0.25">
      <c r="BN504" s="33"/>
      <c r="BO504" s="33"/>
    </row>
    <row r="505" spans="66:67" x14ac:dyDescent="0.25">
      <c r="BN505" s="33"/>
      <c r="BO505" s="33"/>
    </row>
    <row r="506" spans="66:67" x14ac:dyDescent="0.25">
      <c r="BN506" s="33"/>
      <c r="BO506" s="33"/>
    </row>
    <row r="507" spans="66:67" x14ac:dyDescent="0.25">
      <c r="BN507" s="33"/>
      <c r="BO507" s="33"/>
    </row>
    <row r="508" spans="66:67" x14ac:dyDescent="0.25">
      <c r="BN508" s="33"/>
      <c r="BO508" s="33"/>
    </row>
    <row r="509" spans="66:67" x14ac:dyDescent="0.25">
      <c r="BN509" s="33"/>
      <c r="BO509" s="33"/>
    </row>
    <row r="510" spans="66:67" x14ac:dyDescent="0.25">
      <c r="BN510" s="33"/>
      <c r="BO510" s="33"/>
    </row>
    <row r="511" spans="66:67" x14ac:dyDescent="0.25">
      <c r="BN511" s="33"/>
      <c r="BO511" s="33"/>
    </row>
    <row r="512" spans="66:67" x14ac:dyDescent="0.25">
      <c r="BN512" s="33"/>
      <c r="BO512" s="33"/>
    </row>
    <row r="513" spans="66:67" x14ac:dyDescent="0.25">
      <c r="BN513" s="33"/>
      <c r="BO513" s="33"/>
    </row>
    <row r="514" spans="66:67" x14ac:dyDescent="0.25">
      <c r="BN514" s="33"/>
      <c r="BO514" s="33"/>
    </row>
    <row r="515" spans="66:67" x14ac:dyDescent="0.25">
      <c r="BN515" s="33"/>
      <c r="BO515" s="33"/>
    </row>
    <row r="516" spans="66:67" x14ac:dyDescent="0.25">
      <c r="BN516" s="33"/>
      <c r="BO516" s="33"/>
    </row>
    <row r="517" spans="66:67" x14ac:dyDescent="0.25">
      <c r="BN517" s="33"/>
      <c r="BO517" s="33"/>
    </row>
    <row r="518" spans="66:67" x14ac:dyDescent="0.25">
      <c r="BN518" s="33"/>
      <c r="BO518" s="33"/>
    </row>
    <row r="519" spans="66:67" x14ac:dyDescent="0.25">
      <c r="BN519" s="33"/>
      <c r="BO519" s="33"/>
    </row>
    <row r="520" spans="66:67" x14ac:dyDescent="0.25">
      <c r="BN520" s="33"/>
      <c r="BO520" s="33"/>
    </row>
    <row r="521" spans="66:67" x14ac:dyDescent="0.25">
      <c r="BN521" s="33"/>
      <c r="BO521" s="33"/>
    </row>
    <row r="522" spans="66:67" x14ac:dyDescent="0.25">
      <c r="BN522" s="33"/>
      <c r="BO522" s="33"/>
    </row>
    <row r="523" spans="66:67" x14ac:dyDescent="0.25">
      <c r="BN523" s="33"/>
      <c r="BO523" s="33"/>
    </row>
    <row r="524" spans="66:67" x14ac:dyDescent="0.25">
      <c r="BN524" s="33"/>
      <c r="BO524" s="33"/>
    </row>
    <row r="525" spans="66:67" x14ac:dyDescent="0.25">
      <c r="BN525" s="33"/>
      <c r="BO525" s="33"/>
    </row>
    <row r="526" spans="66:67" x14ac:dyDescent="0.25">
      <c r="BN526" s="33"/>
      <c r="BO526" s="33"/>
    </row>
    <row r="527" spans="66:67" x14ac:dyDescent="0.25">
      <c r="BN527" s="33"/>
      <c r="BO527" s="33"/>
    </row>
    <row r="528" spans="66:67" x14ac:dyDescent="0.25">
      <c r="BN528" s="33"/>
      <c r="BO528" s="33"/>
    </row>
    <row r="529" spans="66:67" x14ac:dyDescent="0.25">
      <c r="BN529" s="33"/>
      <c r="BO529" s="33"/>
    </row>
    <row r="530" spans="66:67" x14ac:dyDescent="0.25">
      <c r="BN530" s="33"/>
      <c r="BO530" s="33"/>
    </row>
    <row r="531" spans="66:67" x14ac:dyDescent="0.25">
      <c r="BN531" s="33"/>
      <c r="BO531" s="33"/>
    </row>
    <row r="532" spans="66:67" x14ac:dyDescent="0.25">
      <c r="BN532" s="33"/>
      <c r="BO532" s="33"/>
    </row>
    <row r="533" spans="66:67" x14ac:dyDescent="0.25">
      <c r="BN533" s="33"/>
      <c r="BO533" s="33"/>
    </row>
    <row r="534" spans="66:67" x14ac:dyDescent="0.25">
      <c r="BN534" s="33"/>
      <c r="BO534" s="33"/>
    </row>
    <row r="535" spans="66:67" x14ac:dyDescent="0.25">
      <c r="BN535" s="33"/>
      <c r="BO535" s="33"/>
    </row>
    <row r="536" spans="66:67" x14ac:dyDescent="0.25">
      <c r="BN536" s="33"/>
      <c r="BO536" s="33"/>
    </row>
    <row r="537" spans="66:67" x14ac:dyDescent="0.25">
      <c r="BN537" s="33"/>
      <c r="BO537" s="33"/>
    </row>
    <row r="538" spans="66:67" x14ac:dyDescent="0.25">
      <c r="BN538" s="33"/>
      <c r="BO538" s="33"/>
    </row>
    <row r="539" spans="66:67" x14ac:dyDescent="0.25">
      <c r="BN539" s="33"/>
      <c r="BO539" s="33"/>
    </row>
    <row r="540" spans="66:67" x14ac:dyDescent="0.25">
      <c r="BN540" s="33"/>
      <c r="BO540" s="33"/>
    </row>
    <row r="541" spans="66:67" x14ac:dyDescent="0.25">
      <c r="BN541" s="33"/>
      <c r="BO541" s="33"/>
    </row>
    <row r="542" spans="66:67" x14ac:dyDescent="0.25">
      <c r="BN542" s="33"/>
      <c r="BO542" s="33"/>
    </row>
    <row r="543" spans="66:67" x14ac:dyDescent="0.25">
      <c r="BN543" s="33"/>
      <c r="BO543" s="33"/>
    </row>
    <row r="544" spans="66:67" x14ac:dyDescent="0.25">
      <c r="BN544" s="33"/>
      <c r="BO544" s="33"/>
    </row>
    <row r="545" spans="66:67" x14ac:dyDescent="0.25">
      <c r="BN545" s="33"/>
      <c r="BO545" s="33"/>
    </row>
    <row r="546" spans="66:67" x14ac:dyDescent="0.25">
      <c r="BN546" s="33"/>
      <c r="BO546" s="33"/>
    </row>
    <row r="547" spans="66:67" x14ac:dyDescent="0.25">
      <c r="BN547" s="33"/>
      <c r="BO547" s="33"/>
    </row>
    <row r="548" spans="66:67" x14ac:dyDescent="0.25">
      <c r="BN548" s="33"/>
      <c r="BO548" s="33"/>
    </row>
    <row r="549" spans="66:67" x14ac:dyDescent="0.25">
      <c r="BN549" s="33"/>
      <c r="BO549" s="33"/>
    </row>
    <row r="550" spans="66:67" x14ac:dyDescent="0.25">
      <c r="BN550" s="33"/>
      <c r="BO550" s="33"/>
    </row>
    <row r="551" spans="66:67" x14ac:dyDescent="0.25">
      <c r="BN551" s="33"/>
      <c r="BO551" s="33"/>
    </row>
    <row r="552" spans="66:67" x14ac:dyDescent="0.25">
      <c r="BN552" s="33"/>
      <c r="BO552" s="33"/>
    </row>
    <row r="553" spans="66:67" x14ac:dyDescent="0.25">
      <c r="BN553" s="33"/>
      <c r="BO553" s="33"/>
    </row>
    <row r="554" spans="66:67" x14ac:dyDescent="0.25">
      <c r="BN554" s="33"/>
      <c r="BO554" s="33"/>
    </row>
    <row r="555" spans="66:67" x14ac:dyDescent="0.25">
      <c r="BN555" s="33"/>
      <c r="BO555" s="33"/>
    </row>
    <row r="556" spans="66:67" x14ac:dyDescent="0.25">
      <c r="BN556" s="33"/>
      <c r="BO556" s="33"/>
    </row>
    <row r="557" spans="66:67" x14ac:dyDescent="0.25">
      <c r="BN557" s="33"/>
      <c r="BO557" s="33"/>
    </row>
    <row r="558" spans="66:67" x14ac:dyDescent="0.25">
      <c r="BN558" s="33"/>
      <c r="BO558" s="33"/>
    </row>
    <row r="559" spans="66:67" x14ac:dyDescent="0.25">
      <c r="BN559" s="33"/>
      <c r="BO559" s="33"/>
    </row>
    <row r="560" spans="66:67" x14ac:dyDescent="0.25">
      <c r="BN560" s="33"/>
      <c r="BO560" s="33"/>
    </row>
    <row r="561" spans="66:67" x14ac:dyDescent="0.25">
      <c r="BN561" s="33"/>
      <c r="BO561" s="33"/>
    </row>
    <row r="562" spans="66:67" x14ac:dyDescent="0.25">
      <c r="BN562" s="33"/>
      <c r="BO562" s="33"/>
    </row>
    <row r="563" spans="66:67" x14ac:dyDescent="0.25">
      <c r="BN563" s="33"/>
      <c r="BO563" s="33"/>
    </row>
    <row r="564" spans="66:67" x14ac:dyDescent="0.25">
      <c r="BN564" s="33"/>
      <c r="BO564" s="33"/>
    </row>
    <row r="565" spans="66:67" x14ac:dyDescent="0.25">
      <c r="BN565" s="33"/>
      <c r="BO565" s="33"/>
    </row>
    <row r="566" spans="66:67" x14ac:dyDescent="0.25">
      <c r="BN566" s="33"/>
      <c r="BO566" s="33"/>
    </row>
    <row r="567" spans="66:67" x14ac:dyDescent="0.25">
      <c r="BN567" s="33"/>
      <c r="BO567" s="33"/>
    </row>
    <row r="568" spans="66:67" x14ac:dyDescent="0.25">
      <c r="BN568" s="33"/>
      <c r="BO568" s="33"/>
    </row>
    <row r="569" spans="66:67" x14ac:dyDescent="0.25">
      <c r="BN569" s="33"/>
      <c r="BO569" s="33"/>
    </row>
    <row r="570" spans="66:67" x14ac:dyDescent="0.25">
      <c r="BN570" s="33"/>
      <c r="BO570" s="33"/>
    </row>
    <row r="571" spans="66:67" x14ac:dyDescent="0.25">
      <c r="BN571" s="33"/>
      <c r="BO571" s="33"/>
    </row>
    <row r="572" spans="66:67" x14ac:dyDescent="0.25">
      <c r="BN572" s="33"/>
      <c r="BO572" s="33"/>
    </row>
    <row r="573" spans="66:67" x14ac:dyDescent="0.25">
      <c r="BN573" s="33"/>
      <c r="BO573" s="33"/>
    </row>
    <row r="574" spans="66:67" x14ac:dyDescent="0.25">
      <c r="BN574" s="33"/>
      <c r="BO574" s="33"/>
    </row>
    <row r="575" spans="66:67" x14ac:dyDescent="0.25">
      <c r="BN575" s="33"/>
      <c r="BO575" s="33"/>
    </row>
    <row r="576" spans="66:67" x14ac:dyDescent="0.25">
      <c r="BN576" s="33"/>
      <c r="BO576" s="33"/>
    </row>
    <row r="577" spans="66:67" x14ac:dyDescent="0.25">
      <c r="BN577" s="33"/>
      <c r="BO577" s="33"/>
    </row>
    <row r="578" spans="66:67" x14ac:dyDescent="0.25">
      <c r="BN578" s="33"/>
      <c r="BO578" s="33"/>
    </row>
    <row r="579" spans="66:67" x14ac:dyDescent="0.25">
      <c r="BN579" s="33"/>
      <c r="BO579" s="33"/>
    </row>
    <row r="580" spans="66:67" x14ac:dyDescent="0.25">
      <c r="BN580" s="33"/>
      <c r="BO580" s="33"/>
    </row>
    <row r="581" spans="66:67" x14ac:dyDescent="0.25">
      <c r="BN581" s="33"/>
      <c r="BO581" s="33"/>
    </row>
    <row r="582" spans="66:67" x14ac:dyDescent="0.25">
      <c r="BN582" s="33"/>
      <c r="BO582" s="33"/>
    </row>
    <row r="583" spans="66:67" x14ac:dyDescent="0.25">
      <c r="BN583" s="33"/>
      <c r="BO583" s="33"/>
    </row>
  </sheetData>
  <autoFilter ref="A2:AAE40" xr:uid="{00000000-0009-0000-0000-000006000000}">
    <sortState xmlns:xlrd2="http://schemas.microsoft.com/office/spreadsheetml/2017/richdata2" ref="A2:AAE40">
      <sortCondition descending="1" ref="CG2:CG11"/>
    </sortState>
  </autoFilter>
  <mergeCells count="13">
    <mergeCell ref="C30:D30"/>
    <mergeCell ref="C35:D35"/>
    <mergeCell ref="C40:D40"/>
    <mergeCell ref="C18:D18"/>
    <mergeCell ref="C20:D20"/>
    <mergeCell ref="C23:D23"/>
    <mergeCell ref="C25:D25"/>
    <mergeCell ref="C27:D27"/>
    <mergeCell ref="C4:D4"/>
    <mergeCell ref="C6:D6"/>
    <mergeCell ref="C12:D12"/>
    <mergeCell ref="C14:D14"/>
    <mergeCell ref="C16:D16"/>
  </mergeCells>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CG572"/>
  <sheetViews>
    <sheetView zoomScale="70" zoomScaleNormal="70" workbookViewId="0">
      <pane xSplit="4" ySplit="2" topLeftCell="E3" activePane="bottomRight" state="frozen"/>
      <selection pane="topRight"/>
      <selection pane="bottomLeft"/>
      <selection pane="bottomRight" activeCell="C12" sqref="C12"/>
    </sheetView>
  </sheetViews>
  <sheetFormatPr defaultColWidth="9.140625" defaultRowHeight="14.25" x14ac:dyDescent="0.25"/>
  <cols>
    <col min="1" max="1" width="35.42578125" style="33" customWidth="1"/>
    <col min="2" max="2" width="4.7109375" style="33" customWidth="1"/>
    <col min="3" max="3" width="22.7109375" style="34" customWidth="1"/>
    <col min="4" max="4" width="48.5703125" style="34" customWidth="1"/>
    <col min="5" max="5" width="15.7109375" style="33" customWidth="1"/>
    <col min="6" max="6" width="13.5703125" style="33" customWidth="1"/>
    <col min="7" max="7" width="13.42578125" style="33" customWidth="1"/>
    <col min="8" max="8" width="13.7109375" style="33" customWidth="1"/>
    <col min="9" max="9" width="15" style="33" customWidth="1"/>
    <col min="10" max="10" width="15.42578125" style="33" customWidth="1"/>
    <col min="11" max="11" width="19.140625" style="33" customWidth="1"/>
    <col min="12" max="12" width="14.140625" style="33" customWidth="1"/>
    <col min="13" max="13" width="15" style="33" customWidth="1"/>
    <col min="14" max="14" width="15.7109375" style="33" customWidth="1"/>
    <col min="15" max="15" width="14.7109375" style="33" customWidth="1"/>
    <col min="16" max="28" width="15.7109375" style="33" customWidth="1"/>
    <col min="29" max="31" width="16.7109375" style="33" customWidth="1"/>
    <col min="32" max="33" width="15.7109375" style="33" customWidth="1"/>
    <col min="34" max="34" width="16.85546875" style="33" customWidth="1"/>
    <col min="35" max="38" width="15.7109375" style="33" customWidth="1"/>
    <col min="39" max="39" width="17.140625" style="33" customWidth="1"/>
    <col min="40" max="50" width="15.7109375" style="33" customWidth="1"/>
    <col min="51" max="51" width="17.28515625" style="33" customWidth="1"/>
    <col min="52" max="52" width="16.5703125" style="33" customWidth="1"/>
    <col min="53" max="53" width="17.28515625" style="33" customWidth="1"/>
    <col min="54" max="65" width="15.7109375" style="33" customWidth="1"/>
    <col min="66" max="67" width="15.7109375" style="35" customWidth="1"/>
    <col min="68" max="70" width="15.7109375" style="33" customWidth="1"/>
    <col min="71" max="71" width="18.5703125" style="33" customWidth="1"/>
    <col min="72" max="72" width="18.7109375" style="33" customWidth="1"/>
    <col min="73" max="73" width="16.7109375" style="33" customWidth="1"/>
    <col min="74" max="74" width="17.42578125" style="33" customWidth="1"/>
    <col min="75" max="80" width="15.7109375" style="33" customWidth="1"/>
    <col min="81" max="81" width="18.85546875" style="33" customWidth="1"/>
    <col min="82" max="82" width="20.28515625" style="33" customWidth="1"/>
    <col min="83" max="85" width="15.7109375" style="33" customWidth="1"/>
    <col min="86" max="16384" width="9.140625" style="33"/>
  </cols>
  <sheetData>
    <row r="1" spans="1:85" ht="90" x14ac:dyDescent="0.25">
      <c r="A1" s="36" t="s">
        <v>1</v>
      </c>
      <c r="B1" s="36"/>
      <c r="C1" s="36" t="s">
        <v>2</v>
      </c>
      <c r="D1" s="36" t="s">
        <v>8383</v>
      </c>
      <c r="E1" s="36" t="s">
        <v>4</v>
      </c>
      <c r="F1" s="37" t="s">
        <v>5</v>
      </c>
      <c r="G1" s="36" t="s">
        <v>6</v>
      </c>
      <c r="H1" s="37" t="s">
        <v>7</v>
      </c>
      <c r="I1" s="36" t="s">
        <v>8</v>
      </c>
      <c r="J1" s="36" t="s">
        <v>9</v>
      </c>
      <c r="K1" s="37" t="s">
        <v>10</v>
      </c>
      <c r="L1" s="36" t="s">
        <v>11</v>
      </c>
      <c r="M1" s="36" t="s">
        <v>12</v>
      </c>
      <c r="N1" s="36" t="s">
        <v>13</v>
      </c>
      <c r="O1" s="37" t="s">
        <v>14</v>
      </c>
      <c r="P1" s="36" t="s">
        <v>15</v>
      </c>
      <c r="Q1" s="36" t="s">
        <v>16</v>
      </c>
      <c r="R1" s="37" t="s">
        <v>17</v>
      </c>
      <c r="S1" s="36" t="s">
        <v>18</v>
      </c>
      <c r="T1" s="36" t="s">
        <v>19</v>
      </c>
      <c r="U1" s="36" t="s">
        <v>20</v>
      </c>
      <c r="V1" s="36" t="s">
        <v>21</v>
      </c>
      <c r="W1" s="36" t="s">
        <v>22</v>
      </c>
      <c r="X1" s="36" t="s">
        <v>23</v>
      </c>
      <c r="Y1" s="36" t="s">
        <v>24</v>
      </c>
      <c r="Z1" s="36" t="s">
        <v>25</v>
      </c>
      <c r="AA1" s="37" t="s">
        <v>26</v>
      </c>
      <c r="AB1" s="36" t="s">
        <v>27</v>
      </c>
      <c r="AC1" s="36" t="s">
        <v>28</v>
      </c>
      <c r="AD1" s="58" t="s">
        <v>29</v>
      </c>
      <c r="AE1" s="58" t="s">
        <v>30</v>
      </c>
      <c r="AF1" s="36" t="s">
        <v>31</v>
      </c>
      <c r="AG1" s="36" t="s">
        <v>32</v>
      </c>
      <c r="AH1" s="36" t="s">
        <v>33</v>
      </c>
      <c r="AI1" s="36" t="s">
        <v>34</v>
      </c>
      <c r="AJ1" s="36" t="s">
        <v>35</v>
      </c>
      <c r="AK1" s="36" t="s">
        <v>36</v>
      </c>
      <c r="AL1" s="36" t="s">
        <v>37</v>
      </c>
      <c r="AM1" s="36" t="s">
        <v>38</v>
      </c>
      <c r="AN1" s="36" t="s">
        <v>39</v>
      </c>
      <c r="AO1" s="36" t="s">
        <v>40</v>
      </c>
      <c r="AP1" s="36" t="s">
        <v>41</v>
      </c>
      <c r="AQ1" s="36" t="s">
        <v>42</v>
      </c>
      <c r="AR1" s="36" t="s">
        <v>43</v>
      </c>
      <c r="AS1" s="36" t="s">
        <v>44</v>
      </c>
      <c r="AT1" s="36" t="s">
        <v>45</v>
      </c>
      <c r="AU1" s="36" t="s">
        <v>46</v>
      </c>
      <c r="AV1" s="36" t="s">
        <v>47</v>
      </c>
      <c r="AW1" s="36" t="s">
        <v>48</v>
      </c>
      <c r="AX1" s="36" t="s">
        <v>49</v>
      </c>
      <c r="AY1" s="36" t="s">
        <v>50</v>
      </c>
      <c r="AZ1" s="36" t="s">
        <v>51</v>
      </c>
      <c r="BA1" s="36" t="s">
        <v>52</v>
      </c>
      <c r="BB1" s="36" t="s">
        <v>53</v>
      </c>
      <c r="BC1" s="36" t="s">
        <v>54</v>
      </c>
      <c r="BD1" s="36" t="s">
        <v>55</v>
      </c>
      <c r="BE1" s="37" t="s">
        <v>56</v>
      </c>
      <c r="BF1" s="36" t="s">
        <v>57</v>
      </c>
      <c r="BG1" s="59" t="s">
        <v>58</v>
      </c>
      <c r="BH1" s="59" t="s">
        <v>59</v>
      </c>
      <c r="BI1" s="59" t="s">
        <v>60</v>
      </c>
      <c r="BJ1" s="59" t="s">
        <v>61</v>
      </c>
      <c r="BK1" s="59" t="s">
        <v>62</v>
      </c>
      <c r="BL1" s="36" t="s">
        <v>63</v>
      </c>
      <c r="BM1" s="36" t="s">
        <v>64</v>
      </c>
      <c r="BN1" s="36" t="s">
        <v>65</v>
      </c>
      <c r="BO1" s="36" t="s">
        <v>66</v>
      </c>
      <c r="BP1" s="36" t="s">
        <v>67</v>
      </c>
      <c r="BQ1" s="36" t="s">
        <v>68</v>
      </c>
      <c r="BR1" s="36" t="s">
        <v>69</v>
      </c>
      <c r="BS1" s="36" t="s">
        <v>70</v>
      </c>
      <c r="BT1" s="36" t="s">
        <v>71</v>
      </c>
      <c r="BU1" s="36" t="s">
        <v>72</v>
      </c>
      <c r="BV1" s="36" t="s">
        <v>73</v>
      </c>
      <c r="BW1" s="36" t="s">
        <v>74</v>
      </c>
      <c r="BX1" s="36" t="s">
        <v>75</v>
      </c>
      <c r="BY1" s="60" t="s">
        <v>76</v>
      </c>
      <c r="BZ1" s="60" t="s">
        <v>77</v>
      </c>
      <c r="CA1" s="60" t="s">
        <v>78</v>
      </c>
      <c r="CB1" s="60" t="s">
        <v>79</v>
      </c>
      <c r="CC1" s="60" t="s">
        <v>80</v>
      </c>
      <c r="CD1" s="60" t="s">
        <v>81</v>
      </c>
      <c r="CE1" s="37" t="s">
        <v>82</v>
      </c>
      <c r="CF1" s="61" t="s">
        <v>8384</v>
      </c>
      <c r="CG1" s="61" t="s">
        <v>8385</v>
      </c>
    </row>
    <row r="2" spans="1:85" s="32" customFormat="1" ht="15" x14ac:dyDescent="0.25">
      <c r="A2" s="38"/>
      <c r="B2" s="38"/>
      <c r="C2" s="39"/>
      <c r="D2" s="39"/>
      <c r="E2" s="40">
        <v>1</v>
      </c>
      <c r="F2" s="40">
        <v>2</v>
      </c>
      <c r="G2" s="40">
        <v>3</v>
      </c>
      <c r="H2" s="40">
        <v>4</v>
      </c>
      <c r="I2" s="40">
        <v>5</v>
      </c>
      <c r="J2" s="40">
        <v>6</v>
      </c>
      <c r="K2" s="40">
        <v>7</v>
      </c>
      <c r="L2" s="40">
        <v>8</v>
      </c>
      <c r="M2" s="40">
        <v>9</v>
      </c>
      <c r="N2" s="40">
        <v>10</v>
      </c>
      <c r="O2" s="40">
        <v>11</v>
      </c>
      <c r="P2" s="40">
        <v>12</v>
      </c>
      <c r="Q2" s="40">
        <v>13</v>
      </c>
      <c r="R2" s="40">
        <v>14</v>
      </c>
      <c r="S2" s="40">
        <v>15</v>
      </c>
      <c r="T2" s="40">
        <v>16</v>
      </c>
      <c r="U2" s="40">
        <v>17</v>
      </c>
      <c r="V2" s="40">
        <v>18</v>
      </c>
      <c r="W2" s="40">
        <v>19</v>
      </c>
      <c r="X2" s="40">
        <v>20</v>
      </c>
      <c r="Y2" s="40">
        <v>21</v>
      </c>
      <c r="Z2" s="40">
        <v>22</v>
      </c>
      <c r="AA2" s="40">
        <v>23</v>
      </c>
      <c r="AB2" s="40">
        <v>24</v>
      </c>
      <c r="AC2" s="40">
        <v>25</v>
      </c>
      <c r="AD2" s="40">
        <v>26</v>
      </c>
      <c r="AE2" s="40">
        <v>27</v>
      </c>
      <c r="AF2" s="40">
        <v>28</v>
      </c>
      <c r="AG2" s="40">
        <v>29</v>
      </c>
      <c r="AH2" s="40">
        <v>30</v>
      </c>
      <c r="AI2" s="40">
        <v>31</v>
      </c>
      <c r="AJ2" s="40">
        <v>32</v>
      </c>
      <c r="AK2" s="40">
        <v>33</v>
      </c>
      <c r="AL2" s="40">
        <v>34</v>
      </c>
      <c r="AM2" s="40">
        <v>35</v>
      </c>
      <c r="AN2" s="40">
        <v>36</v>
      </c>
      <c r="AO2" s="40">
        <v>37</v>
      </c>
      <c r="AP2" s="40">
        <v>38</v>
      </c>
      <c r="AQ2" s="40">
        <v>39</v>
      </c>
      <c r="AR2" s="40">
        <v>40</v>
      </c>
      <c r="AS2" s="40">
        <v>41</v>
      </c>
      <c r="AT2" s="40">
        <v>42</v>
      </c>
      <c r="AU2" s="40">
        <v>43</v>
      </c>
      <c r="AV2" s="40">
        <v>44</v>
      </c>
      <c r="AW2" s="40">
        <v>45</v>
      </c>
      <c r="AX2" s="40">
        <v>46</v>
      </c>
      <c r="AY2" s="40">
        <v>47</v>
      </c>
      <c r="AZ2" s="40">
        <v>48</v>
      </c>
      <c r="BA2" s="40">
        <v>49</v>
      </c>
      <c r="BB2" s="40">
        <v>50</v>
      </c>
      <c r="BC2" s="40">
        <v>51</v>
      </c>
      <c r="BD2" s="40">
        <v>52</v>
      </c>
      <c r="BE2" s="40">
        <v>53</v>
      </c>
      <c r="BF2" s="40">
        <v>54</v>
      </c>
      <c r="BG2" s="40">
        <v>55</v>
      </c>
      <c r="BH2" s="40">
        <v>56</v>
      </c>
      <c r="BI2" s="40">
        <v>57</v>
      </c>
      <c r="BJ2" s="40">
        <v>58</v>
      </c>
      <c r="BK2" s="40">
        <v>59</v>
      </c>
      <c r="BL2" s="40">
        <v>60</v>
      </c>
      <c r="BM2" s="40">
        <v>61</v>
      </c>
      <c r="BN2" s="40">
        <v>62</v>
      </c>
      <c r="BO2" s="40">
        <v>63</v>
      </c>
      <c r="BP2" s="40">
        <v>64</v>
      </c>
      <c r="BQ2" s="40">
        <v>65</v>
      </c>
      <c r="BR2" s="40">
        <v>66</v>
      </c>
      <c r="BS2" s="40">
        <v>67</v>
      </c>
      <c r="BT2" s="40">
        <v>68</v>
      </c>
      <c r="BU2" s="40">
        <v>69</v>
      </c>
      <c r="BV2" s="40">
        <v>70</v>
      </c>
      <c r="BW2" s="40">
        <v>71</v>
      </c>
      <c r="BX2" s="40">
        <v>72</v>
      </c>
      <c r="BY2" s="40">
        <v>73</v>
      </c>
      <c r="BZ2" s="40">
        <v>74</v>
      </c>
      <c r="CA2" s="40">
        <v>75</v>
      </c>
      <c r="CB2" s="40">
        <v>76</v>
      </c>
      <c r="CC2" s="40">
        <v>77</v>
      </c>
      <c r="CD2" s="40">
        <v>78</v>
      </c>
      <c r="CE2" s="40">
        <v>79</v>
      </c>
      <c r="CF2" s="40">
        <v>80</v>
      </c>
      <c r="CG2" s="40">
        <v>81</v>
      </c>
    </row>
    <row r="3" spans="1:85" ht="45" customHeight="1" x14ac:dyDescent="0.25">
      <c r="A3" s="41" t="s">
        <v>485</v>
      </c>
      <c r="B3" s="42">
        <v>1</v>
      </c>
      <c r="C3" s="43" t="s">
        <v>8248</v>
      </c>
      <c r="D3" s="43" t="s">
        <v>8246</v>
      </c>
      <c r="E3" s="44">
        <v>1</v>
      </c>
      <c r="F3" s="45"/>
      <c r="G3" s="44">
        <v>1</v>
      </c>
      <c r="H3" s="45"/>
      <c r="I3" s="44">
        <v>1</v>
      </c>
      <c r="J3" s="44">
        <v>1</v>
      </c>
      <c r="K3" s="45"/>
      <c r="L3" s="44">
        <v>1</v>
      </c>
      <c r="M3" s="44">
        <v>1</v>
      </c>
      <c r="N3" s="44">
        <v>1</v>
      </c>
      <c r="O3" s="45"/>
      <c r="P3" s="44">
        <v>1</v>
      </c>
      <c r="Q3" s="44">
        <v>1</v>
      </c>
      <c r="R3" s="45"/>
      <c r="S3" s="44">
        <v>1</v>
      </c>
      <c r="T3" s="44">
        <v>0</v>
      </c>
      <c r="U3" s="44">
        <v>1</v>
      </c>
      <c r="V3" s="44">
        <v>1</v>
      </c>
      <c r="W3" s="44">
        <v>1</v>
      </c>
      <c r="X3" s="44">
        <v>1</v>
      </c>
      <c r="Y3" s="44">
        <v>1</v>
      </c>
      <c r="Z3" s="44">
        <v>1</v>
      </c>
      <c r="AA3" s="45"/>
      <c r="AB3" s="44">
        <v>1</v>
      </c>
      <c r="AC3" s="44">
        <v>1</v>
      </c>
      <c r="AD3" s="44">
        <v>1</v>
      </c>
      <c r="AE3" s="44">
        <v>1</v>
      </c>
      <c r="AF3" s="44">
        <v>1</v>
      </c>
      <c r="AG3" s="44">
        <v>1</v>
      </c>
      <c r="AH3" s="44">
        <v>1</v>
      </c>
      <c r="AI3" s="44">
        <v>1</v>
      </c>
      <c r="AJ3" s="44">
        <v>0</v>
      </c>
      <c r="AK3" s="44">
        <v>1</v>
      </c>
      <c r="AL3" s="44">
        <v>1</v>
      </c>
      <c r="AM3" s="44">
        <v>1</v>
      </c>
      <c r="AN3" s="44">
        <v>1</v>
      </c>
      <c r="AO3" s="44">
        <v>1</v>
      </c>
      <c r="AP3" s="44">
        <v>1</v>
      </c>
      <c r="AQ3" s="44">
        <v>1</v>
      </c>
      <c r="AR3" s="44">
        <v>1</v>
      </c>
      <c r="AS3" s="44">
        <v>0</v>
      </c>
      <c r="AT3" s="44">
        <v>1</v>
      </c>
      <c r="AU3" s="44">
        <v>1</v>
      </c>
      <c r="AV3" s="44">
        <v>1</v>
      </c>
      <c r="AW3" s="44">
        <v>1</v>
      </c>
      <c r="AX3" s="44">
        <v>1</v>
      </c>
      <c r="AY3" s="44">
        <v>1</v>
      </c>
      <c r="AZ3" s="44">
        <v>1</v>
      </c>
      <c r="BA3" s="44">
        <v>1</v>
      </c>
      <c r="BB3" s="44">
        <v>1</v>
      </c>
      <c r="BC3" s="44">
        <v>0</v>
      </c>
      <c r="BD3" s="44">
        <v>1</v>
      </c>
      <c r="BE3" s="45"/>
      <c r="BF3" s="44">
        <v>1</v>
      </c>
      <c r="BG3" s="44">
        <v>0</v>
      </c>
      <c r="BH3" s="44">
        <v>0</v>
      </c>
      <c r="BI3" s="44">
        <v>0</v>
      </c>
      <c r="BJ3" s="44">
        <v>0</v>
      </c>
      <c r="BK3" s="44">
        <v>0</v>
      </c>
      <c r="BL3" s="44">
        <v>1</v>
      </c>
      <c r="BM3" s="44">
        <v>1</v>
      </c>
      <c r="BN3" s="44">
        <v>1</v>
      </c>
      <c r="BO3" s="44">
        <v>1</v>
      </c>
      <c r="BP3" s="44">
        <v>1</v>
      </c>
      <c r="BQ3" s="44">
        <v>1</v>
      </c>
      <c r="BR3" s="44">
        <v>1</v>
      </c>
      <c r="BS3" s="44">
        <v>1</v>
      </c>
      <c r="BT3" s="44">
        <v>1</v>
      </c>
      <c r="BU3" s="44">
        <v>1</v>
      </c>
      <c r="BV3" s="44">
        <v>1</v>
      </c>
      <c r="BW3" s="44">
        <v>1</v>
      </c>
      <c r="BX3" s="44">
        <v>1</v>
      </c>
      <c r="BY3" s="44">
        <v>1</v>
      </c>
      <c r="BZ3" s="44">
        <v>1</v>
      </c>
      <c r="CA3" s="44">
        <v>1</v>
      </c>
      <c r="CB3" s="44">
        <v>1</v>
      </c>
      <c r="CC3" s="44">
        <v>1</v>
      </c>
      <c r="CD3" s="44">
        <v>1</v>
      </c>
      <c r="CE3" s="45"/>
      <c r="CF3" s="62">
        <f>SUM(E3:BF3)+SUM(BL3:BX3)</f>
        <v>56</v>
      </c>
      <c r="CG3" s="63">
        <f>CF3/($CE$2-19)*100</f>
        <v>93.3333333333333</v>
      </c>
    </row>
    <row r="4" spans="1:85" ht="45" customHeight="1" x14ac:dyDescent="0.25">
      <c r="A4" s="46" t="s">
        <v>485</v>
      </c>
      <c r="B4" s="47">
        <v>2</v>
      </c>
      <c r="C4" s="48" t="s">
        <v>8280</v>
      </c>
      <c r="D4" s="48" t="s">
        <v>8279</v>
      </c>
      <c r="E4" s="49">
        <v>1</v>
      </c>
      <c r="F4" s="50"/>
      <c r="G4" s="49">
        <v>1</v>
      </c>
      <c r="H4" s="50"/>
      <c r="I4" s="49">
        <v>1</v>
      </c>
      <c r="J4" s="49">
        <v>1</v>
      </c>
      <c r="K4" s="50"/>
      <c r="L4" s="49">
        <v>1</v>
      </c>
      <c r="M4" s="49">
        <v>1</v>
      </c>
      <c r="N4" s="49">
        <v>1</v>
      </c>
      <c r="O4" s="50"/>
      <c r="P4" s="49">
        <v>1</v>
      </c>
      <c r="Q4" s="49">
        <v>1</v>
      </c>
      <c r="R4" s="50"/>
      <c r="S4" s="49">
        <v>1</v>
      </c>
      <c r="T4" s="49">
        <v>0</v>
      </c>
      <c r="U4" s="49">
        <v>0</v>
      </c>
      <c r="V4" s="49">
        <v>0</v>
      </c>
      <c r="W4" s="49">
        <v>0</v>
      </c>
      <c r="X4" s="49">
        <v>0</v>
      </c>
      <c r="Y4" s="49">
        <v>1</v>
      </c>
      <c r="Z4" s="49">
        <v>1</v>
      </c>
      <c r="AA4" s="50"/>
      <c r="AB4" s="49">
        <v>0</v>
      </c>
      <c r="AC4" s="49">
        <v>0</v>
      </c>
      <c r="AD4" s="49">
        <v>0</v>
      </c>
      <c r="AE4" s="49">
        <v>0</v>
      </c>
      <c r="AF4" s="49">
        <v>0</v>
      </c>
      <c r="AG4" s="49">
        <v>0</v>
      </c>
      <c r="AH4" s="49">
        <v>0</v>
      </c>
      <c r="AI4" s="49">
        <v>0</v>
      </c>
      <c r="AJ4" s="49">
        <v>0</v>
      </c>
      <c r="AK4" s="49">
        <v>0</v>
      </c>
      <c r="AL4" s="49">
        <v>0</v>
      </c>
      <c r="AM4" s="49">
        <v>0</v>
      </c>
      <c r="AN4" s="49">
        <v>0</v>
      </c>
      <c r="AO4" s="49">
        <v>0</v>
      </c>
      <c r="AP4" s="49">
        <v>0</v>
      </c>
      <c r="AQ4" s="49">
        <v>0</v>
      </c>
      <c r="AR4" s="49">
        <v>0</v>
      </c>
      <c r="AS4" s="49">
        <v>0</v>
      </c>
      <c r="AT4" s="49">
        <v>0</v>
      </c>
      <c r="AU4" s="49">
        <v>0</v>
      </c>
      <c r="AV4" s="49">
        <v>0</v>
      </c>
      <c r="AW4" s="49">
        <v>0</v>
      </c>
      <c r="AX4" s="49">
        <v>0</v>
      </c>
      <c r="AY4" s="49">
        <v>0</v>
      </c>
      <c r="AZ4" s="49">
        <v>0</v>
      </c>
      <c r="BA4" s="49">
        <v>0</v>
      </c>
      <c r="BB4" s="49">
        <v>0</v>
      </c>
      <c r="BC4" s="49">
        <v>0</v>
      </c>
      <c r="BD4" s="49">
        <v>0</v>
      </c>
      <c r="BE4" s="50"/>
      <c r="BF4" s="49">
        <v>0</v>
      </c>
      <c r="BG4" s="49">
        <v>0</v>
      </c>
      <c r="BH4" s="49">
        <v>0</v>
      </c>
      <c r="BI4" s="49">
        <v>0</v>
      </c>
      <c r="BJ4" s="49">
        <v>0</v>
      </c>
      <c r="BK4" s="49">
        <v>0</v>
      </c>
      <c r="BL4" s="49">
        <v>0</v>
      </c>
      <c r="BM4" s="49">
        <v>0</v>
      </c>
      <c r="BN4" s="49">
        <v>0</v>
      </c>
      <c r="BO4" s="49">
        <v>0</v>
      </c>
      <c r="BP4" s="49">
        <v>0</v>
      </c>
      <c r="BQ4" s="49">
        <v>0</v>
      </c>
      <c r="BR4" s="49">
        <v>0</v>
      </c>
      <c r="BS4" s="49">
        <v>0</v>
      </c>
      <c r="BT4" s="49">
        <v>0</v>
      </c>
      <c r="BU4" s="49">
        <v>0</v>
      </c>
      <c r="BV4" s="49">
        <v>0</v>
      </c>
      <c r="BW4" s="49">
        <v>0</v>
      </c>
      <c r="BX4" s="49">
        <v>0</v>
      </c>
      <c r="BY4" s="49">
        <v>0</v>
      </c>
      <c r="BZ4" s="49">
        <v>0</v>
      </c>
      <c r="CA4" s="49">
        <v>0</v>
      </c>
      <c r="CB4" s="49">
        <v>0</v>
      </c>
      <c r="CC4" s="49">
        <v>0</v>
      </c>
      <c r="CD4" s="49">
        <v>0</v>
      </c>
      <c r="CE4" s="50"/>
      <c r="CF4" s="64">
        <f>SUM(E4:BF4)+SUM(BL4:BX4)</f>
        <v>12</v>
      </c>
      <c r="CG4" s="65">
        <f>CF4/($CE$2-19)*100</f>
        <v>20</v>
      </c>
    </row>
    <row r="5" spans="1:85" ht="45" customHeight="1" x14ac:dyDescent="0.25">
      <c r="A5" s="46" t="s">
        <v>485</v>
      </c>
      <c r="B5" s="47">
        <v>3</v>
      </c>
      <c r="C5" s="48" t="s">
        <v>8282</v>
      </c>
      <c r="D5" s="48" t="s">
        <v>8281</v>
      </c>
      <c r="E5" s="51">
        <v>1</v>
      </c>
      <c r="F5" s="52"/>
      <c r="G5" s="51">
        <v>1</v>
      </c>
      <c r="H5" s="52"/>
      <c r="I5" s="49">
        <v>1</v>
      </c>
      <c r="J5" s="49">
        <v>1</v>
      </c>
      <c r="K5" s="52"/>
      <c r="L5" s="51">
        <v>1</v>
      </c>
      <c r="M5" s="51">
        <v>1</v>
      </c>
      <c r="N5" s="51">
        <v>1</v>
      </c>
      <c r="O5" s="52"/>
      <c r="P5" s="51">
        <v>1</v>
      </c>
      <c r="Q5" s="51">
        <v>1</v>
      </c>
      <c r="R5" s="52"/>
      <c r="S5" s="49">
        <v>1</v>
      </c>
      <c r="T5" s="51">
        <v>0</v>
      </c>
      <c r="U5" s="51">
        <v>1</v>
      </c>
      <c r="V5" s="51">
        <v>0</v>
      </c>
      <c r="W5" s="51">
        <v>0</v>
      </c>
      <c r="X5" s="49">
        <v>0</v>
      </c>
      <c r="Y5" s="49">
        <v>1</v>
      </c>
      <c r="Z5" s="49">
        <v>1</v>
      </c>
      <c r="AA5" s="52"/>
      <c r="AB5" s="51">
        <v>1</v>
      </c>
      <c r="AC5" s="51">
        <v>1</v>
      </c>
      <c r="AD5" s="51">
        <v>0</v>
      </c>
      <c r="AE5" s="51">
        <v>0</v>
      </c>
      <c r="AF5" s="51">
        <v>0</v>
      </c>
      <c r="AG5" s="51">
        <v>0</v>
      </c>
      <c r="AH5" s="51">
        <v>0</v>
      </c>
      <c r="AI5" s="51">
        <v>0</v>
      </c>
      <c r="AJ5" s="51">
        <v>0</v>
      </c>
      <c r="AK5" s="51">
        <v>1</v>
      </c>
      <c r="AL5" s="51">
        <v>0</v>
      </c>
      <c r="AM5" s="51">
        <v>0</v>
      </c>
      <c r="AN5" s="51">
        <v>0</v>
      </c>
      <c r="AO5" s="51">
        <v>1</v>
      </c>
      <c r="AP5" s="51">
        <v>0</v>
      </c>
      <c r="AQ5" s="51">
        <v>0</v>
      </c>
      <c r="AR5" s="51">
        <v>1</v>
      </c>
      <c r="AS5" s="51">
        <v>1</v>
      </c>
      <c r="AT5" s="51">
        <v>1</v>
      </c>
      <c r="AU5" s="51">
        <v>0</v>
      </c>
      <c r="AV5" s="51">
        <v>0</v>
      </c>
      <c r="AW5" s="51">
        <v>0</v>
      </c>
      <c r="AX5" s="51">
        <v>0</v>
      </c>
      <c r="AY5" s="51">
        <v>0</v>
      </c>
      <c r="AZ5" s="51">
        <v>0</v>
      </c>
      <c r="BA5" s="51">
        <v>0</v>
      </c>
      <c r="BB5" s="51">
        <v>0</v>
      </c>
      <c r="BC5" s="51">
        <v>0</v>
      </c>
      <c r="BD5" s="51">
        <v>0</v>
      </c>
      <c r="BE5" s="52"/>
      <c r="BF5" s="51">
        <v>0</v>
      </c>
      <c r="BG5" s="51">
        <v>0</v>
      </c>
      <c r="BH5" s="51">
        <v>0</v>
      </c>
      <c r="BI5" s="51">
        <v>0</v>
      </c>
      <c r="BJ5" s="51">
        <v>0</v>
      </c>
      <c r="BK5" s="51">
        <v>0</v>
      </c>
      <c r="BL5" s="51">
        <v>0</v>
      </c>
      <c r="BM5" s="51">
        <v>0</v>
      </c>
      <c r="BN5" s="51">
        <v>0</v>
      </c>
      <c r="BO5" s="51">
        <v>0</v>
      </c>
      <c r="BP5" s="51">
        <v>0</v>
      </c>
      <c r="BQ5" s="51">
        <v>0</v>
      </c>
      <c r="BR5" s="51">
        <v>0</v>
      </c>
      <c r="BS5" s="51">
        <v>0</v>
      </c>
      <c r="BT5" s="51">
        <v>0</v>
      </c>
      <c r="BU5" s="51">
        <v>0</v>
      </c>
      <c r="BV5" s="51">
        <v>0</v>
      </c>
      <c r="BW5" s="51">
        <v>0</v>
      </c>
      <c r="BX5" s="51">
        <v>0</v>
      </c>
      <c r="BY5" s="51">
        <v>0</v>
      </c>
      <c r="BZ5" s="51">
        <v>0</v>
      </c>
      <c r="CA5" s="51">
        <v>0</v>
      </c>
      <c r="CB5" s="51">
        <v>0</v>
      </c>
      <c r="CC5" s="51">
        <v>0</v>
      </c>
      <c r="CD5" s="51">
        <v>0</v>
      </c>
      <c r="CE5" s="50"/>
      <c r="CF5" s="64">
        <f t="shared" ref="CF5:CF14" si="0">SUM(E5:BF5)+SUM(BL5:BX5)</f>
        <v>20</v>
      </c>
      <c r="CG5" s="65">
        <f t="shared" ref="CG5:CG14" si="1">CF5/($CE$2-19)*100</f>
        <v>33.3333333333333</v>
      </c>
    </row>
    <row r="6" spans="1:85" ht="45" customHeight="1" x14ac:dyDescent="0.25">
      <c r="A6" s="46" t="s">
        <v>485</v>
      </c>
      <c r="B6" s="47">
        <v>4</v>
      </c>
      <c r="C6" s="48" t="s">
        <v>8288</v>
      </c>
      <c r="D6" s="48" t="s">
        <v>8288</v>
      </c>
      <c r="E6" s="49">
        <v>1</v>
      </c>
      <c r="F6" s="50"/>
      <c r="G6" s="49">
        <v>1</v>
      </c>
      <c r="H6" s="50"/>
      <c r="I6" s="49">
        <v>1</v>
      </c>
      <c r="J6" s="49">
        <v>1</v>
      </c>
      <c r="K6" s="50"/>
      <c r="L6" s="49">
        <v>1</v>
      </c>
      <c r="M6" s="49">
        <v>1</v>
      </c>
      <c r="N6" s="49">
        <v>1</v>
      </c>
      <c r="O6" s="50"/>
      <c r="P6" s="49">
        <v>1</v>
      </c>
      <c r="Q6" s="49">
        <v>1</v>
      </c>
      <c r="R6" s="50"/>
      <c r="S6" s="49">
        <v>1</v>
      </c>
      <c r="T6" s="49">
        <v>0</v>
      </c>
      <c r="U6" s="49">
        <v>0</v>
      </c>
      <c r="V6" s="49">
        <v>0</v>
      </c>
      <c r="W6" s="49">
        <v>0</v>
      </c>
      <c r="X6" s="49">
        <v>0</v>
      </c>
      <c r="Y6" s="49">
        <v>1</v>
      </c>
      <c r="Z6" s="49">
        <v>1</v>
      </c>
      <c r="AA6" s="50"/>
      <c r="AB6" s="49">
        <v>0</v>
      </c>
      <c r="AC6" s="49">
        <v>0</v>
      </c>
      <c r="AD6" s="49">
        <v>0</v>
      </c>
      <c r="AE6" s="49">
        <v>0</v>
      </c>
      <c r="AF6" s="49">
        <v>0</v>
      </c>
      <c r="AG6" s="49">
        <v>0</v>
      </c>
      <c r="AH6" s="49">
        <v>0</v>
      </c>
      <c r="AI6" s="49">
        <v>0</v>
      </c>
      <c r="AJ6" s="49">
        <v>0</v>
      </c>
      <c r="AK6" s="49">
        <v>1</v>
      </c>
      <c r="AL6" s="49">
        <v>1</v>
      </c>
      <c r="AM6" s="49">
        <v>1</v>
      </c>
      <c r="AN6" s="49">
        <v>1</v>
      </c>
      <c r="AO6" s="49">
        <v>1</v>
      </c>
      <c r="AP6" s="49">
        <v>0</v>
      </c>
      <c r="AQ6" s="49">
        <v>0</v>
      </c>
      <c r="AR6" s="49">
        <v>0</v>
      </c>
      <c r="AS6" s="49">
        <v>0</v>
      </c>
      <c r="AT6" s="49">
        <v>0</v>
      </c>
      <c r="AU6" s="49">
        <v>0</v>
      </c>
      <c r="AV6" s="49">
        <v>0</v>
      </c>
      <c r="AW6" s="49">
        <v>0</v>
      </c>
      <c r="AX6" s="49">
        <v>0</v>
      </c>
      <c r="AY6" s="49">
        <v>0</v>
      </c>
      <c r="AZ6" s="49">
        <v>0</v>
      </c>
      <c r="BA6" s="49">
        <v>0</v>
      </c>
      <c r="BB6" s="49">
        <v>0</v>
      </c>
      <c r="BC6" s="49">
        <v>0</v>
      </c>
      <c r="BD6" s="49">
        <v>0</v>
      </c>
      <c r="BE6" s="50"/>
      <c r="BF6" s="49">
        <v>0</v>
      </c>
      <c r="BG6" s="49">
        <v>0</v>
      </c>
      <c r="BH6" s="49">
        <v>0</v>
      </c>
      <c r="BI6" s="49">
        <v>0</v>
      </c>
      <c r="BJ6" s="49">
        <v>0</v>
      </c>
      <c r="BK6" s="49">
        <v>0</v>
      </c>
      <c r="BL6" s="49">
        <v>1</v>
      </c>
      <c r="BM6" s="49">
        <v>1</v>
      </c>
      <c r="BN6" s="49">
        <v>1</v>
      </c>
      <c r="BO6" s="49">
        <v>1</v>
      </c>
      <c r="BP6" s="49">
        <v>1</v>
      </c>
      <c r="BQ6" s="49">
        <v>0</v>
      </c>
      <c r="BR6" s="49">
        <v>0</v>
      </c>
      <c r="BS6" s="49">
        <v>0</v>
      </c>
      <c r="BT6" s="49">
        <v>0</v>
      </c>
      <c r="BU6" s="49">
        <v>0</v>
      </c>
      <c r="BV6" s="49">
        <v>0</v>
      </c>
      <c r="BW6" s="49">
        <v>0</v>
      </c>
      <c r="BX6" s="49">
        <v>0</v>
      </c>
      <c r="BY6" s="49">
        <v>0</v>
      </c>
      <c r="BZ6" s="49">
        <v>0</v>
      </c>
      <c r="CA6" s="49">
        <v>0</v>
      </c>
      <c r="CB6" s="49">
        <v>0</v>
      </c>
      <c r="CC6" s="49">
        <v>0</v>
      </c>
      <c r="CD6" s="49">
        <v>0</v>
      </c>
      <c r="CE6" s="50"/>
      <c r="CF6" s="64">
        <f t="shared" si="0"/>
        <v>22</v>
      </c>
      <c r="CG6" s="65">
        <f t="shared" si="1"/>
        <v>36.6666666666667</v>
      </c>
    </row>
    <row r="7" spans="1:85" ht="45" customHeight="1" x14ac:dyDescent="0.25">
      <c r="A7" s="46" t="s">
        <v>1468</v>
      </c>
      <c r="B7" s="47">
        <v>5</v>
      </c>
      <c r="C7" s="48" t="s">
        <v>8302</v>
      </c>
      <c r="D7" s="48" t="s">
        <v>8300</v>
      </c>
      <c r="E7" s="49">
        <v>1</v>
      </c>
      <c r="F7" s="50"/>
      <c r="G7" s="49">
        <v>1</v>
      </c>
      <c r="H7" s="50"/>
      <c r="I7" s="49">
        <v>1</v>
      </c>
      <c r="J7" s="49">
        <v>1</v>
      </c>
      <c r="K7" s="50"/>
      <c r="L7" s="49">
        <v>1</v>
      </c>
      <c r="M7" s="49">
        <v>0</v>
      </c>
      <c r="N7" s="49">
        <v>1</v>
      </c>
      <c r="O7" s="50"/>
      <c r="P7" s="49">
        <v>1</v>
      </c>
      <c r="Q7" s="49">
        <v>1</v>
      </c>
      <c r="R7" s="50"/>
      <c r="S7" s="49">
        <v>1</v>
      </c>
      <c r="T7" s="49">
        <v>0</v>
      </c>
      <c r="U7" s="49">
        <v>1</v>
      </c>
      <c r="V7" s="49">
        <v>0</v>
      </c>
      <c r="W7" s="49">
        <v>0</v>
      </c>
      <c r="X7" s="49">
        <v>0</v>
      </c>
      <c r="Y7" s="49">
        <v>1</v>
      </c>
      <c r="Z7" s="49">
        <v>1</v>
      </c>
      <c r="AA7" s="50"/>
      <c r="AB7" s="49">
        <v>1</v>
      </c>
      <c r="AC7" s="49">
        <v>1</v>
      </c>
      <c r="AD7" s="49">
        <v>0</v>
      </c>
      <c r="AE7" s="49">
        <v>0</v>
      </c>
      <c r="AF7" s="49">
        <v>1</v>
      </c>
      <c r="AG7" s="49">
        <v>0</v>
      </c>
      <c r="AH7" s="49">
        <v>1</v>
      </c>
      <c r="AI7" s="49">
        <v>0</v>
      </c>
      <c r="AJ7" s="49">
        <v>0</v>
      </c>
      <c r="AK7" s="49">
        <v>1</v>
      </c>
      <c r="AL7" s="49">
        <v>0</v>
      </c>
      <c r="AM7" s="49">
        <v>1</v>
      </c>
      <c r="AN7" s="49">
        <v>0</v>
      </c>
      <c r="AO7" s="49">
        <v>1</v>
      </c>
      <c r="AP7" s="49">
        <v>0</v>
      </c>
      <c r="AQ7" s="49">
        <v>0</v>
      </c>
      <c r="AR7" s="49">
        <v>1</v>
      </c>
      <c r="AS7" s="49">
        <v>0</v>
      </c>
      <c r="AT7" s="49">
        <v>0</v>
      </c>
      <c r="AU7" s="49">
        <v>0</v>
      </c>
      <c r="AV7" s="49">
        <v>1</v>
      </c>
      <c r="AW7" s="49">
        <v>1</v>
      </c>
      <c r="AX7" s="49">
        <v>1</v>
      </c>
      <c r="AY7" s="49">
        <v>1</v>
      </c>
      <c r="AZ7" s="49">
        <v>1</v>
      </c>
      <c r="BA7" s="49">
        <v>0</v>
      </c>
      <c r="BB7" s="49">
        <v>0</v>
      </c>
      <c r="BC7" s="49">
        <v>0</v>
      </c>
      <c r="BD7" s="49">
        <v>0</v>
      </c>
      <c r="BE7" s="50"/>
      <c r="BF7" s="49">
        <v>0</v>
      </c>
      <c r="BG7" s="49">
        <v>0</v>
      </c>
      <c r="BH7" s="49">
        <v>0</v>
      </c>
      <c r="BI7" s="49">
        <v>0</v>
      </c>
      <c r="BJ7" s="49">
        <v>0</v>
      </c>
      <c r="BK7" s="49">
        <v>0</v>
      </c>
      <c r="BL7" s="49">
        <v>1</v>
      </c>
      <c r="BM7" s="49">
        <v>1</v>
      </c>
      <c r="BN7" s="49">
        <v>1</v>
      </c>
      <c r="BO7" s="49">
        <v>0</v>
      </c>
      <c r="BP7" s="49">
        <v>1</v>
      </c>
      <c r="BQ7" s="49">
        <v>0</v>
      </c>
      <c r="BR7" s="49">
        <v>0</v>
      </c>
      <c r="BS7" s="49">
        <v>0</v>
      </c>
      <c r="BT7" s="49">
        <v>0</v>
      </c>
      <c r="BU7" s="49">
        <v>0</v>
      </c>
      <c r="BV7" s="49">
        <v>0</v>
      </c>
      <c r="BW7" s="49">
        <v>0</v>
      </c>
      <c r="BX7" s="49">
        <v>0</v>
      </c>
      <c r="BY7" s="49">
        <v>0</v>
      </c>
      <c r="BZ7" s="49">
        <v>0</v>
      </c>
      <c r="CA7" s="49">
        <v>0</v>
      </c>
      <c r="CB7" s="49">
        <v>0</v>
      </c>
      <c r="CC7" s="49">
        <v>0</v>
      </c>
      <c r="CD7" s="49">
        <v>0</v>
      </c>
      <c r="CE7" s="50"/>
      <c r="CF7" s="64">
        <f t="shared" si="0"/>
        <v>29</v>
      </c>
      <c r="CG7" s="65">
        <f t="shared" si="1"/>
        <v>48.3333333333333</v>
      </c>
    </row>
    <row r="8" spans="1:85" ht="45" customHeight="1" x14ac:dyDescent="0.25">
      <c r="A8" s="46" t="s">
        <v>485</v>
      </c>
      <c r="B8" s="47">
        <v>6</v>
      </c>
      <c r="C8" s="48" t="s">
        <v>8313</v>
      </c>
      <c r="D8" s="48" t="s">
        <v>8312</v>
      </c>
      <c r="E8" s="49">
        <v>1</v>
      </c>
      <c r="F8" s="50"/>
      <c r="G8" s="49">
        <v>1</v>
      </c>
      <c r="H8" s="50"/>
      <c r="I8" s="49">
        <v>1</v>
      </c>
      <c r="J8" s="49">
        <v>1</v>
      </c>
      <c r="K8" s="50"/>
      <c r="L8" s="49">
        <v>1</v>
      </c>
      <c r="M8" s="49">
        <v>1</v>
      </c>
      <c r="N8" s="49">
        <v>1</v>
      </c>
      <c r="O8" s="50"/>
      <c r="P8" s="49">
        <v>1</v>
      </c>
      <c r="Q8" s="49">
        <v>1</v>
      </c>
      <c r="R8" s="50"/>
      <c r="S8" s="49">
        <v>1</v>
      </c>
      <c r="T8" s="49">
        <v>0</v>
      </c>
      <c r="U8" s="49">
        <v>0</v>
      </c>
      <c r="V8" s="49">
        <v>0</v>
      </c>
      <c r="W8" s="49">
        <v>0</v>
      </c>
      <c r="X8" s="49">
        <v>0</v>
      </c>
      <c r="Y8" s="49">
        <v>1</v>
      </c>
      <c r="Z8" s="49">
        <v>1</v>
      </c>
      <c r="AA8" s="50"/>
      <c r="AB8" s="49">
        <v>0</v>
      </c>
      <c r="AC8" s="49">
        <v>0</v>
      </c>
      <c r="AD8" s="49">
        <v>0</v>
      </c>
      <c r="AE8" s="49">
        <v>0</v>
      </c>
      <c r="AF8" s="49">
        <v>0</v>
      </c>
      <c r="AG8" s="49">
        <v>0</v>
      </c>
      <c r="AH8" s="49">
        <v>0</v>
      </c>
      <c r="AI8" s="49">
        <v>0</v>
      </c>
      <c r="AJ8" s="49">
        <v>0</v>
      </c>
      <c r="AK8" s="49">
        <v>0</v>
      </c>
      <c r="AL8" s="49">
        <v>0</v>
      </c>
      <c r="AM8" s="49">
        <v>0</v>
      </c>
      <c r="AN8" s="49">
        <v>0</v>
      </c>
      <c r="AO8" s="49">
        <v>0</v>
      </c>
      <c r="AP8" s="49">
        <v>0</v>
      </c>
      <c r="AQ8" s="49">
        <v>0</v>
      </c>
      <c r="AR8" s="49">
        <v>0</v>
      </c>
      <c r="AS8" s="49">
        <v>0</v>
      </c>
      <c r="AT8" s="49">
        <v>0</v>
      </c>
      <c r="AU8" s="49">
        <v>0</v>
      </c>
      <c r="AV8" s="49">
        <v>0</v>
      </c>
      <c r="AW8" s="49">
        <v>0</v>
      </c>
      <c r="AX8" s="49">
        <v>0</v>
      </c>
      <c r="AY8" s="49">
        <v>0</v>
      </c>
      <c r="AZ8" s="49">
        <v>0</v>
      </c>
      <c r="BA8" s="49">
        <v>0</v>
      </c>
      <c r="BB8" s="49">
        <v>0</v>
      </c>
      <c r="BC8" s="49">
        <v>0</v>
      </c>
      <c r="BD8" s="49">
        <v>0</v>
      </c>
      <c r="BE8" s="50"/>
      <c r="BF8" s="49">
        <v>0</v>
      </c>
      <c r="BG8" s="49">
        <v>0</v>
      </c>
      <c r="BH8" s="49">
        <v>0</v>
      </c>
      <c r="BI8" s="49">
        <v>0</v>
      </c>
      <c r="BJ8" s="49">
        <v>0</v>
      </c>
      <c r="BK8" s="49">
        <v>0</v>
      </c>
      <c r="BL8" s="49">
        <v>0</v>
      </c>
      <c r="BM8" s="49">
        <v>0</v>
      </c>
      <c r="BN8" s="49">
        <v>0</v>
      </c>
      <c r="BO8" s="49">
        <v>0</v>
      </c>
      <c r="BP8" s="49">
        <v>0</v>
      </c>
      <c r="BQ8" s="49">
        <v>0</v>
      </c>
      <c r="BR8" s="49">
        <v>0</v>
      </c>
      <c r="BS8" s="49">
        <v>0</v>
      </c>
      <c r="BT8" s="49">
        <v>0</v>
      </c>
      <c r="BU8" s="49">
        <v>0</v>
      </c>
      <c r="BV8" s="49">
        <v>0</v>
      </c>
      <c r="BW8" s="49">
        <v>0</v>
      </c>
      <c r="BX8" s="49">
        <v>0</v>
      </c>
      <c r="BY8" s="49">
        <v>0</v>
      </c>
      <c r="BZ8" s="49">
        <v>0</v>
      </c>
      <c r="CA8" s="49">
        <v>0</v>
      </c>
      <c r="CB8" s="49">
        <v>0</v>
      </c>
      <c r="CC8" s="49">
        <v>0</v>
      </c>
      <c r="CD8" s="49">
        <v>0</v>
      </c>
      <c r="CE8" s="50"/>
      <c r="CF8" s="64">
        <f t="shared" si="0"/>
        <v>12</v>
      </c>
      <c r="CG8" s="65">
        <f t="shared" si="1"/>
        <v>20</v>
      </c>
    </row>
    <row r="9" spans="1:85" ht="45" customHeight="1" x14ac:dyDescent="0.25">
      <c r="A9" s="46" t="s">
        <v>485</v>
      </c>
      <c r="B9" s="47">
        <v>7</v>
      </c>
      <c r="C9" s="48" t="s">
        <v>8316</v>
      </c>
      <c r="D9" s="48" t="s">
        <v>8315</v>
      </c>
      <c r="E9" s="49">
        <v>1</v>
      </c>
      <c r="F9" s="50"/>
      <c r="G9" s="49">
        <v>1</v>
      </c>
      <c r="H9" s="50"/>
      <c r="I9" s="49">
        <v>1</v>
      </c>
      <c r="J9" s="49">
        <v>1</v>
      </c>
      <c r="K9" s="50"/>
      <c r="L9" s="49">
        <v>1</v>
      </c>
      <c r="M9" s="49">
        <v>0</v>
      </c>
      <c r="N9" s="49">
        <v>1</v>
      </c>
      <c r="O9" s="50"/>
      <c r="P9" s="49">
        <v>1</v>
      </c>
      <c r="Q9" s="49">
        <v>1</v>
      </c>
      <c r="R9" s="50"/>
      <c r="S9" s="49">
        <v>1</v>
      </c>
      <c r="T9" s="49">
        <v>0</v>
      </c>
      <c r="U9" s="49">
        <v>0</v>
      </c>
      <c r="V9" s="49">
        <v>0</v>
      </c>
      <c r="W9" s="49">
        <v>0</v>
      </c>
      <c r="X9" s="49">
        <v>0</v>
      </c>
      <c r="Y9" s="49">
        <v>1</v>
      </c>
      <c r="Z9" s="49">
        <v>1</v>
      </c>
      <c r="AA9" s="50"/>
      <c r="AB9" s="49">
        <v>0</v>
      </c>
      <c r="AC9" s="49">
        <v>0</v>
      </c>
      <c r="AD9" s="49">
        <v>0</v>
      </c>
      <c r="AE9" s="49">
        <v>0</v>
      </c>
      <c r="AF9" s="49">
        <v>0</v>
      </c>
      <c r="AG9" s="49">
        <v>0</v>
      </c>
      <c r="AH9" s="49">
        <v>0</v>
      </c>
      <c r="AI9" s="49">
        <v>0</v>
      </c>
      <c r="AJ9" s="49">
        <v>0</v>
      </c>
      <c r="AK9" s="49">
        <v>1</v>
      </c>
      <c r="AL9" s="49">
        <v>0</v>
      </c>
      <c r="AM9" s="49">
        <v>1</v>
      </c>
      <c r="AN9" s="49">
        <v>0</v>
      </c>
      <c r="AO9" s="49">
        <v>1</v>
      </c>
      <c r="AP9" s="49">
        <v>0</v>
      </c>
      <c r="AQ9" s="49">
        <v>0</v>
      </c>
      <c r="AR9" s="49">
        <v>0</v>
      </c>
      <c r="AS9" s="49">
        <v>0</v>
      </c>
      <c r="AT9" s="49">
        <v>0</v>
      </c>
      <c r="AU9" s="49">
        <v>0</v>
      </c>
      <c r="AV9" s="49">
        <v>0</v>
      </c>
      <c r="AW9" s="49">
        <v>0</v>
      </c>
      <c r="AX9" s="49">
        <v>0</v>
      </c>
      <c r="AY9" s="49">
        <v>0</v>
      </c>
      <c r="AZ9" s="49">
        <v>0</v>
      </c>
      <c r="BA9" s="49">
        <v>0</v>
      </c>
      <c r="BB9" s="49">
        <v>0</v>
      </c>
      <c r="BC9" s="49">
        <v>0</v>
      </c>
      <c r="BD9" s="49">
        <v>0</v>
      </c>
      <c r="BE9" s="50"/>
      <c r="BF9" s="49">
        <v>0</v>
      </c>
      <c r="BG9" s="49">
        <v>0</v>
      </c>
      <c r="BH9" s="49">
        <v>0</v>
      </c>
      <c r="BI9" s="49">
        <v>0</v>
      </c>
      <c r="BJ9" s="49">
        <v>0</v>
      </c>
      <c r="BK9" s="49">
        <v>0</v>
      </c>
      <c r="BL9" s="49">
        <v>0</v>
      </c>
      <c r="BM9" s="49">
        <v>0</v>
      </c>
      <c r="BN9" s="49">
        <v>0</v>
      </c>
      <c r="BO9" s="49">
        <v>0</v>
      </c>
      <c r="BP9" s="49">
        <v>0</v>
      </c>
      <c r="BQ9" s="49">
        <v>0</v>
      </c>
      <c r="BR9" s="49">
        <v>0</v>
      </c>
      <c r="BS9" s="49">
        <v>0</v>
      </c>
      <c r="BT9" s="49">
        <v>0</v>
      </c>
      <c r="BU9" s="49">
        <v>0</v>
      </c>
      <c r="BV9" s="49">
        <v>0</v>
      </c>
      <c r="BW9" s="49">
        <v>0</v>
      </c>
      <c r="BX9" s="49">
        <v>0</v>
      </c>
      <c r="BY9" s="49">
        <v>0</v>
      </c>
      <c r="BZ9" s="49">
        <v>0</v>
      </c>
      <c r="CA9" s="49">
        <v>0</v>
      </c>
      <c r="CB9" s="49">
        <v>0</v>
      </c>
      <c r="CC9" s="49">
        <v>0</v>
      </c>
      <c r="CD9" s="49">
        <v>0</v>
      </c>
      <c r="CE9" s="50"/>
      <c r="CF9" s="64">
        <f t="shared" si="0"/>
        <v>14</v>
      </c>
      <c r="CG9" s="65">
        <f t="shared" si="1"/>
        <v>23.3333333333333</v>
      </c>
    </row>
    <row r="10" spans="1:85" ht="45" customHeight="1" x14ac:dyDescent="0.25">
      <c r="A10" s="46" t="s">
        <v>485</v>
      </c>
      <c r="B10" s="47">
        <v>8</v>
      </c>
      <c r="C10" s="48" t="s">
        <v>8320</v>
      </c>
      <c r="D10" s="48" t="s">
        <v>8319</v>
      </c>
      <c r="E10" s="49">
        <v>1</v>
      </c>
      <c r="F10" s="50"/>
      <c r="G10" s="49">
        <v>1</v>
      </c>
      <c r="H10" s="50"/>
      <c r="I10" s="49">
        <v>1</v>
      </c>
      <c r="J10" s="49">
        <v>1</v>
      </c>
      <c r="K10" s="50"/>
      <c r="L10" s="49">
        <v>1</v>
      </c>
      <c r="M10" s="49">
        <v>1</v>
      </c>
      <c r="N10" s="49">
        <v>1</v>
      </c>
      <c r="O10" s="50"/>
      <c r="P10" s="49">
        <v>1</v>
      </c>
      <c r="Q10" s="49">
        <v>1</v>
      </c>
      <c r="R10" s="50"/>
      <c r="S10" s="49">
        <v>1</v>
      </c>
      <c r="T10" s="49">
        <v>1</v>
      </c>
      <c r="U10" s="49">
        <v>1</v>
      </c>
      <c r="V10" s="49">
        <v>1</v>
      </c>
      <c r="W10" s="49">
        <v>0</v>
      </c>
      <c r="X10" s="49">
        <v>1</v>
      </c>
      <c r="Y10" s="49">
        <v>1</v>
      </c>
      <c r="Z10" s="49">
        <v>1</v>
      </c>
      <c r="AA10" s="50"/>
      <c r="AB10" s="49">
        <v>1</v>
      </c>
      <c r="AC10" s="49">
        <v>1</v>
      </c>
      <c r="AD10" s="49">
        <v>0</v>
      </c>
      <c r="AE10" s="49">
        <v>0</v>
      </c>
      <c r="AF10" s="49">
        <v>1</v>
      </c>
      <c r="AG10" s="49">
        <v>1</v>
      </c>
      <c r="AH10" s="49">
        <v>1</v>
      </c>
      <c r="AI10" s="49">
        <v>1</v>
      </c>
      <c r="AJ10" s="49">
        <v>0</v>
      </c>
      <c r="AK10" s="49">
        <v>1</v>
      </c>
      <c r="AL10" s="49">
        <v>0</v>
      </c>
      <c r="AM10" s="49">
        <v>1</v>
      </c>
      <c r="AN10" s="49">
        <v>1</v>
      </c>
      <c r="AO10" s="49">
        <v>1</v>
      </c>
      <c r="AP10" s="49">
        <v>0</v>
      </c>
      <c r="AQ10" s="49">
        <v>0</v>
      </c>
      <c r="AR10" s="49">
        <v>0</v>
      </c>
      <c r="AS10" s="49">
        <v>1</v>
      </c>
      <c r="AT10" s="49">
        <v>0</v>
      </c>
      <c r="AU10" s="49">
        <v>0</v>
      </c>
      <c r="AV10" s="49">
        <v>1</v>
      </c>
      <c r="AW10" s="49">
        <v>0</v>
      </c>
      <c r="AX10" s="49">
        <v>1</v>
      </c>
      <c r="AY10" s="49">
        <v>0</v>
      </c>
      <c r="AZ10" s="49">
        <v>0</v>
      </c>
      <c r="BA10" s="49">
        <v>0</v>
      </c>
      <c r="BB10" s="49">
        <v>0</v>
      </c>
      <c r="BC10" s="49">
        <v>0</v>
      </c>
      <c r="BD10" s="49">
        <v>0</v>
      </c>
      <c r="BE10" s="50"/>
      <c r="BF10" s="49">
        <v>0</v>
      </c>
      <c r="BG10" s="49">
        <v>0</v>
      </c>
      <c r="BH10" s="49">
        <v>0</v>
      </c>
      <c r="BI10" s="49">
        <v>0</v>
      </c>
      <c r="BJ10" s="49">
        <v>0</v>
      </c>
      <c r="BK10" s="49">
        <v>0</v>
      </c>
      <c r="BL10" s="49">
        <v>1</v>
      </c>
      <c r="BM10" s="49">
        <v>1</v>
      </c>
      <c r="BN10" s="49">
        <v>1</v>
      </c>
      <c r="BO10" s="49">
        <v>1</v>
      </c>
      <c r="BP10" s="49">
        <v>1</v>
      </c>
      <c r="BQ10" s="49">
        <v>0</v>
      </c>
      <c r="BR10" s="49">
        <v>0</v>
      </c>
      <c r="BS10" s="49">
        <v>1</v>
      </c>
      <c r="BT10" s="49">
        <v>0</v>
      </c>
      <c r="BU10" s="49">
        <v>0</v>
      </c>
      <c r="BV10" s="49">
        <v>0</v>
      </c>
      <c r="BW10" s="49">
        <v>0</v>
      </c>
      <c r="BX10" s="49">
        <v>0</v>
      </c>
      <c r="BY10" s="49">
        <v>0</v>
      </c>
      <c r="BZ10" s="49">
        <v>0</v>
      </c>
      <c r="CA10" s="49">
        <v>0</v>
      </c>
      <c r="CB10" s="49">
        <v>0</v>
      </c>
      <c r="CC10" s="49">
        <v>0</v>
      </c>
      <c r="CD10" s="49">
        <v>0</v>
      </c>
      <c r="CE10" s="50"/>
      <c r="CF10" s="64">
        <f t="shared" si="0"/>
        <v>35</v>
      </c>
      <c r="CG10" s="65">
        <f t="shared" si="1"/>
        <v>58.3333333333333</v>
      </c>
    </row>
    <row r="11" spans="1:85" ht="45" customHeight="1" x14ac:dyDescent="0.25">
      <c r="A11" s="46" t="s">
        <v>485</v>
      </c>
      <c r="B11" s="47">
        <v>9</v>
      </c>
      <c r="C11" s="48" t="s">
        <v>8337</v>
      </c>
      <c r="D11" s="48" t="s">
        <v>8336</v>
      </c>
      <c r="E11" s="49">
        <v>1</v>
      </c>
      <c r="F11" s="50"/>
      <c r="G11" s="49">
        <v>1</v>
      </c>
      <c r="H11" s="50"/>
      <c r="I11" s="49">
        <v>1</v>
      </c>
      <c r="J11" s="49">
        <v>1</v>
      </c>
      <c r="K11" s="50"/>
      <c r="L11" s="49">
        <v>1</v>
      </c>
      <c r="M11" s="49">
        <v>0</v>
      </c>
      <c r="N11" s="49">
        <v>1</v>
      </c>
      <c r="O11" s="50"/>
      <c r="P11" s="49">
        <v>1</v>
      </c>
      <c r="Q11" s="49">
        <v>1</v>
      </c>
      <c r="R11" s="50"/>
      <c r="S11" s="49">
        <v>1</v>
      </c>
      <c r="T11" s="49">
        <v>0</v>
      </c>
      <c r="U11" s="49">
        <v>0</v>
      </c>
      <c r="V11" s="49">
        <v>0</v>
      </c>
      <c r="W11" s="49">
        <v>0</v>
      </c>
      <c r="X11" s="49">
        <v>0</v>
      </c>
      <c r="Y11" s="49">
        <v>1</v>
      </c>
      <c r="Z11" s="49">
        <v>1</v>
      </c>
      <c r="AA11" s="50"/>
      <c r="AB11" s="49">
        <v>1</v>
      </c>
      <c r="AC11" s="49">
        <v>1</v>
      </c>
      <c r="AD11" s="49">
        <v>1</v>
      </c>
      <c r="AE11" s="49">
        <v>1</v>
      </c>
      <c r="AF11" s="49">
        <v>1</v>
      </c>
      <c r="AG11" s="49">
        <v>1</v>
      </c>
      <c r="AH11" s="49">
        <v>1</v>
      </c>
      <c r="AI11" s="49">
        <v>1</v>
      </c>
      <c r="AJ11" s="49">
        <v>1</v>
      </c>
      <c r="AK11" s="49">
        <v>1</v>
      </c>
      <c r="AL11" s="49">
        <v>0</v>
      </c>
      <c r="AM11" s="49">
        <v>1</v>
      </c>
      <c r="AN11" s="49">
        <v>1</v>
      </c>
      <c r="AO11" s="49">
        <v>1</v>
      </c>
      <c r="AP11" s="49">
        <v>1</v>
      </c>
      <c r="AQ11" s="49">
        <v>1</v>
      </c>
      <c r="AR11" s="49">
        <v>1</v>
      </c>
      <c r="AS11" s="49">
        <v>1</v>
      </c>
      <c r="AT11" s="49">
        <v>0</v>
      </c>
      <c r="AU11" s="49">
        <v>1</v>
      </c>
      <c r="AV11" s="49">
        <v>1</v>
      </c>
      <c r="AW11" s="49">
        <v>1</v>
      </c>
      <c r="AX11" s="49">
        <v>1</v>
      </c>
      <c r="AY11" s="49">
        <v>0</v>
      </c>
      <c r="AZ11" s="49">
        <v>0</v>
      </c>
      <c r="BA11" s="49">
        <v>0</v>
      </c>
      <c r="BB11" s="49">
        <v>0</v>
      </c>
      <c r="BC11" s="49">
        <v>0</v>
      </c>
      <c r="BD11" s="49">
        <v>0</v>
      </c>
      <c r="BE11" s="50"/>
      <c r="BF11" s="49">
        <v>0</v>
      </c>
      <c r="BG11" s="49">
        <v>0</v>
      </c>
      <c r="BH11" s="49">
        <v>0</v>
      </c>
      <c r="BI11" s="49">
        <v>0</v>
      </c>
      <c r="BJ11" s="49">
        <v>0</v>
      </c>
      <c r="BK11" s="49">
        <v>0</v>
      </c>
      <c r="BL11" s="49">
        <v>1</v>
      </c>
      <c r="BM11" s="49">
        <v>1</v>
      </c>
      <c r="BN11" s="49">
        <v>1</v>
      </c>
      <c r="BO11" s="49">
        <v>1</v>
      </c>
      <c r="BP11" s="49">
        <v>1</v>
      </c>
      <c r="BQ11" s="49">
        <v>0</v>
      </c>
      <c r="BR11" s="49">
        <v>1</v>
      </c>
      <c r="BS11" s="49">
        <v>1</v>
      </c>
      <c r="BT11" s="49">
        <v>1</v>
      </c>
      <c r="BU11" s="49">
        <v>1</v>
      </c>
      <c r="BV11" s="49">
        <v>1</v>
      </c>
      <c r="BW11" s="49">
        <v>1</v>
      </c>
      <c r="BX11" s="49">
        <v>1</v>
      </c>
      <c r="BY11" s="49">
        <v>0</v>
      </c>
      <c r="BZ11" s="49">
        <v>1</v>
      </c>
      <c r="CA11" s="49">
        <v>1</v>
      </c>
      <c r="CB11" s="49">
        <v>1</v>
      </c>
      <c r="CC11" s="49">
        <v>1</v>
      </c>
      <c r="CD11" s="49">
        <v>1</v>
      </c>
      <c r="CE11" s="50"/>
      <c r="CF11" s="64">
        <f t="shared" si="0"/>
        <v>44</v>
      </c>
      <c r="CG11" s="65">
        <f t="shared" si="1"/>
        <v>73.3333333333333</v>
      </c>
    </row>
    <row r="12" spans="1:85" ht="45" customHeight="1" x14ac:dyDescent="0.25">
      <c r="A12" s="46" t="s">
        <v>485</v>
      </c>
      <c r="B12" s="47">
        <v>10</v>
      </c>
      <c r="C12" s="48" t="s">
        <v>8362</v>
      </c>
      <c r="D12" s="48" t="s">
        <v>8361</v>
      </c>
      <c r="E12" s="49">
        <v>1</v>
      </c>
      <c r="F12" s="50"/>
      <c r="G12" s="49">
        <v>1</v>
      </c>
      <c r="H12" s="50"/>
      <c r="I12" s="49">
        <v>1</v>
      </c>
      <c r="J12" s="49">
        <v>1</v>
      </c>
      <c r="K12" s="50"/>
      <c r="L12" s="49">
        <v>1</v>
      </c>
      <c r="M12" s="49">
        <v>0</v>
      </c>
      <c r="N12" s="49">
        <v>1</v>
      </c>
      <c r="O12" s="50"/>
      <c r="P12" s="49">
        <v>1</v>
      </c>
      <c r="Q12" s="49">
        <v>1</v>
      </c>
      <c r="R12" s="50"/>
      <c r="S12" s="49">
        <v>1</v>
      </c>
      <c r="T12" s="49">
        <v>0</v>
      </c>
      <c r="U12" s="49">
        <v>1</v>
      </c>
      <c r="V12" s="49">
        <v>0</v>
      </c>
      <c r="W12" s="49">
        <v>0</v>
      </c>
      <c r="X12" s="49">
        <v>0</v>
      </c>
      <c r="Y12" s="49">
        <v>1</v>
      </c>
      <c r="Z12" s="49">
        <v>1</v>
      </c>
      <c r="AA12" s="50"/>
      <c r="AB12" s="49">
        <v>1</v>
      </c>
      <c r="AC12" s="49">
        <v>1</v>
      </c>
      <c r="AD12" s="49">
        <v>0</v>
      </c>
      <c r="AE12" s="49">
        <v>0</v>
      </c>
      <c r="AF12" s="49">
        <v>0</v>
      </c>
      <c r="AG12" s="49">
        <v>0</v>
      </c>
      <c r="AH12" s="49">
        <v>0</v>
      </c>
      <c r="AI12" s="49">
        <v>0</v>
      </c>
      <c r="AJ12" s="49">
        <v>0</v>
      </c>
      <c r="AK12" s="49">
        <v>1</v>
      </c>
      <c r="AL12" s="49">
        <v>0</v>
      </c>
      <c r="AM12" s="49">
        <v>1</v>
      </c>
      <c r="AN12" s="49">
        <v>0</v>
      </c>
      <c r="AO12" s="49">
        <v>1</v>
      </c>
      <c r="AP12" s="49">
        <v>0</v>
      </c>
      <c r="AQ12" s="49">
        <v>0</v>
      </c>
      <c r="AR12" s="49">
        <v>0</v>
      </c>
      <c r="AS12" s="49">
        <v>0</v>
      </c>
      <c r="AT12" s="49">
        <v>1</v>
      </c>
      <c r="AU12" s="49">
        <v>0</v>
      </c>
      <c r="AV12" s="49">
        <v>0</v>
      </c>
      <c r="AW12" s="49">
        <v>0</v>
      </c>
      <c r="AX12" s="49">
        <v>0</v>
      </c>
      <c r="AY12" s="49">
        <v>0</v>
      </c>
      <c r="AZ12" s="49">
        <v>0</v>
      </c>
      <c r="BA12" s="49">
        <v>0</v>
      </c>
      <c r="BB12" s="49">
        <v>0</v>
      </c>
      <c r="BC12" s="49">
        <v>0</v>
      </c>
      <c r="BD12" s="49">
        <v>0</v>
      </c>
      <c r="BE12" s="50"/>
      <c r="BF12" s="49">
        <v>0</v>
      </c>
      <c r="BG12" s="49">
        <v>0</v>
      </c>
      <c r="BH12" s="49">
        <v>0</v>
      </c>
      <c r="BI12" s="49">
        <v>0</v>
      </c>
      <c r="BJ12" s="49">
        <v>0</v>
      </c>
      <c r="BK12" s="49">
        <v>0</v>
      </c>
      <c r="BL12" s="49">
        <v>1</v>
      </c>
      <c r="BM12" s="49">
        <v>1</v>
      </c>
      <c r="BN12" s="49">
        <v>1</v>
      </c>
      <c r="BO12" s="49">
        <v>0</v>
      </c>
      <c r="BP12" s="49">
        <v>1</v>
      </c>
      <c r="BQ12" s="49">
        <v>1</v>
      </c>
      <c r="BR12" s="49">
        <v>0</v>
      </c>
      <c r="BS12" s="49">
        <v>0</v>
      </c>
      <c r="BT12" s="49">
        <v>0</v>
      </c>
      <c r="BU12" s="49">
        <v>0</v>
      </c>
      <c r="BV12" s="49">
        <v>0</v>
      </c>
      <c r="BW12" s="49">
        <v>0</v>
      </c>
      <c r="BX12" s="49">
        <v>0</v>
      </c>
      <c r="BY12" s="49">
        <v>0</v>
      </c>
      <c r="BZ12" s="49">
        <v>0</v>
      </c>
      <c r="CA12" s="49">
        <v>0</v>
      </c>
      <c r="CB12" s="49">
        <v>0</v>
      </c>
      <c r="CC12" s="49">
        <v>0</v>
      </c>
      <c r="CD12" s="49">
        <v>0</v>
      </c>
      <c r="CE12" s="50"/>
      <c r="CF12" s="64">
        <f t="shared" si="0"/>
        <v>23</v>
      </c>
      <c r="CG12" s="65">
        <f t="shared" si="1"/>
        <v>38.3333333333333</v>
      </c>
    </row>
    <row r="13" spans="1:85" ht="45" customHeight="1" x14ac:dyDescent="0.25">
      <c r="A13" s="46" t="s">
        <v>485</v>
      </c>
      <c r="B13" s="47">
        <v>11</v>
      </c>
      <c r="C13" s="48" t="s">
        <v>8373</v>
      </c>
      <c r="D13" s="48" t="s">
        <v>8372</v>
      </c>
      <c r="E13" s="49">
        <v>1</v>
      </c>
      <c r="F13" s="50"/>
      <c r="G13" s="49">
        <v>1</v>
      </c>
      <c r="H13" s="50"/>
      <c r="I13" s="49">
        <v>1</v>
      </c>
      <c r="J13" s="49">
        <v>1</v>
      </c>
      <c r="K13" s="50"/>
      <c r="L13" s="49">
        <v>1</v>
      </c>
      <c r="M13" s="49">
        <v>0</v>
      </c>
      <c r="N13" s="49">
        <v>1</v>
      </c>
      <c r="O13" s="50"/>
      <c r="P13" s="49">
        <v>1</v>
      </c>
      <c r="Q13" s="49">
        <v>1</v>
      </c>
      <c r="R13" s="50"/>
      <c r="S13" s="49">
        <v>1</v>
      </c>
      <c r="T13" s="49">
        <v>0</v>
      </c>
      <c r="U13" s="49">
        <v>0</v>
      </c>
      <c r="V13" s="49">
        <v>0</v>
      </c>
      <c r="W13" s="49">
        <v>0</v>
      </c>
      <c r="X13" s="49">
        <v>0</v>
      </c>
      <c r="Y13" s="49">
        <v>1</v>
      </c>
      <c r="Z13" s="49">
        <v>1</v>
      </c>
      <c r="AA13" s="50"/>
      <c r="AB13" s="49">
        <v>1</v>
      </c>
      <c r="AC13" s="49">
        <v>1</v>
      </c>
      <c r="AD13" s="49">
        <v>0</v>
      </c>
      <c r="AE13" s="49">
        <v>0</v>
      </c>
      <c r="AF13" s="49">
        <v>1</v>
      </c>
      <c r="AG13" s="49">
        <v>0</v>
      </c>
      <c r="AH13" s="49">
        <v>1</v>
      </c>
      <c r="AI13" s="49">
        <v>0</v>
      </c>
      <c r="AJ13" s="49">
        <v>0</v>
      </c>
      <c r="AK13" s="49">
        <v>1</v>
      </c>
      <c r="AL13" s="49">
        <v>0</v>
      </c>
      <c r="AM13" s="49">
        <v>1</v>
      </c>
      <c r="AN13" s="49">
        <v>0</v>
      </c>
      <c r="AO13" s="49">
        <v>1</v>
      </c>
      <c r="AP13" s="49">
        <v>0</v>
      </c>
      <c r="AQ13" s="49">
        <v>0</v>
      </c>
      <c r="AR13" s="49">
        <v>0</v>
      </c>
      <c r="AS13" s="49">
        <v>0</v>
      </c>
      <c r="AT13" s="49">
        <v>1</v>
      </c>
      <c r="AU13" s="49">
        <v>0</v>
      </c>
      <c r="AV13" s="49">
        <v>0</v>
      </c>
      <c r="AW13" s="49">
        <v>0</v>
      </c>
      <c r="AX13" s="49">
        <v>0</v>
      </c>
      <c r="AY13" s="49">
        <v>0</v>
      </c>
      <c r="AZ13" s="49">
        <v>0</v>
      </c>
      <c r="BA13" s="49">
        <v>0</v>
      </c>
      <c r="BB13" s="49">
        <v>0</v>
      </c>
      <c r="BC13" s="49">
        <v>0</v>
      </c>
      <c r="BD13" s="49">
        <v>0</v>
      </c>
      <c r="BE13" s="50"/>
      <c r="BF13" s="49">
        <v>0</v>
      </c>
      <c r="BG13" s="49">
        <v>0</v>
      </c>
      <c r="BH13" s="49">
        <v>0</v>
      </c>
      <c r="BI13" s="49">
        <v>0</v>
      </c>
      <c r="BJ13" s="49">
        <v>0</v>
      </c>
      <c r="BK13" s="49">
        <v>0</v>
      </c>
      <c r="BL13" s="49">
        <v>1</v>
      </c>
      <c r="BM13" s="49">
        <v>1</v>
      </c>
      <c r="BN13" s="49">
        <v>1</v>
      </c>
      <c r="BO13" s="49">
        <v>0</v>
      </c>
      <c r="BP13" s="49">
        <v>1</v>
      </c>
      <c r="BQ13" s="49">
        <v>1</v>
      </c>
      <c r="BR13" s="49">
        <v>0</v>
      </c>
      <c r="BS13" s="49">
        <v>0</v>
      </c>
      <c r="BT13" s="49">
        <v>0</v>
      </c>
      <c r="BU13" s="49">
        <v>0</v>
      </c>
      <c r="BV13" s="49">
        <v>0</v>
      </c>
      <c r="BW13" s="49">
        <v>0</v>
      </c>
      <c r="BX13" s="49">
        <v>0</v>
      </c>
      <c r="BY13" s="49">
        <v>0</v>
      </c>
      <c r="BZ13" s="49">
        <v>0</v>
      </c>
      <c r="CA13" s="49">
        <v>0</v>
      </c>
      <c r="CB13" s="49">
        <v>0</v>
      </c>
      <c r="CC13" s="49">
        <v>0</v>
      </c>
      <c r="CD13" s="49">
        <v>0</v>
      </c>
      <c r="CE13" s="50"/>
      <c r="CF13" s="64">
        <f t="shared" si="0"/>
        <v>24</v>
      </c>
      <c r="CG13" s="65">
        <f t="shared" si="1"/>
        <v>40</v>
      </c>
    </row>
    <row r="14" spans="1:85" ht="45" customHeight="1" x14ac:dyDescent="0.25">
      <c r="A14" s="53" t="s">
        <v>485</v>
      </c>
      <c r="B14" s="54">
        <v>12</v>
      </c>
      <c r="C14" s="55" t="s">
        <v>8382</v>
      </c>
      <c r="D14" s="55" t="s">
        <v>8381</v>
      </c>
      <c r="E14" s="56">
        <v>1</v>
      </c>
      <c r="F14" s="57"/>
      <c r="G14" s="56">
        <v>1</v>
      </c>
      <c r="H14" s="57"/>
      <c r="I14" s="56">
        <v>1</v>
      </c>
      <c r="J14" s="56">
        <v>1</v>
      </c>
      <c r="K14" s="57"/>
      <c r="L14" s="56">
        <v>1</v>
      </c>
      <c r="M14" s="56">
        <v>0</v>
      </c>
      <c r="N14" s="56">
        <v>1</v>
      </c>
      <c r="O14" s="57"/>
      <c r="P14" s="56">
        <v>1</v>
      </c>
      <c r="Q14" s="56">
        <v>1</v>
      </c>
      <c r="R14" s="57"/>
      <c r="S14" s="56">
        <v>1</v>
      </c>
      <c r="T14" s="56">
        <v>0</v>
      </c>
      <c r="U14" s="56">
        <v>0</v>
      </c>
      <c r="V14" s="56">
        <v>0</v>
      </c>
      <c r="W14" s="56">
        <v>0</v>
      </c>
      <c r="X14" s="49">
        <v>0</v>
      </c>
      <c r="Y14" s="56">
        <v>1</v>
      </c>
      <c r="Z14" s="56">
        <v>1</v>
      </c>
      <c r="AA14" s="57"/>
      <c r="AB14" s="56">
        <v>0</v>
      </c>
      <c r="AC14" s="56">
        <v>0</v>
      </c>
      <c r="AD14" s="56">
        <v>0</v>
      </c>
      <c r="AE14" s="56">
        <v>0</v>
      </c>
      <c r="AF14" s="56">
        <v>0</v>
      </c>
      <c r="AG14" s="56">
        <v>0</v>
      </c>
      <c r="AH14" s="56">
        <v>0</v>
      </c>
      <c r="AI14" s="56">
        <v>0</v>
      </c>
      <c r="AJ14" s="56">
        <v>0</v>
      </c>
      <c r="AK14" s="56">
        <v>0</v>
      </c>
      <c r="AL14" s="56">
        <v>0</v>
      </c>
      <c r="AM14" s="56">
        <v>0</v>
      </c>
      <c r="AN14" s="56">
        <v>0</v>
      </c>
      <c r="AO14" s="56">
        <v>0</v>
      </c>
      <c r="AP14" s="56">
        <v>0</v>
      </c>
      <c r="AQ14" s="56">
        <v>0</v>
      </c>
      <c r="AR14" s="56">
        <v>0</v>
      </c>
      <c r="AS14" s="56">
        <v>0</v>
      </c>
      <c r="AT14" s="56">
        <v>0</v>
      </c>
      <c r="AU14" s="56">
        <v>0</v>
      </c>
      <c r="AV14" s="56">
        <v>0</v>
      </c>
      <c r="AW14" s="56">
        <v>0</v>
      </c>
      <c r="AX14" s="56">
        <v>0</v>
      </c>
      <c r="AY14" s="56">
        <v>0</v>
      </c>
      <c r="AZ14" s="56">
        <v>0</v>
      </c>
      <c r="BA14" s="56">
        <v>0</v>
      </c>
      <c r="BB14" s="56">
        <v>0</v>
      </c>
      <c r="BC14" s="56">
        <v>0</v>
      </c>
      <c r="BD14" s="56">
        <v>0</v>
      </c>
      <c r="BE14" s="57"/>
      <c r="BF14" s="56">
        <v>0</v>
      </c>
      <c r="BG14" s="56">
        <v>0</v>
      </c>
      <c r="BH14" s="56">
        <v>0</v>
      </c>
      <c r="BI14" s="56">
        <v>0</v>
      </c>
      <c r="BJ14" s="56">
        <v>0</v>
      </c>
      <c r="BK14" s="56">
        <v>0</v>
      </c>
      <c r="BL14" s="56">
        <v>0</v>
      </c>
      <c r="BM14" s="56">
        <v>0</v>
      </c>
      <c r="BN14" s="56">
        <v>0</v>
      </c>
      <c r="BO14" s="56">
        <v>0</v>
      </c>
      <c r="BP14" s="56">
        <v>0</v>
      </c>
      <c r="BQ14" s="56">
        <v>0</v>
      </c>
      <c r="BR14" s="56">
        <v>0</v>
      </c>
      <c r="BS14" s="56">
        <v>0</v>
      </c>
      <c r="BT14" s="56">
        <v>0</v>
      </c>
      <c r="BU14" s="56">
        <v>0</v>
      </c>
      <c r="BV14" s="56">
        <v>0</v>
      </c>
      <c r="BW14" s="56">
        <v>0</v>
      </c>
      <c r="BX14" s="56">
        <v>0</v>
      </c>
      <c r="BY14" s="56">
        <v>0</v>
      </c>
      <c r="BZ14" s="56">
        <v>0</v>
      </c>
      <c r="CA14" s="56">
        <v>0</v>
      </c>
      <c r="CB14" s="56">
        <v>0</v>
      </c>
      <c r="CC14" s="56">
        <v>0</v>
      </c>
      <c r="CD14" s="56">
        <v>0</v>
      </c>
      <c r="CE14" s="57"/>
      <c r="CF14" s="64">
        <f t="shared" si="0"/>
        <v>11</v>
      </c>
      <c r="CG14" s="65">
        <f t="shared" si="1"/>
        <v>18.3333333333333</v>
      </c>
    </row>
    <row r="15" spans="1:85" x14ac:dyDescent="0.25">
      <c r="BN15" s="33"/>
      <c r="BO15" s="33"/>
    </row>
    <row r="16" spans="1:85" x14ac:dyDescent="0.25">
      <c r="BN16" s="33"/>
      <c r="BO16" s="33"/>
    </row>
    <row r="17" spans="66:67" x14ac:dyDescent="0.25">
      <c r="BN17" s="33"/>
      <c r="BO17" s="33"/>
    </row>
    <row r="18" spans="66:67" x14ac:dyDescent="0.25">
      <c r="BN18" s="33"/>
      <c r="BO18" s="33"/>
    </row>
    <row r="19" spans="66:67" x14ac:dyDescent="0.25">
      <c r="BN19" s="33"/>
      <c r="BO19" s="33"/>
    </row>
    <row r="20" spans="66:67" x14ac:dyDescent="0.25">
      <c r="BN20" s="33"/>
      <c r="BO20" s="33"/>
    </row>
    <row r="21" spans="66:67" x14ac:dyDescent="0.25">
      <c r="BN21" s="33"/>
      <c r="BO21" s="33"/>
    </row>
    <row r="22" spans="66:67" x14ac:dyDescent="0.25">
      <c r="BN22" s="33"/>
      <c r="BO22" s="33"/>
    </row>
    <row r="23" spans="66:67" x14ac:dyDescent="0.25">
      <c r="BN23" s="33"/>
      <c r="BO23" s="33"/>
    </row>
    <row r="24" spans="66:67" x14ac:dyDescent="0.25">
      <c r="BN24" s="33"/>
      <c r="BO24" s="33"/>
    </row>
    <row r="25" spans="66:67" x14ac:dyDescent="0.25">
      <c r="BN25" s="33"/>
      <c r="BO25" s="33"/>
    </row>
    <row r="26" spans="66:67" x14ac:dyDescent="0.25">
      <c r="BN26" s="33"/>
      <c r="BO26" s="33"/>
    </row>
    <row r="27" spans="66:67" x14ac:dyDescent="0.25">
      <c r="BN27" s="33"/>
      <c r="BO27" s="33"/>
    </row>
    <row r="28" spans="66:67" x14ac:dyDescent="0.25">
      <c r="BN28" s="33"/>
      <c r="BO28" s="33"/>
    </row>
    <row r="29" spans="66:67" x14ac:dyDescent="0.25">
      <c r="BN29" s="33"/>
      <c r="BO29" s="33"/>
    </row>
    <row r="30" spans="66:67" x14ac:dyDescent="0.25">
      <c r="BN30" s="33"/>
      <c r="BO30" s="33"/>
    </row>
    <row r="31" spans="66:67" x14ac:dyDescent="0.25">
      <c r="BN31" s="33"/>
      <c r="BO31" s="33"/>
    </row>
    <row r="32" spans="66:67" x14ac:dyDescent="0.25">
      <c r="BN32" s="33"/>
      <c r="BO32" s="33"/>
    </row>
    <row r="33" spans="66:67" x14ac:dyDescent="0.25">
      <c r="BN33" s="33"/>
      <c r="BO33" s="33"/>
    </row>
    <row r="34" spans="66:67" x14ac:dyDescent="0.25">
      <c r="BN34" s="33"/>
      <c r="BO34" s="33"/>
    </row>
    <row r="35" spans="66:67" x14ac:dyDescent="0.25">
      <c r="BN35" s="33"/>
      <c r="BO35" s="33"/>
    </row>
    <row r="36" spans="66:67" x14ac:dyDescent="0.25">
      <c r="BN36" s="33"/>
      <c r="BO36" s="33"/>
    </row>
    <row r="37" spans="66:67" x14ac:dyDescent="0.25">
      <c r="BN37" s="33"/>
      <c r="BO37" s="33"/>
    </row>
    <row r="38" spans="66:67" x14ac:dyDescent="0.25">
      <c r="BN38" s="33"/>
      <c r="BO38" s="33"/>
    </row>
    <row r="39" spans="66:67" x14ac:dyDescent="0.25">
      <c r="BN39" s="33"/>
      <c r="BO39" s="33"/>
    </row>
    <row r="40" spans="66:67" x14ac:dyDescent="0.25">
      <c r="BN40" s="33"/>
      <c r="BO40" s="33"/>
    </row>
    <row r="41" spans="66:67" x14ac:dyDescent="0.25">
      <c r="BN41" s="33"/>
      <c r="BO41" s="33"/>
    </row>
    <row r="42" spans="66:67" x14ac:dyDescent="0.25">
      <c r="BN42" s="33"/>
      <c r="BO42" s="33"/>
    </row>
    <row r="43" spans="66:67" x14ac:dyDescent="0.25">
      <c r="BN43" s="33"/>
      <c r="BO43" s="33"/>
    </row>
    <row r="44" spans="66:67" x14ac:dyDescent="0.25">
      <c r="BN44" s="33"/>
      <c r="BO44" s="33"/>
    </row>
    <row r="45" spans="66:67" x14ac:dyDescent="0.25">
      <c r="BN45" s="33"/>
      <c r="BO45" s="33"/>
    </row>
    <row r="46" spans="66:67" x14ac:dyDescent="0.25">
      <c r="BN46" s="33"/>
      <c r="BO46" s="33"/>
    </row>
    <row r="47" spans="66:67" x14ac:dyDescent="0.25">
      <c r="BN47" s="33"/>
      <c r="BO47" s="33"/>
    </row>
    <row r="48" spans="66:67" x14ac:dyDescent="0.25">
      <c r="BN48" s="33"/>
      <c r="BO48" s="33"/>
    </row>
    <row r="49" spans="66:67" x14ac:dyDescent="0.25">
      <c r="BN49" s="33"/>
      <c r="BO49" s="33"/>
    </row>
    <row r="50" spans="66:67" x14ac:dyDescent="0.25">
      <c r="BN50" s="33"/>
      <c r="BO50" s="33"/>
    </row>
    <row r="51" spans="66:67" x14ac:dyDescent="0.25">
      <c r="BN51" s="33"/>
      <c r="BO51" s="33"/>
    </row>
    <row r="52" spans="66:67" x14ac:dyDescent="0.25">
      <c r="BN52" s="33"/>
      <c r="BO52" s="33"/>
    </row>
    <row r="53" spans="66:67" x14ac:dyDescent="0.25">
      <c r="BN53" s="33"/>
      <c r="BO53" s="33"/>
    </row>
    <row r="54" spans="66:67" x14ac:dyDescent="0.25">
      <c r="BN54" s="33"/>
      <c r="BO54" s="33"/>
    </row>
    <row r="55" spans="66:67" x14ac:dyDescent="0.25">
      <c r="BN55" s="33"/>
      <c r="BO55" s="33"/>
    </row>
    <row r="56" spans="66:67" x14ac:dyDescent="0.25">
      <c r="BN56" s="33"/>
      <c r="BO56" s="33"/>
    </row>
    <row r="57" spans="66:67" x14ac:dyDescent="0.25">
      <c r="BN57" s="33"/>
      <c r="BO57" s="33"/>
    </row>
    <row r="58" spans="66:67" x14ac:dyDescent="0.25">
      <c r="BN58" s="33"/>
      <c r="BO58" s="33"/>
    </row>
    <row r="59" spans="66:67" x14ac:dyDescent="0.25">
      <c r="BN59" s="33"/>
      <c r="BO59" s="33"/>
    </row>
    <row r="60" spans="66:67" x14ac:dyDescent="0.25">
      <c r="BN60" s="33"/>
      <c r="BO60" s="33"/>
    </row>
    <row r="61" spans="66:67" x14ac:dyDescent="0.25">
      <c r="BN61" s="33"/>
      <c r="BO61" s="33"/>
    </row>
    <row r="62" spans="66:67" x14ac:dyDescent="0.25">
      <c r="BN62" s="33"/>
      <c r="BO62" s="33"/>
    </row>
    <row r="63" spans="66:67" x14ac:dyDescent="0.25">
      <c r="BN63" s="33"/>
      <c r="BO63" s="33"/>
    </row>
    <row r="64" spans="66:67" x14ac:dyDescent="0.25">
      <c r="BN64" s="33"/>
      <c r="BO64" s="33"/>
    </row>
    <row r="65" spans="66:67" x14ac:dyDescent="0.25">
      <c r="BN65" s="33"/>
      <c r="BO65" s="33"/>
    </row>
    <row r="66" spans="66:67" x14ac:dyDescent="0.25">
      <c r="BN66" s="33"/>
      <c r="BO66" s="33"/>
    </row>
    <row r="67" spans="66:67" x14ac:dyDescent="0.25">
      <c r="BN67" s="33"/>
      <c r="BO67" s="33"/>
    </row>
    <row r="68" spans="66:67" x14ac:dyDescent="0.25">
      <c r="BN68" s="33"/>
      <c r="BO68" s="33"/>
    </row>
    <row r="69" spans="66:67" x14ac:dyDescent="0.25">
      <c r="BN69" s="33"/>
      <c r="BO69" s="33"/>
    </row>
    <row r="70" spans="66:67" x14ac:dyDescent="0.25">
      <c r="BN70" s="33"/>
      <c r="BO70" s="33"/>
    </row>
    <row r="71" spans="66:67" x14ac:dyDescent="0.25">
      <c r="BN71" s="33"/>
      <c r="BO71" s="33"/>
    </row>
    <row r="72" spans="66:67" x14ac:dyDescent="0.25">
      <c r="BN72" s="33"/>
      <c r="BO72" s="33"/>
    </row>
    <row r="73" spans="66:67" x14ac:dyDescent="0.25">
      <c r="BN73" s="33"/>
      <c r="BO73" s="33"/>
    </row>
    <row r="74" spans="66:67" x14ac:dyDescent="0.25">
      <c r="BN74" s="33"/>
      <c r="BO74" s="33"/>
    </row>
    <row r="75" spans="66:67" x14ac:dyDescent="0.25">
      <c r="BN75" s="33"/>
      <c r="BO75" s="33"/>
    </row>
    <row r="76" spans="66:67" x14ac:dyDescent="0.25">
      <c r="BN76" s="33"/>
      <c r="BO76" s="33"/>
    </row>
    <row r="77" spans="66:67" x14ac:dyDescent="0.25">
      <c r="BN77" s="33"/>
      <c r="BO77" s="33"/>
    </row>
    <row r="78" spans="66:67" x14ac:dyDescent="0.25">
      <c r="BN78" s="33"/>
      <c r="BO78" s="33"/>
    </row>
    <row r="79" spans="66:67" x14ac:dyDescent="0.25">
      <c r="BN79" s="33"/>
      <c r="BO79" s="33"/>
    </row>
    <row r="80" spans="66:67" x14ac:dyDescent="0.25">
      <c r="BN80" s="33"/>
      <c r="BO80" s="33"/>
    </row>
    <row r="81" spans="66:67" x14ac:dyDescent="0.25">
      <c r="BN81" s="33"/>
      <c r="BO81" s="33"/>
    </row>
    <row r="82" spans="66:67" x14ac:dyDescent="0.25">
      <c r="BN82" s="33"/>
      <c r="BO82" s="33"/>
    </row>
    <row r="83" spans="66:67" x14ac:dyDescent="0.25">
      <c r="BN83" s="33"/>
      <c r="BO83" s="33"/>
    </row>
    <row r="84" spans="66:67" x14ac:dyDescent="0.25">
      <c r="BN84" s="33"/>
      <c r="BO84" s="33"/>
    </row>
    <row r="85" spans="66:67" x14ac:dyDescent="0.25">
      <c r="BN85" s="33"/>
      <c r="BO85" s="33"/>
    </row>
    <row r="86" spans="66:67" x14ac:dyDescent="0.25">
      <c r="BN86" s="33"/>
      <c r="BO86" s="33"/>
    </row>
    <row r="87" spans="66:67" x14ac:dyDescent="0.25">
      <c r="BN87" s="33"/>
      <c r="BO87" s="33"/>
    </row>
    <row r="88" spans="66:67" x14ac:dyDescent="0.25">
      <c r="BN88" s="33"/>
      <c r="BO88" s="33"/>
    </row>
    <row r="89" spans="66:67" x14ac:dyDescent="0.25">
      <c r="BN89" s="33"/>
      <c r="BO89" s="33"/>
    </row>
    <row r="90" spans="66:67" x14ac:dyDescent="0.25">
      <c r="BN90" s="33"/>
      <c r="BO90" s="33"/>
    </row>
    <row r="91" spans="66:67" x14ac:dyDescent="0.25">
      <c r="BN91" s="33"/>
      <c r="BO91" s="33"/>
    </row>
    <row r="92" spans="66:67" x14ac:dyDescent="0.25">
      <c r="BN92" s="33"/>
      <c r="BO92" s="33"/>
    </row>
    <row r="93" spans="66:67" x14ac:dyDescent="0.25">
      <c r="BN93" s="33"/>
      <c r="BO93" s="33"/>
    </row>
    <row r="94" spans="66:67" x14ac:dyDescent="0.25">
      <c r="BN94" s="33"/>
      <c r="BO94" s="33"/>
    </row>
    <row r="95" spans="66:67" x14ac:dyDescent="0.25">
      <c r="BN95" s="33"/>
      <c r="BO95" s="33"/>
    </row>
    <row r="96" spans="66:67" x14ac:dyDescent="0.25">
      <c r="BN96" s="33"/>
      <c r="BO96" s="33"/>
    </row>
    <row r="97" spans="66:67" x14ac:dyDescent="0.25">
      <c r="BN97" s="33"/>
      <c r="BO97" s="33"/>
    </row>
    <row r="98" spans="66:67" x14ac:dyDescent="0.25">
      <c r="BN98" s="33"/>
      <c r="BO98" s="33"/>
    </row>
    <row r="99" spans="66:67" x14ac:dyDescent="0.25">
      <c r="BN99" s="33"/>
      <c r="BO99" s="33"/>
    </row>
    <row r="100" spans="66:67" x14ac:dyDescent="0.25">
      <c r="BN100" s="33"/>
      <c r="BO100" s="33"/>
    </row>
    <row r="101" spans="66:67" x14ac:dyDescent="0.25">
      <c r="BN101" s="33"/>
      <c r="BO101" s="33"/>
    </row>
    <row r="102" spans="66:67" x14ac:dyDescent="0.25">
      <c r="BN102" s="33"/>
      <c r="BO102" s="33"/>
    </row>
    <row r="103" spans="66:67" x14ac:dyDescent="0.25">
      <c r="BN103" s="33"/>
      <c r="BO103" s="33"/>
    </row>
    <row r="104" spans="66:67" x14ac:dyDescent="0.25">
      <c r="BN104" s="33"/>
      <c r="BO104" s="33"/>
    </row>
    <row r="105" spans="66:67" x14ac:dyDescent="0.25">
      <c r="BN105" s="33"/>
      <c r="BO105" s="33"/>
    </row>
    <row r="106" spans="66:67" x14ac:dyDescent="0.25">
      <c r="BN106" s="33"/>
      <c r="BO106" s="33"/>
    </row>
    <row r="107" spans="66:67" x14ac:dyDescent="0.25">
      <c r="BN107" s="33"/>
      <c r="BO107" s="33"/>
    </row>
    <row r="108" spans="66:67" x14ac:dyDescent="0.25">
      <c r="BN108" s="33"/>
      <c r="BO108" s="33"/>
    </row>
    <row r="109" spans="66:67" x14ac:dyDescent="0.25">
      <c r="BN109" s="33"/>
      <c r="BO109" s="33"/>
    </row>
    <row r="110" spans="66:67" x14ac:dyDescent="0.25">
      <c r="BN110" s="33"/>
      <c r="BO110" s="33"/>
    </row>
    <row r="111" spans="66:67" x14ac:dyDescent="0.25">
      <c r="BN111" s="33"/>
      <c r="BO111" s="33"/>
    </row>
    <row r="112" spans="66:67" x14ac:dyDescent="0.25">
      <c r="BN112" s="33"/>
      <c r="BO112" s="33"/>
    </row>
    <row r="113" spans="66:67" x14ac:dyDescent="0.25">
      <c r="BN113" s="33"/>
      <c r="BO113" s="33"/>
    </row>
    <row r="114" spans="66:67" x14ac:dyDescent="0.25">
      <c r="BN114" s="33"/>
      <c r="BO114" s="33"/>
    </row>
    <row r="115" spans="66:67" x14ac:dyDescent="0.25">
      <c r="BN115" s="33"/>
      <c r="BO115" s="33"/>
    </row>
    <row r="116" spans="66:67" x14ac:dyDescent="0.25">
      <c r="BN116" s="33"/>
      <c r="BO116" s="33"/>
    </row>
    <row r="117" spans="66:67" x14ac:dyDescent="0.25">
      <c r="BN117" s="33"/>
      <c r="BO117" s="33"/>
    </row>
    <row r="118" spans="66:67" x14ac:dyDescent="0.25">
      <c r="BN118" s="33"/>
      <c r="BO118" s="33"/>
    </row>
    <row r="119" spans="66:67" x14ac:dyDescent="0.25">
      <c r="BN119" s="33"/>
      <c r="BO119" s="33"/>
    </row>
    <row r="120" spans="66:67" x14ac:dyDescent="0.25">
      <c r="BN120" s="33"/>
      <c r="BO120" s="33"/>
    </row>
    <row r="121" spans="66:67" x14ac:dyDescent="0.25">
      <c r="BN121" s="33"/>
      <c r="BO121" s="33"/>
    </row>
    <row r="122" spans="66:67" x14ac:dyDescent="0.25">
      <c r="BN122" s="33"/>
      <c r="BO122" s="33"/>
    </row>
    <row r="123" spans="66:67" x14ac:dyDescent="0.25">
      <c r="BN123" s="33"/>
      <c r="BO123" s="33"/>
    </row>
    <row r="124" spans="66:67" x14ac:dyDescent="0.25">
      <c r="BN124" s="33"/>
      <c r="BO124" s="33"/>
    </row>
    <row r="125" spans="66:67" x14ac:dyDescent="0.25">
      <c r="BN125" s="33"/>
      <c r="BO125" s="33"/>
    </row>
    <row r="126" spans="66:67" x14ac:dyDescent="0.25">
      <c r="BN126" s="33"/>
      <c r="BO126" s="33"/>
    </row>
    <row r="127" spans="66:67" x14ac:dyDescent="0.25">
      <c r="BN127" s="33"/>
      <c r="BO127" s="33"/>
    </row>
    <row r="128" spans="66:67" x14ac:dyDescent="0.25">
      <c r="BN128" s="33"/>
      <c r="BO128" s="33"/>
    </row>
    <row r="129" spans="66:67" x14ac:dyDescent="0.25">
      <c r="BN129" s="33"/>
      <c r="BO129" s="33"/>
    </row>
    <row r="130" spans="66:67" x14ac:dyDescent="0.25">
      <c r="BN130" s="33"/>
      <c r="BO130" s="33"/>
    </row>
    <row r="131" spans="66:67" x14ac:dyDescent="0.25">
      <c r="BN131" s="33"/>
      <c r="BO131" s="33"/>
    </row>
    <row r="132" spans="66:67" x14ac:dyDescent="0.25">
      <c r="BN132" s="33"/>
      <c r="BO132" s="33"/>
    </row>
    <row r="133" spans="66:67" x14ac:dyDescent="0.25">
      <c r="BN133" s="33"/>
      <c r="BO133" s="33"/>
    </row>
    <row r="134" spans="66:67" x14ac:dyDescent="0.25">
      <c r="BN134" s="33"/>
      <c r="BO134" s="33"/>
    </row>
    <row r="135" spans="66:67" x14ac:dyDescent="0.25">
      <c r="BN135" s="33"/>
      <c r="BO135" s="33"/>
    </row>
    <row r="136" spans="66:67" x14ac:dyDescent="0.25">
      <c r="BN136" s="33"/>
      <c r="BO136" s="33"/>
    </row>
    <row r="137" spans="66:67" x14ac:dyDescent="0.25">
      <c r="BN137" s="33"/>
      <c r="BO137" s="33"/>
    </row>
    <row r="138" spans="66:67" x14ac:dyDescent="0.25">
      <c r="BN138" s="33"/>
      <c r="BO138" s="33"/>
    </row>
    <row r="139" spans="66:67" x14ac:dyDescent="0.25">
      <c r="BN139" s="33"/>
      <c r="BO139" s="33"/>
    </row>
    <row r="140" spans="66:67" x14ac:dyDescent="0.25">
      <c r="BN140" s="33"/>
      <c r="BO140" s="33"/>
    </row>
    <row r="141" spans="66:67" x14ac:dyDescent="0.25">
      <c r="BN141" s="33"/>
      <c r="BO141" s="33"/>
    </row>
    <row r="142" spans="66:67" x14ac:dyDescent="0.25">
      <c r="BN142" s="33"/>
      <c r="BO142" s="33"/>
    </row>
    <row r="143" spans="66:67" x14ac:dyDescent="0.25">
      <c r="BN143" s="33"/>
      <c r="BO143" s="33"/>
    </row>
    <row r="144" spans="66:67" x14ac:dyDescent="0.25">
      <c r="BN144" s="33"/>
      <c r="BO144" s="33"/>
    </row>
    <row r="145" spans="66:67" x14ac:dyDescent="0.25">
      <c r="BN145" s="33"/>
      <c r="BO145" s="33"/>
    </row>
    <row r="146" spans="66:67" x14ac:dyDescent="0.25">
      <c r="BN146" s="33"/>
      <c r="BO146" s="33"/>
    </row>
    <row r="147" spans="66:67" x14ac:dyDescent="0.25">
      <c r="BN147" s="33"/>
      <c r="BO147" s="33"/>
    </row>
    <row r="148" spans="66:67" x14ac:dyDescent="0.25">
      <c r="BN148" s="33"/>
      <c r="BO148" s="33"/>
    </row>
    <row r="149" spans="66:67" x14ac:dyDescent="0.25">
      <c r="BN149" s="33"/>
      <c r="BO149" s="33"/>
    </row>
    <row r="150" spans="66:67" x14ac:dyDescent="0.25">
      <c r="BN150" s="33"/>
      <c r="BO150" s="33"/>
    </row>
    <row r="151" spans="66:67" x14ac:dyDescent="0.25">
      <c r="BN151" s="33"/>
      <c r="BO151" s="33"/>
    </row>
    <row r="152" spans="66:67" x14ac:dyDescent="0.25">
      <c r="BN152" s="33"/>
      <c r="BO152" s="33"/>
    </row>
    <row r="153" spans="66:67" x14ac:dyDescent="0.25">
      <c r="BN153" s="33"/>
      <c r="BO153" s="33"/>
    </row>
    <row r="154" spans="66:67" x14ac:dyDescent="0.25">
      <c r="BN154" s="33"/>
      <c r="BO154" s="33"/>
    </row>
    <row r="155" spans="66:67" x14ac:dyDescent="0.25">
      <c r="BN155" s="33"/>
      <c r="BO155" s="33"/>
    </row>
    <row r="156" spans="66:67" x14ac:dyDescent="0.25">
      <c r="BN156" s="33"/>
      <c r="BO156" s="33"/>
    </row>
    <row r="157" spans="66:67" x14ac:dyDescent="0.25">
      <c r="BN157" s="33"/>
      <c r="BO157" s="33"/>
    </row>
    <row r="158" spans="66:67" x14ac:dyDescent="0.25">
      <c r="BN158" s="33"/>
      <c r="BO158" s="33"/>
    </row>
    <row r="159" spans="66:67" x14ac:dyDescent="0.25">
      <c r="BN159" s="33"/>
      <c r="BO159" s="33"/>
    </row>
    <row r="160" spans="66:67" x14ac:dyDescent="0.25">
      <c r="BN160" s="33"/>
      <c r="BO160" s="33"/>
    </row>
    <row r="161" spans="66:67" x14ac:dyDescent="0.25">
      <c r="BN161" s="33"/>
      <c r="BO161" s="33"/>
    </row>
    <row r="162" spans="66:67" x14ac:dyDescent="0.25">
      <c r="BN162" s="33"/>
      <c r="BO162" s="33"/>
    </row>
    <row r="163" spans="66:67" x14ac:dyDescent="0.25">
      <c r="BN163" s="33"/>
      <c r="BO163" s="33"/>
    </row>
    <row r="164" spans="66:67" x14ac:dyDescent="0.25">
      <c r="BN164" s="33"/>
      <c r="BO164" s="33"/>
    </row>
    <row r="165" spans="66:67" x14ac:dyDescent="0.25">
      <c r="BN165" s="33"/>
      <c r="BO165" s="33"/>
    </row>
    <row r="166" spans="66:67" x14ac:dyDescent="0.25">
      <c r="BN166" s="33"/>
      <c r="BO166" s="33"/>
    </row>
    <row r="167" spans="66:67" x14ac:dyDescent="0.25">
      <c r="BN167" s="33"/>
      <c r="BO167" s="33"/>
    </row>
    <row r="168" spans="66:67" x14ac:dyDescent="0.25">
      <c r="BN168" s="33"/>
      <c r="BO168" s="33"/>
    </row>
    <row r="169" spans="66:67" x14ac:dyDescent="0.25">
      <c r="BN169" s="33"/>
      <c r="BO169" s="33"/>
    </row>
    <row r="170" spans="66:67" x14ac:dyDescent="0.25">
      <c r="BN170" s="33"/>
      <c r="BO170" s="33"/>
    </row>
    <row r="171" spans="66:67" x14ac:dyDescent="0.25">
      <c r="BN171" s="33"/>
      <c r="BO171" s="33"/>
    </row>
    <row r="172" spans="66:67" x14ac:dyDescent="0.25">
      <c r="BN172" s="33"/>
      <c r="BO172" s="33"/>
    </row>
    <row r="173" spans="66:67" x14ac:dyDescent="0.25">
      <c r="BN173" s="33"/>
      <c r="BO173" s="33"/>
    </row>
    <row r="174" spans="66:67" x14ac:dyDescent="0.25">
      <c r="BN174" s="33"/>
      <c r="BO174" s="33"/>
    </row>
    <row r="175" spans="66:67" x14ac:dyDescent="0.25">
      <c r="BN175" s="33"/>
      <c r="BO175" s="33"/>
    </row>
    <row r="176" spans="66:67" x14ac:dyDescent="0.25">
      <c r="BN176" s="33"/>
      <c r="BO176" s="33"/>
    </row>
    <row r="177" spans="66:67" x14ac:dyDescent="0.25">
      <c r="BN177" s="33"/>
      <c r="BO177" s="33"/>
    </row>
    <row r="178" spans="66:67" x14ac:dyDescent="0.25">
      <c r="BN178" s="33"/>
      <c r="BO178" s="33"/>
    </row>
    <row r="179" spans="66:67" x14ac:dyDescent="0.25">
      <c r="BN179" s="33"/>
      <c r="BO179" s="33"/>
    </row>
    <row r="180" spans="66:67" x14ac:dyDescent="0.25">
      <c r="BN180" s="33"/>
      <c r="BO180" s="33"/>
    </row>
    <row r="181" spans="66:67" x14ac:dyDescent="0.25">
      <c r="BN181" s="33"/>
      <c r="BO181" s="33"/>
    </row>
    <row r="182" spans="66:67" x14ac:dyDescent="0.25">
      <c r="BN182" s="33"/>
      <c r="BO182" s="33"/>
    </row>
    <row r="183" spans="66:67" x14ac:dyDescent="0.25">
      <c r="BN183" s="33"/>
      <c r="BO183" s="33"/>
    </row>
    <row r="184" spans="66:67" x14ac:dyDescent="0.25">
      <c r="BN184" s="33"/>
      <c r="BO184" s="33"/>
    </row>
    <row r="185" spans="66:67" x14ac:dyDescent="0.25">
      <c r="BN185" s="33"/>
      <c r="BO185" s="33"/>
    </row>
    <row r="186" spans="66:67" x14ac:dyDescent="0.25">
      <c r="BN186" s="33"/>
      <c r="BO186" s="33"/>
    </row>
    <row r="187" spans="66:67" x14ac:dyDescent="0.25">
      <c r="BN187" s="33"/>
      <c r="BO187" s="33"/>
    </row>
    <row r="188" spans="66:67" x14ac:dyDescent="0.25">
      <c r="BN188" s="33"/>
      <c r="BO188" s="33"/>
    </row>
    <row r="189" spans="66:67" x14ac:dyDescent="0.25">
      <c r="BN189" s="33"/>
      <c r="BO189" s="33"/>
    </row>
    <row r="190" spans="66:67" x14ac:dyDescent="0.25">
      <c r="BN190" s="33"/>
      <c r="BO190" s="33"/>
    </row>
    <row r="191" spans="66:67" x14ac:dyDescent="0.25">
      <c r="BN191" s="33"/>
      <c r="BO191" s="33"/>
    </row>
    <row r="192" spans="66:67" x14ac:dyDescent="0.25">
      <c r="BN192" s="33"/>
      <c r="BO192" s="33"/>
    </row>
    <row r="193" spans="66:67" x14ac:dyDescent="0.25">
      <c r="BN193" s="33"/>
      <c r="BO193" s="33"/>
    </row>
    <row r="194" spans="66:67" x14ac:dyDescent="0.25">
      <c r="BN194" s="33"/>
      <c r="BO194" s="33"/>
    </row>
    <row r="195" spans="66:67" x14ac:dyDescent="0.25">
      <c r="BN195" s="33"/>
      <c r="BO195" s="33"/>
    </row>
    <row r="196" spans="66:67" x14ac:dyDescent="0.25">
      <c r="BN196" s="33"/>
      <c r="BO196" s="33"/>
    </row>
    <row r="197" spans="66:67" x14ac:dyDescent="0.25">
      <c r="BN197" s="33"/>
      <c r="BO197" s="33"/>
    </row>
    <row r="198" spans="66:67" x14ac:dyDescent="0.25">
      <c r="BN198" s="33"/>
      <c r="BO198" s="33"/>
    </row>
    <row r="199" spans="66:67" x14ac:dyDescent="0.25">
      <c r="BN199" s="33"/>
      <c r="BO199" s="33"/>
    </row>
    <row r="200" spans="66:67" x14ac:dyDescent="0.25">
      <c r="BN200" s="33"/>
      <c r="BO200" s="33"/>
    </row>
    <row r="201" spans="66:67" x14ac:dyDescent="0.25">
      <c r="BN201" s="33"/>
      <c r="BO201" s="33"/>
    </row>
    <row r="202" spans="66:67" x14ac:dyDescent="0.25">
      <c r="BN202" s="33"/>
      <c r="BO202" s="33"/>
    </row>
    <row r="203" spans="66:67" x14ac:dyDescent="0.25">
      <c r="BN203" s="33"/>
      <c r="BO203" s="33"/>
    </row>
    <row r="204" spans="66:67" x14ac:dyDescent="0.25">
      <c r="BN204" s="33"/>
      <c r="BO204" s="33"/>
    </row>
    <row r="205" spans="66:67" x14ac:dyDescent="0.25">
      <c r="BN205" s="33"/>
      <c r="BO205" s="33"/>
    </row>
    <row r="206" spans="66:67" x14ac:dyDescent="0.25">
      <c r="BN206" s="33"/>
      <c r="BO206" s="33"/>
    </row>
    <row r="207" spans="66:67" x14ac:dyDescent="0.25">
      <c r="BN207" s="33"/>
      <c r="BO207" s="33"/>
    </row>
    <row r="208" spans="66:67" x14ac:dyDescent="0.25">
      <c r="BN208" s="33"/>
      <c r="BO208" s="33"/>
    </row>
    <row r="209" spans="66:67" x14ac:dyDescent="0.25">
      <c r="BN209" s="33"/>
      <c r="BO209" s="33"/>
    </row>
    <row r="210" spans="66:67" x14ac:dyDescent="0.25">
      <c r="BN210" s="33"/>
      <c r="BO210" s="33"/>
    </row>
    <row r="211" spans="66:67" x14ac:dyDescent="0.25">
      <c r="BN211" s="33"/>
      <c r="BO211" s="33"/>
    </row>
    <row r="212" spans="66:67" x14ac:dyDescent="0.25">
      <c r="BN212" s="33"/>
      <c r="BO212" s="33"/>
    </row>
    <row r="213" spans="66:67" x14ac:dyDescent="0.25">
      <c r="BN213" s="33"/>
      <c r="BO213" s="33"/>
    </row>
    <row r="214" spans="66:67" x14ac:dyDescent="0.25">
      <c r="BN214" s="33"/>
      <c r="BO214" s="33"/>
    </row>
    <row r="215" spans="66:67" x14ac:dyDescent="0.25">
      <c r="BN215" s="33"/>
      <c r="BO215" s="33"/>
    </row>
    <row r="216" spans="66:67" x14ac:dyDescent="0.25">
      <c r="BN216" s="33"/>
      <c r="BO216" s="33"/>
    </row>
    <row r="217" spans="66:67" x14ac:dyDescent="0.25">
      <c r="BN217" s="33"/>
      <c r="BO217" s="33"/>
    </row>
    <row r="218" spans="66:67" x14ac:dyDescent="0.25">
      <c r="BN218" s="33"/>
      <c r="BO218" s="33"/>
    </row>
    <row r="219" spans="66:67" x14ac:dyDescent="0.25">
      <c r="BN219" s="33"/>
      <c r="BO219" s="33"/>
    </row>
    <row r="220" spans="66:67" x14ac:dyDescent="0.25">
      <c r="BN220" s="33"/>
      <c r="BO220" s="33"/>
    </row>
    <row r="221" spans="66:67" x14ac:dyDescent="0.25">
      <c r="BN221" s="33"/>
      <c r="BO221" s="33"/>
    </row>
    <row r="222" spans="66:67" x14ac:dyDescent="0.25">
      <c r="BN222" s="33"/>
      <c r="BO222" s="33"/>
    </row>
    <row r="223" spans="66:67" x14ac:dyDescent="0.25">
      <c r="BN223" s="33"/>
      <c r="BO223" s="33"/>
    </row>
    <row r="224" spans="66:67" x14ac:dyDescent="0.25">
      <c r="BN224" s="33"/>
      <c r="BO224" s="33"/>
    </row>
    <row r="225" spans="66:67" x14ac:dyDescent="0.25">
      <c r="BN225" s="33"/>
      <c r="BO225" s="33"/>
    </row>
    <row r="226" spans="66:67" x14ac:dyDescent="0.25">
      <c r="BN226" s="33"/>
      <c r="BO226" s="33"/>
    </row>
    <row r="227" spans="66:67" x14ac:dyDescent="0.25">
      <c r="BN227" s="33"/>
      <c r="BO227" s="33"/>
    </row>
    <row r="228" spans="66:67" x14ac:dyDescent="0.25">
      <c r="BN228" s="33"/>
      <c r="BO228" s="33"/>
    </row>
    <row r="229" spans="66:67" x14ac:dyDescent="0.25">
      <c r="BN229" s="33"/>
      <c r="BO229" s="33"/>
    </row>
    <row r="230" spans="66:67" x14ac:dyDescent="0.25">
      <c r="BN230" s="33"/>
      <c r="BO230" s="33"/>
    </row>
    <row r="231" spans="66:67" x14ac:dyDescent="0.25">
      <c r="BN231" s="33"/>
      <c r="BO231" s="33"/>
    </row>
    <row r="232" spans="66:67" x14ac:dyDescent="0.25">
      <c r="BN232" s="33"/>
      <c r="BO232" s="33"/>
    </row>
    <row r="233" spans="66:67" x14ac:dyDescent="0.25">
      <c r="BN233" s="33"/>
      <c r="BO233" s="33"/>
    </row>
    <row r="234" spans="66:67" x14ac:dyDescent="0.25">
      <c r="BN234" s="33"/>
      <c r="BO234" s="33"/>
    </row>
    <row r="235" spans="66:67" x14ac:dyDescent="0.25">
      <c r="BN235" s="33"/>
      <c r="BO235" s="33"/>
    </row>
    <row r="236" spans="66:67" x14ac:dyDescent="0.25">
      <c r="BN236" s="33"/>
      <c r="BO236" s="33"/>
    </row>
    <row r="237" spans="66:67" x14ac:dyDescent="0.25">
      <c r="BN237" s="33"/>
      <c r="BO237" s="33"/>
    </row>
    <row r="238" spans="66:67" x14ac:dyDescent="0.25">
      <c r="BN238" s="33"/>
      <c r="BO238" s="33"/>
    </row>
    <row r="239" spans="66:67" x14ac:dyDescent="0.25">
      <c r="BN239" s="33"/>
      <c r="BO239" s="33"/>
    </row>
    <row r="240" spans="66:67" x14ac:dyDescent="0.25">
      <c r="BN240" s="33"/>
      <c r="BO240" s="33"/>
    </row>
    <row r="241" spans="66:67" x14ac:dyDescent="0.25">
      <c r="BN241" s="33"/>
      <c r="BO241" s="33"/>
    </row>
    <row r="242" spans="66:67" x14ac:dyDescent="0.25">
      <c r="BN242" s="33"/>
      <c r="BO242" s="33"/>
    </row>
    <row r="243" spans="66:67" x14ac:dyDescent="0.25">
      <c r="BN243" s="33"/>
      <c r="BO243" s="33"/>
    </row>
    <row r="244" spans="66:67" x14ac:dyDescent="0.25">
      <c r="BN244" s="33"/>
      <c r="BO244" s="33"/>
    </row>
    <row r="245" spans="66:67" x14ac:dyDescent="0.25">
      <c r="BN245" s="33"/>
      <c r="BO245" s="33"/>
    </row>
    <row r="246" spans="66:67" x14ac:dyDescent="0.25">
      <c r="BN246" s="33"/>
      <c r="BO246" s="33"/>
    </row>
    <row r="247" spans="66:67" x14ac:dyDescent="0.25">
      <c r="BN247" s="33"/>
      <c r="BO247" s="33"/>
    </row>
    <row r="248" spans="66:67" x14ac:dyDescent="0.25">
      <c r="BN248" s="33"/>
      <c r="BO248" s="33"/>
    </row>
    <row r="249" spans="66:67" x14ac:dyDescent="0.25">
      <c r="BN249" s="33"/>
      <c r="BO249" s="33"/>
    </row>
    <row r="250" spans="66:67" x14ac:dyDescent="0.25">
      <c r="BN250" s="33"/>
      <c r="BO250" s="33"/>
    </row>
    <row r="251" spans="66:67" x14ac:dyDescent="0.25">
      <c r="BN251" s="33"/>
      <c r="BO251" s="33"/>
    </row>
    <row r="252" spans="66:67" x14ac:dyDescent="0.25">
      <c r="BN252" s="33"/>
      <c r="BO252" s="33"/>
    </row>
    <row r="253" spans="66:67" x14ac:dyDescent="0.25">
      <c r="BN253" s="33"/>
      <c r="BO253" s="33"/>
    </row>
    <row r="254" spans="66:67" x14ac:dyDescent="0.25">
      <c r="BN254" s="33"/>
      <c r="BO254" s="33"/>
    </row>
    <row r="255" spans="66:67" x14ac:dyDescent="0.25">
      <c r="BN255" s="33"/>
      <c r="BO255" s="33"/>
    </row>
    <row r="256" spans="66:67" x14ac:dyDescent="0.25">
      <c r="BN256" s="33"/>
      <c r="BO256" s="33"/>
    </row>
    <row r="257" spans="66:67" x14ac:dyDescent="0.25">
      <c r="BN257" s="33"/>
      <c r="BO257" s="33"/>
    </row>
    <row r="258" spans="66:67" x14ac:dyDescent="0.25">
      <c r="BN258" s="33"/>
      <c r="BO258" s="33"/>
    </row>
    <row r="259" spans="66:67" x14ac:dyDescent="0.25">
      <c r="BN259" s="33"/>
      <c r="BO259" s="33"/>
    </row>
    <row r="260" spans="66:67" x14ac:dyDescent="0.25">
      <c r="BN260" s="33"/>
      <c r="BO260" s="33"/>
    </row>
    <row r="261" spans="66:67" x14ac:dyDescent="0.25">
      <c r="BN261" s="33"/>
      <c r="BO261" s="33"/>
    </row>
    <row r="262" spans="66:67" x14ac:dyDescent="0.25">
      <c r="BN262" s="33"/>
      <c r="BO262" s="33"/>
    </row>
    <row r="263" spans="66:67" x14ac:dyDescent="0.25">
      <c r="BN263" s="33"/>
      <c r="BO263" s="33"/>
    </row>
    <row r="264" spans="66:67" x14ac:dyDescent="0.25">
      <c r="BN264" s="33"/>
      <c r="BO264" s="33"/>
    </row>
    <row r="265" spans="66:67" x14ac:dyDescent="0.25">
      <c r="BN265" s="33"/>
      <c r="BO265" s="33"/>
    </row>
    <row r="266" spans="66:67" x14ac:dyDescent="0.25">
      <c r="BN266" s="33"/>
      <c r="BO266" s="33"/>
    </row>
    <row r="267" spans="66:67" x14ac:dyDescent="0.25">
      <c r="BN267" s="33"/>
      <c r="BO267" s="33"/>
    </row>
    <row r="268" spans="66:67" x14ac:dyDescent="0.25">
      <c r="BN268" s="33"/>
      <c r="BO268" s="33"/>
    </row>
    <row r="269" spans="66:67" x14ac:dyDescent="0.25">
      <c r="BN269" s="33"/>
      <c r="BO269" s="33"/>
    </row>
    <row r="270" spans="66:67" x14ac:dyDescent="0.25">
      <c r="BN270" s="33"/>
      <c r="BO270" s="33"/>
    </row>
    <row r="271" spans="66:67" x14ac:dyDescent="0.25">
      <c r="BN271" s="33"/>
      <c r="BO271" s="33"/>
    </row>
    <row r="272" spans="66:67" x14ac:dyDescent="0.25">
      <c r="BN272" s="33"/>
      <c r="BO272" s="33"/>
    </row>
    <row r="273" spans="66:67" x14ac:dyDescent="0.25">
      <c r="BN273" s="33"/>
      <c r="BO273" s="33"/>
    </row>
    <row r="274" spans="66:67" x14ac:dyDescent="0.25">
      <c r="BN274" s="33"/>
      <c r="BO274" s="33"/>
    </row>
    <row r="275" spans="66:67" x14ac:dyDescent="0.25">
      <c r="BN275" s="33"/>
      <c r="BO275" s="33"/>
    </row>
    <row r="276" spans="66:67" x14ac:dyDescent="0.25">
      <c r="BN276" s="33"/>
      <c r="BO276" s="33"/>
    </row>
    <row r="277" spans="66:67" x14ac:dyDescent="0.25">
      <c r="BN277" s="33"/>
      <c r="BO277" s="33"/>
    </row>
    <row r="278" spans="66:67" x14ac:dyDescent="0.25">
      <c r="BN278" s="33"/>
      <c r="BO278" s="33"/>
    </row>
    <row r="279" spans="66:67" x14ac:dyDescent="0.25">
      <c r="BN279" s="33"/>
      <c r="BO279" s="33"/>
    </row>
    <row r="280" spans="66:67" x14ac:dyDescent="0.25">
      <c r="BN280" s="33"/>
      <c r="BO280" s="33"/>
    </row>
    <row r="281" spans="66:67" x14ac:dyDescent="0.25">
      <c r="BN281" s="33"/>
      <c r="BO281" s="33"/>
    </row>
    <row r="282" spans="66:67" x14ac:dyDescent="0.25">
      <c r="BN282" s="33"/>
      <c r="BO282" s="33"/>
    </row>
    <row r="283" spans="66:67" x14ac:dyDescent="0.25">
      <c r="BN283" s="33"/>
      <c r="BO283" s="33"/>
    </row>
    <row r="284" spans="66:67" x14ac:dyDescent="0.25">
      <c r="BN284" s="33"/>
      <c r="BO284" s="33"/>
    </row>
    <row r="285" spans="66:67" x14ac:dyDescent="0.25">
      <c r="BN285" s="33"/>
      <c r="BO285" s="33"/>
    </row>
    <row r="286" spans="66:67" x14ac:dyDescent="0.25">
      <c r="BN286" s="33"/>
      <c r="BO286" s="33"/>
    </row>
    <row r="287" spans="66:67" x14ac:dyDescent="0.25">
      <c r="BN287" s="33"/>
      <c r="BO287" s="33"/>
    </row>
    <row r="288" spans="66:67" x14ac:dyDescent="0.25">
      <c r="BN288" s="33"/>
      <c r="BO288" s="33"/>
    </row>
    <row r="289" spans="66:67" x14ac:dyDescent="0.25">
      <c r="BN289" s="33"/>
      <c r="BO289" s="33"/>
    </row>
    <row r="290" spans="66:67" x14ac:dyDescent="0.25">
      <c r="BN290" s="33"/>
      <c r="BO290" s="33"/>
    </row>
    <row r="291" spans="66:67" x14ac:dyDescent="0.25">
      <c r="BN291" s="33"/>
      <c r="BO291" s="33"/>
    </row>
    <row r="292" spans="66:67" x14ac:dyDescent="0.25">
      <c r="BN292" s="33"/>
      <c r="BO292" s="33"/>
    </row>
    <row r="293" spans="66:67" x14ac:dyDescent="0.25">
      <c r="BN293" s="33"/>
      <c r="BO293" s="33"/>
    </row>
    <row r="294" spans="66:67" x14ac:dyDescent="0.25">
      <c r="BN294" s="33"/>
      <c r="BO294" s="33"/>
    </row>
    <row r="295" spans="66:67" x14ac:dyDescent="0.25">
      <c r="BN295" s="33"/>
      <c r="BO295" s="33"/>
    </row>
    <row r="296" spans="66:67" x14ac:dyDescent="0.25">
      <c r="BN296" s="33"/>
      <c r="BO296" s="33"/>
    </row>
    <row r="297" spans="66:67" x14ac:dyDescent="0.25">
      <c r="BN297" s="33"/>
      <c r="BO297" s="33"/>
    </row>
    <row r="298" spans="66:67" x14ac:dyDescent="0.25">
      <c r="BN298" s="33"/>
      <c r="BO298" s="33"/>
    </row>
    <row r="299" spans="66:67" x14ac:dyDescent="0.25">
      <c r="BN299" s="33"/>
      <c r="BO299" s="33"/>
    </row>
    <row r="300" spans="66:67" x14ac:dyDescent="0.25">
      <c r="BN300" s="33"/>
      <c r="BO300" s="33"/>
    </row>
    <row r="301" spans="66:67" x14ac:dyDescent="0.25">
      <c r="BN301" s="33"/>
      <c r="BO301" s="33"/>
    </row>
    <row r="302" spans="66:67" x14ac:dyDescent="0.25">
      <c r="BN302" s="33"/>
      <c r="BO302" s="33"/>
    </row>
    <row r="303" spans="66:67" x14ac:dyDescent="0.25">
      <c r="BN303" s="33"/>
      <c r="BO303" s="33"/>
    </row>
    <row r="304" spans="66:67" x14ac:dyDescent="0.25">
      <c r="BN304" s="33"/>
      <c r="BO304" s="33"/>
    </row>
    <row r="305" spans="66:67" x14ac:dyDescent="0.25">
      <c r="BN305" s="33"/>
      <c r="BO305" s="33"/>
    </row>
    <row r="306" spans="66:67" x14ac:dyDescent="0.25">
      <c r="BN306" s="33"/>
      <c r="BO306" s="33"/>
    </row>
    <row r="307" spans="66:67" x14ac:dyDescent="0.25">
      <c r="BN307" s="33"/>
      <c r="BO307" s="33"/>
    </row>
    <row r="308" spans="66:67" x14ac:dyDescent="0.25">
      <c r="BN308" s="33"/>
      <c r="BO308" s="33"/>
    </row>
    <row r="309" spans="66:67" x14ac:dyDescent="0.25">
      <c r="BN309" s="33"/>
      <c r="BO309" s="33"/>
    </row>
    <row r="310" spans="66:67" x14ac:dyDescent="0.25">
      <c r="BN310" s="33"/>
      <c r="BO310" s="33"/>
    </row>
    <row r="311" spans="66:67" x14ac:dyDescent="0.25">
      <c r="BN311" s="33"/>
      <c r="BO311" s="33"/>
    </row>
    <row r="312" spans="66:67" x14ac:dyDescent="0.25">
      <c r="BN312" s="33"/>
      <c r="BO312" s="33"/>
    </row>
    <row r="313" spans="66:67" x14ac:dyDescent="0.25">
      <c r="BN313" s="33"/>
      <c r="BO313" s="33"/>
    </row>
    <row r="314" spans="66:67" x14ac:dyDescent="0.25">
      <c r="BN314" s="33"/>
      <c r="BO314" s="33"/>
    </row>
    <row r="315" spans="66:67" x14ac:dyDescent="0.25">
      <c r="BN315" s="33"/>
      <c r="BO315" s="33"/>
    </row>
    <row r="316" spans="66:67" x14ac:dyDescent="0.25">
      <c r="BN316" s="33"/>
      <c r="BO316" s="33"/>
    </row>
    <row r="317" spans="66:67" x14ac:dyDescent="0.25">
      <c r="BN317" s="33"/>
      <c r="BO317" s="33"/>
    </row>
    <row r="318" spans="66:67" x14ac:dyDescent="0.25">
      <c r="BN318" s="33"/>
      <c r="BO318" s="33"/>
    </row>
    <row r="319" spans="66:67" x14ac:dyDescent="0.25">
      <c r="BN319" s="33"/>
      <c r="BO319" s="33"/>
    </row>
    <row r="320" spans="66:67" x14ac:dyDescent="0.25">
      <c r="BN320" s="33"/>
      <c r="BO320" s="33"/>
    </row>
    <row r="321" spans="66:67" x14ac:dyDescent="0.25">
      <c r="BN321" s="33"/>
      <c r="BO321" s="33"/>
    </row>
    <row r="322" spans="66:67" x14ac:dyDescent="0.25">
      <c r="BN322" s="33"/>
      <c r="BO322" s="33"/>
    </row>
    <row r="323" spans="66:67" x14ac:dyDescent="0.25">
      <c r="BN323" s="33"/>
      <c r="BO323" s="33"/>
    </row>
    <row r="324" spans="66:67" x14ac:dyDescent="0.25">
      <c r="BN324" s="33"/>
      <c r="BO324" s="33"/>
    </row>
    <row r="325" spans="66:67" x14ac:dyDescent="0.25">
      <c r="BN325" s="33"/>
      <c r="BO325" s="33"/>
    </row>
    <row r="326" spans="66:67" x14ac:dyDescent="0.25">
      <c r="BN326" s="33"/>
      <c r="BO326" s="33"/>
    </row>
    <row r="327" spans="66:67" x14ac:dyDescent="0.25">
      <c r="BN327" s="33"/>
      <c r="BO327" s="33"/>
    </row>
    <row r="328" spans="66:67" x14ac:dyDescent="0.25">
      <c r="BN328" s="33"/>
      <c r="BO328" s="33"/>
    </row>
    <row r="329" spans="66:67" x14ac:dyDescent="0.25">
      <c r="BN329" s="33"/>
      <c r="BO329" s="33"/>
    </row>
    <row r="330" spans="66:67" x14ac:dyDescent="0.25">
      <c r="BN330" s="33"/>
      <c r="BO330" s="33"/>
    </row>
    <row r="331" spans="66:67" x14ac:dyDescent="0.25">
      <c r="BN331" s="33"/>
      <c r="BO331" s="33"/>
    </row>
    <row r="332" spans="66:67" x14ac:dyDescent="0.25">
      <c r="BN332" s="33"/>
      <c r="BO332" s="33"/>
    </row>
    <row r="333" spans="66:67" x14ac:dyDescent="0.25">
      <c r="BN333" s="33"/>
      <c r="BO333" s="33"/>
    </row>
    <row r="334" spans="66:67" x14ac:dyDescent="0.25">
      <c r="BN334" s="33"/>
      <c r="BO334" s="33"/>
    </row>
    <row r="335" spans="66:67" x14ac:dyDescent="0.25">
      <c r="BN335" s="33"/>
      <c r="BO335" s="33"/>
    </row>
    <row r="336" spans="66:67" x14ac:dyDescent="0.25">
      <c r="BN336" s="33"/>
      <c r="BO336" s="33"/>
    </row>
    <row r="337" spans="66:67" x14ac:dyDescent="0.25">
      <c r="BN337" s="33"/>
      <c r="BO337" s="33"/>
    </row>
    <row r="338" spans="66:67" x14ac:dyDescent="0.25">
      <c r="BN338" s="33"/>
      <c r="BO338" s="33"/>
    </row>
    <row r="339" spans="66:67" x14ac:dyDescent="0.25">
      <c r="BN339" s="33"/>
      <c r="BO339" s="33"/>
    </row>
    <row r="340" spans="66:67" x14ac:dyDescent="0.25">
      <c r="BN340" s="33"/>
      <c r="BO340" s="33"/>
    </row>
    <row r="341" spans="66:67" x14ac:dyDescent="0.25">
      <c r="BN341" s="33"/>
      <c r="BO341" s="33"/>
    </row>
    <row r="342" spans="66:67" x14ac:dyDescent="0.25">
      <c r="BN342" s="33"/>
      <c r="BO342" s="33"/>
    </row>
    <row r="343" spans="66:67" x14ac:dyDescent="0.25">
      <c r="BN343" s="33"/>
      <c r="BO343" s="33"/>
    </row>
    <row r="344" spans="66:67" x14ac:dyDescent="0.25">
      <c r="BN344" s="33"/>
      <c r="BO344" s="33"/>
    </row>
    <row r="345" spans="66:67" x14ac:dyDescent="0.25">
      <c r="BN345" s="33"/>
      <c r="BO345" s="33"/>
    </row>
    <row r="346" spans="66:67" x14ac:dyDescent="0.25">
      <c r="BN346" s="33"/>
      <c r="BO346" s="33"/>
    </row>
    <row r="347" spans="66:67" x14ac:dyDescent="0.25">
      <c r="BN347" s="33"/>
      <c r="BO347" s="33"/>
    </row>
    <row r="348" spans="66:67" x14ac:dyDescent="0.25">
      <c r="BN348" s="33"/>
      <c r="BO348" s="33"/>
    </row>
    <row r="349" spans="66:67" x14ac:dyDescent="0.25">
      <c r="BN349" s="33"/>
      <c r="BO349" s="33"/>
    </row>
    <row r="350" spans="66:67" x14ac:dyDescent="0.25">
      <c r="BN350" s="33"/>
      <c r="BO350" s="33"/>
    </row>
    <row r="351" spans="66:67" x14ac:dyDescent="0.25">
      <c r="BN351" s="33"/>
      <c r="BO351" s="33"/>
    </row>
    <row r="352" spans="66:67" x14ac:dyDescent="0.25">
      <c r="BN352" s="33"/>
      <c r="BO352" s="33"/>
    </row>
    <row r="353" spans="66:67" x14ac:dyDescent="0.25">
      <c r="BN353" s="33"/>
      <c r="BO353" s="33"/>
    </row>
    <row r="354" spans="66:67" x14ac:dyDescent="0.25">
      <c r="BN354" s="33"/>
      <c r="BO354" s="33"/>
    </row>
    <row r="355" spans="66:67" x14ac:dyDescent="0.25">
      <c r="BN355" s="33"/>
      <c r="BO355" s="33"/>
    </row>
    <row r="356" spans="66:67" x14ac:dyDescent="0.25">
      <c r="BN356" s="33"/>
      <c r="BO356" s="33"/>
    </row>
    <row r="357" spans="66:67" x14ac:dyDescent="0.25">
      <c r="BN357" s="33"/>
      <c r="BO357" s="33"/>
    </row>
    <row r="358" spans="66:67" x14ac:dyDescent="0.25">
      <c r="BN358" s="33"/>
      <c r="BO358" s="33"/>
    </row>
    <row r="359" spans="66:67" x14ac:dyDescent="0.25">
      <c r="BN359" s="33"/>
      <c r="BO359" s="33"/>
    </row>
    <row r="360" spans="66:67" x14ac:dyDescent="0.25">
      <c r="BN360" s="33"/>
      <c r="BO360" s="33"/>
    </row>
    <row r="361" spans="66:67" x14ac:dyDescent="0.25">
      <c r="BN361" s="33"/>
      <c r="BO361" s="33"/>
    </row>
    <row r="362" spans="66:67" x14ac:dyDescent="0.25">
      <c r="BN362" s="33"/>
      <c r="BO362" s="33"/>
    </row>
    <row r="363" spans="66:67" x14ac:dyDescent="0.25">
      <c r="BN363" s="33"/>
      <c r="BO363" s="33"/>
    </row>
    <row r="364" spans="66:67" x14ac:dyDescent="0.25">
      <c r="BN364" s="33"/>
      <c r="BO364" s="33"/>
    </row>
    <row r="365" spans="66:67" x14ac:dyDescent="0.25">
      <c r="BN365" s="33"/>
      <c r="BO365" s="33"/>
    </row>
    <row r="366" spans="66:67" x14ac:dyDescent="0.25">
      <c r="BN366" s="33"/>
      <c r="BO366" s="33"/>
    </row>
    <row r="367" spans="66:67" x14ac:dyDescent="0.25">
      <c r="BN367" s="33"/>
      <c r="BO367" s="33"/>
    </row>
    <row r="368" spans="66:67" x14ac:dyDescent="0.25">
      <c r="BN368" s="33"/>
      <c r="BO368" s="33"/>
    </row>
    <row r="369" spans="66:67" x14ac:dyDescent="0.25">
      <c r="BN369" s="33"/>
      <c r="BO369" s="33"/>
    </row>
    <row r="370" spans="66:67" x14ac:dyDescent="0.25">
      <c r="BN370" s="33"/>
      <c r="BO370" s="33"/>
    </row>
    <row r="371" spans="66:67" x14ac:dyDescent="0.25">
      <c r="BN371" s="33"/>
      <c r="BO371" s="33"/>
    </row>
    <row r="372" spans="66:67" x14ac:dyDescent="0.25">
      <c r="BN372" s="33"/>
      <c r="BO372" s="33"/>
    </row>
    <row r="373" spans="66:67" x14ac:dyDescent="0.25">
      <c r="BN373" s="33"/>
      <c r="BO373" s="33"/>
    </row>
    <row r="374" spans="66:67" x14ac:dyDescent="0.25">
      <c r="BN374" s="33"/>
      <c r="BO374" s="33"/>
    </row>
    <row r="375" spans="66:67" x14ac:dyDescent="0.25">
      <c r="BN375" s="33"/>
      <c r="BO375" s="33"/>
    </row>
    <row r="376" spans="66:67" x14ac:dyDescent="0.25">
      <c r="BN376" s="33"/>
      <c r="BO376" s="33"/>
    </row>
    <row r="377" spans="66:67" x14ac:dyDescent="0.25">
      <c r="BN377" s="33"/>
      <c r="BO377" s="33"/>
    </row>
    <row r="378" spans="66:67" x14ac:dyDescent="0.25">
      <c r="BN378" s="33"/>
      <c r="BO378" s="33"/>
    </row>
    <row r="379" spans="66:67" x14ac:dyDescent="0.25">
      <c r="BN379" s="33"/>
      <c r="BO379" s="33"/>
    </row>
    <row r="380" spans="66:67" x14ac:dyDescent="0.25">
      <c r="BN380" s="33"/>
      <c r="BO380" s="33"/>
    </row>
    <row r="381" spans="66:67" x14ac:dyDescent="0.25">
      <c r="BN381" s="33"/>
      <c r="BO381" s="33"/>
    </row>
    <row r="382" spans="66:67" x14ac:dyDescent="0.25">
      <c r="BN382" s="33"/>
      <c r="BO382" s="33"/>
    </row>
    <row r="383" spans="66:67" x14ac:dyDescent="0.25">
      <c r="BN383" s="33"/>
      <c r="BO383" s="33"/>
    </row>
    <row r="384" spans="66:67" x14ac:dyDescent="0.25">
      <c r="BN384" s="33"/>
      <c r="BO384" s="33"/>
    </row>
    <row r="385" spans="66:67" x14ac:dyDescent="0.25">
      <c r="BN385" s="33"/>
      <c r="BO385" s="33"/>
    </row>
    <row r="386" spans="66:67" x14ac:dyDescent="0.25">
      <c r="BN386" s="33"/>
      <c r="BO386" s="33"/>
    </row>
    <row r="387" spans="66:67" x14ac:dyDescent="0.25">
      <c r="BN387" s="33"/>
      <c r="BO387" s="33"/>
    </row>
    <row r="388" spans="66:67" x14ac:dyDescent="0.25">
      <c r="BN388" s="33"/>
      <c r="BO388" s="33"/>
    </row>
    <row r="389" spans="66:67" x14ac:dyDescent="0.25">
      <c r="BN389" s="33"/>
      <c r="BO389" s="33"/>
    </row>
    <row r="390" spans="66:67" x14ac:dyDescent="0.25">
      <c r="BN390" s="33"/>
      <c r="BO390" s="33"/>
    </row>
    <row r="391" spans="66:67" x14ac:dyDescent="0.25">
      <c r="BN391" s="33"/>
      <c r="BO391" s="33"/>
    </row>
    <row r="392" spans="66:67" x14ac:dyDescent="0.25">
      <c r="BN392" s="33"/>
      <c r="BO392" s="33"/>
    </row>
    <row r="393" spans="66:67" x14ac:dyDescent="0.25">
      <c r="BN393" s="33"/>
      <c r="BO393" s="33"/>
    </row>
    <row r="394" spans="66:67" x14ac:dyDescent="0.25">
      <c r="BN394" s="33"/>
      <c r="BO394" s="33"/>
    </row>
    <row r="395" spans="66:67" x14ac:dyDescent="0.25">
      <c r="BN395" s="33"/>
      <c r="BO395" s="33"/>
    </row>
    <row r="396" spans="66:67" x14ac:dyDescent="0.25">
      <c r="BN396" s="33"/>
      <c r="BO396" s="33"/>
    </row>
    <row r="397" spans="66:67" x14ac:dyDescent="0.25">
      <c r="BN397" s="33"/>
      <c r="BO397" s="33"/>
    </row>
    <row r="398" spans="66:67" x14ac:dyDescent="0.25">
      <c r="BN398" s="33"/>
      <c r="BO398" s="33"/>
    </row>
    <row r="399" spans="66:67" x14ac:dyDescent="0.25">
      <c r="BN399" s="33"/>
      <c r="BO399" s="33"/>
    </row>
    <row r="400" spans="66:67" x14ac:dyDescent="0.25">
      <c r="BN400" s="33"/>
      <c r="BO400" s="33"/>
    </row>
    <row r="401" spans="66:67" x14ac:dyDescent="0.25">
      <c r="BN401" s="33"/>
      <c r="BO401" s="33"/>
    </row>
    <row r="402" spans="66:67" x14ac:dyDescent="0.25">
      <c r="BN402" s="33"/>
      <c r="BO402" s="33"/>
    </row>
    <row r="403" spans="66:67" x14ac:dyDescent="0.25">
      <c r="BN403" s="33"/>
      <c r="BO403" s="33"/>
    </row>
    <row r="404" spans="66:67" x14ac:dyDescent="0.25">
      <c r="BN404" s="33"/>
      <c r="BO404" s="33"/>
    </row>
    <row r="405" spans="66:67" x14ac:dyDescent="0.25">
      <c r="BN405" s="33"/>
      <c r="BO405" s="33"/>
    </row>
    <row r="406" spans="66:67" x14ac:dyDescent="0.25">
      <c r="BN406" s="33"/>
      <c r="BO406" s="33"/>
    </row>
    <row r="407" spans="66:67" x14ac:dyDescent="0.25">
      <c r="BN407" s="33"/>
      <c r="BO407" s="33"/>
    </row>
    <row r="408" spans="66:67" x14ac:dyDescent="0.25">
      <c r="BN408" s="33"/>
      <c r="BO408" s="33"/>
    </row>
    <row r="409" spans="66:67" x14ac:dyDescent="0.25">
      <c r="BN409" s="33"/>
      <c r="BO409" s="33"/>
    </row>
    <row r="410" spans="66:67" x14ac:dyDescent="0.25">
      <c r="BN410" s="33"/>
      <c r="BO410" s="33"/>
    </row>
    <row r="411" spans="66:67" x14ac:dyDescent="0.25">
      <c r="BN411" s="33"/>
      <c r="BO411" s="33"/>
    </row>
    <row r="412" spans="66:67" x14ac:dyDescent="0.25">
      <c r="BN412" s="33"/>
      <c r="BO412" s="33"/>
    </row>
    <row r="413" spans="66:67" x14ac:dyDescent="0.25">
      <c r="BN413" s="33"/>
      <c r="BO413" s="33"/>
    </row>
    <row r="414" spans="66:67" x14ac:dyDescent="0.25">
      <c r="BN414" s="33"/>
      <c r="BO414" s="33"/>
    </row>
    <row r="415" spans="66:67" x14ac:dyDescent="0.25">
      <c r="BN415" s="33"/>
      <c r="BO415" s="33"/>
    </row>
    <row r="416" spans="66:67" x14ac:dyDescent="0.25">
      <c r="BN416" s="33"/>
      <c r="BO416" s="33"/>
    </row>
    <row r="417" spans="66:67" x14ac:dyDescent="0.25">
      <c r="BN417" s="33"/>
      <c r="BO417" s="33"/>
    </row>
    <row r="418" spans="66:67" x14ac:dyDescent="0.25">
      <c r="BN418" s="33"/>
      <c r="BO418" s="33"/>
    </row>
    <row r="419" spans="66:67" x14ac:dyDescent="0.25">
      <c r="BN419" s="33"/>
      <c r="BO419" s="33"/>
    </row>
    <row r="420" spans="66:67" x14ac:dyDescent="0.25">
      <c r="BN420" s="33"/>
      <c r="BO420" s="33"/>
    </row>
    <row r="421" spans="66:67" x14ac:dyDescent="0.25">
      <c r="BN421" s="33"/>
      <c r="BO421" s="33"/>
    </row>
    <row r="422" spans="66:67" x14ac:dyDescent="0.25">
      <c r="BN422" s="33"/>
      <c r="BO422" s="33"/>
    </row>
    <row r="423" spans="66:67" x14ac:dyDescent="0.25">
      <c r="BN423" s="33"/>
      <c r="BO423" s="33"/>
    </row>
    <row r="424" spans="66:67" x14ac:dyDescent="0.25">
      <c r="BN424" s="33"/>
      <c r="BO424" s="33"/>
    </row>
    <row r="425" spans="66:67" x14ac:dyDescent="0.25">
      <c r="BN425" s="33"/>
      <c r="BO425" s="33"/>
    </row>
    <row r="426" spans="66:67" x14ac:dyDescent="0.25">
      <c r="BN426" s="33"/>
      <c r="BO426" s="33"/>
    </row>
    <row r="427" spans="66:67" x14ac:dyDescent="0.25">
      <c r="BN427" s="33"/>
      <c r="BO427" s="33"/>
    </row>
    <row r="428" spans="66:67" x14ac:dyDescent="0.25">
      <c r="BN428" s="33"/>
      <c r="BO428" s="33"/>
    </row>
    <row r="429" spans="66:67" x14ac:dyDescent="0.25">
      <c r="BN429" s="33"/>
      <c r="BO429" s="33"/>
    </row>
    <row r="430" spans="66:67" x14ac:dyDescent="0.25">
      <c r="BN430" s="33"/>
      <c r="BO430" s="33"/>
    </row>
    <row r="431" spans="66:67" x14ac:dyDescent="0.25">
      <c r="BN431" s="33"/>
      <c r="BO431" s="33"/>
    </row>
    <row r="432" spans="66:67" x14ac:dyDescent="0.25">
      <c r="BN432" s="33"/>
      <c r="BO432" s="33"/>
    </row>
    <row r="433" spans="66:67" x14ac:dyDescent="0.25">
      <c r="BN433" s="33"/>
      <c r="BO433" s="33"/>
    </row>
    <row r="434" spans="66:67" x14ac:dyDescent="0.25">
      <c r="BN434" s="33"/>
      <c r="BO434" s="33"/>
    </row>
    <row r="435" spans="66:67" x14ac:dyDescent="0.25">
      <c r="BN435" s="33"/>
      <c r="BO435" s="33"/>
    </row>
    <row r="436" spans="66:67" x14ac:dyDescent="0.25">
      <c r="BN436" s="33"/>
      <c r="BO436" s="33"/>
    </row>
    <row r="437" spans="66:67" x14ac:dyDescent="0.25">
      <c r="BN437" s="33"/>
      <c r="BO437" s="33"/>
    </row>
    <row r="438" spans="66:67" x14ac:dyDescent="0.25">
      <c r="BN438" s="33"/>
      <c r="BO438" s="33"/>
    </row>
    <row r="439" spans="66:67" x14ac:dyDescent="0.25">
      <c r="BN439" s="33"/>
      <c r="BO439" s="33"/>
    </row>
    <row r="440" spans="66:67" x14ac:dyDescent="0.25">
      <c r="BN440" s="33"/>
      <c r="BO440" s="33"/>
    </row>
    <row r="441" spans="66:67" x14ac:dyDescent="0.25">
      <c r="BN441" s="33"/>
      <c r="BO441" s="33"/>
    </row>
    <row r="442" spans="66:67" x14ac:dyDescent="0.25">
      <c r="BN442" s="33"/>
      <c r="BO442" s="33"/>
    </row>
    <row r="443" spans="66:67" x14ac:dyDescent="0.25">
      <c r="BN443" s="33"/>
      <c r="BO443" s="33"/>
    </row>
    <row r="444" spans="66:67" x14ac:dyDescent="0.25">
      <c r="BN444" s="33"/>
      <c r="BO444" s="33"/>
    </row>
    <row r="445" spans="66:67" x14ac:dyDescent="0.25">
      <c r="BN445" s="33"/>
      <c r="BO445" s="33"/>
    </row>
    <row r="446" spans="66:67" x14ac:dyDescent="0.25">
      <c r="BN446" s="33"/>
      <c r="BO446" s="33"/>
    </row>
    <row r="447" spans="66:67" x14ac:dyDescent="0.25">
      <c r="BN447" s="33"/>
      <c r="BO447" s="33"/>
    </row>
    <row r="448" spans="66:67" x14ac:dyDescent="0.25">
      <c r="BN448" s="33"/>
      <c r="BO448" s="33"/>
    </row>
    <row r="449" spans="66:67" x14ac:dyDescent="0.25">
      <c r="BN449" s="33"/>
      <c r="BO449" s="33"/>
    </row>
    <row r="450" spans="66:67" x14ac:dyDescent="0.25">
      <c r="BN450" s="33"/>
      <c r="BO450" s="33"/>
    </row>
    <row r="451" spans="66:67" x14ac:dyDescent="0.25">
      <c r="BN451" s="33"/>
      <c r="BO451" s="33"/>
    </row>
    <row r="452" spans="66:67" x14ac:dyDescent="0.25">
      <c r="BN452" s="33"/>
      <c r="BO452" s="33"/>
    </row>
    <row r="453" spans="66:67" x14ac:dyDescent="0.25">
      <c r="BN453" s="33"/>
      <c r="BO453" s="33"/>
    </row>
    <row r="454" spans="66:67" x14ac:dyDescent="0.25">
      <c r="BN454" s="33"/>
      <c r="BO454" s="33"/>
    </row>
    <row r="455" spans="66:67" x14ac:dyDescent="0.25">
      <c r="BN455" s="33"/>
      <c r="BO455" s="33"/>
    </row>
    <row r="456" spans="66:67" x14ac:dyDescent="0.25">
      <c r="BN456" s="33"/>
      <c r="BO456" s="33"/>
    </row>
    <row r="457" spans="66:67" x14ac:dyDescent="0.25">
      <c r="BN457" s="33"/>
      <c r="BO457" s="33"/>
    </row>
    <row r="458" spans="66:67" x14ac:dyDescent="0.25">
      <c r="BN458" s="33"/>
      <c r="BO458" s="33"/>
    </row>
    <row r="459" spans="66:67" x14ac:dyDescent="0.25">
      <c r="BN459" s="33"/>
      <c r="BO459" s="33"/>
    </row>
    <row r="460" spans="66:67" x14ac:dyDescent="0.25">
      <c r="BN460" s="33"/>
      <c r="BO460" s="33"/>
    </row>
    <row r="461" spans="66:67" x14ac:dyDescent="0.25">
      <c r="BN461" s="33"/>
      <c r="BO461" s="33"/>
    </row>
    <row r="462" spans="66:67" x14ac:dyDescent="0.25">
      <c r="BN462" s="33"/>
      <c r="BO462" s="33"/>
    </row>
    <row r="463" spans="66:67" x14ac:dyDescent="0.25">
      <c r="BN463" s="33"/>
      <c r="BO463" s="33"/>
    </row>
    <row r="464" spans="66:67" x14ac:dyDescent="0.25">
      <c r="BN464" s="33"/>
      <c r="BO464" s="33"/>
    </row>
    <row r="465" spans="66:67" x14ac:dyDescent="0.25">
      <c r="BN465" s="33"/>
      <c r="BO465" s="33"/>
    </row>
    <row r="466" spans="66:67" x14ac:dyDescent="0.25">
      <c r="BN466" s="33"/>
      <c r="BO466" s="33"/>
    </row>
    <row r="467" spans="66:67" x14ac:dyDescent="0.25">
      <c r="BN467" s="33"/>
      <c r="BO467" s="33"/>
    </row>
    <row r="468" spans="66:67" x14ac:dyDescent="0.25">
      <c r="BN468" s="33"/>
      <c r="BO468" s="33"/>
    </row>
    <row r="469" spans="66:67" x14ac:dyDescent="0.25">
      <c r="BN469" s="33"/>
      <c r="BO469" s="33"/>
    </row>
    <row r="470" spans="66:67" x14ac:dyDescent="0.25">
      <c r="BN470" s="33"/>
      <c r="BO470" s="33"/>
    </row>
    <row r="471" spans="66:67" x14ac:dyDescent="0.25">
      <c r="BN471" s="33"/>
      <c r="BO471" s="33"/>
    </row>
    <row r="472" spans="66:67" x14ac:dyDescent="0.25">
      <c r="BN472" s="33"/>
      <c r="BO472" s="33"/>
    </row>
    <row r="473" spans="66:67" x14ac:dyDescent="0.25">
      <c r="BN473" s="33"/>
      <c r="BO473" s="33"/>
    </row>
    <row r="474" spans="66:67" x14ac:dyDescent="0.25">
      <c r="BN474" s="33"/>
      <c r="BO474" s="33"/>
    </row>
    <row r="475" spans="66:67" x14ac:dyDescent="0.25">
      <c r="BN475" s="33"/>
      <c r="BO475" s="33"/>
    </row>
    <row r="476" spans="66:67" x14ac:dyDescent="0.25">
      <c r="BN476" s="33"/>
      <c r="BO476" s="33"/>
    </row>
    <row r="477" spans="66:67" x14ac:dyDescent="0.25">
      <c r="BN477" s="33"/>
      <c r="BO477" s="33"/>
    </row>
    <row r="478" spans="66:67" x14ac:dyDescent="0.25">
      <c r="BN478" s="33"/>
      <c r="BO478" s="33"/>
    </row>
    <row r="479" spans="66:67" x14ac:dyDescent="0.25">
      <c r="BN479" s="33"/>
      <c r="BO479" s="33"/>
    </row>
    <row r="480" spans="66:67" x14ac:dyDescent="0.25">
      <c r="BN480" s="33"/>
      <c r="BO480" s="33"/>
    </row>
    <row r="481" spans="66:67" x14ac:dyDescent="0.25">
      <c r="BN481" s="33"/>
      <c r="BO481" s="33"/>
    </row>
    <row r="482" spans="66:67" x14ac:dyDescent="0.25">
      <c r="BN482" s="33"/>
      <c r="BO482" s="33"/>
    </row>
    <row r="483" spans="66:67" x14ac:dyDescent="0.25">
      <c r="BN483" s="33"/>
      <c r="BO483" s="33"/>
    </row>
    <row r="484" spans="66:67" x14ac:dyDescent="0.25">
      <c r="BN484" s="33"/>
      <c r="BO484" s="33"/>
    </row>
    <row r="485" spans="66:67" x14ac:dyDescent="0.25">
      <c r="BN485" s="33"/>
      <c r="BO485" s="33"/>
    </row>
    <row r="486" spans="66:67" x14ac:dyDescent="0.25">
      <c r="BN486" s="33"/>
      <c r="BO486" s="33"/>
    </row>
    <row r="487" spans="66:67" x14ac:dyDescent="0.25">
      <c r="BN487" s="33"/>
      <c r="BO487" s="33"/>
    </row>
    <row r="488" spans="66:67" x14ac:dyDescent="0.25">
      <c r="BN488" s="33"/>
      <c r="BO488" s="33"/>
    </row>
    <row r="489" spans="66:67" x14ac:dyDescent="0.25">
      <c r="BN489" s="33"/>
      <c r="BO489" s="33"/>
    </row>
    <row r="490" spans="66:67" x14ac:dyDescent="0.25">
      <c r="BN490" s="33"/>
      <c r="BO490" s="33"/>
    </row>
    <row r="491" spans="66:67" x14ac:dyDescent="0.25">
      <c r="BN491" s="33"/>
      <c r="BO491" s="33"/>
    </row>
    <row r="492" spans="66:67" x14ac:dyDescent="0.25">
      <c r="BN492" s="33"/>
      <c r="BO492" s="33"/>
    </row>
    <row r="493" spans="66:67" x14ac:dyDescent="0.25">
      <c r="BN493" s="33"/>
      <c r="BO493" s="33"/>
    </row>
    <row r="494" spans="66:67" x14ac:dyDescent="0.25">
      <c r="BN494" s="33"/>
      <c r="BO494" s="33"/>
    </row>
    <row r="495" spans="66:67" x14ac:dyDescent="0.25">
      <c r="BN495" s="33"/>
      <c r="BO495" s="33"/>
    </row>
    <row r="496" spans="66:67" x14ac:dyDescent="0.25">
      <c r="BN496" s="33"/>
      <c r="BO496" s="33"/>
    </row>
    <row r="497" spans="66:67" x14ac:dyDescent="0.25">
      <c r="BN497" s="33"/>
      <c r="BO497" s="33"/>
    </row>
    <row r="498" spans="66:67" x14ac:dyDescent="0.25">
      <c r="BN498" s="33"/>
      <c r="BO498" s="33"/>
    </row>
    <row r="499" spans="66:67" x14ac:dyDescent="0.25">
      <c r="BN499" s="33"/>
      <c r="BO499" s="33"/>
    </row>
    <row r="500" spans="66:67" x14ac:dyDescent="0.25">
      <c r="BN500" s="33"/>
      <c r="BO500" s="33"/>
    </row>
    <row r="501" spans="66:67" x14ac:dyDescent="0.25">
      <c r="BN501" s="33"/>
      <c r="BO501" s="33"/>
    </row>
    <row r="502" spans="66:67" x14ac:dyDescent="0.25">
      <c r="BN502" s="33"/>
      <c r="BO502" s="33"/>
    </row>
    <row r="503" spans="66:67" x14ac:dyDescent="0.25">
      <c r="BN503" s="33"/>
      <c r="BO503" s="33"/>
    </row>
    <row r="504" spans="66:67" x14ac:dyDescent="0.25">
      <c r="BN504" s="33"/>
      <c r="BO504" s="33"/>
    </row>
    <row r="505" spans="66:67" x14ac:dyDescent="0.25">
      <c r="BN505" s="33"/>
      <c r="BO505" s="33"/>
    </row>
    <row r="506" spans="66:67" x14ac:dyDescent="0.25">
      <c r="BN506" s="33"/>
      <c r="BO506" s="33"/>
    </row>
    <row r="507" spans="66:67" x14ac:dyDescent="0.25">
      <c r="BN507" s="33"/>
      <c r="BO507" s="33"/>
    </row>
    <row r="508" spans="66:67" x14ac:dyDescent="0.25">
      <c r="BN508" s="33"/>
      <c r="BO508" s="33"/>
    </row>
    <row r="509" spans="66:67" x14ac:dyDescent="0.25">
      <c r="BN509" s="33"/>
      <c r="BO509" s="33"/>
    </row>
    <row r="510" spans="66:67" x14ac:dyDescent="0.25">
      <c r="BN510" s="33"/>
      <c r="BO510" s="33"/>
    </row>
    <row r="511" spans="66:67" x14ac:dyDescent="0.25">
      <c r="BN511" s="33"/>
      <c r="BO511" s="33"/>
    </row>
    <row r="512" spans="66:67" x14ac:dyDescent="0.25">
      <c r="BN512" s="33"/>
      <c r="BO512" s="33"/>
    </row>
    <row r="513" spans="66:67" x14ac:dyDescent="0.25">
      <c r="BN513" s="33"/>
      <c r="BO513" s="33"/>
    </row>
    <row r="514" spans="66:67" x14ac:dyDescent="0.25">
      <c r="BN514" s="33"/>
      <c r="BO514" s="33"/>
    </row>
    <row r="515" spans="66:67" x14ac:dyDescent="0.25">
      <c r="BN515" s="33"/>
      <c r="BO515" s="33"/>
    </row>
    <row r="516" spans="66:67" x14ac:dyDescent="0.25">
      <c r="BN516" s="33"/>
      <c r="BO516" s="33"/>
    </row>
    <row r="517" spans="66:67" x14ac:dyDescent="0.25">
      <c r="BN517" s="33"/>
      <c r="BO517" s="33"/>
    </row>
    <row r="518" spans="66:67" x14ac:dyDescent="0.25">
      <c r="BN518" s="33"/>
      <c r="BO518" s="33"/>
    </row>
    <row r="519" spans="66:67" x14ac:dyDescent="0.25">
      <c r="BN519" s="33"/>
      <c r="BO519" s="33"/>
    </row>
    <row r="520" spans="66:67" x14ac:dyDescent="0.25">
      <c r="BN520" s="33"/>
      <c r="BO520" s="33"/>
    </row>
    <row r="521" spans="66:67" x14ac:dyDescent="0.25">
      <c r="BN521" s="33"/>
      <c r="BO521" s="33"/>
    </row>
    <row r="522" spans="66:67" x14ac:dyDescent="0.25">
      <c r="BN522" s="33"/>
      <c r="BO522" s="33"/>
    </row>
    <row r="523" spans="66:67" x14ac:dyDescent="0.25">
      <c r="BN523" s="33"/>
      <c r="BO523" s="33"/>
    </row>
    <row r="524" spans="66:67" x14ac:dyDescent="0.25">
      <c r="BN524" s="33"/>
      <c r="BO524" s="33"/>
    </row>
    <row r="525" spans="66:67" x14ac:dyDescent="0.25">
      <c r="BN525" s="33"/>
      <c r="BO525" s="33"/>
    </row>
    <row r="526" spans="66:67" x14ac:dyDescent="0.25">
      <c r="BN526" s="33"/>
      <c r="BO526" s="33"/>
    </row>
    <row r="527" spans="66:67" x14ac:dyDescent="0.25">
      <c r="BN527" s="33"/>
      <c r="BO527" s="33"/>
    </row>
    <row r="528" spans="66:67" x14ac:dyDescent="0.25">
      <c r="BN528" s="33"/>
      <c r="BO528" s="33"/>
    </row>
    <row r="529" spans="66:67" x14ac:dyDescent="0.25">
      <c r="BN529" s="33"/>
      <c r="BO529" s="33"/>
    </row>
    <row r="530" spans="66:67" x14ac:dyDescent="0.25">
      <c r="BN530" s="33"/>
      <c r="BO530" s="33"/>
    </row>
    <row r="531" spans="66:67" x14ac:dyDescent="0.25">
      <c r="BN531" s="33"/>
      <c r="BO531" s="33"/>
    </row>
    <row r="532" spans="66:67" x14ac:dyDescent="0.25">
      <c r="BN532" s="33"/>
      <c r="BO532" s="33"/>
    </row>
    <row r="533" spans="66:67" x14ac:dyDescent="0.25">
      <c r="BN533" s="33"/>
      <c r="BO533" s="33"/>
    </row>
    <row r="534" spans="66:67" x14ac:dyDescent="0.25">
      <c r="BN534" s="33"/>
      <c r="BO534" s="33"/>
    </row>
    <row r="535" spans="66:67" x14ac:dyDescent="0.25">
      <c r="BN535" s="33"/>
      <c r="BO535" s="33"/>
    </row>
    <row r="536" spans="66:67" x14ac:dyDescent="0.25">
      <c r="BN536" s="33"/>
      <c r="BO536" s="33"/>
    </row>
    <row r="537" spans="66:67" x14ac:dyDescent="0.25">
      <c r="BN537" s="33"/>
      <c r="BO537" s="33"/>
    </row>
    <row r="538" spans="66:67" x14ac:dyDescent="0.25">
      <c r="BN538" s="33"/>
      <c r="BO538" s="33"/>
    </row>
    <row r="539" spans="66:67" x14ac:dyDescent="0.25">
      <c r="BN539" s="33"/>
      <c r="BO539" s="33"/>
    </row>
    <row r="540" spans="66:67" x14ac:dyDescent="0.25">
      <c r="BN540" s="33"/>
      <c r="BO540" s="33"/>
    </row>
    <row r="541" spans="66:67" x14ac:dyDescent="0.25">
      <c r="BN541" s="33"/>
      <c r="BO541" s="33"/>
    </row>
    <row r="542" spans="66:67" x14ac:dyDescent="0.25">
      <c r="BN542" s="33"/>
      <c r="BO542" s="33"/>
    </row>
    <row r="543" spans="66:67" x14ac:dyDescent="0.25">
      <c r="BN543" s="33"/>
      <c r="BO543" s="33"/>
    </row>
    <row r="544" spans="66:67" x14ac:dyDescent="0.25">
      <c r="BN544" s="33"/>
      <c r="BO544" s="33"/>
    </row>
    <row r="545" spans="66:67" x14ac:dyDescent="0.25">
      <c r="BN545" s="33"/>
      <c r="BO545" s="33"/>
    </row>
    <row r="546" spans="66:67" x14ac:dyDescent="0.25">
      <c r="BN546" s="33"/>
      <c r="BO546" s="33"/>
    </row>
    <row r="547" spans="66:67" x14ac:dyDescent="0.25">
      <c r="BN547" s="33"/>
      <c r="BO547" s="33"/>
    </row>
    <row r="548" spans="66:67" x14ac:dyDescent="0.25">
      <c r="BN548" s="33"/>
      <c r="BO548" s="33"/>
    </row>
    <row r="549" spans="66:67" x14ac:dyDescent="0.25">
      <c r="BN549" s="33"/>
      <c r="BO549" s="33"/>
    </row>
    <row r="550" spans="66:67" x14ac:dyDescent="0.25">
      <c r="BN550" s="33"/>
      <c r="BO550" s="33"/>
    </row>
    <row r="551" spans="66:67" x14ac:dyDescent="0.25">
      <c r="BN551" s="33"/>
      <c r="BO551" s="33"/>
    </row>
    <row r="552" spans="66:67" x14ac:dyDescent="0.25">
      <c r="BN552" s="33"/>
      <c r="BO552" s="33"/>
    </row>
    <row r="553" spans="66:67" x14ac:dyDescent="0.25">
      <c r="BN553" s="33"/>
      <c r="BO553" s="33"/>
    </row>
    <row r="554" spans="66:67" x14ac:dyDescent="0.25">
      <c r="BN554" s="33"/>
      <c r="BO554" s="33"/>
    </row>
    <row r="555" spans="66:67" x14ac:dyDescent="0.25">
      <c r="BN555" s="33"/>
      <c r="BO555" s="33"/>
    </row>
    <row r="556" spans="66:67" x14ac:dyDescent="0.25">
      <c r="BN556" s="33"/>
      <c r="BO556" s="33"/>
    </row>
    <row r="557" spans="66:67" x14ac:dyDescent="0.25">
      <c r="BN557" s="33"/>
      <c r="BO557" s="33"/>
    </row>
    <row r="558" spans="66:67" x14ac:dyDescent="0.25">
      <c r="BN558" s="33"/>
      <c r="BO558" s="33"/>
    </row>
    <row r="559" spans="66:67" x14ac:dyDescent="0.25">
      <c r="BN559" s="33"/>
      <c r="BO559" s="33"/>
    </row>
    <row r="560" spans="66:67" x14ac:dyDescent="0.25">
      <c r="BN560" s="33"/>
      <c r="BO560" s="33"/>
    </row>
    <row r="561" spans="66:67" x14ac:dyDescent="0.25">
      <c r="BN561" s="33"/>
      <c r="BO561" s="33"/>
    </row>
    <row r="562" spans="66:67" x14ac:dyDescent="0.25">
      <c r="BN562" s="33"/>
      <c r="BO562" s="33"/>
    </row>
    <row r="563" spans="66:67" x14ac:dyDescent="0.25">
      <c r="BN563" s="33"/>
      <c r="BO563" s="33"/>
    </row>
    <row r="564" spans="66:67" x14ac:dyDescent="0.25">
      <c r="BN564" s="33"/>
      <c r="BO564" s="33"/>
    </row>
    <row r="565" spans="66:67" x14ac:dyDescent="0.25">
      <c r="BN565" s="33"/>
      <c r="BO565" s="33"/>
    </row>
    <row r="566" spans="66:67" x14ac:dyDescent="0.25">
      <c r="BN566" s="33"/>
      <c r="BO566" s="33"/>
    </row>
    <row r="567" spans="66:67" x14ac:dyDescent="0.25">
      <c r="BN567" s="33"/>
      <c r="BO567" s="33"/>
    </row>
    <row r="568" spans="66:67" x14ac:dyDescent="0.25">
      <c r="BN568" s="33"/>
      <c r="BO568" s="33"/>
    </row>
    <row r="569" spans="66:67" x14ac:dyDescent="0.25">
      <c r="BN569" s="33"/>
      <c r="BO569" s="33"/>
    </row>
    <row r="570" spans="66:67" x14ac:dyDescent="0.25">
      <c r="BN570" s="33"/>
      <c r="BO570" s="33"/>
    </row>
    <row r="571" spans="66:67" x14ac:dyDescent="0.25">
      <c r="BN571" s="33"/>
      <c r="BO571" s="33"/>
    </row>
    <row r="572" spans="66:67" x14ac:dyDescent="0.25">
      <c r="BN572" s="33"/>
      <c r="BO572" s="33"/>
    </row>
  </sheetData>
  <autoFilter ref="A2:AAE14" xr:uid="{00000000-0009-0000-0000-000007000000}">
    <sortState xmlns:xlrd2="http://schemas.microsoft.com/office/spreadsheetml/2017/richdata2" ref="A2:AAE14">
      <sortCondition descending="1" ref="CG2"/>
    </sortState>
  </autoFilter>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WQ27"/>
  <sheetViews>
    <sheetView workbookViewId="0">
      <selection activeCell="R15" sqref="R15"/>
    </sheetView>
  </sheetViews>
  <sheetFormatPr defaultColWidth="9.140625" defaultRowHeight="24" customHeight="1" x14ac:dyDescent="0.25"/>
  <cols>
    <col min="1" max="1" width="38.5703125" style="28" customWidth="1"/>
    <col min="2" max="3" width="11.140625" style="28" customWidth="1"/>
    <col min="4" max="16384" width="9.140625" style="28"/>
  </cols>
  <sheetData>
    <row r="1" spans="1:615" ht="57.75" customHeight="1" x14ac:dyDescent="0.25">
      <c r="A1" s="20" t="s">
        <v>1</v>
      </c>
      <c r="B1" s="21" t="s">
        <v>8384</v>
      </c>
      <c r="C1" s="21" t="s">
        <v>8385</v>
      </c>
    </row>
    <row r="2" spans="1:615" s="25" customFormat="1" ht="24" customHeight="1" x14ac:dyDescent="0.25">
      <c r="A2" s="29" t="str">
        <f>'МНТРГ ООО'!A7</f>
        <v>Невельский муниципальный округ Сахалинской области</v>
      </c>
      <c r="B2" s="30">
        <f>'МНТРГ ООО'!CF7</f>
        <v>57.5</v>
      </c>
      <c r="C2" s="31">
        <f>'МНТРГ ООО'!CG7</f>
        <v>91.269841269841251</v>
      </c>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c r="BG2" s="28"/>
      <c r="BH2" s="28"/>
      <c r="BI2" s="28"/>
      <c r="BJ2" s="28"/>
      <c r="BK2" s="28"/>
      <c r="BL2" s="28"/>
      <c r="BM2" s="28"/>
      <c r="BN2" s="28"/>
      <c r="BO2" s="28"/>
      <c r="BP2" s="28"/>
      <c r="BQ2" s="28"/>
      <c r="BR2" s="28"/>
      <c r="BS2" s="28"/>
      <c r="BT2" s="28"/>
      <c r="BU2" s="28"/>
      <c r="BV2" s="28"/>
      <c r="BW2" s="28"/>
      <c r="BX2" s="28"/>
      <c r="BY2" s="28"/>
      <c r="BZ2" s="28"/>
      <c r="CA2" s="28"/>
      <c r="CB2" s="28"/>
      <c r="CC2" s="28"/>
      <c r="CD2" s="28"/>
      <c r="CE2" s="28"/>
      <c r="CF2" s="28"/>
      <c r="CG2" s="28"/>
      <c r="CH2" s="28"/>
      <c r="CI2" s="28"/>
      <c r="CJ2" s="28"/>
      <c r="CK2" s="28"/>
      <c r="CL2" s="28"/>
      <c r="CM2" s="28"/>
      <c r="CN2" s="28"/>
      <c r="CO2" s="28"/>
      <c r="CP2" s="28"/>
      <c r="CQ2" s="28"/>
      <c r="CR2" s="28"/>
      <c r="CS2" s="28"/>
      <c r="CT2" s="28"/>
      <c r="CU2" s="28"/>
      <c r="CV2" s="28"/>
      <c r="CW2" s="28"/>
      <c r="CX2" s="28"/>
      <c r="CY2" s="28"/>
      <c r="CZ2" s="28"/>
      <c r="DA2" s="28"/>
      <c r="DB2" s="28"/>
      <c r="DC2" s="28"/>
      <c r="DD2" s="28"/>
      <c r="DE2" s="28"/>
      <c r="DF2" s="28"/>
      <c r="DG2" s="28"/>
      <c r="DH2" s="28"/>
      <c r="DI2" s="28"/>
      <c r="DJ2" s="28"/>
      <c r="DK2" s="28"/>
      <c r="DL2" s="28"/>
      <c r="DM2" s="28"/>
      <c r="DN2" s="28"/>
      <c r="DO2" s="28"/>
      <c r="DP2" s="28"/>
      <c r="DQ2" s="28"/>
      <c r="DR2" s="28"/>
      <c r="DS2" s="28"/>
      <c r="DT2" s="28"/>
      <c r="DU2" s="28"/>
      <c r="DV2" s="28"/>
      <c r="DW2" s="28"/>
      <c r="DX2" s="28"/>
      <c r="DY2" s="28"/>
      <c r="DZ2" s="28"/>
      <c r="EA2" s="28"/>
      <c r="EB2" s="28"/>
      <c r="EC2" s="28"/>
      <c r="ED2" s="28"/>
      <c r="EE2" s="28"/>
      <c r="EF2" s="28"/>
      <c r="EG2" s="28"/>
      <c r="EH2" s="28"/>
      <c r="EI2" s="28"/>
      <c r="EJ2" s="28"/>
      <c r="EK2" s="28"/>
      <c r="EL2" s="28"/>
      <c r="EM2" s="28"/>
      <c r="EN2" s="28"/>
      <c r="EO2" s="28"/>
      <c r="EP2" s="28"/>
      <c r="EQ2" s="28"/>
      <c r="ER2" s="28"/>
      <c r="ES2" s="28"/>
      <c r="ET2" s="28"/>
      <c r="EU2" s="28"/>
      <c r="EV2" s="28"/>
      <c r="EW2" s="28"/>
      <c r="EX2" s="28"/>
      <c r="EY2" s="28"/>
      <c r="EZ2" s="28"/>
      <c r="FA2" s="28"/>
      <c r="FB2" s="28"/>
      <c r="FC2" s="28"/>
      <c r="FD2" s="28"/>
      <c r="FE2" s="28"/>
      <c r="FF2" s="28"/>
      <c r="FG2" s="28"/>
      <c r="FH2" s="28"/>
      <c r="FI2" s="28"/>
      <c r="FJ2" s="28"/>
      <c r="FK2" s="28"/>
      <c r="FL2" s="28"/>
      <c r="FM2" s="28"/>
      <c r="FN2" s="28"/>
      <c r="FO2" s="28"/>
      <c r="FP2" s="28"/>
      <c r="FQ2" s="28"/>
      <c r="FR2" s="28"/>
      <c r="FS2" s="28"/>
      <c r="FT2" s="28"/>
      <c r="FU2" s="28"/>
      <c r="FV2" s="28"/>
      <c r="FW2" s="28"/>
      <c r="FX2" s="28"/>
      <c r="FY2" s="28"/>
      <c r="FZ2" s="28"/>
      <c r="GA2" s="28"/>
      <c r="GB2" s="28"/>
      <c r="GC2" s="28"/>
      <c r="GD2" s="28"/>
      <c r="GE2" s="28"/>
      <c r="GF2" s="28"/>
      <c r="GG2" s="28"/>
      <c r="GH2" s="28"/>
      <c r="GI2" s="28"/>
      <c r="GJ2" s="28"/>
      <c r="GK2" s="28"/>
      <c r="GL2" s="28"/>
      <c r="GM2" s="28"/>
      <c r="GN2" s="28"/>
      <c r="GO2" s="28"/>
      <c r="GP2" s="28"/>
      <c r="GQ2" s="28"/>
      <c r="GR2" s="28"/>
      <c r="GS2" s="28"/>
      <c r="GT2" s="28"/>
      <c r="GU2" s="28"/>
      <c r="GV2" s="28"/>
      <c r="GW2" s="28"/>
      <c r="GX2" s="28"/>
      <c r="GY2" s="28"/>
      <c r="GZ2" s="28"/>
      <c r="HA2" s="28"/>
      <c r="HB2" s="28"/>
      <c r="HC2" s="28"/>
      <c r="HD2" s="28"/>
      <c r="HE2" s="28"/>
      <c r="HF2" s="28"/>
      <c r="HG2" s="28"/>
      <c r="HH2" s="28"/>
      <c r="HI2" s="28"/>
      <c r="HJ2" s="28"/>
      <c r="HK2" s="28"/>
      <c r="HL2" s="28"/>
      <c r="HM2" s="28"/>
      <c r="HN2" s="28"/>
      <c r="HO2" s="28"/>
      <c r="HP2" s="28"/>
      <c r="HQ2" s="28"/>
      <c r="HR2" s="28"/>
      <c r="HS2" s="28"/>
      <c r="HT2" s="28"/>
      <c r="HU2" s="28"/>
      <c r="HV2" s="28"/>
      <c r="HW2" s="28"/>
      <c r="HX2" s="28"/>
      <c r="HY2" s="28"/>
      <c r="HZ2" s="28"/>
      <c r="IA2" s="28"/>
      <c r="IB2" s="28"/>
      <c r="IC2" s="28"/>
      <c r="ID2" s="28"/>
      <c r="IE2" s="28"/>
      <c r="IF2" s="28"/>
      <c r="IG2" s="28"/>
      <c r="IH2" s="28"/>
      <c r="II2" s="28"/>
      <c r="IJ2" s="28"/>
      <c r="IK2" s="28"/>
      <c r="IL2" s="28"/>
      <c r="IM2" s="28"/>
      <c r="IN2" s="28"/>
      <c r="IO2" s="28"/>
      <c r="IP2" s="28"/>
      <c r="IQ2" s="28"/>
      <c r="IR2" s="28"/>
      <c r="IS2" s="28"/>
      <c r="IT2" s="28"/>
      <c r="IU2" s="28"/>
      <c r="IV2" s="28"/>
      <c r="IW2" s="28"/>
      <c r="IX2" s="28"/>
      <c r="IY2" s="28"/>
      <c r="IZ2" s="28"/>
      <c r="JA2" s="28"/>
      <c r="JB2" s="28"/>
      <c r="JC2" s="28"/>
      <c r="JD2" s="28"/>
      <c r="JE2" s="28"/>
      <c r="JF2" s="28"/>
      <c r="JG2" s="28"/>
      <c r="JH2" s="28"/>
      <c r="JI2" s="28"/>
      <c r="JJ2" s="28"/>
      <c r="JK2" s="28"/>
      <c r="JL2" s="28"/>
      <c r="JM2" s="28"/>
      <c r="JN2" s="28"/>
      <c r="JO2" s="28"/>
      <c r="JP2" s="28"/>
      <c r="JQ2" s="28"/>
      <c r="JR2" s="28"/>
      <c r="JS2" s="28"/>
      <c r="JT2" s="28"/>
      <c r="JU2" s="28"/>
      <c r="JV2" s="28"/>
      <c r="JW2" s="28"/>
      <c r="JX2" s="28"/>
      <c r="JY2" s="28"/>
      <c r="JZ2" s="28"/>
      <c r="KA2" s="28"/>
      <c r="KB2" s="28"/>
      <c r="KC2" s="28"/>
      <c r="KD2" s="28"/>
      <c r="KE2" s="28"/>
      <c r="KF2" s="28"/>
      <c r="KG2" s="28"/>
      <c r="KH2" s="28"/>
      <c r="KI2" s="28"/>
      <c r="KJ2" s="28"/>
      <c r="KK2" s="28"/>
      <c r="KL2" s="28"/>
      <c r="KM2" s="28"/>
      <c r="KN2" s="28"/>
      <c r="KO2" s="28"/>
      <c r="KP2" s="28"/>
      <c r="KQ2" s="28"/>
      <c r="KR2" s="28"/>
      <c r="KS2" s="28"/>
      <c r="KT2" s="28"/>
      <c r="KU2" s="28"/>
      <c r="KV2" s="28"/>
      <c r="KW2" s="28"/>
      <c r="KX2" s="28"/>
      <c r="KY2" s="28"/>
      <c r="KZ2" s="28"/>
      <c r="LA2" s="28"/>
      <c r="LB2" s="28"/>
      <c r="LC2" s="28"/>
      <c r="LD2" s="28"/>
      <c r="LE2" s="28"/>
      <c r="LF2" s="28"/>
      <c r="LG2" s="28"/>
      <c r="LH2" s="28"/>
      <c r="LI2" s="28"/>
      <c r="LJ2" s="28"/>
      <c r="LK2" s="28"/>
      <c r="LL2" s="28"/>
      <c r="LM2" s="28"/>
      <c r="LN2" s="28"/>
      <c r="LO2" s="28"/>
      <c r="LP2" s="28"/>
      <c r="LQ2" s="28"/>
      <c r="LR2" s="28"/>
      <c r="LS2" s="28"/>
      <c r="LT2" s="28"/>
      <c r="LU2" s="28"/>
      <c r="LV2" s="28"/>
      <c r="LW2" s="28"/>
      <c r="LX2" s="28"/>
      <c r="LY2" s="28"/>
      <c r="LZ2" s="28"/>
      <c r="MA2" s="28"/>
      <c r="MB2" s="28"/>
      <c r="MC2" s="28"/>
      <c r="MD2" s="28"/>
      <c r="ME2" s="28"/>
      <c r="MF2" s="28"/>
      <c r="MG2" s="28"/>
      <c r="MH2" s="28"/>
      <c r="MI2" s="28"/>
      <c r="MJ2" s="28"/>
      <c r="MK2" s="28"/>
      <c r="ML2" s="28"/>
      <c r="MM2" s="28"/>
      <c r="MN2" s="28"/>
      <c r="MO2" s="28"/>
      <c r="MP2" s="28"/>
      <c r="MQ2" s="28"/>
      <c r="MR2" s="28"/>
      <c r="MS2" s="28"/>
      <c r="MT2" s="28"/>
      <c r="MU2" s="28"/>
      <c r="MV2" s="28"/>
      <c r="MW2" s="28"/>
      <c r="MX2" s="28"/>
      <c r="MY2" s="28"/>
      <c r="MZ2" s="28"/>
      <c r="NA2" s="28"/>
      <c r="NB2" s="28"/>
      <c r="NC2" s="28"/>
      <c r="ND2" s="28"/>
      <c r="NE2" s="28"/>
      <c r="NF2" s="28"/>
      <c r="NG2" s="28"/>
      <c r="NH2" s="28"/>
      <c r="NI2" s="28"/>
      <c r="NJ2" s="28"/>
      <c r="NK2" s="28"/>
      <c r="NL2" s="28"/>
      <c r="NM2" s="28"/>
      <c r="NN2" s="28"/>
      <c r="NO2" s="28"/>
      <c r="NP2" s="28"/>
      <c r="NQ2" s="28"/>
      <c r="NR2" s="28"/>
      <c r="NS2" s="28"/>
      <c r="NT2" s="28"/>
      <c r="NU2" s="28"/>
      <c r="NV2" s="28"/>
      <c r="NW2" s="28"/>
      <c r="NX2" s="28"/>
      <c r="NY2" s="28"/>
      <c r="NZ2" s="28"/>
      <c r="OA2" s="28"/>
      <c r="OB2" s="28"/>
      <c r="OC2" s="28"/>
      <c r="OD2" s="28"/>
      <c r="OE2" s="28"/>
      <c r="OF2" s="28"/>
      <c r="OG2" s="28"/>
      <c r="OH2" s="28"/>
      <c r="OI2" s="28"/>
      <c r="OJ2" s="28"/>
      <c r="OK2" s="28"/>
      <c r="OL2" s="28"/>
      <c r="OM2" s="28"/>
      <c r="ON2" s="28"/>
      <c r="OO2" s="28"/>
      <c r="OP2" s="28"/>
      <c r="OQ2" s="28"/>
      <c r="OR2" s="28"/>
      <c r="OS2" s="28"/>
      <c r="OT2" s="28"/>
      <c r="OU2" s="28"/>
      <c r="OV2" s="28"/>
      <c r="OW2" s="28"/>
      <c r="OX2" s="28"/>
      <c r="OY2" s="28"/>
      <c r="OZ2" s="28"/>
      <c r="PA2" s="28"/>
      <c r="PB2" s="28"/>
      <c r="PC2" s="28"/>
      <c r="PD2" s="28"/>
      <c r="PE2" s="28"/>
      <c r="PF2" s="28"/>
      <c r="PG2" s="28"/>
      <c r="PH2" s="28"/>
      <c r="PI2" s="28"/>
      <c r="PJ2" s="28"/>
      <c r="PK2" s="28"/>
      <c r="PL2" s="28"/>
      <c r="PM2" s="28"/>
      <c r="PN2" s="28"/>
      <c r="PO2" s="28"/>
      <c r="PP2" s="28"/>
      <c r="PQ2" s="28"/>
      <c r="PR2" s="28"/>
      <c r="PS2" s="28"/>
      <c r="PT2" s="28"/>
      <c r="PU2" s="28"/>
      <c r="PV2" s="28"/>
      <c r="PW2" s="28"/>
      <c r="PX2" s="28"/>
      <c r="PY2" s="28"/>
      <c r="PZ2" s="28"/>
      <c r="QA2" s="28"/>
      <c r="QB2" s="28"/>
      <c r="QC2" s="28"/>
      <c r="QD2" s="28"/>
      <c r="QE2" s="28"/>
      <c r="QF2" s="28"/>
      <c r="QG2" s="28"/>
      <c r="QH2" s="28"/>
      <c r="QI2" s="28"/>
      <c r="QJ2" s="28"/>
      <c r="QK2" s="28"/>
      <c r="QL2" s="28"/>
      <c r="QM2" s="28"/>
      <c r="QN2" s="28"/>
      <c r="QO2" s="28"/>
      <c r="QP2" s="28"/>
      <c r="QQ2" s="28"/>
      <c r="QR2" s="28"/>
      <c r="QS2" s="28"/>
      <c r="QT2" s="28"/>
      <c r="QU2" s="28"/>
      <c r="QV2" s="28"/>
      <c r="QW2" s="28"/>
      <c r="QX2" s="28"/>
      <c r="QY2" s="28"/>
      <c r="QZ2" s="28"/>
      <c r="RA2" s="28"/>
      <c r="RB2" s="28"/>
      <c r="RC2" s="28"/>
      <c r="RD2" s="28"/>
      <c r="RE2" s="28"/>
      <c r="RF2" s="28"/>
      <c r="RG2" s="28"/>
      <c r="RH2" s="28"/>
      <c r="RI2" s="28"/>
      <c r="RJ2" s="28"/>
      <c r="RK2" s="28"/>
      <c r="RL2" s="28"/>
      <c r="RM2" s="28"/>
      <c r="RN2" s="28"/>
      <c r="RO2" s="28"/>
      <c r="RP2" s="28"/>
      <c r="RQ2" s="28"/>
      <c r="RR2" s="28"/>
      <c r="RS2" s="28"/>
      <c r="RT2" s="28"/>
      <c r="RU2" s="28"/>
      <c r="RV2" s="28"/>
      <c r="RW2" s="28"/>
      <c r="RX2" s="28"/>
      <c r="RY2" s="28"/>
      <c r="RZ2" s="28"/>
      <c r="SA2" s="28"/>
      <c r="SB2" s="28"/>
      <c r="SC2" s="28"/>
      <c r="SD2" s="28"/>
      <c r="SE2" s="28"/>
      <c r="SF2" s="28"/>
      <c r="SG2" s="28"/>
      <c r="SH2" s="28"/>
      <c r="SI2" s="28"/>
      <c r="SJ2" s="28"/>
      <c r="SK2" s="28"/>
      <c r="SL2" s="28"/>
      <c r="SM2" s="28"/>
      <c r="SN2" s="28"/>
      <c r="SO2" s="28"/>
      <c r="SP2" s="28"/>
      <c r="SQ2" s="28"/>
      <c r="SR2" s="28"/>
      <c r="SS2" s="28"/>
      <c r="ST2" s="28"/>
      <c r="SU2" s="28"/>
      <c r="SV2" s="28"/>
      <c r="SW2" s="28"/>
      <c r="SX2" s="28"/>
      <c r="SY2" s="28"/>
      <c r="SZ2" s="28"/>
      <c r="TA2" s="28"/>
      <c r="TB2" s="28"/>
      <c r="TC2" s="28"/>
      <c r="TD2" s="28"/>
      <c r="TE2" s="28"/>
      <c r="TF2" s="28"/>
      <c r="TG2" s="28"/>
      <c r="TH2" s="28"/>
      <c r="TI2" s="28"/>
      <c r="TJ2" s="28"/>
      <c r="TK2" s="28"/>
      <c r="TL2" s="28"/>
      <c r="TM2" s="28"/>
      <c r="TN2" s="28"/>
      <c r="TO2" s="28"/>
      <c r="TP2" s="28"/>
      <c r="TQ2" s="28"/>
      <c r="TR2" s="28"/>
      <c r="TS2" s="28"/>
      <c r="TT2" s="28"/>
      <c r="TU2" s="28"/>
      <c r="TV2" s="28"/>
      <c r="TW2" s="28"/>
      <c r="TX2" s="28"/>
      <c r="TY2" s="28"/>
      <c r="TZ2" s="28"/>
      <c r="UA2" s="28"/>
      <c r="UB2" s="28"/>
      <c r="UC2" s="28"/>
      <c r="UD2" s="28"/>
      <c r="UE2" s="28"/>
      <c r="UF2" s="28"/>
      <c r="UG2" s="28"/>
      <c r="UH2" s="28"/>
      <c r="UI2" s="28"/>
      <c r="UJ2" s="28"/>
      <c r="UK2" s="28"/>
      <c r="UL2" s="28"/>
      <c r="UM2" s="28"/>
      <c r="UN2" s="28"/>
      <c r="UO2" s="28"/>
      <c r="UP2" s="28"/>
      <c r="UQ2" s="28"/>
      <c r="UR2" s="28"/>
      <c r="US2" s="28"/>
      <c r="UT2" s="28"/>
      <c r="UU2" s="28"/>
      <c r="UV2" s="28"/>
      <c r="UW2" s="28"/>
      <c r="UX2" s="28"/>
      <c r="UY2" s="28"/>
      <c r="UZ2" s="28"/>
      <c r="VA2" s="28"/>
      <c r="VB2" s="28"/>
      <c r="VC2" s="28"/>
      <c r="VD2" s="28"/>
      <c r="VE2" s="28"/>
      <c r="VF2" s="28"/>
      <c r="VG2" s="28"/>
      <c r="VH2" s="28"/>
      <c r="VI2" s="28"/>
      <c r="VJ2" s="28"/>
      <c r="VK2" s="28"/>
      <c r="VL2" s="28"/>
      <c r="VM2" s="28"/>
      <c r="VN2" s="28"/>
      <c r="VO2" s="28"/>
      <c r="VP2" s="28"/>
      <c r="VQ2" s="28"/>
      <c r="VR2" s="28"/>
      <c r="VS2" s="28"/>
      <c r="VT2" s="28"/>
      <c r="VU2" s="28"/>
      <c r="VV2" s="28"/>
      <c r="VW2" s="28"/>
      <c r="VX2" s="28"/>
      <c r="VY2" s="28"/>
      <c r="VZ2" s="28"/>
      <c r="WA2" s="28"/>
      <c r="WB2" s="28"/>
      <c r="WC2" s="28"/>
      <c r="WD2" s="28"/>
      <c r="WE2" s="28"/>
      <c r="WF2" s="28"/>
      <c r="WG2" s="28"/>
      <c r="WH2" s="28"/>
      <c r="WI2" s="28"/>
      <c r="WJ2" s="28"/>
      <c r="WK2" s="28"/>
      <c r="WL2" s="28"/>
      <c r="WM2" s="28"/>
      <c r="WN2" s="28"/>
      <c r="WO2" s="28"/>
      <c r="WP2" s="28"/>
      <c r="WQ2" s="28"/>
    </row>
    <row r="3" spans="1:615" s="25" customFormat="1" ht="24" customHeight="1" x14ac:dyDescent="0.25">
      <c r="A3" s="29" t="str">
        <f>'МНТРГ ООО'!A155</f>
        <v>Южно-Курильский муниципальный округ Сахалинской области</v>
      </c>
      <c r="B3" s="30">
        <f>'МНТРГ ООО'!CF155</f>
        <v>57.2</v>
      </c>
      <c r="C3" s="31">
        <f>'МНТРГ ООО'!CG155</f>
        <v>90.793650793650798</v>
      </c>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28"/>
      <c r="BW3" s="28"/>
      <c r="BX3" s="28"/>
      <c r="BY3" s="28"/>
      <c r="BZ3" s="28"/>
      <c r="CA3" s="28"/>
      <c r="CB3" s="28"/>
      <c r="CC3" s="28"/>
      <c r="CD3" s="28"/>
      <c r="CE3" s="28"/>
      <c r="CF3" s="28"/>
      <c r="CG3" s="28"/>
      <c r="CH3" s="28"/>
      <c r="CI3" s="28"/>
      <c r="CJ3" s="28"/>
      <c r="CK3" s="28"/>
      <c r="CL3" s="28"/>
      <c r="CM3" s="28"/>
      <c r="CN3" s="28"/>
      <c r="CO3" s="28"/>
      <c r="CP3" s="28"/>
      <c r="CQ3" s="28"/>
      <c r="CR3" s="28"/>
      <c r="CS3" s="28"/>
      <c r="CT3" s="28"/>
      <c r="CU3" s="28"/>
      <c r="CV3" s="28"/>
      <c r="CW3" s="28"/>
      <c r="CX3" s="28"/>
      <c r="CY3" s="28"/>
      <c r="CZ3" s="28"/>
      <c r="DA3" s="28"/>
      <c r="DB3" s="28"/>
      <c r="DC3" s="28"/>
      <c r="DD3" s="28"/>
      <c r="DE3" s="28"/>
      <c r="DF3" s="28"/>
      <c r="DG3" s="28"/>
      <c r="DH3" s="28"/>
      <c r="DI3" s="28"/>
      <c r="DJ3" s="28"/>
      <c r="DK3" s="28"/>
      <c r="DL3" s="28"/>
      <c r="DM3" s="28"/>
      <c r="DN3" s="28"/>
      <c r="DO3" s="28"/>
      <c r="DP3" s="28"/>
      <c r="DQ3" s="28"/>
      <c r="DR3" s="28"/>
      <c r="DS3" s="28"/>
      <c r="DT3" s="28"/>
      <c r="DU3" s="28"/>
      <c r="DV3" s="28"/>
      <c r="DW3" s="28"/>
      <c r="DX3" s="28"/>
      <c r="DY3" s="28"/>
      <c r="DZ3" s="28"/>
      <c r="EA3" s="28"/>
      <c r="EB3" s="28"/>
      <c r="EC3" s="28"/>
      <c r="ED3" s="28"/>
      <c r="EE3" s="28"/>
      <c r="EF3" s="28"/>
      <c r="EG3" s="28"/>
      <c r="EH3" s="28"/>
      <c r="EI3" s="28"/>
      <c r="EJ3" s="28"/>
      <c r="EK3" s="28"/>
      <c r="EL3" s="28"/>
      <c r="EM3" s="28"/>
      <c r="EN3" s="28"/>
      <c r="EO3" s="28"/>
      <c r="EP3" s="28"/>
      <c r="EQ3" s="28"/>
      <c r="ER3" s="28"/>
      <c r="ES3" s="28"/>
      <c r="ET3" s="28"/>
      <c r="EU3" s="28"/>
      <c r="EV3" s="28"/>
      <c r="EW3" s="28"/>
      <c r="EX3" s="28"/>
      <c r="EY3" s="28"/>
      <c r="EZ3" s="28"/>
      <c r="FA3" s="28"/>
      <c r="FB3" s="28"/>
      <c r="FC3" s="28"/>
      <c r="FD3" s="28"/>
      <c r="FE3" s="28"/>
      <c r="FF3" s="28"/>
      <c r="FG3" s="28"/>
      <c r="FH3" s="28"/>
      <c r="FI3" s="28"/>
      <c r="FJ3" s="28"/>
      <c r="FK3" s="28"/>
      <c r="FL3" s="28"/>
      <c r="FM3" s="28"/>
      <c r="FN3" s="28"/>
      <c r="FO3" s="28"/>
      <c r="FP3" s="28"/>
      <c r="FQ3" s="28"/>
      <c r="FR3" s="28"/>
      <c r="FS3" s="28"/>
      <c r="FT3" s="28"/>
      <c r="FU3" s="28"/>
      <c r="FV3" s="28"/>
      <c r="FW3" s="28"/>
      <c r="FX3" s="28"/>
      <c r="FY3" s="28"/>
      <c r="FZ3" s="28"/>
      <c r="GA3" s="28"/>
      <c r="GB3" s="28"/>
      <c r="GC3" s="28"/>
      <c r="GD3" s="28"/>
      <c r="GE3" s="28"/>
      <c r="GF3" s="28"/>
      <c r="GG3" s="28"/>
      <c r="GH3" s="28"/>
      <c r="GI3" s="28"/>
      <c r="GJ3" s="28"/>
      <c r="GK3" s="28"/>
      <c r="GL3" s="28"/>
      <c r="GM3" s="28"/>
      <c r="GN3" s="28"/>
      <c r="GO3" s="28"/>
      <c r="GP3" s="28"/>
      <c r="GQ3" s="28"/>
      <c r="GR3" s="28"/>
      <c r="GS3" s="28"/>
      <c r="GT3" s="28"/>
      <c r="GU3" s="28"/>
      <c r="GV3" s="28"/>
      <c r="GW3" s="28"/>
      <c r="GX3" s="28"/>
      <c r="GY3" s="28"/>
      <c r="GZ3" s="28"/>
      <c r="HA3" s="28"/>
      <c r="HB3" s="28"/>
      <c r="HC3" s="28"/>
      <c r="HD3" s="28"/>
      <c r="HE3" s="28"/>
      <c r="HF3" s="28"/>
      <c r="HG3" s="28"/>
      <c r="HH3" s="28"/>
      <c r="HI3" s="28"/>
      <c r="HJ3" s="28"/>
      <c r="HK3" s="28"/>
      <c r="HL3" s="28"/>
      <c r="HM3" s="28"/>
      <c r="HN3" s="28"/>
      <c r="HO3" s="28"/>
      <c r="HP3" s="28"/>
      <c r="HQ3" s="28"/>
      <c r="HR3" s="28"/>
      <c r="HS3" s="28"/>
      <c r="HT3" s="28"/>
      <c r="HU3" s="28"/>
      <c r="HV3" s="28"/>
      <c r="HW3" s="28"/>
      <c r="HX3" s="28"/>
      <c r="HY3" s="28"/>
      <c r="HZ3" s="28"/>
      <c r="IA3" s="28"/>
      <c r="IB3" s="28"/>
      <c r="IC3" s="28"/>
      <c r="ID3" s="28"/>
      <c r="IE3" s="28"/>
      <c r="IF3" s="28"/>
      <c r="IG3" s="28"/>
      <c r="IH3" s="28"/>
      <c r="II3" s="28"/>
      <c r="IJ3" s="28"/>
      <c r="IK3" s="28"/>
      <c r="IL3" s="28"/>
      <c r="IM3" s="28"/>
      <c r="IN3" s="28"/>
      <c r="IO3" s="28"/>
      <c r="IP3" s="28"/>
      <c r="IQ3" s="28"/>
      <c r="IR3" s="28"/>
      <c r="IS3" s="28"/>
      <c r="IT3" s="28"/>
      <c r="IU3" s="28"/>
      <c r="IV3" s="28"/>
      <c r="IW3" s="28"/>
      <c r="IX3" s="28"/>
      <c r="IY3" s="28"/>
      <c r="IZ3" s="28"/>
      <c r="JA3" s="28"/>
      <c r="JB3" s="28"/>
      <c r="JC3" s="28"/>
      <c r="JD3" s="28"/>
      <c r="JE3" s="28"/>
      <c r="JF3" s="28"/>
      <c r="JG3" s="28"/>
      <c r="JH3" s="28"/>
      <c r="JI3" s="28"/>
      <c r="JJ3" s="28"/>
      <c r="JK3" s="28"/>
      <c r="JL3" s="28"/>
      <c r="JM3" s="28"/>
      <c r="JN3" s="28"/>
      <c r="JO3" s="28"/>
      <c r="JP3" s="28"/>
      <c r="JQ3" s="28"/>
      <c r="JR3" s="28"/>
      <c r="JS3" s="28"/>
      <c r="JT3" s="28"/>
      <c r="JU3" s="28"/>
      <c r="JV3" s="28"/>
      <c r="JW3" s="28"/>
      <c r="JX3" s="28"/>
      <c r="JY3" s="28"/>
      <c r="JZ3" s="28"/>
      <c r="KA3" s="28"/>
      <c r="KB3" s="28"/>
      <c r="KC3" s="28"/>
      <c r="KD3" s="28"/>
      <c r="KE3" s="28"/>
      <c r="KF3" s="28"/>
      <c r="KG3" s="28"/>
      <c r="KH3" s="28"/>
      <c r="KI3" s="28"/>
      <c r="KJ3" s="28"/>
      <c r="KK3" s="28"/>
      <c r="KL3" s="28"/>
      <c r="KM3" s="28"/>
      <c r="KN3" s="28"/>
      <c r="KO3" s="28"/>
      <c r="KP3" s="28"/>
      <c r="KQ3" s="28"/>
      <c r="KR3" s="28"/>
      <c r="KS3" s="28"/>
      <c r="KT3" s="28"/>
      <c r="KU3" s="28"/>
      <c r="KV3" s="28"/>
      <c r="KW3" s="28"/>
      <c r="KX3" s="28"/>
      <c r="KY3" s="28"/>
      <c r="KZ3" s="28"/>
      <c r="LA3" s="28"/>
      <c r="LB3" s="28"/>
      <c r="LC3" s="28"/>
      <c r="LD3" s="28"/>
      <c r="LE3" s="28"/>
      <c r="LF3" s="28"/>
      <c r="LG3" s="28"/>
      <c r="LH3" s="28"/>
      <c r="LI3" s="28"/>
      <c r="LJ3" s="28"/>
      <c r="LK3" s="28"/>
      <c r="LL3" s="28"/>
      <c r="LM3" s="28"/>
      <c r="LN3" s="28"/>
      <c r="LO3" s="28"/>
      <c r="LP3" s="28"/>
      <c r="LQ3" s="28"/>
      <c r="LR3" s="28"/>
      <c r="LS3" s="28"/>
      <c r="LT3" s="28"/>
      <c r="LU3" s="28"/>
      <c r="LV3" s="28"/>
      <c r="LW3" s="28"/>
      <c r="LX3" s="28"/>
      <c r="LY3" s="28"/>
      <c r="LZ3" s="28"/>
      <c r="MA3" s="28"/>
      <c r="MB3" s="28"/>
      <c r="MC3" s="28"/>
      <c r="MD3" s="28"/>
      <c r="ME3" s="28"/>
      <c r="MF3" s="28"/>
      <c r="MG3" s="28"/>
      <c r="MH3" s="28"/>
      <c r="MI3" s="28"/>
      <c r="MJ3" s="28"/>
      <c r="MK3" s="28"/>
      <c r="ML3" s="28"/>
      <c r="MM3" s="28"/>
      <c r="MN3" s="28"/>
      <c r="MO3" s="28"/>
      <c r="MP3" s="28"/>
      <c r="MQ3" s="28"/>
      <c r="MR3" s="28"/>
      <c r="MS3" s="28"/>
      <c r="MT3" s="28"/>
      <c r="MU3" s="28"/>
      <c r="MV3" s="28"/>
      <c r="MW3" s="28"/>
      <c r="MX3" s="28"/>
      <c r="MY3" s="28"/>
      <c r="MZ3" s="28"/>
      <c r="NA3" s="28"/>
      <c r="NB3" s="28"/>
      <c r="NC3" s="28"/>
      <c r="ND3" s="28"/>
      <c r="NE3" s="28"/>
      <c r="NF3" s="28"/>
      <c r="NG3" s="28"/>
      <c r="NH3" s="28"/>
      <c r="NI3" s="28"/>
      <c r="NJ3" s="28"/>
      <c r="NK3" s="28"/>
      <c r="NL3" s="28"/>
      <c r="NM3" s="28"/>
      <c r="NN3" s="28"/>
      <c r="NO3" s="28"/>
      <c r="NP3" s="28"/>
      <c r="NQ3" s="28"/>
      <c r="NR3" s="28"/>
      <c r="NS3" s="28"/>
      <c r="NT3" s="28"/>
      <c r="NU3" s="28"/>
      <c r="NV3" s="28"/>
      <c r="NW3" s="28"/>
      <c r="NX3" s="28"/>
      <c r="NY3" s="28"/>
      <c r="NZ3" s="28"/>
      <c r="OA3" s="28"/>
      <c r="OB3" s="28"/>
      <c r="OC3" s="28"/>
      <c r="OD3" s="28"/>
      <c r="OE3" s="28"/>
      <c r="OF3" s="28"/>
      <c r="OG3" s="28"/>
      <c r="OH3" s="28"/>
      <c r="OI3" s="28"/>
      <c r="OJ3" s="28"/>
      <c r="OK3" s="28"/>
      <c r="OL3" s="28"/>
      <c r="OM3" s="28"/>
      <c r="ON3" s="28"/>
      <c r="OO3" s="28"/>
      <c r="OP3" s="28"/>
      <c r="OQ3" s="28"/>
      <c r="OR3" s="28"/>
      <c r="OS3" s="28"/>
      <c r="OT3" s="28"/>
      <c r="OU3" s="28"/>
      <c r="OV3" s="28"/>
      <c r="OW3" s="28"/>
      <c r="OX3" s="28"/>
      <c r="OY3" s="28"/>
      <c r="OZ3" s="28"/>
      <c r="PA3" s="28"/>
      <c r="PB3" s="28"/>
      <c r="PC3" s="28"/>
      <c r="PD3" s="28"/>
      <c r="PE3" s="28"/>
      <c r="PF3" s="28"/>
      <c r="PG3" s="28"/>
      <c r="PH3" s="28"/>
      <c r="PI3" s="28"/>
      <c r="PJ3" s="28"/>
      <c r="PK3" s="28"/>
      <c r="PL3" s="28"/>
      <c r="PM3" s="28"/>
      <c r="PN3" s="28"/>
      <c r="PO3" s="28"/>
      <c r="PP3" s="28"/>
      <c r="PQ3" s="28"/>
      <c r="PR3" s="28"/>
      <c r="PS3" s="28"/>
      <c r="PT3" s="28"/>
      <c r="PU3" s="28"/>
      <c r="PV3" s="28"/>
      <c r="PW3" s="28"/>
      <c r="PX3" s="28"/>
      <c r="PY3" s="28"/>
      <c r="PZ3" s="28"/>
      <c r="QA3" s="28"/>
      <c r="QB3" s="28"/>
      <c r="QC3" s="28"/>
      <c r="QD3" s="28"/>
      <c r="QE3" s="28"/>
      <c r="QF3" s="28"/>
      <c r="QG3" s="28"/>
      <c r="QH3" s="28"/>
      <c r="QI3" s="28"/>
      <c r="QJ3" s="28"/>
      <c r="QK3" s="28"/>
      <c r="QL3" s="28"/>
      <c r="QM3" s="28"/>
      <c r="QN3" s="28"/>
      <c r="QO3" s="28"/>
      <c r="QP3" s="28"/>
      <c r="QQ3" s="28"/>
      <c r="QR3" s="28"/>
      <c r="QS3" s="28"/>
      <c r="QT3" s="28"/>
      <c r="QU3" s="28"/>
      <c r="QV3" s="28"/>
      <c r="QW3" s="28"/>
      <c r="QX3" s="28"/>
      <c r="QY3" s="28"/>
      <c r="QZ3" s="28"/>
      <c r="RA3" s="28"/>
      <c r="RB3" s="28"/>
      <c r="RC3" s="28"/>
      <c r="RD3" s="28"/>
      <c r="RE3" s="28"/>
      <c r="RF3" s="28"/>
      <c r="RG3" s="28"/>
      <c r="RH3" s="28"/>
      <c r="RI3" s="28"/>
      <c r="RJ3" s="28"/>
      <c r="RK3" s="28"/>
      <c r="RL3" s="28"/>
      <c r="RM3" s="28"/>
      <c r="RN3" s="28"/>
      <c r="RO3" s="28"/>
      <c r="RP3" s="28"/>
      <c r="RQ3" s="28"/>
      <c r="RR3" s="28"/>
      <c r="RS3" s="28"/>
      <c r="RT3" s="28"/>
      <c r="RU3" s="28"/>
      <c r="RV3" s="28"/>
      <c r="RW3" s="28"/>
      <c r="RX3" s="28"/>
      <c r="RY3" s="28"/>
      <c r="RZ3" s="28"/>
      <c r="SA3" s="28"/>
      <c r="SB3" s="28"/>
      <c r="SC3" s="28"/>
      <c r="SD3" s="28"/>
      <c r="SE3" s="28"/>
      <c r="SF3" s="28"/>
      <c r="SG3" s="28"/>
      <c r="SH3" s="28"/>
      <c r="SI3" s="28"/>
      <c r="SJ3" s="28"/>
      <c r="SK3" s="28"/>
      <c r="SL3" s="28"/>
      <c r="SM3" s="28"/>
      <c r="SN3" s="28"/>
      <c r="SO3" s="28"/>
      <c r="SP3" s="28"/>
      <c r="SQ3" s="28"/>
      <c r="SR3" s="28"/>
      <c r="SS3" s="28"/>
      <c r="ST3" s="28"/>
      <c r="SU3" s="28"/>
      <c r="SV3" s="28"/>
      <c r="SW3" s="28"/>
      <c r="SX3" s="28"/>
      <c r="SY3" s="28"/>
      <c r="SZ3" s="28"/>
      <c r="TA3" s="28"/>
      <c r="TB3" s="28"/>
      <c r="TC3" s="28"/>
      <c r="TD3" s="28"/>
      <c r="TE3" s="28"/>
      <c r="TF3" s="28"/>
      <c r="TG3" s="28"/>
      <c r="TH3" s="28"/>
      <c r="TI3" s="28"/>
      <c r="TJ3" s="28"/>
      <c r="TK3" s="28"/>
      <c r="TL3" s="28"/>
      <c r="TM3" s="28"/>
      <c r="TN3" s="28"/>
      <c r="TO3" s="28"/>
      <c r="TP3" s="28"/>
      <c r="TQ3" s="28"/>
      <c r="TR3" s="28"/>
      <c r="TS3" s="28"/>
      <c r="TT3" s="28"/>
      <c r="TU3" s="28"/>
      <c r="TV3" s="28"/>
      <c r="TW3" s="28"/>
      <c r="TX3" s="28"/>
      <c r="TY3" s="28"/>
      <c r="TZ3" s="28"/>
      <c r="UA3" s="28"/>
      <c r="UB3" s="28"/>
      <c r="UC3" s="28"/>
      <c r="UD3" s="28"/>
      <c r="UE3" s="28"/>
      <c r="UF3" s="28"/>
      <c r="UG3" s="28"/>
      <c r="UH3" s="28"/>
      <c r="UI3" s="28"/>
      <c r="UJ3" s="28"/>
      <c r="UK3" s="28"/>
      <c r="UL3" s="28"/>
      <c r="UM3" s="28"/>
      <c r="UN3" s="28"/>
      <c r="UO3" s="28"/>
      <c r="UP3" s="28"/>
      <c r="UQ3" s="28"/>
      <c r="UR3" s="28"/>
      <c r="US3" s="28"/>
      <c r="UT3" s="28"/>
      <c r="UU3" s="28"/>
      <c r="UV3" s="28"/>
      <c r="UW3" s="28"/>
      <c r="UX3" s="28"/>
      <c r="UY3" s="28"/>
      <c r="UZ3" s="28"/>
      <c r="VA3" s="28"/>
      <c r="VB3" s="28"/>
      <c r="VC3" s="28"/>
      <c r="VD3" s="28"/>
      <c r="VE3" s="28"/>
      <c r="VF3" s="28"/>
      <c r="VG3" s="28"/>
      <c r="VH3" s="28"/>
      <c r="VI3" s="28"/>
      <c r="VJ3" s="28"/>
      <c r="VK3" s="28"/>
      <c r="VL3" s="28"/>
      <c r="VM3" s="28"/>
      <c r="VN3" s="28"/>
      <c r="VO3" s="28"/>
      <c r="VP3" s="28"/>
      <c r="VQ3" s="28"/>
      <c r="VR3" s="28"/>
      <c r="VS3" s="28"/>
      <c r="VT3" s="28"/>
      <c r="VU3" s="28"/>
      <c r="VV3" s="28"/>
      <c r="VW3" s="28"/>
      <c r="VX3" s="28"/>
      <c r="VY3" s="28"/>
      <c r="VZ3" s="28"/>
      <c r="WA3" s="28"/>
      <c r="WB3" s="28"/>
      <c r="WC3" s="28"/>
      <c r="WD3" s="28"/>
      <c r="WE3" s="28"/>
      <c r="WF3" s="28"/>
      <c r="WG3" s="28"/>
      <c r="WH3" s="28"/>
      <c r="WI3" s="28"/>
      <c r="WJ3" s="28"/>
      <c r="WK3" s="28"/>
      <c r="WL3" s="28"/>
      <c r="WM3" s="28"/>
      <c r="WN3" s="28"/>
      <c r="WO3" s="28"/>
      <c r="WP3" s="28"/>
      <c r="WQ3" s="28"/>
    </row>
    <row r="4" spans="1:615" ht="24" customHeight="1" x14ac:dyDescent="0.25">
      <c r="A4" s="29" t="str">
        <f>'МНТРГ ООО'!A135</f>
        <v>Смирныховский муниципальный округ Сахалинской области</v>
      </c>
      <c r="B4" s="30">
        <f>'МНТРГ ООО'!CF135</f>
        <v>57.2</v>
      </c>
      <c r="C4" s="31">
        <f>'МНТРГ ООО'!CG135</f>
        <v>90.793650793650798</v>
      </c>
    </row>
    <row r="5" spans="1:615" s="25" customFormat="1" ht="24" customHeight="1" x14ac:dyDescent="0.25">
      <c r="A5" s="29" t="str">
        <f>'МНТРГ ООО'!A139</f>
        <v>Макаровский муниципальный округ Сахалинской области</v>
      </c>
      <c r="B5" s="30">
        <f>'МНТРГ ООО'!CF139</f>
        <v>56.6666666666667</v>
      </c>
      <c r="C5" s="31">
        <f>'МНТРГ ООО'!CG139</f>
        <v>89.947089947090006</v>
      </c>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28"/>
      <c r="CY5" s="28"/>
      <c r="CZ5" s="28"/>
      <c r="DA5" s="28"/>
      <c r="DB5" s="28"/>
      <c r="DC5" s="28"/>
      <c r="DD5" s="28"/>
      <c r="DE5" s="28"/>
      <c r="DF5" s="28"/>
      <c r="DG5" s="28"/>
      <c r="DH5" s="28"/>
      <c r="DI5" s="28"/>
      <c r="DJ5" s="28"/>
      <c r="DK5" s="28"/>
      <c r="DL5" s="28"/>
      <c r="DM5" s="28"/>
      <c r="DN5" s="28"/>
      <c r="DO5" s="28"/>
      <c r="DP5" s="28"/>
      <c r="DQ5" s="28"/>
      <c r="DR5" s="28"/>
      <c r="DS5" s="28"/>
      <c r="DT5" s="28"/>
      <c r="DU5" s="28"/>
      <c r="DV5" s="28"/>
      <c r="DW5" s="28"/>
      <c r="DX5" s="28"/>
      <c r="DY5" s="28"/>
      <c r="DZ5" s="28"/>
      <c r="EA5" s="28"/>
      <c r="EB5" s="28"/>
      <c r="EC5" s="28"/>
      <c r="ED5" s="28"/>
      <c r="EE5" s="28"/>
      <c r="EF5" s="28"/>
      <c r="EG5" s="28"/>
      <c r="EH5" s="28"/>
      <c r="EI5" s="28"/>
      <c r="EJ5" s="28"/>
      <c r="EK5" s="28"/>
      <c r="EL5" s="28"/>
      <c r="EM5" s="28"/>
      <c r="EN5" s="28"/>
      <c r="EO5" s="28"/>
      <c r="EP5" s="28"/>
      <c r="EQ5" s="28"/>
      <c r="ER5" s="28"/>
      <c r="ES5" s="28"/>
      <c r="ET5" s="28"/>
      <c r="EU5" s="28"/>
      <c r="EV5" s="28"/>
      <c r="EW5" s="28"/>
      <c r="EX5" s="28"/>
      <c r="EY5" s="28"/>
      <c r="EZ5" s="28"/>
      <c r="FA5" s="28"/>
      <c r="FB5" s="28"/>
      <c r="FC5" s="28"/>
      <c r="FD5" s="28"/>
      <c r="FE5" s="28"/>
      <c r="FF5" s="28"/>
      <c r="FG5" s="28"/>
      <c r="FH5" s="28"/>
      <c r="FI5" s="28"/>
      <c r="FJ5" s="28"/>
      <c r="FK5" s="28"/>
      <c r="FL5" s="28"/>
      <c r="FM5" s="28"/>
      <c r="FN5" s="28"/>
      <c r="FO5" s="28"/>
      <c r="FP5" s="28"/>
      <c r="FQ5" s="28"/>
      <c r="FR5" s="28"/>
      <c r="FS5" s="28"/>
      <c r="FT5" s="28"/>
      <c r="FU5" s="28"/>
      <c r="FV5" s="28"/>
      <c r="FW5" s="28"/>
      <c r="FX5" s="28"/>
      <c r="FY5" s="28"/>
      <c r="FZ5" s="28"/>
      <c r="GA5" s="28"/>
      <c r="GB5" s="28"/>
      <c r="GC5" s="28"/>
      <c r="GD5" s="28"/>
      <c r="GE5" s="28"/>
      <c r="GF5" s="28"/>
      <c r="GG5" s="28"/>
      <c r="GH5" s="28"/>
      <c r="GI5" s="28"/>
      <c r="GJ5" s="28"/>
      <c r="GK5" s="28"/>
      <c r="GL5" s="28"/>
      <c r="GM5" s="28"/>
      <c r="GN5" s="28"/>
      <c r="GO5" s="28"/>
      <c r="GP5" s="28"/>
      <c r="GQ5" s="28"/>
      <c r="GR5" s="28"/>
      <c r="GS5" s="28"/>
      <c r="GT5" s="28"/>
      <c r="GU5" s="28"/>
      <c r="GV5" s="28"/>
      <c r="GW5" s="28"/>
      <c r="GX5" s="28"/>
      <c r="GY5" s="28"/>
      <c r="GZ5" s="28"/>
      <c r="HA5" s="28"/>
      <c r="HB5" s="28"/>
      <c r="HC5" s="28"/>
      <c r="HD5" s="28"/>
      <c r="HE5" s="28"/>
      <c r="HF5" s="28"/>
      <c r="HG5" s="28"/>
      <c r="HH5" s="28"/>
      <c r="HI5" s="28"/>
      <c r="HJ5" s="28"/>
      <c r="HK5" s="28"/>
      <c r="HL5" s="28"/>
      <c r="HM5" s="28"/>
      <c r="HN5" s="28"/>
      <c r="HO5" s="28"/>
      <c r="HP5" s="28"/>
      <c r="HQ5" s="28"/>
      <c r="HR5" s="28"/>
      <c r="HS5" s="28"/>
      <c r="HT5" s="28"/>
      <c r="HU5" s="28"/>
      <c r="HV5" s="28"/>
      <c r="HW5" s="28"/>
      <c r="HX5" s="28"/>
      <c r="HY5" s="28"/>
      <c r="HZ5" s="28"/>
      <c r="IA5" s="28"/>
      <c r="IB5" s="28"/>
      <c r="IC5" s="28"/>
      <c r="ID5" s="28"/>
      <c r="IE5" s="28"/>
      <c r="IF5" s="28"/>
      <c r="IG5" s="28"/>
      <c r="IH5" s="28"/>
      <c r="II5" s="28"/>
      <c r="IJ5" s="28"/>
      <c r="IK5" s="28"/>
      <c r="IL5" s="28"/>
      <c r="IM5" s="28"/>
      <c r="IN5" s="28"/>
      <c r="IO5" s="28"/>
      <c r="IP5" s="28"/>
      <c r="IQ5" s="28"/>
      <c r="IR5" s="28"/>
      <c r="IS5" s="28"/>
      <c r="IT5" s="28"/>
      <c r="IU5" s="28"/>
      <c r="IV5" s="28"/>
      <c r="IW5" s="28"/>
      <c r="IX5" s="28"/>
      <c r="IY5" s="28"/>
      <c r="IZ5" s="28"/>
      <c r="JA5" s="28"/>
      <c r="JB5" s="28"/>
      <c r="JC5" s="28"/>
      <c r="JD5" s="28"/>
      <c r="JE5" s="28"/>
      <c r="JF5" s="28"/>
      <c r="JG5" s="28"/>
      <c r="JH5" s="28"/>
      <c r="JI5" s="28"/>
      <c r="JJ5" s="28"/>
      <c r="JK5" s="28"/>
      <c r="JL5" s="28"/>
      <c r="JM5" s="28"/>
      <c r="JN5" s="28"/>
      <c r="JO5" s="28"/>
      <c r="JP5" s="28"/>
      <c r="JQ5" s="28"/>
      <c r="JR5" s="28"/>
      <c r="JS5" s="28"/>
      <c r="JT5" s="28"/>
      <c r="JU5" s="28"/>
      <c r="JV5" s="28"/>
      <c r="JW5" s="28"/>
      <c r="JX5" s="28"/>
      <c r="JY5" s="28"/>
      <c r="JZ5" s="28"/>
      <c r="KA5" s="28"/>
      <c r="KB5" s="28"/>
      <c r="KC5" s="28"/>
      <c r="KD5" s="28"/>
      <c r="KE5" s="28"/>
      <c r="KF5" s="28"/>
      <c r="KG5" s="28"/>
      <c r="KH5" s="28"/>
      <c r="KI5" s="28"/>
      <c r="KJ5" s="28"/>
      <c r="KK5" s="28"/>
      <c r="KL5" s="28"/>
      <c r="KM5" s="28"/>
      <c r="KN5" s="28"/>
      <c r="KO5" s="28"/>
      <c r="KP5" s="28"/>
      <c r="KQ5" s="28"/>
      <c r="KR5" s="28"/>
      <c r="KS5" s="28"/>
      <c r="KT5" s="28"/>
      <c r="KU5" s="28"/>
      <c r="KV5" s="28"/>
      <c r="KW5" s="28"/>
      <c r="KX5" s="28"/>
      <c r="KY5" s="28"/>
      <c r="KZ5" s="28"/>
      <c r="LA5" s="28"/>
      <c r="LB5" s="28"/>
      <c r="LC5" s="28"/>
      <c r="LD5" s="28"/>
      <c r="LE5" s="28"/>
      <c r="LF5" s="28"/>
      <c r="LG5" s="28"/>
      <c r="LH5" s="28"/>
      <c r="LI5" s="28"/>
      <c r="LJ5" s="28"/>
      <c r="LK5" s="28"/>
      <c r="LL5" s="28"/>
      <c r="LM5" s="28"/>
      <c r="LN5" s="28"/>
      <c r="LO5" s="28"/>
      <c r="LP5" s="28"/>
      <c r="LQ5" s="28"/>
      <c r="LR5" s="28"/>
      <c r="LS5" s="28"/>
      <c r="LT5" s="28"/>
      <c r="LU5" s="28"/>
      <c r="LV5" s="28"/>
      <c r="LW5" s="28"/>
      <c r="LX5" s="28"/>
      <c r="LY5" s="28"/>
      <c r="LZ5" s="28"/>
      <c r="MA5" s="28"/>
      <c r="MB5" s="28"/>
      <c r="MC5" s="28"/>
      <c r="MD5" s="28"/>
      <c r="ME5" s="28"/>
      <c r="MF5" s="28"/>
      <c r="MG5" s="28"/>
      <c r="MH5" s="28"/>
      <c r="MI5" s="28"/>
      <c r="MJ5" s="28"/>
      <c r="MK5" s="28"/>
      <c r="ML5" s="28"/>
      <c r="MM5" s="28"/>
      <c r="MN5" s="28"/>
      <c r="MO5" s="28"/>
      <c r="MP5" s="28"/>
      <c r="MQ5" s="28"/>
      <c r="MR5" s="28"/>
      <c r="MS5" s="28"/>
      <c r="MT5" s="28"/>
      <c r="MU5" s="28"/>
      <c r="MV5" s="28"/>
      <c r="MW5" s="28"/>
      <c r="MX5" s="28"/>
      <c r="MY5" s="28"/>
      <c r="MZ5" s="28"/>
      <c r="NA5" s="28"/>
      <c r="NB5" s="28"/>
      <c r="NC5" s="28"/>
      <c r="ND5" s="28"/>
      <c r="NE5" s="28"/>
      <c r="NF5" s="28"/>
      <c r="NG5" s="28"/>
      <c r="NH5" s="28"/>
      <c r="NI5" s="28"/>
      <c r="NJ5" s="28"/>
      <c r="NK5" s="28"/>
      <c r="NL5" s="28"/>
      <c r="NM5" s="28"/>
      <c r="NN5" s="28"/>
      <c r="NO5" s="28"/>
      <c r="NP5" s="28"/>
      <c r="NQ5" s="28"/>
      <c r="NR5" s="28"/>
      <c r="NS5" s="28"/>
      <c r="NT5" s="28"/>
      <c r="NU5" s="28"/>
      <c r="NV5" s="28"/>
      <c r="NW5" s="28"/>
      <c r="NX5" s="28"/>
      <c r="NY5" s="28"/>
      <c r="NZ5" s="28"/>
      <c r="OA5" s="28"/>
      <c r="OB5" s="28"/>
      <c r="OC5" s="28"/>
      <c r="OD5" s="28"/>
      <c r="OE5" s="28"/>
      <c r="OF5" s="28"/>
      <c r="OG5" s="28"/>
      <c r="OH5" s="28"/>
      <c r="OI5" s="28"/>
      <c r="OJ5" s="28"/>
      <c r="OK5" s="28"/>
      <c r="OL5" s="28"/>
      <c r="OM5" s="28"/>
      <c r="ON5" s="28"/>
      <c r="OO5" s="28"/>
      <c r="OP5" s="28"/>
      <c r="OQ5" s="28"/>
      <c r="OR5" s="28"/>
      <c r="OS5" s="28"/>
      <c r="OT5" s="28"/>
      <c r="OU5" s="28"/>
      <c r="OV5" s="28"/>
      <c r="OW5" s="28"/>
      <c r="OX5" s="28"/>
      <c r="OY5" s="28"/>
      <c r="OZ5" s="28"/>
      <c r="PA5" s="28"/>
      <c r="PB5" s="28"/>
      <c r="PC5" s="28"/>
      <c r="PD5" s="28"/>
      <c r="PE5" s="28"/>
      <c r="PF5" s="28"/>
      <c r="PG5" s="28"/>
      <c r="PH5" s="28"/>
      <c r="PI5" s="28"/>
      <c r="PJ5" s="28"/>
      <c r="PK5" s="28"/>
      <c r="PL5" s="28"/>
      <c r="PM5" s="28"/>
      <c r="PN5" s="28"/>
      <c r="PO5" s="28"/>
      <c r="PP5" s="28"/>
      <c r="PQ5" s="28"/>
      <c r="PR5" s="28"/>
      <c r="PS5" s="28"/>
      <c r="PT5" s="28"/>
      <c r="PU5" s="28"/>
      <c r="PV5" s="28"/>
      <c r="PW5" s="28"/>
      <c r="PX5" s="28"/>
      <c r="PY5" s="28"/>
      <c r="PZ5" s="28"/>
      <c r="QA5" s="28"/>
      <c r="QB5" s="28"/>
      <c r="QC5" s="28"/>
      <c r="QD5" s="28"/>
      <c r="QE5" s="28"/>
      <c r="QF5" s="28"/>
      <c r="QG5" s="28"/>
      <c r="QH5" s="28"/>
      <c r="QI5" s="28"/>
      <c r="QJ5" s="28"/>
      <c r="QK5" s="28"/>
      <c r="QL5" s="28"/>
      <c r="QM5" s="28"/>
      <c r="QN5" s="28"/>
      <c r="QO5" s="28"/>
      <c r="QP5" s="28"/>
      <c r="QQ5" s="28"/>
      <c r="QR5" s="28"/>
      <c r="QS5" s="28"/>
      <c r="QT5" s="28"/>
      <c r="QU5" s="28"/>
      <c r="QV5" s="28"/>
      <c r="QW5" s="28"/>
      <c r="QX5" s="28"/>
      <c r="QY5" s="28"/>
      <c r="QZ5" s="28"/>
      <c r="RA5" s="28"/>
      <c r="RB5" s="28"/>
      <c r="RC5" s="28"/>
      <c r="RD5" s="28"/>
      <c r="RE5" s="28"/>
      <c r="RF5" s="28"/>
      <c r="RG5" s="28"/>
      <c r="RH5" s="28"/>
      <c r="RI5" s="28"/>
      <c r="RJ5" s="28"/>
      <c r="RK5" s="28"/>
      <c r="RL5" s="28"/>
      <c r="RM5" s="28"/>
      <c r="RN5" s="28"/>
      <c r="RO5" s="28"/>
      <c r="RP5" s="28"/>
      <c r="RQ5" s="28"/>
      <c r="RR5" s="28"/>
      <c r="RS5" s="28"/>
      <c r="RT5" s="28"/>
      <c r="RU5" s="28"/>
      <c r="RV5" s="28"/>
      <c r="RW5" s="28"/>
      <c r="RX5" s="28"/>
      <c r="RY5" s="28"/>
      <c r="RZ5" s="28"/>
      <c r="SA5" s="28"/>
      <c r="SB5" s="28"/>
      <c r="SC5" s="28"/>
      <c r="SD5" s="28"/>
      <c r="SE5" s="28"/>
      <c r="SF5" s="28"/>
      <c r="SG5" s="28"/>
      <c r="SH5" s="28"/>
      <c r="SI5" s="28"/>
      <c r="SJ5" s="28"/>
      <c r="SK5" s="28"/>
      <c r="SL5" s="28"/>
      <c r="SM5" s="28"/>
      <c r="SN5" s="28"/>
      <c r="SO5" s="28"/>
      <c r="SP5" s="28"/>
      <c r="SQ5" s="28"/>
      <c r="SR5" s="28"/>
      <c r="SS5" s="28"/>
      <c r="ST5" s="28"/>
      <c r="SU5" s="28"/>
      <c r="SV5" s="28"/>
      <c r="SW5" s="28"/>
      <c r="SX5" s="28"/>
      <c r="SY5" s="28"/>
      <c r="SZ5" s="28"/>
      <c r="TA5" s="28"/>
      <c r="TB5" s="28"/>
      <c r="TC5" s="28"/>
      <c r="TD5" s="28"/>
      <c r="TE5" s="28"/>
      <c r="TF5" s="28"/>
      <c r="TG5" s="28"/>
      <c r="TH5" s="28"/>
      <c r="TI5" s="28"/>
      <c r="TJ5" s="28"/>
      <c r="TK5" s="28"/>
      <c r="TL5" s="28"/>
      <c r="TM5" s="28"/>
      <c r="TN5" s="28"/>
      <c r="TO5" s="28"/>
      <c r="TP5" s="28"/>
      <c r="TQ5" s="28"/>
      <c r="TR5" s="28"/>
      <c r="TS5" s="28"/>
      <c r="TT5" s="28"/>
      <c r="TU5" s="28"/>
      <c r="TV5" s="28"/>
      <c r="TW5" s="28"/>
      <c r="TX5" s="28"/>
      <c r="TY5" s="28"/>
      <c r="TZ5" s="28"/>
      <c r="UA5" s="28"/>
      <c r="UB5" s="28"/>
      <c r="UC5" s="28"/>
      <c r="UD5" s="28"/>
      <c r="UE5" s="28"/>
      <c r="UF5" s="28"/>
      <c r="UG5" s="28"/>
      <c r="UH5" s="28"/>
      <c r="UI5" s="28"/>
      <c r="UJ5" s="28"/>
      <c r="UK5" s="28"/>
      <c r="UL5" s="28"/>
      <c r="UM5" s="28"/>
      <c r="UN5" s="28"/>
      <c r="UO5" s="28"/>
      <c r="UP5" s="28"/>
      <c r="UQ5" s="28"/>
      <c r="UR5" s="28"/>
      <c r="US5" s="28"/>
      <c r="UT5" s="28"/>
      <c r="UU5" s="28"/>
      <c r="UV5" s="28"/>
      <c r="UW5" s="28"/>
      <c r="UX5" s="28"/>
      <c r="UY5" s="28"/>
      <c r="UZ5" s="28"/>
      <c r="VA5" s="28"/>
      <c r="VB5" s="28"/>
      <c r="VC5" s="28"/>
      <c r="VD5" s="28"/>
      <c r="VE5" s="28"/>
      <c r="VF5" s="28"/>
      <c r="VG5" s="28"/>
      <c r="VH5" s="28"/>
      <c r="VI5" s="28"/>
      <c r="VJ5" s="28"/>
      <c r="VK5" s="28"/>
      <c r="VL5" s="28"/>
      <c r="VM5" s="28"/>
      <c r="VN5" s="28"/>
      <c r="VO5" s="28"/>
      <c r="VP5" s="28"/>
      <c r="VQ5" s="28"/>
      <c r="VR5" s="28"/>
      <c r="VS5" s="28"/>
      <c r="VT5" s="28"/>
      <c r="VU5" s="28"/>
      <c r="VV5" s="28"/>
      <c r="VW5" s="28"/>
      <c r="VX5" s="28"/>
      <c r="VY5" s="28"/>
      <c r="VZ5" s="28"/>
      <c r="WA5" s="28"/>
      <c r="WB5" s="28"/>
      <c r="WC5" s="28"/>
      <c r="WD5" s="28"/>
      <c r="WE5" s="28"/>
      <c r="WF5" s="28"/>
      <c r="WG5" s="28"/>
      <c r="WH5" s="28"/>
      <c r="WI5" s="28"/>
      <c r="WJ5" s="28"/>
      <c r="WK5" s="28"/>
      <c r="WL5" s="28"/>
      <c r="WM5" s="28"/>
      <c r="WN5" s="28"/>
      <c r="WO5" s="28"/>
      <c r="WP5" s="28"/>
      <c r="WQ5" s="28"/>
    </row>
    <row r="6" spans="1:615" s="25" customFormat="1" ht="24" customHeight="1" x14ac:dyDescent="0.25">
      <c r="A6" s="29" t="str">
        <f>'МНТРГ ООО'!A77</f>
        <v>Поронайский муниципальный округ Сахалинской области</v>
      </c>
      <c r="B6" s="30">
        <f>'МНТРГ ООО'!CF77</f>
        <v>56.3</v>
      </c>
      <c r="C6" s="31">
        <f>'МНТРГ ООО'!CG77</f>
        <v>89.365079365079396</v>
      </c>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c r="IW6" s="28"/>
      <c r="IX6" s="28"/>
      <c r="IY6" s="28"/>
      <c r="IZ6" s="28"/>
      <c r="JA6" s="28"/>
      <c r="JB6" s="28"/>
      <c r="JC6" s="28"/>
      <c r="JD6" s="28"/>
      <c r="JE6" s="28"/>
      <c r="JF6" s="28"/>
      <c r="JG6" s="28"/>
      <c r="JH6" s="28"/>
      <c r="JI6" s="28"/>
      <c r="JJ6" s="28"/>
      <c r="JK6" s="28"/>
      <c r="JL6" s="28"/>
      <c r="JM6" s="28"/>
      <c r="JN6" s="28"/>
      <c r="JO6" s="28"/>
      <c r="JP6" s="28"/>
      <c r="JQ6" s="28"/>
      <c r="JR6" s="28"/>
      <c r="JS6" s="28"/>
      <c r="JT6" s="28"/>
      <c r="JU6" s="28"/>
      <c r="JV6" s="28"/>
      <c r="JW6" s="28"/>
      <c r="JX6" s="28"/>
      <c r="JY6" s="28"/>
      <c r="JZ6" s="28"/>
      <c r="KA6" s="28"/>
      <c r="KB6" s="28"/>
      <c r="KC6" s="28"/>
      <c r="KD6" s="28"/>
      <c r="KE6" s="28"/>
      <c r="KF6" s="28"/>
      <c r="KG6" s="28"/>
      <c r="KH6" s="28"/>
      <c r="KI6" s="28"/>
      <c r="KJ6" s="28"/>
      <c r="KK6" s="28"/>
      <c r="KL6" s="28"/>
      <c r="KM6" s="28"/>
      <c r="KN6" s="28"/>
      <c r="KO6" s="28"/>
      <c r="KP6" s="28"/>
      <c r="KQ6" s="28"/>
      <c r="KR6" s="28"/>
      <c r="KS6" s="28"/>
      <c r="KT6" s="28"/>
      <c r="KU6" s="28"/>
      <c r="KV6" s="28"/>
      <c r="KW6" s="28"/>
      <c r="KX6" s="28"/>
      <c r="KY6" s="28"/>
      <c r="KZ6" s="28"/>
      <c r="LA6" s="28"/>
      <c r="LB6" s="28"/>
      <c r="LC6" s="28"/>
      <c r="LD6" s="28"/>
      <c r="LE6" s="28"/>
      <c r="LF6" s="28"/>
      <c r="LG6" s="28"/>
      <c r="LH6" s="28"/>
      <c r="LI6" s="28"/>
      <c r="LJ6" s="28"/>
      <c r="LK6" s="28"/>
      <c r="LL6" s="28"/>
      <c r="LM6" s="28"/>
      <c r="LN6" s="28"/>
      <c r="LO6" s="28"/>
      <c r="LP6" s="28"/>
      <c r="LQ6" s="28"/>
      <c r="LR6" s="28"/>
      <c r="LS6" s="28"/>
      <c r="LT6" s="28"/>
      <c r="LU6" s="28"/>
      <c r="LV6" s="28"/>
      <c r="LW6" s="28"/>
      <c r="LX6" s="28"/>
      <c r="LY6" s="28"/>
      <c r="LZ6" s="28"/>
      <c r="MA6" s="28"/>
      <c r="MB6" s="28"/>
      <c r="MC6" s="28"/>
      <c r="MD6" s="28"/>
      <c r="ME6" s="28"/>
      <c r="MF6" s="28"/>
      <c r="MG6" s="28"/>
      <c r="MH6" s="28"/>
      <c r="MI6" s="28"/>
      <c r="MJ6" s="28"/>
      <c r="MK6" s="28"/>
      <c r="ML6" s="28"/>
      <c r="MM6" s="28"/>
      <c r="MN6" s="28"/>
      <c r="MO6" s="28"/>
      <c r="MP6" s="28"/>
      <c r="MQ6" s="28"/>
      <c r="MR6" s="28"/>
      <c r="MS6" s="28"/>
      <c r="MT6" s="28"/>
      <c r="MU6" s="28"/>
      <c r="MV6" s="28"/>
      <c r="MW6" s="28"/>
      <c r="MX6" s="28"/>
      <c r="MY6" s="28"/>
      <c r="MZ6" s="28"/>
      <c r="NA6" s="28"/>
      <c r="NB6" s="28"/>
      <c r="NC6" s="28"/>
      <c r="ND6" s="28"/>
      <c r="NE6" s="28"/>
      <c r="NF6" s="28"/>
      <c r="NG6" s="28"/>
      <c r="NH6" s="28"/>
      <c r="NI6" s="28"/>
      <c r="NJ6" s="28"/>
      <c r="NK6" s="28"/>
      <c r="NL6" s="28"/>
      <c r="NM6" s="28"/>
      <c r="NN6" s="28"/>
      <c r="NO6" s="28"/>
      <c r="NP6" s="28"/>
      <c r="NQ6" s="28"/>
      <c r="NR6" s="28"/>
      <c r="NS6" s="28"/>
      <c r="NT6" s="28"/>
      <c r="NU6" s="28"/>
      <c r="NV6" s="28"/>
      <c r="NW6" s="28"/>
      <c r="NX6" s="28"/>
      <c r="NY6" s="28"/>
      <c r="NZ6" s="28"/>
      <c r="OA6" s="28"/>
      <c r="OB6" s="28"/>
      <c r="OC6" s="28"/>
      <c r="OD6" s="28"/>
      <c r="OE6" s="28"/>
      <c r="OF6" s="28"/>
      <c r="OG6" s="28"/>
      <c r="OH6" s="28"/>
      <c r="OI6" s="28"/>
      <c r="OJ6" s="28"/>
      <c r="OK6" s="28"/>
      <c r="OL6" s="28"/>
      <c r="OM6" s="28"/>
      <c r="ON6" s="28"/>
      <c r="OO6" s="28"/>
      <c r="OP6" s="28"/>
      <c r="OQ6" s="28"/>
      <c r="OR6" s="28"/>
      <c r="OS6" s="28"/>
      <c r="OT6" s="28"/>
      <c r="OU6" s="28"/>
      <c r="OV6" s="28"/>
      <c r="OW6" s="28"/>
      <c r="OX6" s="28"/>
      <c r="OY6" s="28"/>
      <c r="OZ6" s="28"/>
      <c r="PA6" s="28"/>
      <c r="PB6" s="28"/>
      <c r="PC6" s="28"/>
      <c r="PD6" s="28"/>
      <c r="PE6" s="28"/>
      <c r="PF6" s="28"/>
      <c r="PG6" s="28"/>
      <c r="PH6" s="28"/>
      <c r="PI6" s="28"/>
      <c r="PJ6" s="28"/>
      <c r="PK6" s="28"/>
      <c r="PL6" s="28"/>
      <c r="PM6" s="28"/>
      <c r="PN6" s="28"/>
      <c r="PO6" s="28"/>
      <c r="PP6" s="28"/>
      <c r="PQ6" s="28"/>
      <c r="PR6" s="28"/>
      <c r="PS6" s="28"/>
      <c r="PT6" s="28"/>
      <c r="PU6" s="28"/>
      <c r="PV6" s="28"/>
      <c r="PW6" s="28"/>
      <c r="PX6" s="28"/>
      <c r="PY6" s="28"/>
      <c r="PZ6" s="28"/>
      <c r="QA6" s="28"/>
      <c r="QB6" s="28"/>
      <c r="QC6" s="28"/>
      <c r="QD6" s="28"/>
      <c r="QE6" s="28"/>
      <c r="QF6" s="28"/>
      <c r="QG6" s="28"/>
      <c r="QH6" s="28"/>
      <c r="QI6" s="28"/>
      <c r="QJ6" s="28"/>
      <c r="QK6" s="28"/>
      <c r="QL6" s="28"/>
      <c r="QM6" s="28"/>
      <c r="QN6" s="28"/>
      <c r="QO6" s="28"/>
      <c r="QP6" s="28"/>
      <c r="QQ6" s="28"/>
      <c r="QR6" s="28"/>
      <c r="QS6" s="28"/>
      <c r="QT6" s="28"/>
      <c r="QU6" s="28"/>
      <c r="QV6" s="28"/>
      <c r="QW6" s="28"/>
      <c r="QX6" s="28"/>
      <c r="QY6" s="28"/>
      <c r="QZ6" s="28"/>
      <c r="RA6" s="28"/>
      <c r="RB6" s="28"/>
      <c r="RC6" s="28"/>
      <c r="RD6" s="28"/>
      <c r="RE6" s="28"/>
      <c r="RF6" s="28"/>
      <c r="RG6" s="28"/>
      <c r="RH6" s="28"/>
      <c r="RI6" s="28"/>
      <c r="RJ6" s="28"/>
      <c r="RK6" s="28"/>
      <c r="RL6" s="28"/>
      <c r="RM6" s="28"/>
      <c r="RN6" s="28"/>
      <c r="RO6" s="28"/>
      <c r="RP6" s="28"/>
      <c r="RQ6" s="28"/>
      <c r="RR6" s="28"/>
      <c r="RS6" s="28"/>
      <c r="RT6" s="28"/>
      <c r="RU6" s="28"/>
      <c r="RV6" s="28"/>
      <c r="RW6" s="28"/>
      <c r="RX6" s="28"/>
      <c r="RY6" s="28"/>
      <c r="RZ6" s="28"/>
      <c r="SA6" s="28"/>
      <c r="SB6" s="28"/>
      <c r="SC6" s="28"/>
      <c r="SD6" s="28"/>
      <c r="SE6" s="28"/>
      <c r="SF6" s="28"/>
      <c r="SG6" s="28"/>
      <c r="SH6" s="28"/>
      <c r="SI6" s="28"/>
      <c r="SJ6" s="28"/>
      <c r="SK6" s="28"/>
      <c r="SL6" s="28"/>
      <c r="SM6" s="28"/>
      <c r="SN6" s="28"/>
      <c r="SO6" s="28"/>
      <c r="SP6" s="28"/>
      <c r="SQ6" s="28"/>
      <c r="SR6" s="28"/>
      <c r="SS6" s="28"/>
      <c r="ST6" s="28"/>
      <c r="SU6" s="28"/>
      <c r="SV6" s="28"/>
      <c r="SW6" s="28"/>
      <c r="SX6" s="28"/>
      <c r="SY6" s="28"/>
      <c r="SZ6" s="28"/>
      <c r="TA6" s="28"/>
      <c r="TB6" s="28"/>
      <c r="TC6" s="28"/>
      <c r="TD6" s="28"/>
      <c r="TE6" s="28"/>
      <c r="TF6" s="28"/>
      <c r="TG6" s="28"/>
      <c r="TH6" s="28"/>
      <c r="TI6" s="28"/>
      <c r="TJ6" s="28"/>
      <c r="TK6" s="28"/>
      <c r="TL6" s="28"/>
      <c r="TM6" s="28"/>
      <c r="TN6" s="28"/>
      <c r="TO6" s="28"/>
      <c r="TP6" s="28"/>
      <c r="TQ6" s="28"/>
      <c r="TR6" s="28"/>
      <c r="TS6" s="28"/>
      <c r="TT6" s="28"/>
      <c r="TU6" s="28"/>
      <c r="TV6" s="28"/>
      <c r="TW6" s="28"/>
      <c r="TX6" s="28"/>
      <c r="TY6" s="28"/>
      <c r="TZ6" s="28"/>
      <c r="UA6" s="28"/>
      <c r="UB6" s="28"/>
      <c r="UC6" s="28"/>
      <c r="UD6" s="28"/>
      <c r="UE6" s="28"/>
      <c r="UF6" s="28"/>
      <c r="UG6" s="28"/>
      <c r="UH6" s="28"/>
      <c r="UI6" s="28"/>
      <c r="UJ6" s="28"/>
      <c r="UK6" s="28"/>
      <c r="UL6" s="28"/>
      <c r="UM6" s="28"/>
      <c r="UN6" s="28"/>
      <c r="UO6" s="28"/>
      <c r="UP6" s="28"/>
      <c r="UQ6" s="28"/>
      <c r="UR6" s="28"/>
      <c r="US6" s="28"/>
      <c r="UT6" s="28"/>
      <c r="UU6" s="28"/>
      <c r="UV6" s="28"/>
      <c r="UW6" s="28"/>
      <c r="UX6" s="28"/>
      <c r="UY6" s="28"/>
      <c r="UZ6" s="28"/>
      <c r="VA6" s="28"/>
      <c r="VB6" s="28"/>
      <c r="VC6" s="28"/>
      <c r="VD6" s="28"/>
      <c r="VE6" s="28"/>
      <c r="VF6" s="28"/>
      <c r="VG6" s="28"/>
      <c r="VH6" s="28"/>
      <c r="VI6" s="28"/>
      <c r="VJ6" s="28"/>
      <c r="VK6" s="28"/>
      <c r="VL6" s="28"/>
      <c r="VM6" s="28"/>
      <c r="VN6" s="28"/>
      <c r="VO6" s="28"/>
      <c r="VP6" s="28"/>
      <c r="VQ6" s="28"/>
      <c r="VR6" s="28"/>
      <c r="VS6" s="28"/>
      <c r="VT6" s="28"/>
      <c r="VU6" s="28"/>
      <c r="VV6" s="28"/>
      <c r="VW6" s="28"/>
      <c r="VX6" s="28"/>
      <c r="VY6" s="28"/>
      <c r="VZ6" s="28"/>
      <c r="WA6" s="28"/>
      <c r="WB6" s="28"/>
      <c r="WC6" s="28"/>
      <c r="WD6" s="28"/>
      <c r="WE6" s="28"/>
      <c r="WF6" s="28"/>
      <c r="WG6" s="28"/>
      <c r="WH6" s="28"/>
      <c r="WI6" s="28"/>
      <c r="WJ6" s="28"/>
      <c r="WK6" s="28"/>
      <c r="WL6" s="28"/>
      <c r="WM6" s="28"/>
      <c r="WN6" s="28"/>
      <c r="WO6" s="28"/>
      <c r="WP6" s="28"/>
      <c r="WQ6" s="28"/>
    </row>
    <row r="7" spans="1:615" s="25" customFormat="1" ht="24" customHeight="1" x14ac:dyDescent="0.25">
      <c r="A7" s="29" t="str">
        <f>'МНТРГ ООО'!A14</f>
        <v>Охинский муниципальный округ Сахалинской области</v>
      </c>
      <c r="B7" s="30">
        <f>'МНТРГ ООО'!CF14</f>
        <v>55.8333333333333</v>
      </c>
      <c r="C7" s="31">
        <f>'МНТРГ ООО'!CG14</f>
        <v>88.624338624338606</v>
      </c>
      <c r="D7" s="28"/>
      <c r="E7" s="28"/>
      <c r="F7" s="28"/>
      <c r="G7" s="28"/>
      <c r="H7" s="28"/>
      <c r="I7" s="28"/>
      <c r="J7" s="28"/>
      <c r="K7" s="28"/>
      <c r="L7" s="28"/>
      <c r="M7" s="28"/>
      <c r="N7" s="28"/>
      <c r="O7" s="28"/>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J7" s="28"/>
      <c r="BK7" s="28"/>
      <c r="BL7" s="28"/>
      <c r="BM7" s="28"/>
      <c r="BN7" s="28"/>
      <c r="BO7" s="28"/>
      <c r="BP7" s="28"/>
      <c r="BQ7" s="28"/>
      <c r="BR7" s="28"/>
      <c r="BS7" s="28"/>
      <c r="BT7" s="28"/>
      <c r="BU7" s="28"/>
      <c r="BV7" s="28"/>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28"/>
      <c r="CY7" s="28"/>
      <c r="CZ7" s="28"/>
      <c r="DA7" s="28"/>
      <c r="DB7" s="28"/>
      <c r="DC7" s="28"/>
      <c r="DD7" s="28"/>
      <c r="DE7" s="28"/>
      <c r="DF7" s="28"/>
      <c r="DG7" s="28"/>
      <c r="DH7" s="28"/>
      <c r="DI7" s="28"/>
      <c r="DJ7" s="28"/>
      <c r="DK7" s="28"/>
      <c r="DL7" s="28"/>
      <c r="DM7" s="28"/>
      <c r="DN7" s="28"/>
      <c r="DO7" s="28"/>
      <c r="DP7" s="28"/>
      <c r="DQ7" s="28"/>
      <c r="DR7" s="28"/>
      <c r="DS7" s="28"/>
      <c r="DT7" s="28"/>
      <c r="DU7" s="28"/>
      <c r="DV7" s="28"/>
      <c r="DW7" s="28"/>
      <c r="DX7" s="28"/>
      <c r="DY7" s="28"/>
      <c r="DZ7" s="28"/>
      <c r="EA7" s="28"/>
      <c r="EB7" s="28"/>
      <c r="EC7" s="28"/>
      <c r="ED7" s="28"/>
      <c r="EE7" s="28"/>
      <c r="EF7" s="28"/>
      <c r="EG7" s="28"/>
      <c r="EH7" s="28"/>
      <c r="EI7" s="28"/>
      <c r="EJ7" s="28"/>
      <c r="EK7" s="28"/>
      <c r="EL7" s="28"/>
      <c r="EM7" s="28"/>
      <c r="EN7" s="28"/>
      <c r="EO7" s="28"/>
      <c r="EP7" s="28"/>
      <c r="EQ7" s="28"/>
      <c r="ER7" s="28"/>
      <c r="ES7" s="28"/>
      <c r="ET7" s="28"/>
      <c r="EU7" s="28"/>
      <c r="EV7" s="28"/>
      <c r="EW7" s="28"/>
      <c r="EX7" s="28"/>
      <c r="EY7" s="28"/>
      <c r="EZ7" s="28"/>
      <c r="FA7" s="28"/>
      <c r="FB7" s="28"/>
      <c r="FC7" s="28"/>
      <c r="FD7" s="28"/>
      <c r="FE7" s="28"/>
      <c r="FF7" s="28"/>
      <c r="FG7" s="28"/>
      <c r="FH7" s="28"/>
      <c r="FI7" s="28"/>
      <c r="FJ7" s="28"/>
      <c r="FK7" s="28"/>
      <c r="FL7" s="28"/>
      <c r="FM7" s="28"/>
      <c r="FN7" s="28"/>
      <c r="FO7" s="28"/>
      <c r="FP7" s="28"/>
      <c r="FQ7" s="28"/>
      <c r="FR7" s="28"/>
      <c r="FS7" s="28"/>
      <c r="FT7" s="28"/>
      <c r="FU7" s="28"/>
      <c r="FV7" s="28"/>
      <c r="FW7" s="28"/>
      <c r="FX7" s="28"/>
      <c r="FY7" s="28"/>
      <c r="FZ7" s="28"/>
      <c r="GA7" s="28"/>
      <c r="GB7" s="28"/>
      <c r="GC7" s="28"/>
      <c r="GD7" s="28"/>
      <c r="GE7" s="28"/>
      <c r="GF7" s="28"/>
      <c r="GG7" s="28"/>
      <c r="GH7" s="28"/>
      <c r="GI7" s="28"/>
      <c r="GJ7" s="28"/>
      <c r="GK7" s="28"/>
      <c r="GL7" s="28"/>
      <c r="GM7" s="28"/>
      <c r="GN7" s="28"/>
      <c r="GO7" s="28"/>
      <c r="GP7" s="28"/>
      <c r="GQ7" s="28"/>
      <c r="GR7" s="28"/>
      <c r="GS7" s="28"/>
      <c r="GT7" s="28"/>
      <c r="GU7" s="28"/>
      <c r="GV7" s="28"/>
      <c r="GW7" s="28"/>
      <c r="GX7" s="28"/>
      <c r="GY7" s="28"/>
      <c r="GZ7" s="28"/>
      <c r="HA7" s="28"/>
      <c r="HB7" s="28"/>
      <c r="HC7" s="28"/>
      <c r="HD7" s="28"/>
      <c r="HE7" s="28"/>
      <c r="HF7" s="28"/>
      <c r="HG7" s="28"/>
      <c r="HH7" s="28"/>
      <c r="HI7" s="28"/>
      <c r="HJ7" s="28"/>
      <c r="HK7" s="28"/>
      <c r="HL7" s="28"/>
      <c r="HM7" s="28"/>
      <c r="HN7" s="28"/>
      <c r="HO7" s="28"/>
      <c r="HP7" s="28"/>
      <c r="HQ7" s="28"/>
      <c r="HR7" s="28"/>
      <c r="HS7" s="28"/>
      <c r="HT7" s="28"/>
      <c r="HU7" s="28"/>
      <c r="HV7" s="28"/>
      <c r="HW7" s="28"/>
      <c r="HX7" s="28"/>
      <c r="HY7" s="28"/>
      <c r="HZ7" s="28"/>
      <c r="IA7" s="28"/>
      <c r="IB7" s="28"/>
      <c r="IC7" s="28"/>
      <c r="ID7" s="28"/>
      <c r="IE7" s="28"/>
      <c r="IF7" s="28"/>
      <c r="IG7" s="28"/>
      <c r="IH7" s="28"/>
      <c r="II7" s="28"/>
      <c r="IJ7" s="28"/>
      <c r="IK7" s="28"/>
      <c r="IL7" s="28"/>
      <c r="IM7" s="28"/>
      <c r="IN7" s="28"/>
      <c r="IO7" s="28"/>
      <c r="IP7" s="28"/>
      <c r="IQ7" s="28"/>
      <c r="IR7" s="28"/>
      <c r="IS7" s="28"/>
      <c r="IT7" s="28"/>
      <c r="IU7" s="28"/>
      <c r="IV7" s="28"/>
      <c r="IW7" s="28"/>
      <c r="IX7" s="28"/>
      <c r="IY7" s="28"/>
      <c r="IZ7" s="28"/>
      <c r="JA7" s="28"/>
      <c r="JB7" s="28"/>
      <c r="JC7" s="28"/>
      <c r="JD7" s="28"/>
      <c r="JE7" s="28"/>
      <c r="JF7" s="28"/>
      <c r="JG7" s="28"/>
      <c r="JH7" s="28"/>
      <c r="JI7" s="28"/>
      <c r="JJ7" s="28"/>
      <c r="JK7" s="28"/>
      <c r="JL7" s="28"/>
      <c r="JM7" s="28"/>
      <c r="JN7" s="28"/>
      <c r="JO7" s="28"/>
      <c r="JP7" s="28"/>
      <c r="JQ7" s="28"/>
      <c r="JR7" s="28"/>
      <c r="JS7" s="28"/>
      <c r="JT7" s="28"/>
      <c r="JU7" s="28"/>
      <c r="JV7" s="28"/>
      <c r="JW7" s="28"/>
      <c r="JX7" s="28"/>
      <c r="JY7" s="28"/>
      <c r="JZ7" s="28"/>
      <c r="KA7" s="28"/>
      <c r="KB7" s="28"/>
      <c r="KC7" s="28"/>
      <c r="KD7" s="28"/>
      <c r="KE7" s="28"/>
      <c r="KF7" s="28"/>
      <c r="KG7" s="28"/>
      <c r="KH7" s="28"/>
      <c r="KI7" s="28"/>
      <c r="KJ7" s="28"/>
      <c r="KK7" s="28"/>
      <c r="KL7" s="28"/>
      <c r="KM7" s="28"/>
      <c r="KN7" s="28"/>
      <c r="KO7" s="28"/>
      <c r="KP7" s="28"/>
      <c r="KQ7" s="28"/>
      <c r="KR7" s="28"/>
      <c r="KS7" s="28"/>
      <c r="KT7" s="28"/>
      <c r="KU7" s="28"/>
      <c r="KV7" s="28"/>
      <c r="KW7" s="28"/>
      <c r="KX7" s="28"/>
      <c r="KY7" s="28"/>
      <c r="KZ7" s="28"/>
      <c r="LA7" s="28"/>
      <c r="LB7" s="28"/>
      <c r="LC7" s="28"/>
      <c r="LD7" s="28"/>
      <c r="LE7" s="28"/>
      <c r="LF7" s="28"/>
      <c r="LG7" s="28"/>
      <c r="LH7" s="28"/>
      <c r="LI7" s="28"/>
      <c r="LJ7" s="28"/>
      <c r="LK7" s="28"/>
      <c r="LL7" s="28"/>
      <c r="LM7" s="28"/>
      <c r="LN7" s="28"/>
      <c r="LO7" s="28"/>
      <c r="LP7" s="28"/>
      <c r="LQ7" s="28"/>
      <c r="LR7" s="28"/>
      <c r="LS7" s="28"/>
      <c r="LT7" s="28"/>
      <c r="LU7" s="28"/>
      <c r="LV7" s="28"/>
      <c r="LW7" s="28"/>
      <c r="LX7" s="28"/>
      <c r="LY7" s="28"/>
      <c r="LZ7" s="28"/>
      <c r="MA7" s="28"/>
      <c r="MB7" s="28"/>
      <c r="MC7" s="28"/>
      <c r="MD7" s="28"/>
      <c r="ME7" s="28"/>
      <c r="MF7" s="28"/>
      <c r="MG7" s="28"/>
      <c r="MH7" s="28"/>
      <c r="MI7" s="28"/>
      <c r="MJ7" s="28"/>
      <c r="MK7" s="28"/>
      <c r="ML7" s="28"/>
      <c r="MM7" s="28"/>
      <c r="MN7" s="28"/>
      <c r="MO7" s="28"/>
      <c r="MP7" s="28"/>
      <c r="MQ7" s="28"/>
      <c r="MR7" s="28"/>
      <c r="MS7" s="28"/>
      <c r="MT7" s="28"/>
      <c r="MU7" s="28"/>
      <c r="MV7" s="28"/>
      <c r="MW7" s="28"/>
      <c r="MX7" s="28"/>
      <c r="MY7" s="28"/>
      <c r="MZ7" s="28"/>
      <c r="NA7" s="28"/>
      <c r="NB7" s="28"/>
      <c r="NC7" s="28"/>
      <c r="ND7" s="28"/>
      <c r="NE7" s="28"/>
      <c r="NF7" s="28"/>
      <c r="NG7" s="28"/>
      <c r="NH7" s="28"/>
      <c r="NI7" s="28"/>
      <c r="NJ7" s="28"/>
      <c r="NK7" s="28"/>
      <c r="NL7" s="28"/>
      <c r="NM7" s="28"/>
      <c r="NN7" s="28"/>
      <c r="NO7" s="28"/>
      <c r="NP7" s="28"/>
      <c r="NQ7" s="28"/>
      <c r="NR7" s="28"/>
      <c r="NS7" s="28"/>
      <c r="NT7" s="28"/>
      <c r="NU7" s="28"/>
      <c r="NV7" s="28"/>
      <c r="NW7" s="28"/>
      <c r="NX7" s="28"/>
      <c r="NY7" s="28"/>
      <c r="NZ7" s="28"/>
      <c r="OA7" s="28"/>
      <c r="OB7" s="28"/>
      <c r="OC7" s="28"/>
      <c r="OD7" s="28"/>
      <c r="OE7" s="28"/>
      <c r="OF7" s="28"/>
      <c r="OG7" s="28"/>
      <c r="OH7" s="28"/>
      <c r="OI7" s="28"/>
      <c r="OJ7" s="28"/>
      <c r="OK7" s="28"/>
      <c r="OL7" s="28"/>
      <c r="OM7" s="28"/>
      <c r="ON7" s="28"/>
      <c r="OO7" s="28"/>
      <c r="OP7" s="28"/>
      <c r="OQ7" s="28"/>
      <c r="OR7" s="28"/>
      <c r="OS7" s="28"/>
      <c r="OT7" s="28"/>
      <c r="OU7" s="28"/>
      <c r="OV7" s="28"/>
      <c r="OW7" s="28"/>
      <c r="OX7" s="28"/>
      <c r="OY7" s="28"/>
      <c r="OZ7" s="28"/>
      <c r="PA7" s="28"/>
      <c r="PB7" s="28"/>
      <c r="PC7" s="28"/>
      <c r="PD7" s="28"/>
      <c r="PE7" s="28"/>
      <c r="PF7" s="28"/>
      <c r="PG7" s="28"/>
      <c r="PH7" s="28"/>
      <c r="PI7" s="28"/>
      <c r="PJ7" s="28"/>
      <c r="PK7" s="28"/>
      <c r="PL7" s="28"/>
      <c r="PM7" s="28"/>
      <c r="PN7" s="28"/>
      <c r="PO7" s="28"/>
      <c r="PP7" s="28"/>
      <c r="PQ7" s="28"/>
      <c r="PR7" s="28"/>
      <c r="PS7" s="28"/>
      <c r="PT7" s="28"/>
      <c r="PU7" s="28"/>
      <c r="PV7" s="28"/>
      <c r="PW7" s="28"/>
      <c r="PX7" s="28"/>
      <c r="PY7" s="28"/>
      <c r="PZ7" s="28"/>
      <c r="QA7" s="28"/>
      <c r="QB7" s="28"/>
      <c r="QC7" s="28"/>
      <c r="QD7" s="28"/>
      <c r="QE7" s="28"/>
      <c r="QF7" s="28"/>
      <c r="QG7" s="28"/>
      <c r="QH7" s="28"/>
      <c r="QI7" s="28"/>
      <c r="QJ7" s="28"/>
      <c r="QK7" s="28"/>
      <c r="QL7" s="28"/>
      <c r="QM7" s="28"/>
      <c r="QN7" s="28"/>
      <c r="QO7" s="28"/>
      <c r="QP7" s="28"/>
      <c r="QQ7" s="28"/>
      <c r="QR7" s="28"/>
      <c r="QS7" s="28"/>
      <c r="QT7" s="28"/>
      <c r="QU7" s="28"/>
      <c r="QV7" s="28"/>
      <c r="QW7" s="28"/>
      <c r="QX7" s="28"/>
      <c r="QY7" s="28"/>
      <c r="QZ7" s="28"/>
      <c r="RA7" s="28"/>
      <c r="RB7" s="28"/>
      <c r="RC7" s="28"/>
      <c r="RD7" s="28"/>
      <c r="RE7" s="28"/>
      <c r="RF7" s="28"/>
      <c r="RG7" s="28"/>
      <c r="RH7" s="28"/>
      <c r="RI7" s="28"/>
      <c r="RJ7" s="28"/>
      <c r="RK7" s="28"/>
      <c r="RL7" s="28"/>
      <c r="RM7" s="28"/>
      <c r="RN7" s="28"/>
      <c r="RO7" s="28"/>
      <c r="RP7" s="28"/>
      <c r="RQ7" s="28"/>
      <c r="RR7" s="28"/>
      <c r="RS7" s="28"/>
      <c r="RT7" s="28"/>
      <c r="RU7" s="28"/>
      <c r="RV7" s="28"/>
      <c r="RW7" s="28"/>
      <c r="RX7" s="28"/>
      <c r="RY7" s="28"/>
      <c r="RZ7" s="28"/>
      <c r="SA7" s="28"/>
      <c r="SB7" s="28"/>
      <c r="SC7" s="28"/>
      <c r="SD7" s="28"/>
      <c r="SE7" s="28"/>
      <c r="SF7" s="28"/>
      <c r="SG7" s="28"/>
      <c r="SH7" s="28"/>
      <c r="SI7" s="28"/>
      <c r="SJ7" s="28"/>
      <c r="SK7" s="28"/>
      <c r="SL7" s="28"/>
      <c r="SM7" s="28"/>
      <c r="SN7" s="28"/>
      <c r="SO7" s="28"/>
      <c r="SP7" s="28"/>
      <c r="SQ7" s="28"/>
      <c r="SR7" s="28"/>
      <c r="SS7" s="28"/>
      <c r="ST7" s="28"/>
      <c r="SU7" s="28"/>
      <c r="SV7" s="28"/>
      <c r="SW7" s="28"/>
      <c r="SX7" s="28"/>
      <c r="SY7" s="28"/>
      <c r="SZ7" s="28"/>
      <c r="TA7" s="28"/>
      <c r="TB7" s="28"/>
      <c r="TC7" s="28"/>
      <c r="TD7" s="28"/>
      <c r="TE7" s="28"/>
      <c r="TF7" s="28"/>
      <c r="TG7" s="28"/>
      <c r="TH7" s="28"/>
      <c r="TI7" s="28"/>
      <c r="TJ7" s="28"/>
      <c r="TK7" s="28"/>
      <c r="TL7" s="28"/>
      <c r="TM7" s="28"/>
      <c r="TN7" s="28"/>
      <c r="TO7" s="28"/>
      <c r="TP7" s="28"/>
      <c r="TQ7" s="28"/>
      <c r="TR7" s="28"/>
      <c r="TS7" s="28"/>
      <c r="TT7" s="28"/>
      <c r="TU7" s="28"/>
      <c r="TV7" s="28"/>
      <c r="TW7" s="28"/>
      <c r="TX7" s="28"/>
      <c r="TY7" s="28"/>
      <c r="TZ7" s="28"/>
      <c r="UA7" s="28"/>
      <c r="UB7" s="28"/>
      <c r="UC7" s="28"/>
      <c r="UD7" s="28"/>
      <c r="UE7" s="28"/>
      <c r="UF7" s="28"/>
      <c r="UG7" s="28"/>
      <c r="UH7" s="28"/>
      <c r="UI7" s="28"/>
      <c r="UJ7" s="28"/>
      <c r="UK7" s="28"/>
      <c r="UL7" s="28"/>
      <c r="UM7" s="28"/>
      <c r="UN7" s="28"/>
      <c r="UO7" s="28"/>
      <c r="UP7" s="28"/>
      <c r="UQ7" s="28"/>
      <c r="UR7" s="28"/>
      <c r="US7" s="28"/>
      <c r="UT7" s="28"/>
      <c r="UU7" s="28"/>
      <c r="UV7" s="28"/>
      <c r="UW7" s="28"/>
      <c r="UX7" s="28"/>
      <c r="UY7" s="28"/>
      <c r="UZ7" s="28"/>
      <c r="VA7" s="28"/>
      <c r="VB7" s="28"/>
      <c r="VC7" s="28"/>
      <c r="VD7" s="28"/>
      <c r="VE7" s="28"/>
      <c r="VF7" s="28"/>
      <c r="VG7" s="28"/>
      <c r="VH7" s="28"/>
      <c r="VI7" s="28"/>
      <c r="VJ7" s="28"/>
      <c r="VK7" s="28"/>
      <c r="VL7" s="28"/>
      <c r="VM7" s="28"/>
      <c r="VN7" s="28"/>
      <c r="VO7" s="28"/>
      <c r="VP7" s="28"/>
      <c r="VQ7" s="28"/>
      <c r="VR7" s="28"/>
      <c r="VS7" s="28"/>
      <c r="VT7" s="28"/>
      <c r="VU7" s="28"/>
      <c r="VV7" s="28"/>
      <c r="VW7" s="28"/>
      <c r="VX7" s="28"/>
      <c r="VY7" s="28"/>
      <c r="VZ7" s="28"/>
      <c r="WA7" s="28"/>
      <c r="WB7" s="28"/>
      <c r="WC7" s="28"/>
      <c r="WD7" s="28"/>
      <c r="WE7" s="28"/>
      <c r="WF7" s="28"/>
      <c r="WG7" s="28"/>
      <c r="WH7" s="28"/>
      <c r="WI7" s="28"/>
      <c r="WJ7" s="28"/>
      <c r="WK7" s="28"/>
      <c r="WL7" s="28"/>
      <c r="WM7" s="28"/>
      <c r="WN7" s="28"/>
      <c r="WO7" s="28"/>
      <c r="WP7" s="28"/>
      <c r="WQ7" s="28"/>
    </row>
    <row r="8" spans="1:615" s="25" customFormat="1" ht="24" customHeight="1" x14ac:dyDescent="0.25">
      <c r="A8" s="29" t="str">
        <f>'МНТРГ ООО'!A66</f>
        <v>Ногликский муниципальный округ Сахалинской области</v>
      </c>
      <c r="B8" s="30">
        <f>'МНТРГ ООО'!CF66</f>
        <v>55.8</v>
      </c>
      <c r="C8" s="31">
        <f>'МНТРГ ООО'!CG66</f>
        <v>88.571428571428598</v>
      </c>
      <c r="D8" s="28"/>
      <c r="E8" s="28"/>
      <c r="F8" s="28"/>
      <c r="G8" s="28"/>
      <c r="H8" s="28"/>
      <c r="I8" s="28"/>
      <c r="J8" s="28"/>
      <c r="K8" s="28"/>
      <c r="L8" s="28"/>
      <c r="M8" s="28"/>
      <c r="N8" s="28"/>
      <c r="O8" s="28"/>
      <c r="P8" s="28"/>
      <c r="Q8" s="28"/>
      <c r="R8" s="28"/>
      <c r="S8" s="28"/>
      <c r="T8" s="28"/>
      <c r="U8" s="28"/>
      <c r="V8" s="28"/>
      <c r="W8" s="28"/>
      <c r="X8" s="28"/>
      <c r="Y8" s="28"/>
      <c r="Z8" s="28"/>
      <c r="AA8" s="28"/>
      <c r="AB8" s="28"/>
      <c r="AC8" s="28"/>
      <c r="AD8" s="28"/>
      <c r="AE8" s="28"/>
      <c r="AF8" s="28"/>
      <c r="AG8" s="28"/>
      <c r="AH8" s="28"/>
      <c r="AI8" s="28"/>
      <c r="AJ8" s="28"/>
      <c r="AK8" s="28"/>
      <c r="AL8" s="28"/>
      <c r="AM8" s="28"/>
      <c r="AN8" s="28"/>
      <c r="AO8" s="28"/>
      <c r="AP8" s="28"/>
      <c r="AQ8" s="28"/>
      <c r="AR8" s="28"/>
      <c r="AS8" s="28"/>
      <c r="AT8" s="28"/>
      <c r="AU8" s="28"/>
      <c r="AV8" s="28"/>
      <c r="AW8" s="28"/>
      <c r="AX8" s="28"/>
      <c r="AY8" s="28"/>
      <c r="AZ8" s="28"/>
      <c r="BA8" s="28"/>
      <c r="BB8" s="28"/>
      <c r="BC8" s="28"/>
      <c r="BD8" s="28"/>
      <c r="BE8" s="28"/>
      <c r="BF8" s="28"/>
      <c r="BG8" s="28"/>
      <c r="BH8" s="28"/>
      <c r="BI8" s="28"/>
      <c r="BJ8" s="28"/>
      <c r="BK8" s="28"/>
      <c r="BL8" s="28"/>
      <c r="BM8" s="28"/>
      <c r="BN8" s="28"/>
      <c r="BO8" s="28"/>
      <c r="BP8" s="28"/>
      <c r="BQ8" s="28"/>
      <c r="BR8" s="28"/>
      <c r="BS8" s="28"/>
      <c r="BT8" s="28"/>
      <c r="BU8" s="28"/>
      <c r="BV8" s="28"/>
      <c r="BW8" s="28"/>
      <c r="BX8" s="28"/>
      <c r="BY8" s="28"/>
      <c r="BZ8" s="28"/>
      <c r="CA8" s="28"/>
      <c r="CB8" s="28"/>
      <c r="CC8" s="28"/>
      <c r="CD8" s="28"/>
      <c r="CE8" s="28"/>
      <c r="CF8" s="28"/>
      <c r="CG8" s="28"/>
      <c r="CH8" s="28"/>
      <c r="CI8" s="28"/>
      <c r="CJ8" s="28"/>
      <c r="CK8" s="28"/>
      <c r="CL8" s="28"/>
      <c r="CM8" s="28"/>
      <c r="CN8" s="28"/>
      <c r="CO8" s="28"/>
      <c r="CP8" s="28"/>
      <c r="CQ8" s="28"/>
      <c r="CR8" s="28"/>
      <c r="CS8" s="28"/>
      <c r="CT8" s="28"/>
      <c r="CU8" s="28"/>
      <c r="CV8" s="28"/>
      <c r="CW8" s="28"/>
      <c r="CX8" s="28"/>
      <c r="CY8" s="28"/>
      <c r="CZ8" s="28"/>
      <c r="DA8" s="28"/>
      <c r="DB8" s="28"/>
      <c r="DC8" s="28"/>
      <c r="DD8" s="28"/>
      <c r="DE8" s="28"/>
      <c r="DF8" s="28"/>
      <c r="DG8" s="28"/>
      <c r="DH8" s="28"/>
      <c r="DI8" s="28"/>
      <c r="DJ8" s="28"/>
      <c r="DK8" s="28"/>
      <c r="DL8" s="28"/>
      <c r="DM8" s="28"/>
      <c r="DN8" s="28"/>
      <c r="DO8" s="28"/>
      <c r="DP8" s="28"/>
      <c r="DQ8" s="28"/>
      <c r="DR8" s="28"/>
      <c r="DS8" s="28"/>
      <c r="DT8" s="28"/>
      <c r="DU8" s="28"/>
      <c r="DV8" s="28"/>
      <c r="DW8" s="28"/>
      <c r="DX8" s="28"/>
      <c r="DY8" s="28"/>
      <c r="DZ8" s="28"/>
      <c r="EA8" s="28"/>
      <c r="EB8" s="28"/>
      <c r="EC8" s="28"/>
      <c r="ED8" s="28"/>
      <c r="EE8" s="28"/>
      <c r="EF8" s="28"/>
      <c r="EG8" s="28"/>
      <c r="EH8" s="28"/>
      <c r="EI8" s="28"/>
      <c r="EJ8" s="28"/>
      <c r="EK8" s="28"/>
      <c r="EL8" s="28"/>
      <c r="EM8" s="28"/>
      <c r="EN8" s="28"/>
      <c r="EO8" s="28"/>
      <c r="EP8" s="28"/>
      <c r="EQ8" s="28"/>
      <c r="ER8" s="28"/>
      <c r="ES8" s="28"/>
      <c r="ET8" s="28"/>
      <c r="EU8" s="28"/>
      <c r="EV8" s="28"/>
      <c r="EW8" s="28"/>
      <c r="EX8" s="28"/>
      <c r="EY8" s="28"/>
      <c r="EZ8" s="28"/>
      <c r="FA8" s="28"/>
      <c r="FB8" s="28"/>
      <c r="FC8" s="28"/>
      <c r="FD8" s="28"/>
      <c r="FE8" s="28"/>
      <c r="FF8" s="28"/>
      <c r="FG8" s="28"/>
      <c r="FH8" s="28"/>
      <c r="FI8" s="28"/>
      <c r="FJ8" s="28"/>
      <c r="FK8" s="28"/>
      <c r="FL8" s="28"/>
      <c r="FM8" s="28"/>
      <c r="FN8" s="28"/>
      <c r="FO8" s="28"/>
      <c r="FP8" s="28"/>
      <c r="FQ8" s="28"/>
      <c r="FR8" s="28"/>
      <c r="FS8" s="28"/>
      <c r="FT8" s="28"/>
      <c r="FU8" s="28"/>
      <c r="FV8" s="28"/>
      <c r="FW8" s="28"/>
      <c r="FX8" s="28"/>
      <c r="FY8" s="28"/>
      <c r="FZ8" s="28"/>
      <c r="GA8" s="28"/>
      <c r="GB8" s="28"/>
      <c r="GC8" s="28"/>
      <c r="GD8" s="28"/>
      <c r="GE8" s="28"/>
      <c r="GF8" s="28"/>
      <c r="GG8" s="28"/>
      <c r="GH8" s="28"/>
      <c r="GI8" s="28"/>
      <c r="GJ8" s="28"/>
      <c r="GK8" s="28"/>
      <c r="GL8" s="28"/>
      <c r="GM8" s="28"/>
      <c r="GN8" s="28"/>
      <c r="GO8" s="28"/>
      <c r="GP8" s="28"/>
      <c r="GQ8" s="28"/>
      <c r="GR8" s="28"/>
      <c r="GS8" s="28"/>
      <c r="GT8" s="28"/>
      <c r="GU8" s="28"/>
      <c r="GV8" s="28"/>
      <c r="GW8" s="28"/>
      <c r="GX8" s="28"/>
      <c r="GY8" s="28"/>
      <c r="GZ8" s="28"/>
      <c r="HA8" s="28"/>
      <c r="HB8" s="28"/>
      <c r="HC8" s="28"/>
      <c r="HD8" s="28"/>
      <c r="HE8" s="28"/>
      <c r="HF8" s="28"/>
      <c r="HG8" s="28"/>
      <c r="HH8" s="28"/>
      <c r="HI8" s="28"/>
      <c r="HJ8" s="28"/>
      <c r="HK8" s="28"/>
      <c r="HL8" s="28"/>
      <c r="HM8" s="28"/>
      <c r="HN8" s="28"/>
      <c r="HO8" s="28"/>
      <c r="HP8" s="28"/>
      <c r="HQ8" s="28"/>
      <c r="HR8" s="28"/>
      <c r="HS8" s="28"/>
      <c r="HT8" s="28"/>
      <c r="HU8" s="28"/>
      <c r="HV8" s="28"/>
      <c r="HW8" s="28"/>
      <c r="HX8" s="28"/>
      <c r="HY8" s="28"/>
      <c r="HZ8" s="28"/>
      <c r="IA8" s="28"/>
      <c r="IB8" s="28"/>
      <c r="IC8" s="28"/>
      <c r="ID8" s="28"/>
      <c r="IE8" s="28"/>
      <c r="IF8" s="28"/>
      <c r="IG8" s="28"/>
      <c r="IH8" s="28"/>
      <c r="II8" s="28"/>
      <c r="IJ8" s="28"/>
      <c r="IK8" s="28"/>
      <c r="IL8" s="28"/>
      <c r="IM8" s="28"/>
      <c r="IN8" s="28"/>
      <c r="IO8" s="28"/>
      <c r="IP8" s="28"/>
      <c r="IQ8" s="28"/>
      <c r="IR8" s="28"/>
      <c r="IS8" s="28"/>
      <c r="IT8" s="28"/>
      <c r="IU8" s="28"/>
      <c r="IV8" s="28"/>
      <c r="IW8" s="28"/>
      <c r="IX8" s="28"/>
      <c r="IY8" s="28"/>
      <c r="IZ8" s="28"/>
      <c r="JA8" s="28"/>
      <c r="JB8" s="28"/>
      <c r="JC8" s="28"/>
      <c r="JD8" s="28"/>
      <c r="JE8" s="28"/>
      <c r="JF8" s="28"/>
      <c r="JG8" s="28"/>
      <c r="JH8" s="28"/>
      <c r="JI8" s="28"/>
      <c r="JJ8" s="28"/>
      <c r="JK8" s="28"/>
      <c r="JL8" s="28"/>
      <c r="JM8" s="28"/>
      <c r="JN8" s="28"/>
      <c r="JO8" s="28"/>
      <c r="JP8" s="28"/>
      <c r="JQ8" s="28"/>
      <c r="JR8" s="28"/>
      <c r="JS8" s="28"/>
      <c r="JT8" s="28"/>
      <c r="JU8" s="28"/>
      <c r="JV8" s="28"/>
      <c r="JW8" s="28"/>
      <c r="JX8" s="28"/>
      <c r="JY8" s="28"/>
      <c r="JZ8" s="28"/>
      <c r="KA8" s="28"/>
      <c r="KB8" s="28"/>
      <c r="KC8" s="28"/>
      <c r="KD8" s="28"/>
      <c r="KE8" s="28"/>
      <c r="KF8" s="28"/>
      <c r="KG8" s="28"/>
      <c r="KH8" s="28"/>
      <c r="KI8" s="28"/>
      <c r="KJ8" s="28"/>
      <c r="KK8" s="28"/>
      <c r="KL8" s="28"/>
      <c r="KM8" s="28"/>
      <c r="KN8" s="28"/>
      <c r="KO8" s="28"/>
      <c r="KP8" s="28"/>
      <c r="KQ8" s="28"/>
      <c r="KR8" s="28"/>
      <c r="KS8" s="28"/>
      <c r="KT8" s="28"/>
      <c r="KU8" s="28"/>
      <c r="KV8" s="28"/>
      <c r="KW8" s="28"/>
      <c r="KX8" s="28"/>
      <c r="KY8" s="28"/>
      <c r="KZ8" s="28"/>
      <c r="LA8" s="28"/>
      <c r="LB8" s="28"/>
      <c r="LC8" s="28"/>
      <c r="LD8" s="28"/>
      <c r="LE8" s="28"/>
      <c r="LF8" s="28"/>
      <c r="LG8" s="28"/>
      <c r="LH8" s="28"/>
      <c r="LI8" s="28"/>
      <c r="LJ8" s="28"/>
      <c r="LK8" s="28"/>
      <c r="LL8" s="28"/>
      <c r="LM8" s="28"/>
      <c r="LN8" s="28"/>
      <c r="LO8" s="28"/>
      <c r="LP8" s="28"/>
      <c r="LQ8" s="28"/>
      <c r="LR8" s="28"/>
      <c r="LS8" s="28"/>
      <c r="LT8" s="28"/>
      <c r="LU8" s="28"/>
      <c r="LV8" s="28"/>
      <c r="LW8" s="28"/>
      <c r="LX8" s="28"/>
      <c r="LY8" s="28"/>
      <c r="LZ8" s="28"/>
      <c r="MA8" s="28"/>
      <c r="MB8" s="28"/>
      <c r="MC8" s="28"/>
      <c r="MD8" s="28"/>
      <c r="ME8" s="28"/>
      <c r="MF8" s="28"/>
      <c r="MG8" s="28"/>
      <c r="MH8" s="28"/>
      <c r="MI8" s="28"/>
      <c r="MJ8" s="28"/>
      <c r="MK8" s="28"/>
      <c r="ML8" s="28"/>
      <c r="MM8" s="28"/>
      <c r="MN8" s="28"/>
      <c r="MO8" s="28"/>
      <c r="MP8" s="28"/>
      <c r="MQ8" s="28"/>
      <c r="MR8" s="28"/>
      <c r="MS8" s="28"/>
      <c r="MT8" s="28"/>
      <c r="MU8" s="28"/>
      <c r="MV8" s="28"/>
      <c r="MW8" s="28"/>
      <c r="MX8" s="28"/>
      <c r="MY8" s="28"/>
      <c r="MZ8" s="28"/>
      <c r="NA8" s="28"/>
      <c r="NB8" s="28"/>
      <c r="NC8" s="28"/>
      <c r="ND8" s="28"/>
      <c r="NE8" s="28"/>
      <c r="NF8" s="28"/>
      <c r="NG8" s="28"/>
      <c r="NH8" s="28"/>
      <c r="NI8" s="28"/>
      <c r="NJ8" s="28"/>
      <c r="NK8" s="28"/>
      <c r="NL8" s="28"/>
      <c r="NM8" s="28"/>
      <c r="NN8" s="28"/>
      <c r="NO8" s="28"/>
      <c r="NP8" s="28"/>
      <c r="NQ8" s="28"/>
      <c r="NR8" s="28"/>
      <c r="NS8" s="28"/>
      <c r="NT8" s="28"/>
      <c r="NU8" s="28"/>
      <c r="NV8" s="28"/>
      <c r="NW8" s="28"/>
      <c r="NX8" s="28"/>
      <c r="NY8" s="28"/>
      <c r="NZ8" s="28"/>
      <c r="OA8" s="28"/>
      <c r="OB8" s="28"/>
      <c r="OC8" s="28"/>
      <c r="OD8" s="28"/>
      <c r="OE8" s="28"/>
      <c r="OF8" s="28"/>
      <c r="OG8" s="28"/>
      <c r="OH8" s="28"/>
      <c r="OI8" s="28"/>
      <c r="OJ8" s="28"/>
      <c r="OK8" s="28"/>
      <c r="OL8" s="28"/>
      <c r="OM8" s="28"/>
      <c r="ON8" s="28"/>
      <c r="OO8" s="28"/>
      <c r="OP8" s="28"/>
      <c r="OQ8" s="28"/>
      <c r="OR8" s="28"/>
      <c r="OS8" s="28"/>
      <c r="OT8" s="28"/>
      <c r="OU8" s="28"/>
      <c r="OV8" s="28"/>
      <c r="OW8" s="28"/>
      <c r="OX8" s="28"/>
      <c r="OY8" s="28"/>
      <c r="OZ8" s="28"/>
      <c r="PA8" s="28"/>
      <c r="PB8" s="28"/>
      <c r="PC8" s="28"/>
      <c r="PD8" s="28"/>
      <c r="PE8" s="28"/>
      <c r="PF8" s="28"/>
      <c r="PG8" s="28"/>
      <c r="PH8" s="28"/>
      <c r="PI8" s="28"/>
      <c r="PJ8" s="28"/>
      <c r="PK8" s="28"/>
      <c r="PL8" s="28"/>
      <c r="PM8" s="28"/>
      <c r="PN8" s="28"/>
      <c r="PO8" s="28"/>
      <c r="PP8" s="28"/>
      <c r="PQ8" s="28"/>
      <c r="PR8" s="28"/>
      <c r="PS8" s="28"/>
      <c r="PT8" s="28"/>
      <c r="PU8" s="28"/>
      <c r="PV8" s="28"/>
      <c r="PW8" s="28"/>
      <c r="PX8" s="28"/>
      <c r="PY8" s="28"/>
      <c r="PZ8" s="28"/>
      <c r="QA8" s="28"/>
      <c r="QB8" s="28"/>
      <c r="QC8" s="28"/>
      <c r="QD8" s="28"/>
      <c r="QE8" s="28"/>
      <c r="QF8" s="28"/>
      <c r="QG8" s="28"/>
      <c r="QH8" s="28"/>
      <c r="QI8" s="28"/>
      <c r="QJ8" s="28"/>
      <c r="QK8" s="28"/>
      <c r="QL8" s="28"/>
      <c r="QM8" s="28"/>
      <c r="QN8" s="28"/>
      <c r="QO8" s="28"/>
      <c r="QP8" s="28"/>
      <c r="QQ8" s="28"/>
      <c r="QR8" s="28"/>
      <c r="QS8" s="28"/>
      <c r="QT8" s="28"/>
      <c r="QU8" s="28"/>
      <c r="QV8" s="28"/>
      <c r="QW8" s="28"/>
      <c r="QX8" s="28"/>
      <c r="QY8" s="28"/>
      <c r="QZ8" s="28"/>
      <c r="RA8" s="28"/>
      <c r="RB8" s="28"/>
      <c r="RC8" s="28"/>
      <c r="RD8" s="28"/>
      <c r="RE8" s="28"/>
      <c r="RF8" s="28"/>
      <c r="RG8" s="28"/>
      <c r="RH8" s="28"/>
      <c r="RI8" s="28"/>
      <c r="RJ8" s="28"/>
      <c r="RK8" s="28"/>
      <c r="RL8" s="28"/>
      <c r="RM8" s="28"/>
      <c r="RN8" s="28"/>
      <c r="RO8" s="28"/>
      <c r="RP8" s="28"/>
      <c r="RQ8" s="28"/>
      <c r="RR8" s="28"/>
      <c r="RS8" s="28"/>
      <c r="RT8" s="28"/>
      <c r="RU8" s="28"/>
      <c r="RV8" s="28"/>
      <c r="RW8" s="28"/>
      <c r="RX8" s="28"/>
      <c r="RY8" s="28"/>
      <c r="RZ8" s="28"/>
      <c r="SA8" s="28"/>
      <c r="SB8" s="28"/>
      <c r="SC8" s="28"/>
      <c r="SD8" s="28"/>
      <c r="SE8" s="28"/>
      <c r="SF8" s="28"/>
      <c r="SG8" s="28"/>
      <c r="SH8" s="28"/>
      <c r="SI8" s="28"/>
      <c r="SJ8" s="28"/>
      <c r="SK8" s="28"/>
      <c r="SL8" s="28"/>
      <c r="SM8" s="28"/>
      <c r="SN8" s="28"/>
      <c r="SO8" s="28"/>
      <c r="SP8" s="28"/>
      <c r="SQ8" s="28"/>
      <c r="SR8" s="28"/>
      <c r="SS8" s="28"/>
      <c r="ST8" s="28"/>
      <c r="SU8" s="28"/>
      <c r="SV8" s="28"/>
      <c r="SW8" s="28"/>
      <c r="SX8" s="28"/>
      <c r="SY8" s="28"/>
      <c r="SZ8" s="28"/>
      <c r="TA8" s="28"/>
      <c r="TB8" s="28"/>
      <c r="TC8" s="28"/>
      <c r="TD8" s="28"/>
      <c r="TE8" s="28"/>
      <c r="TF8" s="28"/>
      <c r="TG8" s="28"/>
      <c r="TH8" s="28"/>
      <c r="TI8" s="28"/>
      <c r="TJ8" s="28"/>
      <c r="TK8" s="28"/>
      <c r="TL8" s="28"/>
      <c r="TM8" s="28"/>
      <c r="TN8" s="28"/>
      <c r="TO8" s="28"/>
      <c r="TP8" s="28"/>
      <c r="TQ8" s="28"/>
      <c r="TR8" s="28"/>
      <c r="TS8" s="28"/>
      <c r="TT8" s="28"/>
      <c r="TU8" s="28"/>
      <c r="TV8" s="28"/>
      <c r="TW8" s="28"/>
      <c r="TX8" s="28"/>
      <c r="TY8" s="28"/>
      <c r="TZ8" s="28"/>
      <c r="UA8" s="28"/>
      <c r="UB8" s="28"/>
      <c r="UC8" s="28"/>
      <c r="UD8" s="28"/>
      <c r="UE8" s="28"/>
      <c r="UF8" s="28"/>
      <c r="UG8" s="28"/>
      <c r="UH8" s="28"/>
      <c r="UI8" s="28"/>
      <c r="UJ8" s="28"/>
      <c r="UK8" s="28"/>
      <c r="UL8" s="28"/>
      <c r="UM8" s="28"/>
      <c r="UN8" s="28"/>
      <c r="UO8" s="28"/>
      <c r="UP8" s="28"/>
      <c r="UQ8" s="28"/>
      <c r="UR8" s="28"/>
      <c r="US8" s="28"/>
      <c r="UT8" s="28"/>
      <c r="UU8" s="28"/>
      <c r="UV8" s="28"/>
      <c r="UW8" s="28"/>
      <c r="UX8" s="28"/>
      <c r="UY8" s="28"/>
      <c r="UZ8" s="28"/>
      <c r="VA8" s="28"/>
      <c r="VB8" s="28"/>
      <c r="VC8" s="28"/>
      <c r="VD8" s="28"/>
      <c r="VE8" s="28"/>
      <c r="VF8" s="28"/>
      <c r="VG8" s="28"/>
      <c r="VH8" s="28"/>
      <c r="VI8" s="28"/>
      <c r="VJ8" s="28"/>
      <c r="VK8" s="28"/>
      <c r="VL8" s="28"/>
      <c r="VM8" s="28"/>
      <c r="VN8" s="28"/>
      <c r="VO8" s="28"/>
      <c r="VP8" s="28"/>
      <c r="VQ8" s="28"/>
      <c r="VR8" s="28"/>
      <c r="VS8" s="28"/>
      <c r="VT8" s="28"/>
      <c r="VU8" s="28"/>
      <c r="VV8" s="28"/>
      <c r="VW8" s="28"/>
      <c r="VX8" s="28"/>
      <c r="VY8" s="28"/>
      <c r="VZ8" s="28"/>
      <c r="WA8" s="28"/>
      <c r="WB8" s="28"/>
      <c r="WC8" s="28"/>
      <c r="WD8" s="28"/>
      <c r="WE8" s="28"/>
      <c r="WF8" s="28"/>
      <c r="WG8" s="28"/>
      <c r="WH8" s="28"/>
      <c r="WI8" s="28"/>
      <c r="WJ8" s="28"/>
      <c r="WK8" s="28"/>
      <c r="WL8" s="28"/>
      <c r="WM8" s="28"/>
      <c r="WN8" s="28"/>
      <c r="WO8" s="28"/>
      <c r="WP8" s="28"/>
      <c r="WQ8" s="28"/>
    </row>
    <row r="9" spans="1:615" s="25" customFormat="1" ht="24" customHeight="1" x14ac:dyDescent="0.25">
      <c r="A9" s="29" t="str">
        <f>'МНТРГ ООО'!A149</f>
        <v>Долинский муниципальный округ Сахалинской области</v>
      </c>
      <c r="B9" s="30">
        <f>'МНТРГ ООО'!CF149</f>
        <v>55.5555555555556</v>
      </c>
      <c r="C9" s="31">
        <f>'МНТРГ ООО'!CG149</f>
        <v>88.183421516754805</v>
      </c>
      <c r="D9" s="28"/>
      <c r="E9" s="28"/>
      <c r="F9" s="28"/>
      <c r="G9" s="28"/>
      <c r="H9" s="28"/>
      <c r="I9" s="28"/>
      <c r="J9" s="28"/>
      <c r="K9" s="28"/>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28"/>
      <c r="CY9" s="28"/>
      <c r="CZ9" s="28"/>
      <c r="DA9" s="28"/>
      <c r="DB9" s="28"/>
      <c r="DC9" s="28"/>
      <c r="DD9" s="28"/>
      <c r="DE9" s="28"/>
      <c r="DF9" s="28"/>
      <c r="DG9" s="28"/>
      <c r="DH9" s="28"/>
      <c r="DI9" s="28"/>
      <c r="DJ9" s="28"/>
      <c r="DK9" s="28"/>
      <c r="DL9" s="28"/>
      <c r="DM9" s="28"/>
      <c r="DN9" s="28"/>
      <c r="DO9" s="28"/>
      <c r="DP9" s="28"/>
      <c r="DQ9" s="28"/>
      <c r="DR9" s="28"/>
      <c r="DS9" s="28"/>
      <c r="DT9" s="28"/>
      <c r="DU9" s="28"/>
      <c r="DV9" s="28"/>
      <c r="DW9" s="28"/>
      <c r="DX9" s="28"/>
      <c r="DY9" s="28"/>
      <c r="DZ9" s="28"/>
      <c r="EA9" s="28"/>
      <c r="EB9" s="28"/>
      <c r="EC9" s="28"/>
      <c r="ED9" s="28"/>
      <c r="EE9" s="28"/>
      <c r="EF9" s="28"/>
      <c r="EG9" s="28"/>
      <c r="EH9" s="28"/>
      <c r="EI9" s="28"/>
      <c r="EJ9" s="28"/>
      <c r="EK9" s="28"/>
      <c r="EL9" s="28"/>
      <c r="EM9" s="28"/>
      <c r="EN9" s="28"/>
      <c r="EO9" s="28"/>
      <c r="EP9" s="28"/>
      <c r="EQ9" s="28"/>
      <c r="ER9" s="28"/>
      <c r="ES9" s="28"/>
      <c r="ET9" s="28"/>
      <c r="EU9" s="28"/>
      <c r="EV9" s="28"/>
      <c r="EW9" s="28"/>
      <c r="EX9" s="28"/>
      <c r="EY9" s="28"/>
      <c r="EZ9" s="28"/>
      <c r="FA9" s="28"/>
      <c r="FB9" s="28"/>
      <c r="FC9" s="28"/>
      <c r="FD9" s="28"/>
      <c r="FE9" s="28"/>
      <c r="FF9" s="28"/>
      <c r="FG9" s="28"/>
      <c r="FH9" s="28"/>
      <c r="FI9" s="28"/>
      <c r="FJ9" s="28"/>
      <c r="FK9" s="28"/>
      <c r="FL9" s="28"/>
      <c r="FM9" s="28"/>
      <c r="FN9" s="28"/>
      <c r="FO9" s="28"/>
      <c r="FP9" s="28"/>
      <c r="FQ9" s="28"/>
      <c r="FR9" s="28"/>
      <c r="FS9" s="28"/>
      <c r="FT9" s="28"/>
      <c r="FU9" s="28"/>
      <c r="FV9" s="28"/>
      <c r="FW9" s="28"/>
      <c r="FX9" s="28"/>
      <c r="FY9" s="28"/>
      <c r="FZ9" s="28"/>
      <c r="GA9" s="28"/>
      <c r="GB9" s="28"/>
      <c r="GC9" s="28"/>
      <c r="GD9" s="28"/>
      <c r="GE9" s="28"/>
      <c r="GF9" s="28"/>
      <c r="GG9" s="28"/>
      <c r="GH9" s="28"/>
      <c r="GI9" s="28"/>
      <c r="GJ9" s="28"/>
      <c r="GK9" s="28"/>
      <c r="GL9" s="28"/>
      <c r="GM9" s="28"/>
      <c r="GN9" s="28"/>
      <c r="GO9" s="28"/>
      <c r="GP9" s="28"/>
      <c r="GQ9" s="28"/>
      <c r="GR9" s="28"/>
      <c r="GS9" s="28"/>
      <c r="GT9" s="28"/>
      <c r="GU9" s="28"/>
      <c r="GV9" s="28"/>
      <c r="GW9" s="28"/>
      <c r="GX9" s="28"/>
      <c r="GY9" s="28"/>
      <c r="GZ9" s="28"/>
      <c r="HA9" s="28"/>
      <c r="HB9" s="28"/>
      <c r="HC9" s="28"/>
      <c r="HD9" s="28"/>
      <c r="HE9" s="28"/>
      <c r="HF9" s="28"/>
      <c r="HG9" s="28"/>
      <c r="HH9" s="28"/>
      <c r="HI9" s="28"/>
      <c r="HJ9" s="28"/>
      <c r="HK9" s="28"/>
      <c r="HL9" s="28"/>
      <c r="HM9" s="28"/>
      <c r="HN9" s="28"/>
      <c r="HO9" s="28"/>
      <c r="HP9" s="28"/>
      <c r="HQ9" s="28"/>
      <c r="HR9" s="28"/>
      <c r="HS9" s="28"/>
      <c r="HT9" s="28"/>
      <c r="HU9" s="28"/>
      <c r="HV9" s="28"/>
      <c r="HW9" s="28"/>
      <c r="HX9" s="28"/>
      <c r="HY9" s="28"/>
      <c r="HZ9" s="28"/>
      <c r="IA9" s="28"/>
      <c r="IB9" s="28"/>
      <c r="IC9" s="28"/>
      <c r="ID9" s="28"/>
      <c r="IE9" s="28"/>
      <c r="IF9" s="28"/>
      <c r="IG9" s="28"/>
      <c r="IH9" s="28"/>
      <c r="II9" s="28"/>
      <c r="IJ9" s="28"/>
      <c r="IK9" s="28"/>
      <c r="IL9" s="28"/>
      <c r="IM9" s="28"/>
      <c r="IN9" s="28"/>
      <c r="IO9" s="28"/>
      <c r="IP9" s="28"/>
      <c r="IQ9" s="28"/>
      <c r="IR9" s="28"/>
      <c r="IS9" s="28"/>
      <c r="IT9" s="28"/>
      <c r="IU9" s="28"/>
      <c r="IV9" s="28"/>
      <c r="IW9" s="28"/>
      <c r="IX9" s="28"/>
      <c r="IY9" s="28"/>
      <c r="IZ9" s="28"/>
      <c r="JA9" s="28"/>
      <c r="JB9" s="28"/>
      <c r="JC9" s="28"/>
      <c r="JD9" s="28"/>
      <c r="JE9" s="28"/>
      <c r="JF9" s="28"/>
      <c r="JG9" s="28"/>
      <c r="JH9" s="28"/>
      <c r="JI9" s="28"/>
      <c r="JJ9" s="28"/>
      <c r="JK9" s="28"/>
      <c r="JL9" s="28"/>
      <c r="JM9" s="28"/>
      <c r="JN9" s="28"/>
      <c r="JO9" s="28"/>
      <c r="JP9" s="28"/>
      <c r="JQ9" s="28"/>
      <c r="JR9" s="28"/>
      <c r="JS9" s="28"/>
      <c r="JT9" s="28"/>
      <c r="JU9" s="28"/>
      <c r="JV9" s="28"/>
      <c r="JW9" s="28"/>
      <c r="JX9" s="28"/>
      <c r="JY9" s="28"/>
      <c r="JZ9" s="28"/>
      <c r="KA9" s="28"/>
      <c r="KB9" s="28"/>
      <c r="KC9" s="28"/>
      <c r="KD9" s="28"/>
      <c r="KE9" s="28"/>
      <c r="KF9" s="28"/>
      <c r="KG9" s="28"/>
      <c r="KH9" s="28"/>
      <c r="KI9" s="28"/>
      <c r="KJ9" s="28"/>
      <c r="KK9" s="28"/>
      <c r="KL9" s="28"/>
      <c r="KM9" s="28"/>
      <c r="KN9" s="28"/>
      <c r="KO9" s="28"/>
      <c r="KP9" s="28"/>
      <c r="KQ9" s="28"/>
      <c r="KR9" s="28"/>
      <c r="KS9" s="28"/>
      <c r="KT9" s="28"/>
      <c r="KU9" s="28"/>
      <c r="KV9" s="28"/>
      <c r="KW9" s="28"/>
      <c r="KX9" s="28"/>
      <c r="KY9" s="28"/>
      <c r="KZ9" s="28"/>
      <c r="LA9" s="28"/>
      <c r="LB9" s="28"/>
      <c r="LC9" s="28"/>
      <c r="LD9" s="28"/>
      <c r="LE9" s="28"/>
      <c r="LF9" s="28"/>
      <c r="LG9" s="28"/>
      <c r="LH9" s="28"/>
      <c r="LI9" s="28"/>
      <c r="LJ9" s="28"/>
      <c r="LK9" s="28"/>
      <c r="LL9" s="28"/>
      <c r="LM9" s="28"/>
      <c r="LN9" s="28"/>
      <c r="LO9" s="28"/>
      <c r="LP9" s="28"/>
      <c r="LQ9" s="28"/>
      <c r="LR9" s="28"/>
      <c r="LS9" s="28"/>
      <c r="LT9" s="28"/>
      <c r="LU9" s="28"/>
      <c r="LV9" s="28"/>
      <c r="LW9" s="28"/>
      <c r="LX9" s="28"/>
      <c r="LY9" s="28"/>
      <c r="LZ9" s="28"/>
      <c r="MA9" s="28"/>
      <c r="MB9" s="28"/>
      <c r="MC9" s="28"/>
      <c r="MD9" s="28"/>
      <c r="ME9" s="28"/>
      <c r="MF9" s="28"/>
      <c r="MG9" s="28"/>
      <c r="MH9" s="28"/>
      <c r="MI9" s="28"/>
      <c r="MJ9" s="28"/>
      <c r="MK9" s="28"/>
      <c r="ML9" s="28"/>
      <c r="MM9" s="28"/>
      <c r="MN9" s="28"/>
      <c r="MO9" s="28"/>
      <c r="MP9" s="28"/>
      <c r="MQ9" s="28"/>
      <c r="MR9" s="28"/>
      <c r="MS9" s="28"/>
      <c r="MT9" s="28"/>
      <c r="MU9" s="28"/>
      <c r="MV9" s="28"/>
      <c r="MW9" s="28"/>
      <c r="MX9" s="28"/>
      <c r="MY9" s="28"/>
      <c r="MZ9" s="28"/>
      <c r="NA9" s="28"/>
      <c r="NB9" s="28"/>
      <c r="NC9" s="28"/>
      <c r="ND9" s="28"/>
      <c r="NE9" s="28"/>
      <c r="NF9" s="28"/>
      <c r="NG9" s="28"/>
      <c r="NH9" s="28"/>
      <c r="NI9" s="28"/>
      <c r="NJ9" s="28"/>
      <c r="NK9" s="28"/>
      <c r="NL9" s="28"/>
      <c r="NM9" s="28"/>
      <c r="NN9" s="28"/>
      <c r="NO9" s="28"/>
      <c r="NP9" s="28"/>
      <c r="NQ9" s="28"/>
      <c r="NR9" s="28"/>
      <c r="NS9" s="28"/>
      <c r="NT9" s="28"/>
      <c r="NU9" s="28"/>
      <c r="NV9" s="28"/>
      <c r="NW9" s="28"/>
      <c r="NX9" s="28"/>
      <c r="NY9" s="28"/>
      <c r="NZ9" s="28"/>
      <c r="OA9" s="28"/>
      <c r="OB9" s="28"/>
      <c r="OC9" s="28"/>
      <c r="OD9" s="28"/>
      <c r="OE9" s="28"/>
      <c r="OF9" s="28"/>
      <c r="OG9" s="28"/>
      <c r="OH9" s="28"/>
      <c r="OI9" s="28"/>
      <c r="OJ9" s="28"/>
      <c r="OK9" s="28"/>
      <c r="OL9" s="28"/>
      <c r="OM9" s="28"/>
      <c r="ON9" s="28"/>
      <c r="OO9" s="28"/>
      <c r="OP9" s="28"/>
      <c r="OQ9" s="28"/>
      <c r="OR9" s="28"/>
      <c r="OS9" s="28"/>
      <c r="OT9" s="28"/>
      <c r="OU9" s="28"/>
      <c r="OV9" s="28"/>
      <c r="OW9" s="28"/>
      <c r="OX9" s="28"/>
      <c r="OY9" s="28"/>
      <c r="OZ9" s="28"/>
      <c r="PA9" s="28"/>
      <c r="PB9" s="28"/>
      <c r="PC9" s="28"/>
      <c r="PD9" s="28"/>
      <c r="PE9" s="28"/>
      <c r="PF9" s="28"/>
      <c r="PG9" s="28"/>
      <c r="PH9" s="28"/>
      <c r="PI9" s="28"/>
      <c r="PJ9" s="28"/>
      <c r="PK9" s="28"/>
      <c r="PL9" s="28"/>
      <c r="PM9" s="28"/>
      <c r="PN9" s="28"/>
      <c r="PO9" s="28"/>
      <c r="PP9" s="28"/>
      <c r="PQ9" s="28"/>
      <c r="PR9" s="28"/>
      <c r="PS9" s="28"/>
      <c r="PT9" s="28"/>
      <c r="PU9" s="28"/>
      <c r="PV9" s="28"/>
      <c r="PW9" s="28"/>
      <c r="PX9" s="28"/>
      <c r="PY9" s="28"/>
      <c r="PZ9" s="28"/>
      <c r="QA9" s="28"/>
      <c r="QB9" s="28"/>
      <c r="QC9" s="28"/>
      <c r="QD9" s="28"/>
      <c r="QE9" s="28"/>
      <c r="QF9" s="28"/>
      <c r="QG9" s="28"/>
      <c r="QH9" s="28"/>
      <c r="QI9" s="28"/>
      <c r="QJ9" s="28"/>
      <c r="QK9" s="28"/>
      <c r="QL9" s="28"/>
      <c r="QM9" s="28"/>
      <c r="QN9" s="28"/>
      <c r="QO9" s="28"/>
      <c r="QP9" s="28"/>
      <c r="QQ9" s="28"/>
      <c r="QR9" s="28"/>
      <c r="QS9" s="28"/>
      <c r="QT9" s="28"/>
      <c r="QU9" s="28"/>
      <c r="QV9" s="28"/>
      <c r="QW9" s="28"/>
      <c r="QX9" s="28"/>
      <c r="QY9" s="28"/>
      <c r="QZ9" s="28"/>
      <c r="RA9" s="28"/>
      <c r="RB9" s="28"/>
      <c r="RC9" s="28"/>
      <c r="RD9" s="28"/>
      <c r="RE9" s="28"/>
      <c r="RF9" s="28"/>
      <c r="RG9" s="28"/>
      <c r="RH9" s="28"/>
      <c r="RI9" s="28"/>
      <c r="RJ9" s="28"/>
      <c r="RK9" s="28"/>
      <c r="RL9" s="28"/>
      <c r="RM9" s="28"/>
      <c r="RN9" s="28"/>
      <c r="RO9" s="28"/>
      <c r="RP9" s="28"/>
      <c r="RQ9" s="28"/>
      <c r="RR9" s="28"/>
      <c r="RS9" s="28"/>
      <c r="RT9" s="28"/>
      <c r="RU9" s="28"/>
      <c r="RV9" s="28"/>
      <c r="RW9" s="28"/>
      <c r="RX9" s="28"/>
      <c r="RY9" s="28"/>
      <c r="RZ9" s="28"/>
      <c r="SA9" s="28"/>
      <c r="SB9" s="28"/>
      <c r="SC9" s="28"/>
      <c r="SD9" s="28"/>
      <c r="SE9" s="28"/>
      <c r="SF9" s="28"/>
      <c r="SG9" s="28"/>
      <c r="SH9" s="28"/>
      <c r="SI9" s="28"/>
      <c r="SJ9" s="28"/>
      <c r="SK9" s="28"/>
      <c r="SL9" s="28"/>
      <c r="SM9" s="28"/>
      <c r="SN9" s="28"/>
      <c r="SO9" s="28"/>
      <c r="SP9" s="28"/>
      <c r="SQ9" s="28"/>
      <c r="SR9" s="28"/>
      <c r="SS9" s="28"/>
      <c r="ST9" s="28"/>
      <c r="SU9" s="28"/>
      <c r="SV9" s="28"/>
      <c r="SW9" s="28"/>
      <c r="SX9" s="28"/>
      <c r="SY9" s="28"/>
      <c r="SZ9" s="28"/>
      <c r="TA9" s="28"/>
      <c r="TB9" s="28"/>
      <c r="TC9" s="28"/>
      <c r="TD9" s="28"/>
      <c r="TE9" s="28"/>
      <c r="TF9" s="28"/>
      <c r="TG9" s="28"/>
      <c r="TH9" s="28"/>
      <c r="TI9" s="28"/>
      <c r="TJ9" s="28"/>
      <c r="TK9" s="28"/>
      <c r="TL9" s="28"/>
      <c r="TM9" s="28"/>
      <c r="TN9" s="28"/>
      <c r="TO9" s="28"/>
      <c r="TP9" s="28"/>
      <c r="TQ9" s="28"/>
      <c r="TR9" s="28"/>
      <c r="TS9" s="28"/>
      <c r="TT9" s="28"/>
      <c r="TU9" s="28"/>
      <c r="TV9" s="28"/>
      <c r="TW9" s="28"/>
      <c r="TX9" s="28"/>
      <c r="TY9" s="28"/>
      <c r="TZ9" s="28"/>
      <c r="UA9" s="28"/>
      <c r="UB9" s="28"/>
      <c r="UC9" s="28"/>
      <c r="UD9" s="28"/>
      <c r="UE9" s="28"/>
      <c r="UF9" s="28"/>
      <c r="UG9" s="28"/>
      <c r="UH9" s="28"/>
      <c r="UI9" s="28"/>
      <c r="UJ9" s="28"/>
      <c r="UK9" s="28"/>
      <c r="UL9" s="28"/>
      <c r="UM9" s="28"/>
      <c r="UN9" s="28"/>
      <c r="UO9" s="28"/>
      <c r="UP9" s="28"/>
      <c r="UQ9" s="28"/>
      <c r="UR9" s="28"/>
      <c r="US9" s="28"/>
      <c r="UT9" s="28"/>
      <c r="UU9" s="28"/>
      <c r="UV9" s="28"/>
      <c r="UW9" s="28"/>
      <c r="UX9" s="28"/>
      <c r="UY9" s="28"/>
      <c r="UZ9" s="28"/>
      <c r="VA9" s="28"/>
      <c r="VB9" s="28"/>
      <c r="VC9" s="28"/>
      <c r="VD9" s="28"/>
      <c r="VE9" s="28"/>
      <c r="VF9" s="28"/>
      <c r="VG9" s="28"/>
      <c r="VH9" s="28"/>
      <c r="VI9" s="28"/>
      <c r="VJ9" s="28"/>
      <c r="VK9" s="28"/>
      <c r="VL9" s="28"/>
      <c r="VM9" s="28"/>
      <c r="VN9" s="28"/>
      <c r="VO9" s="28"/>
      <c r="VP9" s="28"/>
      <c r="VQ9" s="28"/>
      <c r="VR9" s="28"/>
      <c r="VS9" s="28"/>
      <c r="VT9" s="28"/>
      <c r="VU9" s="28"/>
      <c r="VV9" s="28"/>
      <c r="VW9" s="28"/>
      <c r="VX9" s="28"/>
      <c r="VY9" s="28"/>
      <c r="VZ9" s="28"/>
      <c r="WA9" s="28"/>
      <c r="WB9" s="28"/>
      <c r="WC9" s="28"/>
      <c r="WD9" s="28"/>
      <c r="WE9" s="28"/>
      <c r="WF9" s="28"/>
      <c r="WG9" s="28"/>
      <c r="WH9" s="28"/>
      <c r="WI9" s="28"/>
      <c r="WJ9" s="28"/>
      <c r="WK9" s="28"/>
      <c r="WL9" s="28"/>
      <c r="WM9" s="28"/>
      <c r="WN9" s="28"/>
      <c r="WO9" s="28"/>
      <c r="WP9" s="28"/>
      <c r="WQ9" s="28"/>
    </row>
    <row r="10" spans="1:615" ht="24" customHeight="1" x14ac:dyDescent="0.25">
      <c r="A10" s="29" t="str">
        <f>'МНТРГ ООО'!A60</f>
        <v>Анивский муниципальный округ Сахалинской области</v>
      </c>
      <c r="B10" s="30">
        <f>'МНТРГ ООО'!CF60</f>
        <v>55.3333333333333</v>
      </c>
      <c r="C10" s="31">
        <f>'МНТРГ ООО'!CG60</f>
        <v>87.830687830687793</v>
      </c>
    </row>
    <row r="11" spans="1:615" s="26" customFormat="1" ht="24" customHeight="1" x14ac:dyDescent="0.25">
      <c r="A11" s="29" t="str">
        <f>'МНТРГ ООО'!A47</f>
        <v>Городской округ "город Южно-Сахалинск"</v>
      </c>
      <c r="B11" s="30">
        <f>'МНТРГ ООО'!CF47</f>
        <v>53.03125</v>
      </c>
      <c r="C11" s="31">
        <f>'МНТРГ ООО'!CG47</f>
        <v>84.176587301587304</v>
      </c>
      <c r="D11" s="28"/>
      <c r="E11" s="28"/>
      <c r="F11" s="28"/>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c r="CZ11" s="28"/>
      <c r="DA11" s="28"/>
      <c r="DB11" s="28"/>
      <c r="DC11" s="28"/>
      <c r="DD11" s="28"/>
      <c r="DE11" s="28"/>
      <c r="DF11" s="28"/>
      <c r="DG11" s="28"/>
      <c r="DH11" s="28"/>
      <c r="DI11" s="28"/>
      <c r="DJ11" s="28"/>
      <c r="DK11" s="28"/>
      <c r="DL11" s="28"/>
      <c r="DM11" s="28"/>
      <c r="DN11" s="28"/>
      <c r="DO11" s="28"/>
      <c r="DP11" s="28"/>
      <c r="DQ11" s="28"/>
      <c r="DR11" s="28"/>
      <c r="DS11" s="28"/>
      <c r="DT11" s="28"/>
      <c r="DU11" s="28"/>
      <c r="DV11" s="28"/>
      <c r="DW11" s="28"/>
      <c r="DX11" s="28"/>
      <c r="DY11" s="28"/>
      <c r="DZ11" s="28"/>
      <c r="EA11" s="28"/>
      <c r="EB11" s="28"/>
      <c r="EC11" s="28"/>
      <c r="ED11" s="28"/>
      <c r="EE11" s="28"/>
      <c r="EF11" s="28"/>
      <c r="EG11" s="28"/>
      <c r="EH11" s="28"/>
      <c r="EI11" s="28"/>
      <c r="EJ11" s="28"/>
      <c r="EK11" s="28"/>
      <c r="EL11" s="28"/>
      <c r="EM11" s="28"/>
      <c r="EN11" s="28"/>
      <c r="EO11" s="28"/>
      <c r="EP11" s="28"/>
      <c r="EQ11" s="28"/>
      <c r="ER11" s="28"/>
      <c r="ES11" s="28"/>
      <c r="ET11" s="28"/>
      <c r="EU11" s="28"/>
      <c r="EV11" s="28"/>
      <c r="EW11" s="28"/>
      <c r="EX11" s="28"/>
      <c r="EY11" s="28"/>
      <c r="EZ11" s="28"/>
      <c r="FA11" s="28"/>
      <c r="FB11" s="28"/>
      <c r="FC11" s="28"/>
      <c r="FD11" s="28"/>
      <c r="FE11" s="28"/>
      <c r="FF11" s="28"/>
      <c r="FG11" s="28"/>
      <c r="FH11" s="28"/>
      <c r="FI11" s="28"/>
      <c r="FJ11" s="28"/>
      <c r="FK11" s="28"/>
      <c r="FL11" s="28"/>
      <c r="FM11" s="28"/>
      <c r="FN11" s="28"/>
      <c r="FO11" s="28"/>
      <c r="FP11" s="28"/>
      <c r="FQ11" s="28"/>
      <c r="FR11" s="28"/>
      <c r="FS11" s="28"/>
      <c r="FT11" s="28"/>
      <c r="FU11" s="28"/>
      <c r="FV11" s="28"/>
      <c r="FW11" s="28"/>
      <c r="FX11" s="28"/>
      <c r="FY11" s="28"/>
      <c r="FZ11" s="28"/>
      <c r="GA11" s="28"/>
      <c r="GB11" s="28"/>
      <c r="GC11" s="28"/>
      <c r="GD11" s="28"/>
      <c r="GE11" s="28"/>
      <c r="GF11" s="28"/>
      <c r="GG11" s="28"/>
      <c r="GH11" s="28"/>
      <c r="GI11" s="28"/>
      <c r="GJ11" s="28"/>
      <c r="GK11" s="28"/>
      <c r="GL11" s="28"/>
      <c r="GM11" s="28"/>
      <c r="GN11" s="28"/>
      <c r="GO11" s="28"/>
      <c r="GP11" s="28"/>
      <c r="GQ11" s="28"/>
      <c r="GR11" s="28"/>
      <c r="GS11" s="28"/>
      <c r="GT11" s="28"/>
      <c r="GU11" s="28"/>
      <c r="GV11" s="28"/>
      <c r="GW11" s="28"/>
      <c r="GX11" s="28"/>
      <c r="GY11" s="28"/>
      <c r="GZ11" s="28"/>
      <c r="HA11" s="28"/>
      <c r="HB11" s="28"/>
      <c r="HC11" s="28"/>
      <c r="HD11" s="28"/>
      <c r="HE11" s="28"/>
      <c r="HF11" s="28"/>
      <c r="HG11" s="28"/>
      <c r="HH11" s="28"/>
      <c r="HI11" s="28"/>
      <c r="HJ11" s="28"/>
      <c r="HK11" s="28"/>
      <c r="HL11" s="28"/>
      <c r="HM11" s="28"/>
      <c r="HN11" s="28"/>
      <c r="HO11" s="28"/>
      <c r="HP11" s="28"/>
      <c r="HQ11" s="28"/>
      <c r="HR11" s="28"/>
      <c r="HS11" s="28"/>
      <c r="HT11" s="28"/>
      <c r="HU11" s="28"/>
      <c r="HV11" s="28"/>
      <c r="HW11" s="28"/>
      <c r="HX11" s="28"/>
      <c r="HY11" s="28"/>
      <c r="HZ11" s="28"/>
      <c r="IA11" s="28"/>
      <c r="IB11" s="28"/>
      <c r="IC11" s="28"/>
      <c r="ID11" s="28"/>
      <c r="IE11" s="28"/>
      <c r="IF11" s="28"/>
      <c r="IG11" s="28"/>
      <c r="IH11" s="28"/>
      <c r="II11" s="28"/>
      <c r="IJ11" s="28"/>
      <c r="IK11" s="28"/>
      <c r="IL11" s="28"/>
      <c r="IM11" s="28"/>
      <c r="IN11" s="28"/>
      <c r="IO11" s="28"/>
      <c r="IP11" s="28"/>
      <c r="IQ11" s="28"/>
      <c r="IR11" s="28"/>
      <c r="IS11" s="28"/>
      <c r="IT11" s="28"/>
      <c r="IU11" s="28"/>
      <c r="IV11" s="28"/>
      <c r="IW11" s="28"/>
      <c r="IX11" s="28"/>
      <c r="IY11" s="28"/>
      <c r="IZ11" s="28"/>
      <c r="JA11" s="28"/>
      <c r="JB11" s="28"/>
      <c r="JC11" s="28"/>
      <c r="JD11" s="28"/>
      <c r="JE11" s="28"/>
      <c r="JF11" s="28"/>
      <c r="JG11" s="28"/>
      <c r="JH11" s="28"/>
      <c r="JI11" s="28"/>
      <c r="JJ11" s="28"/>
      <c r="JK11" s="28"/>
      <c r="JL11" s="28"/>
      <c r="JM11" s="28"/>
      <c r="JN11" s="28"/>
      <c r="JO11" s="28"/>
      <c r="JP11" s="28"/>
      <c r="JQ11" s="28"/>
      <c r="JR11" s="28"/>
      <c r="JS11" s="28"/>
      <c r="JT11" s="28"/>
      <c r="JU11" s="28"/>
      <c r="JV11" s="28"/>
      <c r="JW11" s="28"/>
      <c r="JX11" s="28"/>
      <c r="JY11" s="28"/>
      <c r="JZ11" s="28"/>
      <c r="KA11" s="28"/>
      <c r="KB11" s="28"/>
      <c r="KC11" s="28"/>
      <c r="KD11" s="28"/>
      <c r="KE11" s="28"/>
      <c r="KF11" s="28"/>
      <c r="KG11" s="28"/>
      <c r="KH11" s="28"/>
      <c r="KI11" s="28"/>
      <c r="KJ11" s="28"/>
      <c r="KK11" s="28"/>
      <c r="KL11" s="28"/>
      <c r="KM11" s="28"/>
      <c r="KN11" s="28"/>
      <c r="KO11" s="28"/>
      <c r="KP11" s="28"/>
      <c r="KQ11" s="28"/>
      <c r="KR11" s="28"/>
      <c r="KS11" s="28"/>
      <c r="KT11" s="28"/>
      <c r="KU11" s="28"/>
      <c r="KV11" s="28"/>
      <c r="KW11" s="28"/>
      <c r="KX11" s="28"/>
      <c r="KY11" s="28"/>
      <c r="KZ11" s="28"/>
      <c r="LA11" s="28"/>
      <c r="LB11" s="28"/>
      <c r="LC11" s="28"/>
      <c r="LD11" s="28"/>
      <c r="LE11" s="28"/>
      <c r="LF11" s="28"/>
      <c r="LG11" s="28"/>
      <c r="LH11" s="28"/>
      <c r="LI11" s="28"/>
      <c r="LJ11" s="28"/>
      <c r="LK11" s="28"/>
      <c r="LL11" s="28"/>
      <c r="LM11" s="28"/>
      <c r="LN11" s="28"/>
      <c r="LO11" s="28"/>
      <c r="LP11" s="28"/>
      <c r="LQ11" s="28"/>
      <c r="LR11" s="28"/>
      <c r="LS11" s="28"/>
      <c r="LT11" s="28"/>
      <c r="LU11" s="28"/>
      <c r="LV11" s="28"/>
      <c r="LW11" s="28"/>
      <c r="LX11" s="28"/>
      <c r="LY11" s="28"/>
      <c r="LZ11" s="28"/>
      <c r="MA11" s="28"/>
      <c r="MB11" s="28"/>
      <c r="MC11" s="28"/>
      <c r="MD11" s="28"/>
      <c r="ME11" s="28"/>
      <c r="MF11" s="28"/>
      <c r="MG11" s="28"/>
      <c r="MH11" s="28"/>
      <c r="MI11" s="28"/>
      <c r="MJ11" s="28"/>
      <c r="MK11" s="28"/>
      <c r="ML11" s="28"/>
      <c r="MM11" s="28"/>
      <c r="MN11" s="28"/>
      <c r="MO11" s="28"/>
      <c r="MP11" s="28"/>
      <c r="MQ11" s="28"/>
      <c r="MR11" s="28"/>
      <c r="MS11" s="28"/>
      <c r="MT11" s="28"/>
      <c r="MU11" s="28"/>
      <c r="MV11" s="28"/>
      <c r="MW11" s="28"/>
      <c r="MX11" s="28"/>
      <c r="MY11" s="28"/>
      <c r="MZ11" s="28"/>
      <c r="NA11" s="28"/>
      <c r="NB11" s="28"/>
      <c r="NC11" s="28"/>
      <c r="ND11" s="28"/>
      <c r="NE11" s="28"/>
      <c r="NF11" s="28"/>
      <c r="NG11" s="28"/>
      <c r="NH11" s="28"/>
      <c r="NI11" s="28"/>
      <c r="NJ11" s="28"/>
      <c r="NK11" s="28"/>
      <c r="NL11" s="28"/>
      <c r="NM11" s="28"/>
      <c r="NN11" s="28"/>
      <c r="NO11" s="28"/>
      <c r="NP11" s="28"/>
      <c r="NQ11" s="28"/>
      <c r="NR11" s="28"/>
      <c r="NS11" s="28"/>
      <c r="NT11" s="28"/>
      <c r="NU11" s="28"/>
      <c r="NV11" s="28"/>
      <c r="NW11" s="28"/>
      <c r="NX11" s="28"/>
      <c r="NY11" s="28"/>
      <c r="NZ11" s="28"/>
      <c r="OA11" s="28"/>
      <c r="OB11" s="28"/>
      <c r="OC11" s="28"/>
      <c r="OD11" s="28"/>
      <c r="OE11" s="28"/>
      <c r="OF11" s="28"/>
      <c r="OG11" s="28"/>
      <c r="OH11" s="28"/>
      <c r="OI11" s="28"/>
      <c r="OJ11" s="28"/>
      <c r="OK11" s="28"/>
      <c r="OL11" s="28"/>
      <c r="OM11" s="28"/>
      <c r="ON11" s="28"/>
      <c r="OO11" s="28"/>
      <c r="OP11" s="28"/>
      <c r="OQ11" s="28"/>
      <c r="OR11" s="28"/>
      <c r="OS11" s="28"/>
      <c r="OT11" s="28"/>
      <c r="OU11" s="28"/>
      <c r="OV11" s="28"/>
      <c r="OW11" s="28"/>
      <c r="OX11" s="28"/>
      <c r="OY11" s="28"/>
      <c r="OZ11" s="28"/>
      <c r="PA11" s="28"/>
      <c r="PB11" s="28"/>
      <c r="PC11" s="28"/>
      <c r="PD11" s="28"/>
      <c r="PE11" s="28"/>
      <c r="PF11" s="28"/>
      <c r="PG11" s="28"/>
      <c r="PH11" s="28"/>
      <c r="PI11" s="28"/>
      <c r="PJ11" s="28"/>
      <c r="PK11" s="28"/>
      <c r="PL11" s="28"/>
      <c r="PM11" s="28"/>
      <c r="PN11" s="28"/>
      <c r="PO11" s="28"/>
      <c r="PP11" s="28"/>
      <c r="PQ11" s="28"/>
      <c r="PR11" s="28"/>
      <c r="PS11" s="28"/>
      <c r="PT11" s="28"/>
      <c r="PU11" s="28"/>
      <c r="PV11" s="28"/>
      <c r="PW11" s="28"/>
      <c r="PX11" s="28"/>
      <c r="PY11" s="28"/>
      <c r="PZ11" s="28"/>
      <c r="QA11" s="28"/>
      <c r="QB11" s="28"/>
      <c r="QC11" s="28"/>
      <c r="QD11" s="28"/>
      <c r="QE11" s="28"/>
      <c r="QF11" s="28"/>
      <c r="QG11" s="28"/>
      <c r="QH11" s="28"/>
      <c r="QI11" s="28"/>
      <c r="QJ11" s="28"/>
      <c r="QK11" s="28"/>
      <c r="QL11" s="28"/>
      <c r="QM11" s="28"/>
      <c r="QN11" s="28"/>
      <c r="QO11" s="28"/>
      <c r="QP11" s="28"/>
      <c r="QQ11" s="28"/>
      <c r="QR11" s="28"/>
      <c r="QS11" s="28"/>
      <c r="QT11" s="28"/>
      <c r="QU11" s="28"/>
      <c r="QV11" s="28"/>
      <c r="QW11" s="28"/>
      <c r="QX11" s="28"/>
      <c r="QY11" s="28"/>
      <c r="QZ11" s="28"/>
      <c r="RA11" s="28"/>
      <c r="RB11" s="28"/>
      <c r="RC11" s="28"/>
      <c r="RD11" s="28"/>
      <c r="RE11" s="28"/>
      <c r="RF11" s="28"/>
      <c r="RG11" s="28"/>
      <c r="RH11" s="28"/>
      <c r="RI11" s="28"/>
      <c r="RJ11" s="28"/>
      <c r="RK11" s="28"/>
      <c r="RL11" s="28"/>
      <c r="RM11" s="28"/>
      <c r="RN11" s="28"/>
      <c r="RO11" s="28"/>
      <c r="RP11" s="28"/>
      <c r="RQ11" s="28"/>
      <c r="RR11" s="28"/>
      <c r="RS11" s="28"/>
      <c r="RT11" s="28"/>
      <c r="RU11" s="28"/>
      <c r="RV11" s="28"/>
      <c r="RW11" s="28"/>
      <c r="RX11" s="28"/>
      <c r="RY11" s="28"/>
      <c r="RZ11" s="28"/>
      <c r="SA11" s="28"/>
      <c r="SB11" s="28"/>
      <c r="SC11" s="28"/>
      <c r="SD11" s="28"/>
      <c r="SE11" s="28"/>
      <c r="SF11" s="28"/>
      <c r="SG11" s="28"/>
      <c r="SH11" s="28"/>
      <c r="SI11" s="28"/>
      <c r="SJ11" s="28"/>
      <c r="SK11" s="28"/>
      <c r="SL11" s="28"/>
      <c r="SM11" s="28"/>
      <c r="SN11" s="28"/>
      <c r="SO11" s="28"/>
      <c r="SP11" s="28"/>
      <c r="SQ11" s="28"/>
      <c r="SR11" s="28"/>
      <c r="SS11" s="28"/>
      <c r="ST11" s="28"/>
      <c r="SU11" s="28"/>
      <c r="SV11" s="28"/>
      <c r="SW11" s="28"/>
      <c r="SX11" s="28"/>
      <c r="SY11" s="28"/>
      <c r="SZ11" s="28"/>
      <c r="TA11" s="28"/>
      <c r="TB11" s="28"/>
      <c r="TC11" s="28"/>
      <c r="TD11" s="28"/>
      <c r="TE11" s="28"/>
      <c r="TF11" s="28"/>
      <c r="TG11" s="28"/>
      <c r="TH11" s="28"/>
      <c r="TI11" s="28"/>
      <c r="TJ11" s="28"/>
      <c r="TK11" s="28"/>
      <c r="TL11" s="28"/>
      <c r="TM11" s="28"/>
      <c r="TN11" s="28"/>
      <c r="TO11" s="28"/>
      <c r="TP11" s="28"/>
      <c r="TQ11" s="28"/>
      <c r="TR11" s="28"/>
      <c r="TS11" s="28"/>
      <c r="TT11" s="28"/>
      <c r="TU11" s="28"/>
      <c r="TV11" s="28"/>
      <c r="TW11" s="28"/>
      <c r="TX11" s="28"/>
      <c r="TY11" s="28"/>
      <c r="TZ11" s="28"/>
      <c r="UA11" s="28"/>
      <c r="UB11" s="28"/>
      <c r="UC11" s="28"/>
      <c r="UD11" s="28"/>
      <c r="UE11" s="28"/>
      <c r="UF11" s="28"/>
      <c r="UG11" s="28"/>
      <c r="UH11" s="28"/>
      <c r="UI11" s="28"/>
      <c r="UJ11" s="28"/>
      <c r="UK11" s="28"/>
      <c r="UL11" s="28"/>
      <c r="UM11" s="28"/>
      <c r="UN11" s="28"/>
      <c r="UO11" s="28"/>
      <c r="UP11" s="28"/>
      <c r="UQ11" s="28"/>
      <c r="UR11" s="28"/>
      <c r="US11" s="28"/>
      <c r="UT11" s="28"/>
      <c r="UU11" s="28"/>
      <c r="UV11" s="28"/>
      <c r="UW11" s="28"/>
      <c r="UX11" s="28"/>
      <c r="UY11" s="28"/>
      <c r="UZ11" s="28"/>
      <c r="VA11" s="28"/>
      <c r="VB11" s="28"/>
      <c r="VC11" s="28"/>
      <c r="VD11" s="28"/>
      <c r="VE11" s="28"/>
      <c r="VF11" s="28"/>
      <c r="VG11" s="28"/>
      <c r="VH11" s="28"/>
      <c r="VI11" s="28"/>
      <c r="VJ11" s="28"/>
      <c r="VK11" s="28"/>
      <c r="VL11" s="28"/>
      <c r="VM11" s="28"/>
      <c r="VN11" s="28"/>
      <c r="VO11" s="28"/>
      <c r="VP11" s="28"/>
      <c r="VQ11" s="28"/>
      <c r="VR11" s="28"/>
      <c r="VS11" s="28"/>
      <c r="VT11" s="28"/>
      <c r="VU11" s="28"/>
      <c r="VV11" s="28"/>
      <c r="VW11" s="28"/>
      <c r="VX11" s="28"/>
      <c r="VY11" s="28"/>
      <c r="VZ11" s="28"/>
      <c r="WA11" s="28"/>
      <c r="WB11" s="28"/>
      <c r="WC11" s="28"/>
      <c r="WD11" s="28"/>
      <c r="WE11" s="28"/>
      <c r="WF11" s="28"/>
      <c r="WG11" s="28"/>
      <c r="WH11" s="28"/>
      <c r="WI11" s="28"/>
      <c r="WJ11" s="28"/>
      <c r="WK11" s="28"/>
      <c r="WL11" s="28"/>
      <c r="WM11" s="28"/>
      <c r="WN11" s="28"/>
      <c r="WO11" s="28"/>
      <c r="WP11" s="28"/>
      <c r="WQ11" s="28"/>
    </row>
    <row r="12" spans="1:615" s="26" customFormat="1" ht="24" customHeight="1" x14ac:dyDescent="0.25">
      <c r="A12" s="29" t="str">
        <f>'МНТРГ ООО'!A53</f>
        <v>Александровск-Сахалинский муниципальный округ Сахалинской области</v>
      </c>
      <c r="B12" s="30">
        <f>'МНТРГ ООО'!CF53</f>
        <v>52.2</v>
      </c>
      <c r="C12" s="31">
        <f>'МНТРГ ООО'!CG53</f>
        <v>82.857142857142904</v>
      </c>
      <c r="D12" s="28"/>
      <c r="E12" s="28"/>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28"/>
      <c r="AY12" s="28"/>
      <c r="AZ12" s="28"/>
      <c r="BA12" s="28"/>
      <c r="BB12" s="28"/>
      <c r="BC12" s="28"/>
      <c r="BD12" s="28"/>
      <c r="BE12" s="28"/>
      <c r="BF12" s="28"/>
      <c r="BG12" s="28"/>
      <c r="BH12" s="28"/>
      <c r="BI12" s="28"/>
      <c r="BJ12" s="28"/>
      <c r="BK12" s="28"/>
      <c r="BL12" s="28"/>
      <c r="BM12" s="28"/>
      <c r="BN12" s="28"/>
      <c r="BO12" s="28"/>
      <c r="BP12" s="28"/>
      <c r="BQ12" s="28"/>
      <c r="BR12" s="28"/>
      <c r="BS12" s="28"/>
      <c r="BT12" s="28"/>
      <c r="BU12" s="28"/>
      <c r="BV12" s="28"/>
      <c r="BW12" s="28"/>
      <c r="BX12" s="28"/>
      <c r="BY12" s="28"/>
      <c r="BZ12" s="28"/>
      <c r="CA12" s="28"/>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8"/>
      <c r="DI12" s="28"/>
      <c r="DJ12" s="28"/>
      <c r="DK12" s="28"/>
      <c r="DL12" s="28"/>
      <c r="DM12" s="28"/>
      <c r="DN12" s="28"/>
      <c r="DO12" s="28"/>
      <c r="DP12" s="28"/>
      <c r="DQ12" s="28"/>
      <c r="DR12" s="28"/>
      <c r="DS12" s="28"/>
      <c r="DT12" s="28"/>
      <c r="DU12" s="28"/>
      <c r="DV12" s="28"/>
      <c r="DW12" s="28"/>
      <c r="DX12" s="28"/>
      <c r="DY12" s="28"/>
      <c r="DZ12" s="28"/>
      <c r="EA12" s="28"/>
      <c r="EB12" s="28"/>
      <c r="EC12" s="28"/>
      <c r="ED12" s="28"/>
      <c r="EE12" s="28"/>
      <c r="EF12" s="28"/>
      <c r="EG12" s="28"/>
      <c r="EH12" s="28"/>
      <c r="EI12" s="28"/>
      <c r="EJ12" s="28"/>
      <c r="EK12" s="28"/>
      <c r="EL12" s="28"/>
      <c r="EM12" s="28"/>
      <c r="EN12" s="28"/>
      <c r="EO12" s="28"/>
      <c r="EP12" s="28"/>
      <c r="EQ12" s="28"/>
      <c r="ER12" s="28"/>
      <c r="ES12" s="28"/>
      <c r="ET12" s="28"/>
      <c r="EU12" s="28"/>
      <c r="EV12" s="28"/>
      <c r="EW12" s="28"/>
      <c r="EX12" s="28"/>
      <c r="EY12" s="28"/>
      <c r="EZ12" s="28"/>
      <c r="FA12" s="28"/>
      <c r="FB12" s="28"/>
      <c r="FC12" s="28"/>
      <c r="FD12" s="28"/>
      <c r="FE12" s="28"/>
      <c r="FF12" s="28"/>
      <c r="FG12" s="28"/>
      <c r="FH12" s="28"/>
      <c r="FI12" s="28"/>
      <c r="FJ12" s="28"/>
      <c r="FK12" s="28"/>
      <c r="FL12" s="28"/>
      <c r="FM12" s="28"/>
      <c r="FN12" s="28"/>
      <c r="FO12" s="28"/>
      <c r="FP12" s="28"/>
      <c r="FQ12" s="28"/>
      <c r="FR12" s="28"/>
      <c r="FS12" s="28"/>
      <c r="FT12" s="28"/>
      <c r="FU12" s="28"/>
      <c r="FV12" s="28"/>
      <c r="FW12" s="28"/>
      <c r="FX12" s="28"/>
      <c r="FY12" s="28"/>
      <c r="FZ12" s="28"/>
      <c r="GA12" s="28"/>
      <c r="GB12" s="28"/>
      <c r="GC12" s="28"/>
      <c r="GD12" s="28"/>
      <c r="GE12" s="28"/>
      <c r="GF12" s="28"/>
      <c r="GG12" s="28"/>
      <c r="GH12" s="28"/>
      <c r="GI12" s="28"/>
      <c r="GJ12" s="28"/>
      <c r="GK12" s="28"/>
      <c r="GL12" s="28"/>
      <c r="GM12" s="28"/>
      <c r="GN12" s="28"/>
      <c r="GO12" s="28"/>
      <c r="GP12" s="28"/>
      <c r="GQ12" s="28"/>
      <c r="GR12" s="28"/>
      <c r="GS12" s="28"/>
      <c r="GT12" s="28"/>
      <c r="GU12" s="28"/>
      <c r="GV12" s="28"/>
      <c r="GW12" s="28"/>
      <c r="GX12" s="28"/>
      <c r="GY12" s="28"/>
      <c r="GZ12" s="28"/>
      <c r="HA12" s="28"/>
      <c r="HB12" s="28"/>
      <c r="HC12" s="28"/>
      <c r="HD12" s="28"/>
      <c r="HE12" s="28"/>
      <c r="HF12" s="28"/>
      <c r="HG12" s="28"/>
      <c r="HH12" s="28"/>
      <c r="HI12" s="28"/>
      <c r="HJ12" s="28"/>
      <c r="HK12" s="28"/>
      <c r="HL12" s="28"/>
      <c r="HM12" s="28"/>
      <c r="HN12" s="28"/>
      <c r="HO12" s="28"/>
      <c r="HP12" s="28"/>
      <c r="HQ12" s="28"/>
      <c r="HR12" s="28"/>
      <c r="HS12" s="28"/>
      <c r="HT12" s="28"/>
      <c r="HU12" s="28"/>
      <c r="HV12" s="28"/>
      <c r="HW12" s="28"/>
      <c r="HX12" s="28"/>
      <c r="HY12" s="28"/>
      <c r="HZ12" s="28"/>
      <c r="IA12" s="28"/>
      <c r="IB12" s="28"/>
      <c r="IC12" s="28"/>
      <c r="ID12" s="28"/>
      <c r="IE12" s="28"/>
      <c r="IF12" s="28"/>
      <c r="IG12" s="28"/>
      <c r="IH12" s="28"/>
      <c r="II12" s="28"/>
      <c r="IJ12" s="28"/>
      <c r="IK12" s="28"/>
      <c r="IL12" s="28"/>
      <c r="IM12" s="28"/>
      <c r="IN12" s="28"/>
      <c r="IO12" s="28"/>
      <c r="IP12" s="28"/>
      <c r="IQ12" s="28"/>
      <c r="IR12" s="28"/>
      <c r="IS12" s="28"/>
      <c r="IT12" s="28"/>
      <c r="IU12" s="28"/>
      <c r="IV12" s="28"/>
      <c r="IW12" s="28"/>
      <c r="IX12" s="28"/>
      <c r="IY12" s="28"/>
      <c r="IZ12" s="28"/>
      <c r="JA12" s="28"/>
      <c r="JB12" s="28"/>
      <c r="JC12" s="28"/>
      <c r="JD12" s="28"/>
      <c r="JE12" s="28"/>
      <c r="JF12" s="28"/>
      <c r="JG12" s="28"/>
      <c r="JH12" s="28"/>
      <c r="JI12" s="28"/>
      <c r="JJ12" s="28"/>
      <c r="JK12" s="28"/>
      <c r="JL12" s="28"/>
      <c r="JM12" s="28"/>
      <c r="JN12" s="28"/>
      <c r="JO12" s="28"/>
      <c r="JP12" s="28"/>
      <c r="JQ12" s="28"/>
      <c r="JR12" s="28"/>
      <c r="JS12" s="28"/>
      <c r="JT12" s="28"/>
      <c r="JU12" s="28"/>
      <c r="JV12" s="28"/>
      <c r="JW12" s="28"/>
      <c r="JX12" s="28"/>
      <c r="JY12" s="28"/>
      <c r="JZ12" s="28"/>
      <c r="KA12" s="28"/>
      <c r="KB12" s="28"/>
      <c r="KC12" s="28"/>
      <c r="KD12" s="28"/>
      <c r="KE12" s="28"/>
      <c r="KF12" s="28"/>
      <c r="KG12" s="28"/>
      <c r="KH12" s="28"/>
      <c r="KI12" s="28"/>
      <c r="KJ12" s="28"/>
      <c r="KK12" s="28"/>
      <c r="KL12" s="28"/>
      <c r="KM12" s="28"/>
      <c r="KN12" s="28"/>
      <c r="KO12" s="28"/>
      <c r="KP12" s="28"/>
      <c r="KQ12" s="28"/>
      <c r="KR12" s="28"/>
      <c r="KS12" s="28"/>
      <c r="KT12" s="28"/>
      <c r="KU12" s="28"/>
      <c r="KV12" s="28"/>
      <c r="KW12" s="28"/>
      <c r="KX12" s="28"/>
      <c r="KY12" s="28"/>
      <c r="KZ12" s="28"/>
      <c r="LA12" s="28"/>
      <c r="LB12" s="28"/>
      <c r="LC12" s="28"/>
      <c r="LD12" s="28"/>
      <c r="LE12" s="28"/>
      <c r="LF12" s="28"/>
      <c r="LG12" s="28"/>
      <c r="LH12" s="28"/>
      <c r="LI12" s="28"/>
      <c r="LJ12" s="28"/>
      <c r="LK12" s="28"/>
      <c r="LL12" s="28"/>
      <c r="LM12" s="28"/>
      <c r="LN12" s="28"/>
      <c r="LO12" s="28"/>
      <c r="LP12" s="28"/>
      <c r="LQ12" s="28"/>
      <c r="LR12" s="28"/>
      <c r="LS12" s="28"/>
      <c r="LT12" s="28"/>
      <c r="LU12" s="28"/>
      <c r="LV12" s="28"/>
      <c r="LW12" s="28"/>
      <c r="LX12" s="28"/>
      <c r="LY12" s="28"/>
      <c r="LZ12" s="28"/>
      <c r="MA12" s="28"/>
      <c r="MB12" s="28"/>
      <c r="MC12" s="28"/>
      <c r="MD12" s="28"/>
      <c r="ME12" s="28"/>
      <c r="MF12" s="28"/>
      <c r="MG12" s="28"/>
      <c r="MH12" s="28"/>
      <c r="MI12" s="28"/>
      <c r="MJ12" s="28"/>
      <c r="MK12" s="28"/>
      <c r="ML12" s="28"/>
      <c r="MM12" s="28"/>
      <c r="MN12" s="28"/>
      <c r="MO12" s="28"/>
      <c r="MP12" s="28"/>
      <c r="MQ12" s="28"/>
      <c r="MR12" s="28"/>
      <c r="MS12" s="28"/>
      <c r="MT12" s="28"/>
      <c r="MU12" s="28"/>
      <c r="MV12" s="28"/>
      <c r="MW12" s="28"/>
      <c r="MX12" s="28"/>
      <c r="MY12" s="28"/>
      <c r="MZ12" s="28"/>
      <c r="NA12" s="28"/>
      <c r="NB12" s="28"/>
      <c r="NC12" s="28"/>
      <c r="ND12" s="28"/>
      <c r="NE12" s="28"/>
      <c r="NF12" s="28"/>
      <c r="NG12" s="28"/>
      <c r="NH12" s="28"/>
      <c r="NI12" s="28"/>
      <c r="NJ12" s="28"/>
      <c r="NK12" s="28"/>
      <c r="NL12" s="28"/>
      <c r="NM12" s="28"/>
      <c r="NN12" s="28"/>
      <c r="NO12" s="28"/>
      <c r="NP12" s="28"/>
      <c r="NQ12" s="28"/>
      <c r="NR12" s="28"/>
      <c r="NS12" s="28"/>
      <c r="NT12" s="28"/>
      <c r="NU12" s="28"/>
      <c r="NV12" s="28"/>
      <c r="NW12" s="28"/>
      <c r="NX12" s="28"/>
      <c r="NY12" s="28"/>
      <c r="NZ12" s="28"/>
      <c r="OA12" s="28"/>
      <c r="OB12" s="28"/>
      <c r="OC12" s="28"/>
      <c r="OD12" s="28"/>
      <c r="OE12" s="28"/>
      <c r="OF12" s="28"/>
      <c r="OG12" s="28"/>
      <c r="OH12" s="28"/>
      <c r="OI12" s="28"/>
      <c r="OJ12" s="28"/>
      <c r="OK12" s="28"/>
      <c r="OL12" s="28"/>
      <c r="OM12" s="28"/>
      <c r="ON12" s="28"/>
      <c r="OO12" s="28"/>
      <c r="OP12" s="28"/>
      <c r="OQ12" s="28"/>
      <c r="OR12" s="28"/>
      <c r="OS12" s="28"/>
      <c r="OT12" s="28"/>
      <c r="OU12" s="28"/>
      <c r="OV12" s="28"/>
      <c r="OW12" s="28"/>
      <c r="OX12" s="28"/>
      <c r="OY12" s="28"/>
      <c r="OZ12" s="28"/>
      <c r="PA12" s="28"/>
      <c r="PB12" s="28"/>
      <c r="PC12" s="28"/>
      <c r="PD12" s="28"/>
      <c r="PE12" s="28"/>
      <c r="PF12" s="28"/>
      <c r="PG12" s="28"/>
      <c r="PH12" s="28"/>
      <c r="PI12" s="28"/>
      <c r="PJ12" s="28"/>
      <c r="PK12" s="28"/>
      <c r="PL12" s="28"/>
      <c r="PM12" s="28"/>
      <c r="PN12" s="28"/>
      <c r="PO12" s="28"/>
      <c r="PP12" s="28"/>
      <c r="PQ12" s="28"/>
      <c r="PR12" s="28"/>
      <c r="PS12" s="28"/>
      <c r="PT12" s="28"/>
      <c r="PU12" s="28"/>
      <c r="PV12" s="28"/>
      <c r="PW12" s="28"/>
      <c r="PX12" s="28"/>
      <c r="PY12" s="28"/>
      <c r="PZ12" s="28"/>
      <c r="QA12" s="28"/>
      <c r="QB12" s="28"/>
      <c r="QC12" s="28"/>
      <c r="QD12" s="28"/>
      <c r="QE12" s="28"/>
      <c r="QF12" s="28"/>
      <c r="QG12" s="28"/>
      <c r="QH12" s="28"/>
      <c r="QI12" s="28"/>
      <c r="QJ12" s="28"/>
      <c r="QK12" s="28"/>
      <c r="QL12" s="28"/>
      <c r="QM12" s="28"/>
      <c r="QN12" s="28"/>
      <c r="QO12" s="28"/>
      <c r="QP12" s="28"/>
      <c r="QQ12" s="28"/>
      <c r="QR12" s="28"/>
      <c r="QS12" s="28"/>
      <c r="QT12" s="28"/>
      <c r="QU12" s="28"/>
      <c r="QV12" s="28"/>
      <c r="QW12" s="28"/>
      <c r="QX12" s="28"/>
      <c r="QY12" s="28"/>
      <c r="QZ12" s="28"/>
      <c r="RA12" s="28"/>
      <c r="RB12" s="28"/>
      <c r="RC12" s="28"/>
      <c r="RD12" s="28"/>
      <c r="RE12" s="28"/>
      <c r="RF12" s="28"/>
      <c r="RG12" s="28"/>
      <c r="RH12" s="28"/>
      <c r="RI12" s="28"/>
      <c r="RJ12" s="28"/>
      <c r="RK12" s="28"/>
      <c r="RL12" s="28"/>
      <c r="RM12" s="28"/>
      <c r="RN12" s="28"/>
      <c r="RO12" s="28"/>
      <c r="RP12" s="28"/>
      <c r="RQ12" s="28"/>
      <c r="RR12" s="28"/>
      <c r="RS12" s="28"/>
      <c r="RT12" s="28"/>
      <c r="RU12" s="28"/>
      <c r="RV12" s="28"/>
      <c r="RW12" s="28"/>
      <c r="RX12" s="28"/>
      <c r="RY12" s="28"/>
      <c r="RZ12" s="28"/>
      <c r="SA12" s="28"/>
      <c r="SB12" s="28"/>
      <c r="SC12" s="28"/>
      <c r="SD12" s="28"/>
      <c r="SE12" s="28"/>
      <c r="SF12" s="28"/>
      <c r="SG12" s="28"/>
      <c r="SH12" s="28"/>
      <c r="SI12" s="28"/>
      <c r="SJ12" s="28"/>
      <c r="SK12" s="28"/>
      <c r="SL12" s="28"/>
      <c r="SM12" s="28"/>
      <c r="SN12" s="28"/>
      <c r="SO12" s="28"/>
      <c r="SP12" s="28"/>
      <c r="SQ12" s="28"/>
      <c r="SR12" s="28"/>
      <c r="SS12" s="28"/>
      <c r="ST12" s="28"/>
      <c r="SU12" s="28"/>
      <c r="SV12" s="28"/>
      <c r="SW12" s="28"/>
      <c r="SX12" s="28"/>
      <c r="SY12" s="28"/>
      <c r="SZ12" s="28"/>
      <c r="TA12" s="28"/>
      <c r="TB12" s="28"/>
      <c r="TC12" s="28"/>
      <c r="TD12" s="28"/>
      <c r="TE12" s="28"/>
      <c r="TF12" s="28"/>
      <c r="TG12" s="28"/>
      <c r="TH12" s="28"/>
      <c r="TI12" s="28"/>
      <c r="TJ12" s="28"/>
      <c r="TK12" s="28"/>
      <c r="TL12" s="28"/>
      <c r="TM12" s="28"/>
      <c r="TN12" s="28"/>
      <c r="TO12" s="28"/>
      <c r="TP12" s="28"/>
      <c r="TQ12" s="28"/>
      <c r="TR12" s="28"/>
      <c r="TS12" s="28"/>
      <c r="TT12" s="28"/>
      <c r="TU12" s="28"/>
      <c r="TV12" s="28"/>
      <c r="TW12" s="28"/>
      <c r="TX12" s="28"/>
      <c r="TY12" s="28"/>
      <c r="TZ12" s="28"/>
      <c r="UA12" s="28"/>
      <c r="UB12" s="28"/>
      <c r="UC12" s="28"/>
      <c r="UD12" s="28"/>
      <c r="UE12" s="28"/>
      <c r="UF12" s="28"/>
      <c r="UG12" s="28"/>
      <c r="UH12" s="28"/>
      <c r="UI12" s="28"/>
      <c r="UJ12" s="28"/>
      <c r="UK12" s="28"/>
      <c r="UL12" s="28"/>
      <c r="UM12" s="28"/>
      <c r="UN12" s="28"/>
      <c r="UO12" s="28"/>
      <c r="UP12" s="28"/>
      <c r="UQ12" s="28"/>
      <c r="UR12" s="28"/>
      <c r="US12" s="28"/>
      <c r="UT12" s="28"/>
      <c r="UU12" s="28"/>
      <c r="UV12" s="28"/>
      <c r="UW12" s="28"/>
      <c r="UX12" s="28"/>
      <c r="UY12" s="28"/>
      <c r="UZ12" s="28"/>
      <c r="VA12" s="28"/>
      <c r="VB12" s="28"/>
      <c r="VC12" s="28"/>
      <c r="VD12" s="28"/>
      <c r="VE12" s="28"/>
      <c r="VF12" s="28"/>
      <c r="VG12" s="28"/>
      <c r="VH12" s="28"/>
      <c r="VI12" s="28"/>
      <c r="VJ12" s="28"/>
      <c r="VK12" s="28"/>
      <c r="VL12" s="28"/>
      <c r="VM12" s="28"/>
      <c r="VN12" s="28"/>
      <c r="VO12" s="28"/>
      <c r="VP12" s="28"/>
      <c r="VQ12" s="28"/>
      <c r="VR12" s="28"/>
      <c r="VS12" s="28"/>
      <c r="VT12" s="28"/>
      <c r="VU12" s="28"/>
      <c r="VV12" s="28"/>
      <c r="VW12" s="28"/>
      <c r="VX12" s="28"/>
      <c r="VY12" s="28"/>
      <c r="VZ12" s="28"/>
      <c r="WA12" s="28"/>
      <c r="WB12" s="28"/>
      <c r="WC12" s="28"/>
      <c r="WD12" s="28"/>
      <c r="WE12" s="28"/>
      <c r="WF12" s="28"/>
      <c r="WG12" s="28"/>
      <c r="WH12" s="28"/>
      <c r="WI12" s="28"/>
      <c r="WJ12" s="28"/>
      <c r="WK12" s="28"/>
      <c r="WL12" s="28"/>
      <c r="WM12" s="28"/>
      <c r="WN12" s="28"/>
      <c r="WO12" s="28"/>
      <c r="WP12" s="28"/>
      <c r="WQ12" s="28"/>
    </row>
    <row r="13" spans="1:615" s="26" customFormat="1" ht="24" customHeight="1" x14ac:dyDescent="0.25">
      <c r="A13" s="29" t="str">
        <f>'МНТРГ ООО'!A116</f>
        <v>Углегорский муниципальный округ Сахалинский области</v>
      </c>
      <c r="B13" s="30">
        <f>'МНТРГ ООО'!CF116</f>
        <v>51.3333333333333</v>
      </c>
      <c r="C13" s="31">
        <f>'МНТРГ ООО'!CG116</f>
        <v>81.481481481481495</v>
      </c>
      <c r="D13" s="28"/>
      <c r="E13" s="28"/>
      <c r="F13" s="28"/>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28"/>
      <c r="IE13" s="28"/>
      <c r="IF13" s="28"/>
      <c r="IG13" s="28"/>
      <c r="IH13" s="28"/>
      <c r="II13" s="28"/>
      <c r="IJ13" s="28"/>
      <c r="IK13" s="28"/>
      <c r="IL13" s="28"/>
      <c r="IM13" s="28"/>
      <c r="IN13" s="28"/>
      <c r="IO13" s="28"/>
      <c r="IP13" s="28"/>
      <c r="IQ13" s="28"/>
      <c r="IR13" s="28"/>
      <c r="IS13" s="28"/>
      <c r="IT13" s="28"/>
      <c r="IU13" s="28"/>
      <c r="IV13" s="28"/>
      <c r="IW13" s="28"/>
      <c r="IX13" s="28"/>
      <c r="IY13" s="28"/>
      <c r="IZ13" s="28"/>
      <c r="JA13" s="28"/>
      <c r="JB13" s="28"/>
      <c r="JC13" s="28"/>
      <c r="JD13" s="28"/>
      <c r="JE13" s="28"/>
      <c r="JF13" s="28"/>
      <c r="JG13" s="28"/>
      <c r="JH13" s="28"/>
      <c r="JI13" s="28"/>
      <c r="JJ13" s="28"/>
      <c r="JK13" s="28"/>
      <c r="JL13" s="28"/>
      <c r="JM13" s="28"/>
      <c r="JN13" s="28"/>
      <c r="JO13" s="28"/>
      <c r="JP13" s="28"/>
      <c r="JQ13" s="28"/>
      <c r="JR13" s="28"/>
      <c r="JS13" s="28"/>
      <c r="JT13" s="28"/>
      <c r="JU13" s="28"/>
      <c r="JV13" s="28"/>
      <c r="JW13" s="28"/>
      <c r="JX13" s="28"/>
      <c r="JY13" s="28"/>
      <c r="JZ13" s="28"/>
      <c r="KA13" s="28"/>
      <c r="KB13" s="28"/>
      <c r="KC13" s="28"/>
      <c r="KD13" s="28"/>
      <c r="KE13" s="28"/>
      <c r="KF13" s="28"/>
      <c r="KG13" s="28"/>
      <c r="KH13" s="28"/>
      <c r="KI13" s="28"/>
      <c r="KJ13" s="28"/>
      <c r="KK13" s="28"/>
      <c r="KL13" s="28"/>
      <c r="KM13" s="28"/>
      <c r="KN13" s="28"/>
      <c r="KO13" s="28"/>
      <c r="KP13" s="28"/>
      <c r="KQ13" s="28"/>
      <c r="KR13" s="28"/>
      <c r="KS13" s="28"/>
      <c r="KT13" s="28"/>
      <c r="KU13" s="28"/>
      <c r="KV13" s="28"/>
      <c r="KW13" s="28"/>
      <c r="KX13" s="28"/>
      <c r="KY13" s="28"/>
      <c r="KZ13" s="28"/>
      <c r="LA13" s="28"/>
      <c r="LB13" s="28"/>
      <c r="LC13" s="28"/>
      <c r="LD13" s="28"/>
      <c r="LE13" s="28"/>
      <c r="LF13" s="28"/>
      <c r="LG13" s="28"/>
      <c r="LH13" s="28"/>
      <c r="LI13" s="28"/>
      <c r="LJ13" s="28"/>
      <c r="LK13" s="28"/>
      <c r="LL13" s="28"/>
      <c r="LM13" s="28"/>
      <c r="LN13" s="28"/>
      <c r="LO13" s="28"/>
      <c r="LP13" s="28"/>
      <c r="LQ13" s="28"/>
      <c r="LR13" s="28"/>
      <c r="LS13" s="28"/>
      <c r="LT13" s="28"/>
      <c r="LU13" s="28"/>
      <c r="LV13" s="28"/>
      <c r="LW13" s="28"/>
      <c r="LX13" s="28"/>
      <c r="LY13" s="28"/>
      <c r="LZ13" s="28"/>
      <c r="MA13" s="28"/>
      <c r="MB13" s="28"/>
      <c r="MC13" s="28"/>
      <c r="MD13" s="28"/>
      <c r="ME13" s="28"/>
      <c r="MF13" s="28"/>
      <c r="MG13" s="28"/>
      <c r="MH13" s="28"/>
      <c r="MI13" s="28"/>
      <c r="MJ13" s="28"/>
      <c r="MK13" s="28"/>
      <c r="ML13" s="28"/>
      <c r="MM13" s="28"/>
      <c r="MN13" s="28"/>
      <c r="MO13" s="28"/>
      <c r="MP13" s="28"/>
      <c r="MQ13" s="28"/>
      <c r="MR13" s="28"/>
      <c r="MS13" s="28"/>
      <c r="MT13" s="28"/>
      <c r="MU13" s="28"/>
      <c r="MV13" s="28"/>
      <c r="MW13" s="28"/>
      <c r="MX13" s="28"/>
      <c r="MY13" s="28"/>
      <c r="MZ13" s="28"/>
      <c r="NA13" s="28"/>
      <c r="NB13" s="28"/>
      <c r="NC13" s="28"/>
      <c r="ND13" s="28"/>
      <c r="NE13" s="28"/>
      <c r="NF13" s="28"/>
      <c r="NG13" s="28"/>
      <c r="NH13" s="28"/>
      <c r="NI13" s="28"/>
      <c r="NJ13" s="28"/>
      <c r="NK13" s="28"/>
      <c r="NL13" s="28"/>
      <c r="NM13" s="28"/>
      <c r="NN13" s="28"/>
      <c r="NO13" s="28"/>
      <c r="NP13" s="28"/>
      <c r="NQ13" s="28"/>
      <c r="NR13" s="28"/>
      <c r="NS13" s="28"/>
      <c r="NT13" s="28"/>
      <c r="NU13" s="28"/>
      <c r="NV13" s="28"/>
      <c r="NW13" s="28"/>
      <c r="NX13" s="28"/>
      <c r="NY13" s="28"/>
      <c r="NZ13" s="28"/>
      <c r="OA13" s="28"/>
      <c r="OB13" s="28"/>
      <c r="OC13" s="28"/>
      <c r="OD13" s="28"/>
      <c r="OE13" s="28"/>
      <c r="OF13" s="28"/>
      <c r="OG13" s="28"/>
      <c r="OH13" s="28"/>
      <c r="OI13" s="28"/>
      <c r="OJ13" s="28"/>
      <c r="OK13" s="28"/>
      <c r="OL13" s="28"/>
      <c r="OM13" s="28"/>
      <c r="ON13" s="28"/>
      <c r="OO13" s="28"/>
      <c r="OP13" s="28"/>
      <c r="OQ13" s="28"/>
      <c r="OR13" s="28"/>
      <c r="OS13" s="28"/>
      <c r="OT13" s="28"/>
      <c r="OU13" s="28"/>
      <c r="OV13" s="28"/>
      <c r="OW13" s="28"/>
      <c r="OX13" s="28"/>
      <c r="OY13" s="28"/>
      <c r="OZ13" s="28"/>
      <c r="PA13" s="28"/>
      <c r="PB13" s="28"/>
      <c r="PC13" s="28"/>
      <c r="PD13" s="28"/>
      <c r="PE13" s="28"/>
      <c r="PF13" s="28"/>
      <c r="PG13" s="28"/>
      <c r="PH13" s="28"/>
      <c r="PI13" s="28"/>
      <c r="PJ13" s="28"/>
      <c r="PK13" s="28"/>
      <c r="PL13" s="28"/>
      <c r="PM13" s="28"/>
      <c r="PN13" s="28"/>
      <c r="PO13" s="28"/>
      <c r="PP13" s="28"/>
      <c r="PQ13" s="28"/>
      <c r="PR13" s="28"/>
      <c r="PS13" s="28"/>
      <c r="PT13" s="28"/>
      <c r="PU13" s="28"/>
      <c r="PV13" s="28"/>
      <c r="PW13" s="28"/>
      <c r="PX13" s="28"/>
      <c r="PY13" s="28"/>
      <c r="PZ13" s="28"/>
      <c r="QA13" s="28"/>
      <c r="QB13" s="28"/>
      <c r="QC13" s="28"/>
      <c r="QD13" s="28"/>
      <c r="QE13" s="28"/>
      <c r="QF13" s="28"/>
      <c r="QG13" s="28"/>
      <c r="QH13" s="28"/>
      <c r="QI13" s="28"/>
      <c r="QJ13" s="28"/>
      <c r="QK13" s="28"/>
      <c r="QL13" s="28"/>
      <c r="QM13" s="28"/>
      <c r="QN13" s="28"/>
      <c r="QO13" s="28"/>
      <c r="QP13" s="28"/>
      <c r="QQ13" s="28"/>
      <c r="QR13" s="28"/>
      <c r="QS13" s="28"/>
      <c r="QT13" s="28"/>
      <c r="QU13" s="28"/>
      <c r="QV13" s="28"/>
      <c r="QW13" s="28"/>
      <c r="QX13" s="28"/>
      <c r="QY13" s="28"/>
      <c r="QZ13" s="28"/>
      <c r="RA13" s="28"/>
      <c r="RB13" s="28"/>
      <c r="RC13" s="28"/>
      <c r="RD13" s="28"/>
      <c r="RE13" s="28"/>
      <c r="RF13" s="28"/>
      <c r="RG13" s="28"/>
      <c r="RH13" s="28"/>
      <c r="RI13" s="28"/>
      <c r="RJ13" s="28"/>
      <c r="RK13" s="28"/>
      <c r="RL13" s="28"/>
      <c r="RM13" s="28"/>
      <c r="RN13" s="28"/>
      <c r="RO13" s="28"/>
      <c r="RP13" s="28"/>
      <c r="RQ13" s="28"/>
      <c r="RR13" s="28"/>
      <c r="RS13" s="28"/>
      <c r="RT13" s="28"/>
      <c r="RU13" s="28"/>
      <c r="RV13" s="28"/>
      <c r="RW13" s="28"/>
      <c r="RX13" s="28"/>
      <c r="RY13" s="28"/>
      <c r="RZ13" s="28"/>
      <c r="SA13" s="28"/>
      <c r="SB13" s="28"/>
      <c r="SC13" s="28"/>
      <c r="SD13" s="28"/>
      <c r="SE13" s="28"/>
      <c r="SF13" s="28"/>
      <c r="SG13" s="28"/>
      <c r="SH13" s="28"/>
      <c r="SI13" s="28"/>
      <c r="SJ13" s="28"/>
      <c r="SK13" s="28"/>
      <c r="SL13" s="28"/>
      <c r="SM13" s="28"/>
      <c r="SN13" s="28"/>
      <c r="SO13" s="28"/>
      <c r="SP13" s="28"/>
      <c r="SQ13" s="28"/>
      <c r="SR13" s="28"/>
      <c r="SS13" s="28"/>
      <c r="ST13" s="28"/>
      <c r="SU13" s="28"/>
      <c r="SV13" s="28"/>
      <c r="SW13" s="28"/>
      <c r="SX13" s="28"/>
      <c r="SY13" s="28"/>
      <c r="SZ13" s="28"/>
      <c r="TA13" s="28"/>
      <c r="TB13" s="28"/>
      <c r="TC13" s="28"/>
      <c r="TD13" s="28"/>
      <c r="TE13" s="28"/>
      <c r="TF13" s="28"/>
      <c r="TG13" s="28"/>
      <c r="TH13" s="28"/>
      <c r="TI13" s="28"/>
      <c r="TJ13" s="28"/>
      <c r="TK13" s="28"/>
      <c r="TL13" s="28"/>
      <c r="TM13" s="28"/>
      <c r="TN13" s="28"/>
      <c r="TO13" s="28"/>
      <c r="TP13" s="28"/>
      <c r="TQ13" s="28"/>
      <c r="TR13" s="28"/>
      <c r="TS13" s="28"/>
      <c r="TT13" s="28"/>
      <c r="TU13" s="28"/>
      <c r="TV13" s="28"/>
      <c r="TW13" s="28"/>
      <c r="TX13" s="28"/>
      <c r="TY13" s="28"/>
      <c r="TZ13" s="28"/>
      <c r="UA13" s="28"/>
      <c r="UB13" s="28"/>
      <c r="UC13" s="28"/>
      <c r="UD13" s="28"/>
      <c r="UE13" s="28"/>
      <c r="UF13" s="28"/>
      <c r="UG13" s="28"/>
      <c r="UH13" s="28"/>
      <c r="UI13" s="28"/>
      <c r="UJ13" s="28"/>
      <c r="UK13" s="28"/>
      <c r="UL13" s="28"/>
      <c r="UM13" s="28"/>
      <c r="UN13" s="28"/>
      <c r="UO13" s="28"/>
      <c r="UP13" s="28"/>
      <c r="UQ13" s="28"/>
      <c r="UR13" s="28"/>
      <c r="US13" s="28"/>
      <c r="UT13" s="28"/>
      <c r="UU13" s="28"/>
      <c r="UV13" s="28"/>
      <c r="UW13" s="28"/>
      <c r="UX13" s="28"/>
      <c r="UY13" s="28"/>
      <c r="UZ13" s="28"/>
      <c r="VA13" s="28"/>
      <c r="VB13" s="28"/>
      <c r="VC13" s="28"/>
      <c r="VD13" s="28"/>
      <c r="VE13" s="28"/>
      <c r="VF13" s="28"/>
      <c r="VG13" s="28"/>
      <c r="VH13" s="28"/>
      <c r="VI13" s="28"/>
      <c r="VJ13" s="28"/>
      <c r="VK13" s="28"/>
      <c r="VL13" s="28"/>
      <c r="VM13" s="28"/>
      <c r="VN13" s="28"/>
      <c r="VO13" s="28"/>
      <c r="VP13" s="28"/>
      <c r="VQ13" s="28"/>
      <c r="VR13" s="28"/>
      <c r="VS13" s="28"/>
      <c r="VT13" s="28"/>
      <c r="VU13" s="28"/>
      <c r="VV13" s="28"/>
      <c r="VW13" s="28"/>
      <c r="VX13" s="28"/>
      <c r="VY13" s="28"/>
      <c r="VZ13" s="28"/>
      <c r="WA13" s="28"/>
      <c r="WB13" s="28"/>
      <c r="WC13" s="28"/>
      <c r="WD13" s="28"/>
      <c r="WE13" s="28"/>
      <c r="WF13" s="28"/>
      <c r="WG13" s="28"/>
      <c r="WH13" s="28"/>
      <c r="WI13" s="28"/>
      <c r="WJ13" s="28"/>
      <c r="WK13" s="28"/>
      <c r="WL13" s="28"/>
      <c r="WM13" s="28"/>
      <c r="WN13" s="28"/>
      <c r="WO13" s="28"/>
      <c r="WP13" s="28"/>
      <c r="WQ13" s="28"/>
    </row>
    <row r="14" spans="1:615" s="26" customFormat="1" ht="24" customHeight="1" x14ac:dyDescent="0.25">
      <c r="A14" s="29" t="str">
        <f>'МНТРГ ООО'!A160</f>
        <v>Курильский муниципальный округ Сахалинской области</v>
      </c>
      <c r="B14" s="30">
        <f>'МНТРГ ООО'!CF160</f>
        <v>49.75</v>
      </c>
      <c r="C14" s="31">
        <f>'МНТРГ ООО'!CG160</f>
        <v>78.968253968254004</v>
      </c>
      <c r="D14" s="28"/>
      <c r="E14" s="28"/>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c r="EP14" s="28"/>
      <c r="EQ14" s="28"/>
      <c r="ER14" s="28"/>
      <c r="ES14" s="28"/>
      <c r="ET14" s="28"/>
      <c r="EU14" s="28"/>
      <c r="EV14" s="28"/>
      <c r="EW14" s="28"/>
      <c r="EX14" s="28"/>
      <c r="EY14" s="28"/>
      <c r="EZ14" s="28"/>
      <c r="FA14" s="28"/>
      <c r="FB14" s="28"/>
      <c r="FC14" s="28"/>
      <c r="FD14" s="28"/>
      <c r="FE14" s="28"/>
      <c r="FF14" s="28"/>
      <c r="FG14" s="28"/>
      <c r="FH14" s="28"/>
      <c r="FI14" s="28"/>
      <c r="FJ14" s="28"/>
      <c r="FK14" s="28"/>
      <c r="FL14" s="28"/>
      <c r="FM14" s="28"/>
      <c r="FN14" s="28"/>
      <c r="FO14" s="28"/>
      <c r="FP14" s="28"/>
      <c r="FQ14" s="28"/>
      <c r="FR14" s="28"/>
      <c r="FS14" s="28"/>
      <c r="FT14" s="28"/>
      <c r="FU14" s="28"/>
      <c r="FV14" s="28"/>
      <c r="FW14" s="28"/>
      <c r="FX14" s="28"/>
      <c r="FY14" s="28"/>
      <c r="FZ14" s="28"/>
      <c r="GA14" s="28"/>
      <c r="GB14" s="28"/>
      <c r="GC14" s="28"/>
      <c r="GD14" s="28"/>
      <c r="GE14" s="28"/>
      <c r="GF14" s="28"/>
      <c r="GG14" s="28"/>
      <c r="GH14" s="28"/>
      <c r="GI14" s="28"/>
      <c r="GJ14" s="28"/>
      <c r="GK14" s="28"/>
      <c r="GL14" s="28"/>
      <c r="GM14" s="28"/>
      <c r="GN14" s="28"/>
      <c r="GO14" s="28"/>
      <c r="GP14" s="28"/>
      <c r="GQ14" s="28"/>
      <c r="GR14" s="28"/>
      <c r="GS14" s="28"/>
      <c r="GT14" s="28"/>
      <c r="GU14" s="28"/>
      <c r="GV14" s="28"/>
      <c r="GW14" s="28"/>
      <c r="GX14" s="28"/>
      <c r="GY14" s="28"/>
      <c r="GZ14" s="28"/>
      <c r="HA14" s="28"/>
      <c r="HB14" s="28"/>
      <c r="HC14" s="28"/>
      <c r="HD14" s="28"/>
      <c r="HE14" s="28"/>
      <c r="HF14" s="28"/>
      <c r="HG14" s="28"/>
      <c r="HH14" s="28"/>
      <c r="HI14" s="28"/>
      <c r="HJ14" s="28"/>
      <c r="HK14" s="28"/>
      <c r="HL14" s="28"/>
      <c r="HM14" s="28"/>
      <c r="HN14" s="28"/>
      <c r="HO14" s="28"/>
      <c r="HP14" s="28"/>
      <c r="HQ14" s="28"/>
      <c r="HR14" s="28"/>
      <c r="HS14" s="28"/>
      <c r="HT14" s="28"/>
      <c r="HU14" s="28"/>
      <c r="HV14" s="28"/>
      <c r="HW14" s="28"/>
      <c r="HX14" s="28"/>
      <c r="HY14" s="28"/>
      <c r="HZ14" s="28"/>
      <c r="IA14" s="28"/>
      <c r="IB14" s="28"/>
      <c r="IC14" s="28"/>
      <c r="ID14" s="28"/>
      <c r="IE14" s="28"/>
      <c r="IF14" s="28"/>
      <c r="IG14" s="28"/>
      <c r="IH14" s="28"/>
      <c r="II14" s="28"/>
      <c r="IJ14" s="28"/>
      <c r="IK14" s="28"/>
      <c r="IL14" s="28"/>
      <c r="IM14" s="28"/>
      <c r="IN14" s="28"/>
      <c r="IO14" s="28"/>
      <c r="IP14" s="28"/>
      <c r="IQ14" s="28"/>
      <c r="IR14" s="28"/>
      <c r="IS14" s="28"/>
      <c r="IT14" s="28"/>
      <c r="IU14" s="28"/>
      <c r="IV14" s="28"/>
      <c r="IW14" s="28"/>
      <c r="IX14" s="28"/>
      <c r="IY14" s="28"/>
      <c r="IZ14" s="28"/>
      <c r="JA14" s="28"/>
      <c r="JB14" s="28"/>
      <c r="JC14" s="28"/>
      <c r="JD14" s="28"/>
      <c r="JE14" s="28"/>
      <c r="JF14" s="28"/>
      <c r="JG14" s="28"/>
      <c r="JH14" s="28"/>
      <c r="JI14" s="28"/>
      <c r="JJ14" s="28"/>
      <c r="JK14" s="28"/>
      <c r="JL14" s="28"/>
      <c r="JM14" s="28"/>
      <c r="JN14" s="28"/>
      <c r="JO14" s="28"/>
      <c r="JP14" s="28"/>
      <c r="JQ14" s="28"/>
      <c r="JR14" s="28"/>
      <c r="JS14" s="28"/>
      <c r="JT14" s="28"/>
      <c r="JU14" s="28"/>
      <c r="JV14" s="28"/>
      <c r="JW14" s="28"/>
      <c r="JX14" s="28"/>
      <c r="JY14" s="28"/>
      <c r="JZ14" s="28"/>
      <c r="KA14" s="28"/>
      <c r="KB14" s="28"/>
      <c r="KC14" s="28"/>
      <c r="KD14" s="28"/>
      <c r="KE14" s="28"/>
      <c r="KF14" s="28"/>
      <c r="KG14" s="28"/>
      <c r="KH14" s="28"/>
      <c r="KI14" s="28"/>
      <c r="KJ14" s="28"/>
      <c r="KK14" s="28"/>
      <c r="KL14" s="28"/>
      <c r="KM14" s="28"/>
      <c r="KN14" s="28"/>
      <c r="KO14" s="28"/>
      <c r="KP14" s="28"/>
      <c r="KQ14" s="28"/>
      <c r="KR14" s="28"/>
      <c r="KS14" s="28"/>
      <c r="KT14" s="28"/>
      <c r="KU14" s="28"/>
      <c r="KV14" s="28"/>
      <c r="KW14" s="28"/>
      <c r="KX14" s="28"/>
      <c r="KY14" s="28"/>
      <c r="KZ14" s="28"/>
      <c r="LA14" s="28"/>
      <c r="LB14" s="28"/>
      <c r="LC14" s="28"/>
      <c r="LD14" s="28"/>
      <c r="LE14" s="28"/>
      <c r="LF14" s="28"/>
      <c r="LG14" s="28"/>
      <c r="LH14" s="28"/>
      <c r="LI14" s="28"/>
      <c r="LJ14" s="28"/>
      <c r="LK14" s="28"/>
      <c r="LL14" s="28"/>
      <c r="LM14" s="28"/>
      <c r="LN14" s="28"/>
      <c r="LO14" s="28"/>
      <c r="LP14" s="28"/>
      <c r="LQ14" s="28"/>
      <c r="LR14" s="28"/>
      <c r="LS14" s="28"/>
      <c r="LT14" s="28"/>
      <c r="LU14" s="28"/>
      <c r="LV14" s="28"/>
      <c r="LW14" s="28"/>
      <c r="LX14" s="28"/>
      <c r="LY14" s="28"/>
      <c r="LZ14" s="28"/>
      <c r="MA14" s="28"/>
      <c r="MB14" s="28"/>
      <c r="MC14" s="28"/>
      <c r="MD14" s="28"/>
      <c r="ME14" s="28"/>
      <c r="MF14" s="28"/>
      <c r="MG14" s="28"/>
      <c r="MH14" s="28"/>
      <c r="MI14" s="28"/>
      <c r="MJ14" s="28"/>
      <c r="MK14" s="28"/>
      <c r="ML14" s="28"/>
      <c r="MM14" s="28"/>
      <c r="MN14" s="28"/>
      <c r="MO14" s="28"/>
      <c r="MP14" s="28"/>
      <c r="MQ14" s="28"/>
      <c r="MR14" s="28"/>
      <c r="MS14" s="28"/>
      <c r="MT14" s="28"/>
      <c r="MU14" s="28"/>
      <c r="MV14" s="28"/>
      <c r="MW14" s="28"/>
      <c r="MX14" s="28"/>
      <c r="MY14" s="28"/>
      <c r="MZ14" s="28"/>
      <c r="NA14" s="28"/>
      <c r="NB14" s="28"/>
      <c r="NC14" s="28"/>
      <c r="ND14" s="28"/>
      <c r="NE14" s="28"/>
      <c r="NF14" s="28"/>
      <c r="NG14" s="28"/>
      <c r="NH14" s="28"/>
      <c r="NI14" s="28"/>
      <c r="NJ14" s="28"/>
      <c r="NK14" s="28"/>
      <c r="NL14" s="28"/>
      <c r="NM14" s="28"/>
      <c r="NN14" s="28"/>
      <c r="NO14" s="28"/>
      <c r="NP14" s="28"/>
      <c r="NQ14" s="28"/>
      <c r="NR14" s="28"/>
      <c r="NS14" s="28"/>
      <c r="NT14" s="28"/>
      <c r="NU14" s="28"/>
      <c r="NV14" s="28"/>
      <c r="NW14" s="28"/>
      <c r="NX14" s="28"/>
      <c r="NY14" s="28"/>
      <c r="NZ14" s="28"/>
      <c r="OA14" s="28"/>
      <c r="OB14" s="28"/>
      <c r="OC14" s="28"/>
      <c r="OD14" s="28"/>
      <c r="OE14" s="28"/>
      <c r="OF14" s="28"/>
      <c r="OG14" s="28"/>
      <c r="OH14" s="28"/>
      <c r="OI14" s="28"/>
      <c r="OJ14" s="28"/>
      <c r="OK14" s="28"/>
      <c r="OL14" s="28"/>
      <c r="OM14" s="28"/>
      <c r="ON14" s="28"/>
      <c r="OO14" s="28"/>
      <c r="OP14" s="28"/>
      <c r="OQ14" s="28"/>
      <c r="OR14" s="28"/>
      <c r="OS14" s="28"/>
      <c r="OT14" s="28"/>
      <c r="OU14" s="28"/>
      <c r="OV14" s="28"/>
      <c r="OW14" s="28"/>
      <c r="OX14" s="28"/>
      <c r="OY14" s="28"/>
      <c r="OZ14" s="28"/>
      <c r="PA14" s="28"/>
      <c r="PB14" s="28"/>
      <c r="PC14" s="28"/>
      <c r="PD14" s="28"/>
      <c r="PE14" s="28"/>
      <c r="PF14" s="28"/>
      <c r="PG14" s="28"/>
      <c r="PH14" s="28"/>
      <c r="PI14" s="28"/>
      <c r="PJ14" s="28"/>
      <c r="PK14" s="28"/>
      <c r="PL14" s="28"/>
      <c r="PM14" s="28"/>
      <c r="PN14" s="28"/>
      <c r="PO14" s="28"/>
      <c r="PP14" s="28"/>
      <c r="PQ14" s="28"/>
      <c r="PR14" s="28"/>
      <c r="PS14" s="28"/>
      <c r="PT14" s="28"/>
      <c r="PU14" s="28"/>
      <c r="PV14" s="28"/>
      <c r="PW14" s="28"/>
      <c r="PX14" s="28"/>
      <c r="PY14" s="28"/>
      <c r="PZ14" s="28"/>
      <c r="QA14" s="28"/>
      <c r="QB14" s="28"/>
      <c r="QC14" s="28"/>
      <c r="QD14" s="28"/>
      <c r="QE14" s="28"/>
      <c r="QF14" s="28"/>
      <c r="QG14" s="28"/>
      <c r="QH14" s="28"/>
      <c r="QI14" s="28"/>
      <c r="QJ14" s="28"/>
      <c r="QK14" s="28"/>
      <c r="QL14" s="28"/>
      <c r="QM14" s="28"/>
      <c r="QN14" s="28"/>
      <c r="QO14" s="28"/>
      <c r="QP14" s="28"/>
      <c r="QQ14" s="28"/>
      <c r="QR14" s="28"/>
      <c r="QS14" s="28"/>
      <c r="QT14" s="28"/>
      <c r="QU14" s="28"/>
      <c r="QV14" s="28"/>
      <c r="QW14" s="28"/>
      <c r="QX14" s="28"/>
      <c r="QY14" s="28"/>
      <c r="QZ14" s="28"/>
      <c r="RA14" s="28"/>
      <c r="RB14" s="28"/>
      <c r="RC14" s="28"/>
      <c r="RD14" s="28"/>
      <c r="RE14" s="28"/>
      <c r="RF14" s="28"/>
      <c r="RG14" s="28"/>
      <c r="RH14" s="28"/>
      <c r="RI14" s="28"/>
      <c r="RJ14" s="28"/>
      <c r="RK14" s="28"/>
      <c r="RL14" s="28"/>
      <c r="RM14" s="28"/>
      <c r="RN14" s="28"/>
      <c r="RO14" s="28"/>
      <c r="RP14" s="28"/>
      <c r="RQ14" s="28"/>
      <c r="RR14" s="28"/>
      <c r="RS14" s="28"/>
      <c r="RT14" s="28"/>
      <c r="RU14" s="28"/>
      <c r="RV14" s="28"/>
      <c r="RW14" s="28"/>
      <c r="RX14" s="28"/>
      <c r="RY14" s="28"/>
      <c r="RZ14" s="28"/>
      <c r="SA14" s="28"/>
      <c r="SB14" s="28"/>
      <c r="SC14" s="28"/>
      <c r="SD14" s="28"/>
      <c r="SE14" s="28"/>
      <c r="SF14" s="28"/>
      <c r="SG14" s="28"/>
      <c r="SH14" s="28"/>
      <c r="SI14" s="28"/>
      <c r="SJ14" s="28"/>
      <c r="SK14" s="28"/>
      <c r="SL14" s="28"/>
      <c r="SM14" s="28"/>
      <c r="SN14" s="28"/>
      <c r="SO14" s="28"/>
      <c r="SP14" s="28"/>
      <c r="SQ14" s="28"/>
      <c r="SR14" s="28"/>
      <c r="SS14" s="28"/>
      <c r="ST14" s="28"/>
      <c r="SU14" s="28"/>
      <c r="SV14" s="28"/>
      <c r="SW14" s="28"/>
      <c r="SX14" s="28"/>
      <c r="SY14" s="28"/>
      <c r="SZ14" s="28"/>
      <c r="TA14" s="28"/>
      <c r="TB14" s="28"/>
      <c r="TC14" s="28"/>
      <c r="TD14" s="28"/>
      <c r="TE14" s="28"/>
      <c r="TF14" s="28"/>
      <c r="TG14" s="28"/>
      <c r="TH14" s="28"/>
      <c r="TI14" s="28"/>
      <c r="TJ14" s="28"/>
      <c r="TK14" s="28"/>
      <c r="TL14" s="28"/>
      <c r="TM14" s="28"/>
      <c r="TN14" s="28"/>
      <c r="TO14" s="28"/>
      <c r="TP14" s="28"/>
      <c r="TQ14" s="28"/>
      <c r="TR14" s="28"/>
      <c r="TS14" s="28"/>
      <c r="TT14" s="28"/>
      <c r="TU14" s="28"/>
      <c r="TV14" s="28"/>
      <c r="TW14" s="28"/>
      <c r="TX14" s="28"/>
      <c r="TY14" s="28"/>
      <c r="TZ14" s="28"/>
      <c r="UA14" s="28"/>
      <c r="UB14" s="28"/>
      <c r="UC14" s="28"/>
      <c r="UD14" s="28"/>
      <c r="UE14" s="28"/>
      <c r="UF14" s="28"/>
      <c r="UG14" s="28"/>
      <c r="UH14" s="28"/>
      <c r="UI14" s="28"/>
      <c r="UJ14" s="28"/>
      <c r="UK14" s="28"/>
      <c r="UL14" s="28"/>
      <c r="UM14" s="28"/>
      <c r="UN14" s="28"/>
      <c r="UO14" s="28"/>
      <c r="UP14" s="28"/>
      <c r="UQ14" s="28"/>
      <c r="UR14" s="28"/>
      <c r="US14" s="28"/>
      <c r="UT14" s="28"/>
      <c r="UU14" s="28"/>
      <c r="UV14" s="28"/>
      <c r="UW14" s="28"/>
      <c r="UX14" s="28"/>
      <c r="UY14" s="28"/>
      <c r="UZ14" s="28"/>
      <c r="VA14" s="28"/>
      <c r="VB14" s="28"/>
      <c r="VC14" s="28"/>
      <c r="VD14" s="28"/>
      <c r="VE14" s="28"/>
      <c r="VF14" s="28"/>
      <c r="VG14" s="28"/>
      <c r="VH14" s="28"/>
      <c r="VI14" s="28"/>
      <c r="VJ14" s="28"/>
      <c r="VK14" s="28"/>
      <c r="VL14" s="28"/>
      <c r="VM14" s="28"/>
      <c r="VN14" s="28"/>
      <c r="VO14" s="28"/>
      <c r="VP14" s="28"/>
      <c r="VQ14" s="28"/>
      <c r="VR14" s="28"/>
      <c r="VS14" s="28"/>
      <c r="VT14" s="28"/>
      <c r="VU14" s="28"/>
      <c r="VV14" s="28"/>
      <c r="VW14" s="28"/>
      <c r="VX14" s="28"/>
      <c r="VY14" s="28"/>
      <c r="VZ14" s="28"/>
      <c r="WA14" s="28"/>
      <c r="WB14" s="28"/>
      <c r="WC14" s="28"/>
      <c r="WD14" s="28"/>
      <c r="WE14" s="28"/>
      <c r="WF14" s="28"/>
      <c r="WG14" s="28"/>
      <c r="WH14" s="28"/>
      <c r="WI14" s="28"/>
      <c r="WJ14" s="28"/>
      <c r="WK14" s="28"/>
      <c r="WL14" s="28"/>
      <c r="WM14" s="28"/>
      <c r="WN14" s="28"/>
      <c r="WO14" s="28"/>
      <c r="WP14" s="28"/>
      <c r="WQ14" s="28"/>
    </row>
    <row r="15" spans="1:615" s="26" customFormat="1" ht="24" customHeight="1" x14ac:dyDescent="0.25">
      <c r="A15" s="29" t="str">
        <f>'МНТРГ ООО'!A82</f>
        <v>Томаринский муниципальный округ Сахалинской области</v>
      </c>
      <c r="B15" s="30">
        <f>'МНТРГ ООО'!CF82</f>
        <v>49.5</v>
      </c>
      <c r="C15" s="31">
        <f>'МНТРГ ООО'!CG82</f>
        <v>78.571428571428598</v>
      </c>
      <c r="D15" s="28"/>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28"/>
      <c r="BA15" s="28"/>
      <c r="BB15" s="28"/>
      <c r="BC15" s="28"/>
      <c r="BD15" s="28"/>
      <c r="BE15" s="28"/>
      <c r="BF15" s="28"/>
      <c r="BG15" s="28"/>
      <c r="BH15" s="28"/>
      <c r="BI15" s="28"/>
      <c r="BJ15" s="28"/>
      <c r="BK15" s="28"/>
      <c r="BL15" s="28"/>
      <c r="BM15" s="28"/>
      <c r="BN15" s="28"/>
      <c r="BO15" s="28"/>
      <c r="BP15" s="28"/>
      <c r="BQ15" s="28"/>
      <c r="BR15" s="28"/>
      <c r="BS15" s="28"/>
      <c r="BT15" s="28"/>
      <c r="BU15" s="28"/>
      <c r="BV15" s="28"/>
      <c r="BW15" s="28"/>
      <c r="BX15" s="28"/>
      <c r="BY15" s="28"/>
      <c r="BZ15" s="28"/>
      <c r="CA15" s="28"/>
      <c r="CB15" s="28"/>
      <c r="CC15" s="28"/>
      <c r="CD15" s="28"/>
      <c r="CE15" s="28"/>
      <c r="CF15" s="28"/>
      <c r="CG15" s="28"/>
      <c r="CH15" s="28"/>
      <c r="CI15" s="28"/>
      <c r="CJ15" s="28"/>
      <c r="CK15" s="28"/>
      <c r="CL15" s="28"/>
      <c r="CM15" s="28"/>
      <c r="CN15" s="28"/>
      <c r="CO15" s="28"/>
      <c r="CP15" s="28"/>
      <c r="CQ15" s="28"/>
      <c r="CR15" s="28"/>
      <c r="CS15" s="28"/>
      <c r="CT15" s="28"/>
      <c r="CU15" s="28"/>
      <c r="CV15" s="28"/>
      <c r="CW15" s="28"/>
      <c r="CX15" s="28"/>
      <c r="CY15" s="28"/>
      <c r="CZ15" s="28"/>
      <c r="DA15" s="28"/>
      <c r="DB15" s="28"/>
      <c r="DC15" s="28"/>
      <c r="DD15" s="28"/>
      <c r="DE15" s="28"/>
      <c r="DF15" s="28"/>
      <c r="DG15" s="28"/>
      <c r="DH15" s="28"/>
      <c r="DI15" s="28"/>
      <c r="DJ15" s="28"/>
      <c r="DK15" s="28"/>
      <c r="DL15" s="28"/>
      <c r="DM15" s="28"/>
      <c r="DN15" s="28"/>
      <c r="DO15" s="28"/>
      <c r="DP15" s="28"/>
      <c r="DQ15" s="28"/>
      <c r="DR15" s="28"/>
      <c r="DS15" s="28"/>
      <c r="DT15" s="28"/>
      <c r="DU15" s="28"/>
      <c r="DV15" s="28"/>
      <c r="DW15" s="28"/>
      <c r="DX15" s="28"/>
      <c r="DY15" s="28"/>
      <c r="DZ15" s="28"/>
      <c r="EA15" s="28"/>
      <c r="EB15" s="28"/>
      <c r="EC15" s="28"/>
      <c r="ED15" s="28"/>
      <c r="EE15" s="28"/>
      <c r="EF15" s="28"/>
      <c r="EG15" s="28"/>
      <c r="EH15" s="28"/>
      <c r="EI15" s="28"/>
      <c r="EJ15" s="28"/>
      <c r="EK15" s="28"/>
      <c r="EL15" s="28"/>
      <c r="EM15" s="28"/>
      <c r="EN15" s="28"/>
      <c r="EO15" s="28"/>
      <c r="EP15" s="28"/>
      <c r="EQ15" s="28"/>
      <c r="ER15" s="28"/>
      <c r="ES15" s="28"/>
      <c r="ET15" s="28"/>
      <c r="EU15" s="28"/>
      <c r="EV15" s="28"/>
      <c r="EW15" s="28"/>
      <c r="EX15" s="28"/>
      <c r="EY15" s="28"/>
      <c r="EZ15" s="28"/>
      <c r="FA15" s="28"/>
      <c r="FB15" s="28"/>
      <c r="FC15" s="28"/>
      <c r="FD15" s="28"/>
      <c r="FE15" s="28"/>
      <c r="FF15" s="28"/>
      <c r="FG15" s="28"/>
      <c r="FH15" s="28"/>
      <c r="FI15" s="28"/>
      <c r="FJ15" s="28"/>
      <c r="FK15" s="28"/>
      <c r="FL15" s="28"/>
      <c r="FM15" s="28"/>
      <c r="FN15" s="28"/>
      <c r="FO15" s="28"/>
      <c r="FP15" s="28"/>
      <c r="FQ15" s="28"/>
      <c r="FR15" s="28"/>
      <c r="FS15" s="28"/>
      <c r="FT15" s="28"/>
      <c r="FU15" s="28"/>
      <c r="FV15" s="28"/>
      <c r="FW15" s="28"/>
      <c r="FX15" s="28"/>
      <c r="FY15" s="28"/>
      <c r="FZ15" s="28"/>
      <c r="GA15" s="28"/>
      <c r="GB15" s="28"/>
      <c r="GC15" s="28"/>
      <c r="GD15" s="28"/>
      <c r="GE15" s="28"/>
      <c r="GF15" s="28"/>
      <c r="GG15" s="28"/>
      <c r="GH15" s="28"/>
      <c r="GI15" s="28"/>
      <c r="GJ15" s="28"/>
      <c r="GK15" s="28"/>
      <c r="GL15" s="28"/>
      <c r="GM15" s="28"/>
      <c r="GN15" s="28"/>
      <c r="GO15" s="28"/>
      <c r="GP15" s="28"/>
      <c r="GQ15" s="28"/>
      <c r="GR15" s="28"/>
      <c r="GS15" s="28"/>
      <c r="GT15" s="28"/>
      <c r="GU15" s="28"/>
      <c r="GV15" s="28"/>
      <c r="GW15" s="28"/>
      <c r="GX15" s="28"/>
      <c r="GY15" s="28"/>
      <c r="GZ15" s="28"/>
      <c r="HA15" s="28"/>
      <c r="HB15" s="28"/>
      <c r="HC15" s="28"/>
      <c r="HD15" s="28"/>
      <c r="HE15" s="28"/>
      <c r="HF15" s="28"/>
      <c r="HG15" s="28"/>
      <c r="HH15" s="28"/>
      <c r="HI15" s="28"/>
      <c r="HJ15" s="28"/>
      <c r="HK15" s="28"/>
      <c r="HL15" s="28"/>
      <c r="HM15" s="28"/>
      <c r="HN15" s="28"/>
      <c r="HO15" s="28"/>
      <c r="HP15" s="28"/>
      <c r="HQ15" s="28"/>
      <c r="HR15" s="28"/>
      <c r="HS15" s="28"/>
      <c r="HT15" s="28"/>
      <c r="HU15" s="28"/>
      <c r="HV15" s="28"/>
      <c r="HW15" s="28"/>
      <c r="HX15" s="28"/>
      <c r="HY15" s="28"/>
      <c r="HZ15" s="28"/>
      <c r="IA15" s="28"/>
      <c r="IB15" s="28"/>
      <c r="IC15" s="28"/>
      <c r="ID15" s="28"/>
      <c r="IE15" s="28"/>
      <c r="IF15" s="28"/>
      <c r="IG15" s="28"/>
      <c r="IH15" s="28"/>
      <c r="II15" s="28"/>
      <c r="IJ15" s="28"/>
      <c r="IK15" s="28"/>
      <c r="IL15" s="28"/>
      <c r="IM15" s="28"/>
      <c r="IN15" s="28"/>
      <c r="IO15" s="28"/>
      <c r="IP15" s="28"/>
      <c r="IQ15" s="28"/>
      <c r="IR15" s="28"/>
      <c r="IS15" s="28"/>
      <c r="IT15" s="28"/>
      <c r="IU15" s="28"/>
      <c r="IV15" s="28"/>
      <c r="IW15" s="28"/>
      <c r="IX15" s="28"/>
      <c r="IY15" s="28"/>
      <c r="IZ15" s="28"/>
      <c r="JA15" s="28"/>
      <c r="JB15" s="28"/>
      <c r="JC15" s="28"/>
      <c r="JD15" s="28"/>
      <c r="JE15" s="28"/>
      <c r="JF15" s="28"/>
      <c r="JG15" s="28"/>
      <c r="JH15" s="28"/>
      <c r="JI15" s="28"/>
      <c r="JJ15" s="28"/>
      <c r="JK15" s="28"/>
      <c r="JL15" s="28"/>
      <c r="JM15" s="28"/>
      <c r="JN15" s="28"/>
      <c r="JO15" s="28"/>
      <c r="JP15" s="28"/>
      <c r="JQ15" s="28"/>
      <c r="JR15" s="28"/>
      <c r="JS15" s="28"/>
      <c r="JT15" s="28"/>
      <c r="JU15" s="28"/>
      <c r="JV15" s="28"/>
      <c r="JW15" s="28"/>
      <c r="JX15" s="28"/>
      <c r="JY15" s="28"/>
      <c r="JZ15" s="28"/>
      <c r="KA15" s="28"/>
      <c r="KB15" s="28"/>
      <c r="KC15" s="28"/>
      <c r="KD15" s="28"/>
      <c r="KE15" s="28"/>
      <c r="KF15" s="28"/>
      <c r="KG15" s="28"/>
      <c r="KH15" s="28"/>
      <c r="KI15" s="28"/>
      <c r="KJ15" s="28"/>
      <c r="KK15" s="28"/>
      <c r="KL15" s="28"/>
      <c r="KM15" s="28"/>
      <c r="KN15" s="28"/>
      <c r="KO15" s="28"/>
      <c r="KP15" s="28"/>
      <c r="KQ15" s="28"/>
      <c r="KR15" s="28"/>
      <c r="KS15" s="28"/>
      <c r="KT15" s="28"/>
      <c r="KU15" s="28"/>
      <c r="KV15" s="28"/>
      <c r="KW15" s="28"/>
      <c r="KX15" s="28"/>
      <c r="KY15" s="28"/>
      <c r="KZ15" s="28"/>
      <c r="LA15" s="28"/>
      <c r="LB15" s="28"/>
      <c r="LC15" s="28"/>
      <c r="LD15" s="28"/>
      <c r="LE15" s="28"/>
      <c r="LF15" s="28"/>
      <c r="LG15" s="28"/>
      <c r="LH15" s="28"/>
      <c r="LI15" s="28"/>
      <c r="LJ15" s="28"/>
      <c r="LK15" s="28"/>
      <c r="LL15" s="28"/>
      <c r="LM15" s="28"/>
      <c r="LN15" s="28"/>
      <c r="LO15" s="28"/>
      <c r="LP15" s="28"/>
      <c r="LQ15" s="28"/>
      <c r="LR15" s="28"/>
      <c r="LS15" s="28"/>
      <c r="LT15" s="28"/>
      <c r="LU15" s="28"/>
      <c r="LV15" s="28"/>
      <c r="LW15" s="28"/>
      <c r="LX15" s="28"/>
      <c r="LY15" s="28"/>
      <c r="LZ15" s="28"/>
      <c r="MA15" s="28"/>
      <c r="MB15" s="28"/>
      <c r="MC15" s="28"/>
      <c r="MD15" s="28"/>
      <c r="ME15" s="28"/>
      <c r="MF15" s="28"/>
      <c r="MG15" s="28"/>
      <c r="MH15" s="28"/>
      <c r="MI15" s="28"/>
      <c r="MJ15" s="28"/>
      <c r="MK15" s="28"/>
      <c r="ML15" s="28"/>
      <c r="MM15" s="28"/>
      <c r="MN15" s="28"/>
      <c r="MO15" s="28"/>
      <c r="MP15" s="28"/>
      <c r="MQ15" s="28"/>
      <c r="MR15" s="28"/>
      <c r="MS15" s="28"/>
      <c r="MT15" s="28"/>
      <c r="MU15" s="28"/>
      <c r="MV15" s="28"/>
      <c r="MW15" s="28"/>
      <c r="MX15" s="28"/>
      <c r="MY15" s="28"/>
      <c r="MZ15" s="28"/>
      <c r="NA15" s="28"/>
      <c r="NB15" s="28"/>
      <c r="NC15" s="28"/>
      <c r="ND15" s="28"/>
      <c r="NE15" s="28"/>
      <c r="NF15" s="28"/>
      <c r="NG15" s="28"/>
      <c r="NH15" s="28"/>
      <c r="NI15" s="28"/>
      <c r="NJ15" s="28"/>
      <c r="NK15" s="28"/>
      <c r="NL15" s="28"/>
      <c r="NM15" s="28"/>
      <c r="NN15" s="28"/>
      <c r="NO15" s="28"/>
      <c r="NP15" s="28"/>
      <c r="NQ15" s="28"/>
      <c r="NR15" s="28"/>
      <c r="NS15" s="28"/>
      <c r="NT15" s="28"/>
      <c r="NU15" s="28"/>
      <c r="NV15" s="28"/>
      <c r="NW15" s="28"/>
      <c r="NX15" s="28"/>
      <c r="NY15" s="28"/>
      <c r="NZ15" s="28"/>
      <c r="OA15" s="28"/>
      <c r="OB15" s="28"/>
      <c r="OC15" s="28"/>
      <c r="OD15" s="28"/>
      <c r="OE15" s="28"/>
      <c r="OF15" s="28"/>
      <c r="OG15" s="28"/>
      <c r="OH15" s="28"/>
      <c r="OI15" s="28"/>
      <c r="OJ15" s="28"/>
      <c r="OK15" s="28"/>
      <c r="OL15" s="28"/>
      <c r="OM15" s="28"/>
      <c r="ON15" s="28"/>
      <c r="OO15" s="28"/>
      <c r="OP15" s="28"/>
      <c r="OQ15" s="28"/>
      <c r="OR15" s="28"/>
      <c r="OS15" s="28"/>
      <c r="OT15" s="28"/>
      <c r="OU15" s="28"/>
      <c r="OV15" s="28"/>
      <c r="OW15" s="28"/>
      <c r="OX15" s="28"/>
      <c r="OY15" s="28"/>
      <c r="OZ15" s="28"/>
      <c r="PA15" s="28"/>
      <c r="PB15" s="28"/>
      <c r="PC15" s="28"/>
      <c r="PD15" s="28"/>
      <c r="PE15" s="28"/>
      <c r="PF15" s="28"/>
      <c r="PG15" s="28"/>
      <c r="PH15" s="28"/>
      <c r="PI15" s="28"/>
      <c r="PJ15" s="28"/>
      <c r="PK15" s="28"/>
      <c r="PL15" s="28"/>
      <c r="PM15" s="28"/>
      <c r="PN15" s="28"/>
      <c r="PO15" s="28"/>
      <c r="PP15" s="28"/>
      <c r="PQ15" s="28"/>
      <c r="PR15" s="28"/>
      <c r="PS15" s="28"/>
      <c r="PT15" s="28"/>
      <c r="PU15" s="28"/>
      <c r="PV15" s="28"/>
      <c r="PW15" s="28"/>
      <c r="PX15" s="28"/>
      <c r="PY15" s="28"/>
      <c r="PZ15" s="28"/>
      <c r="QA15" s="28"/>
      <c r="QB15" s="28"/>
      <c r="QC15" s="28"/>
      <c r="QD15" s="28"/>
      <c r="QE15" s="28"/>
      <c r="QF15" s="28"/>
      <c r="QG15" s="28"/>
      <c r="QH15" s="28"/>
      <c r="QI15" s="28"/>
      <c r="QJ15" s="28"/>
      <c r="QK15" s="28"/>
      <c r="QL15" s="28"/>
      <c r="QM15" s="28"/>
      <c r="QN15" s="28"/>
      <c r="QO15" s="28"/>
      <c r="QP15" s="28"/>
      <c r="QQ15" s="28"/>
      <c r="QR15" s="28"/>
      <c r="QS15" s="28"/>
      <c r="QT15" s="28"/>
      <c r="QU15" s="28"/>
      <c r="QV15" s="28"/>
      <c r="QW15" s="28"/>
      <c r="QX15" s="28"/>
      <c r="QY15" s="28"/>
      <c r="QZ15" s="28"/>
      <c r="RA15" s="28"/>
      <c r="RB15" s="28"/>
      <c r="RC15" s="28"/>
      <c r="RD15" s="28"/>
      <c r="RE15" s="28"/>
      <c r="RF15" s="28"/>
      <c r="RG15" s="28"/>
      <c r="RH15" s="28"/>
      <c r="RI15" s="28"/>
      <c r="RJ15" s="28"/>
      <c r="RK15" s="28"/>
      <c r="RL15" s="28"/>
      <c r="RM15" s="28"/>
      <c r="RN15" s="28"/>
      <c r="RO15" s="28"/>
      <c r="RP15" s="28"/>
      <c r="RQ15" s="28"/>
      <c r="RR15" s="28"/>
      <c r="RS15" s="28"/>
      <c r="RT15" s="28"/>
      <c r="RU15" s="28"/>
      <c r="RV15" s="28"/>
      <c r="RW15" s="28"/>
      <c r="RX15" s="28"/>
      <c r="RY15" s="28"/>
      <c r="RZ15" s="28"/>
      <c r="SA15" s="28"/>
      <c r="SB15" s="28"/>
      <c r="SC15" s="28"/>
      <c r="SD15" s="28"/>
      <c r="SE15" s="28"/>
      <c r="SF15" s="28"/>
      <c r="SG15" s="28"/>
      <c r="SH15" s="28"/>
      <c r="SI15" s="28"/>
      <c r="SJ15" s="28"/>
      <c r="SK15" s="28"/>
      <c r="SL15" s="28"/>
      <c r="SM15" s="28"/>
      <c r="SN15" s="28"/>
      <c r="SO15" s="28"/>
      <c r="SP15" s="28"/>
      <c r="SQ15" s="28"/>
      <c r="SR15" s="28"/>
      <c r="SS15" s="28"/>
      <c r="ST15" s="28"/>
      <c r="SU15" s="28"/>
      <c r="SV15" s="28"/>
      <c r="SW15" s="28"/>
      <c r="SX15" s="28"/>
      <c r="SY15" s="28"/>
      <c r="SZ15" s="28"/>
      <c r="TA15" s="28"/>
      <c r="TB15" s="28"/>
      <c r="TC15" s="28"/>
      <c r="TD15" s="28"/>
      <c r="TE15" s="28"/>
      <c r="TF15" s="28"/>
      <c r="TG15" s="28"/>
      <c r="TH15" s="28"/>
      <c r="TI15" s="28"/>
      <c r="TJ15" s="28"/>
      <c r="TK15" s="28"/>
      <c r="TL15" s="28"/>
      <c r="TM15" s="28"/>
      <c r="TN15" s="28"/>
      <c r="TO15" s="28"/>
      <c r="TP15" s="28"/>
      <c r="TQ15" s="28"/>
      <c r="TR15" s="28"/>
      <c r="TS15" s="28"/>
      <c r="TT15" s="28"/>
      <c r="TU15" s="28"/>
      <c r="TV15" s="28"/>
      <c r="TW15" s="28"/>
      <c r="TX15" s="28"/>
      <c r="TY15" s="28"/>
      <c r="TZ15" s="28"/>
      <c r="UA15" s="28"/>
      <c r="UB15" s="28"/>
      <c r="UC15" s="28"/>
      <c r="UD15" s="28"/>
      <c r="UE15" s="28"/>
      <c r="UF15" s="28"/>
      <c r="UG15" s="28"/>
      <c r="UH15" s="28"/>
      <c r="UI15" s="28"/>
      <c r="UJ15" s="28"/>
      <c r="UK15" s="28"/>
      <c r="UL15" s="28"/>
      <c r="UM15" s="28"/>
      <c r="UN15" s="28"/>
      <c r="UO15" s="28"/>
      <c r="UP15" s="28"/>
      <c r="UQ15" s="28"/>
      <c r="UR15" s="28"/>
      <c r="US15" s="28"/>
      <c r="UT15" s="28"/>
      <c r="UU15" s="28"/>
      <c r="UV15" s="28"/>
      <c r="UW15" s="28"/>
      <c r="UX15" s="28"/>
      <c r="UY15" s="28"/>
      <c r="UZ15" s="28"/>
      <c r="VA15" s="28"/>
      <c r="VB15" s="28"/>
      <c r="VC15" s="28"/>
      <c r="VD15" s="28"/>
      <c r="VE15" s="28"/>
      <c r="VF15" s="28"/>
      <c r="VG15" s="28"/>
      <c r="VH15" s="28"/>
      <c r="VI15" s="28"/>
      <c r="VJ15" s="28"/>
      <c r="VK15" s="28"/>
      <c r="VL15" s="28"/>
      <c r="VM15" s="28"/>
      <c r="VN15" s="28"/>
      <c r="VO15" s="28"/>
      <c r="VP15" s="28"/>
      <c r="VQ15" s="28"/>
      <c r="VR15" s="28"/>
      <c r="VS15" s="28"/>
      <c r="VT15" s="28"/>
      <c r="VU15" s="28"/>
      <c r="VV15" s="28"/>
      <c r="VW15" s="28"/>
      <c r="VX15" s="28"/>
      <c r="VY15" s="28"/>
      <c r="VZ15" s="28"/>
      <c r="WA15" s="28"/>
      <c r="WB15" s="28"/>
      <c r="WC15" s="28"/>
      <c r="WD15" s="28"/>
      <c r="WE15" s="28"/>
      <c r="WF15" s="28"/>
      <c r="WG15" s="28"/>
      <c r="WH15" s="28"/>
      <c r="WI15" s="28"/>
      <c r="WJ15" s="28"/>
      <c r="WK15" s="28"/>
      <c r="WL15" s="28"/>
      <c r="WM15" s="28"/>
      <c r="WN15" s="28"/>
      <c r="WO15" s="28"/>
      <c r="WP15" s="28"/>
      <c r="WQ15" s="28"/>
    </row>
    <row r="16" spans="1:615" s="26" customFormat="1" ht="24" customHeight="1" x14ac:dyDescent="0.25">
      <c r="A16" s="29" t="str">
        <f>'МНТРГ ООО'!A93</f>
        <v>Тымовский муниципальный округ Сахалинской области</v>
      </c>
      <c r="B16" s="30">
        <f>'МНТРГ ООО'!CF93</f>
        <v>49.5</v>
      </c>
      <c r="C16" s="31">
        <f>'МНТРГ ООО'!CG93</f>
        <v>78.571428571428598</v>
      </c>
      <c r="D16" s="28"/>
      <c r="E16" s="28"/>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c r="BA16" s="28"/>
      <c r="BB16" s="28"/>
      <c r="BC16" s="28"/>
      <c r="BD16" s="28"/>
      <c r="BE16" s="28"/>
      <c r="BF16" s="28"/>
      <c r="BG16" s="28"/>
      <c r="BH16" s="28"/>
      <c r="BI16" s="28"/>
      <c r="BJ16" s="28"/>
      <c r="BK16" s="28"/>
      <c r="BL16" s="28"/>
      <c r="BM16" s="28"/>
      <c r="BN16" s="28"/>
      <c r="BO16" s="28"/>
      <c r="BP16" s="28"/>
      <c r="BQ16" s="28"/>
      <c r="BR16" s="28"/>
      <c r="BS16" s="28"/>
      <c r="BT16" s="28"/>
      <c r="BU16" s="28"/>
      <c r="BV16" s="28"/>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8"/>
      <c r="CU16" s="28"/>
      <c r="CV16" s="28"/>
      <c r="CW16" s="28"/>
      <c r="CX16" s="28"/>
      <c r="CY16" s="28"/>
      <c r="CZ16" s="28"/>
      <c r="DA16" s="28"/>
      <c r="DB16" s="28"/>
      <c r="DC16" s="28"/>
      <c r="DD16" s="28"/>
      <c r="DE16" s="28"/>
      <c r="DF16" s="28"/>
      <c r="DG16" s="28"/>
      <c r="DH16" s="28"/>
      <c r="DI16" s="28"/>
      <c r="DJ16" s="28"/>
      <c r="DK16" s="28"/>
      <c r="DL16" s="28"/>
      <c r="DM16" s="28"/>
      <c r="DN16" s="28"/>
      <c r="DO16" s="28"/>
      <c r="DP16" s="28"/>
      <c r="DQ16" s="28"/>
      <c r="DR16" s="28"/>
      <c r="DS16" s="28"/>
      <c r="DT16" s="28"/>
      <c r="DU16" s="28"/>
      <c r="DV16" s="28"/>
      <c r="DW16" s="28"/>
      <c r="DX16" s="28"/>
      <c r="DY16" s="28"/>
      <c r="DZ16" s="28"/>
      <c r="EA16" s="28"/>
      <c r="EB16" s="28"/>
      <c r="EC16" s="28"/>
      <c r="ED16" s="28"/>
      <c r="EE16" s="28"/>
      <c r="EF16" s="28"/>
      <c r="EG16" s="28"/>
      <c r="EH16" s="28"/>
      <c r="EI16" s="28"/>
      <c r="EJ16" s="28"/>
      <c r="EK16" s="28"/>
      <c r="EL16" s="28"/>
      <c r="EM16" s="28"/>
      <c r="EN16" s="28"/>
      <c r="EO16" s="28"/>
      <c r="EP16" s="28"/>
      <c r="EQ16" s="28"/>
      <c r="ER16" s="28"/>
      <c r="ES16" s="28"/>
      <c r="ET16" s="28"/>
      <c r="EU16" s="28"/>
      <c r="EV16" s="28"/>
      <c r="EW16" s="28"/>
      <c r="EX16" s="28"/>
      <c r="EY16" s="28"/>
      <c r="EZ16" s="28"/>
      <c r="FA16" s="28"/>
      <c r="FB16" s="28"/>
      <c r="FC16" s="28"/>
      <c r="FD16" s="28"/>
      <c r="FE16" s="28"/>
      <c r="FF16" s="28"/>
      <c r="FG16" s="28"/>
      <c r="FH16" s="28"/>
      <c r="FI16" s="28"/>
      <c r="FJ16" s="28"/>
      <c r="FK16" s="28"/>
      <c r="FL16" s="28"/>
      <c r="FM16" s="28"/>
      <c r="FN16" s="28"/>
      <c r="FO16" s="28"/>
      <c r="FP16" s="28"/>
      <c r="FQ16" s="28"/>
      <c r="FR16" s="28"/>
      <c r="FS16" s="28"/>
      <c r="FT16" s="28"/>
      <c r="FU16" s="28"/>
      <c r="FV16" s="28"/>
      <c r="FW16" s="28"/>
      <c r="FX16" s="28"/>
      <c r="FY16" s="28"/>
      <c r="FZ16" s="28"/>
      <c r="GA16" s="28"/>
      <c r="GB16" s="28"/>
      <c r="GC16" s="28"/>
      <c r="GD16" s="28"/>
      <c r="GE16" s="28"/>
      <c r="GF16" s="28"/>
      <c r="GG16" s="28"/>
      <c r="GH16" s="28"/>
      <c r="GI16" s="28"/>
      <c r="GJ16" s="28"/>
      <c r="GK16" s="28"/>
      <c r="GL16" s="28"/>
      <c r="GM16" s="28"/>
      <c r="GN16" s="28"/>
      <c r="GO16" s="28"/>
      <c r="GP16" s="28"/>
      <c r="GQ16" s="28"/>
      <c r="GR16" s="28"/>
      <c r="GS16" s="28"/>
      <c r="GT16" s="28"/>
      <c r="GU16" s="28"/>
      <c r="GV16" s="28"/>
      <c r="GW16" s="28"/>
      <c r="GX16" s="28"/>
      <c r="GY16" s="28"/>
      <c r="GZ16" s="28"/>
      <c r="HA16" s="28"/>
      <c r="HB16" s="28"/>
      <c r="HC16" s="28"/>
      <c r="HD16" s="28"/>
      <c r="HE16" s="28"/>
      <c r="HF16" s="28"/>
      <c r="HG16" s="28"/>
      <c r="HH16" s="28"/>
      <c r="HI16" s="28"/>
      <c r="HJ16" s="28"/>
      <c r="HK16" s="28"/>
      <c r="HL16" s="28"/>
      <c r="HM16" s="28"/>
      <c r="HN16" s="28"/>
      <c r="HO16" s="28"/>
      <c r="HP16" s="28"/>
      <c r="HQ16" s="28"/>
      <c r="HR16" s="28"/>
      <c r="HS16" s="28"/>
      <c r="HT16" s="28"/>
      <c r="HU16" s="28"/>
      <c r="HV16" s="28"/>
      <c r="HW16" s="28"/>
      <c r="HX16" s="28"/>
      <c r="HY16" s="28"/>
      <c r="HZ16" s="28"/>
      <c r="IA16" s="28"/>
      <c r="IB16" s="28"/>
      <c r="IC16" s="28"/>
      <c r="ID16" s="28"/>
      <c r="IE16" s="28"/>
      <c r="IF16" s="28"/>
      <c r="IG16" s="28"/>
      <c r="IH16" s="28"/>
      <c r="II16" s="28"/>
      <c r="IJ16" s="28"/>
      <c r="IK16" s="28"/>
      <c r="IL16" s="28"/>
      <c r="IM16" s="28"/>
      <c r="IN16" s="28"/>
      <c r="IO16" s="28"/>
      <c r="IP16" s="28"/>
      <c r="IQ16" s="28"/>
      <c r="IR16" s="28"/>
      <c r="IS16" s="28"/>
      <c r="IT16" s="28"/>
      <c r="IU16" s="28"/>
      <c r="IV16" s="28"/>
      <c r="IW16" s="28"/>
      <c r="IX16" s="28"/>
      <c r="IY16" s="28"/>
      <c r="IZ16" s="28"/>
      <c r="JA16" s="28"/>
      <c r="JB16" s="28"/>
      <c r="JC16" s="28"/>
      <c r="JD16" s="28"/>
      <c r="JE16" s="28"/>
      <c r="JF16" s="28"/>
      <c r="JG16" s="28"/>
      <c r="JH16" s="28"/>
      <c r="JI16" s="28"/>
      <c r="JJ16" s="28"/>
      <c r="JK16" s="28"/>
      <c r="JL16" s="28"/>
      <c r="JM16" s="28"/>
      <c r="JN16" s="28"/>
      <c r="JO16" s="28"/>
      <c r="JP16" s="28"/>
      <c r="JQ16" s="28"/>
      <c r="JR16" s="28"/>
      <c r="JS16" s="28"/>
      <c r="JT16" s="28"/>
      <c r="JU16" s="28"/>
      <c r="JV16" s="28"/>
      <c r="JW16" s="28"/>
      <c r="JX16" s="28"/>
      <c r="JY16" s="28"/>
      <c r="JZ16" s="28"/>
      <c r="KA16" s="28"/>
      <c r="KB16" s="28"/>
      <c r="KC16" s="28"/>
      <c r="KD16" s="28"/>
      <c r="KE16" s="28"/>
      <c r="KF16" s="28"/>
      <c r="KG16" s="28"/>
      <c r="KH16" s="28"/>
      <c r="KI16" s="28"/>
      <c r="KJ16" s="28"/>
      <c r="KK16" s="28"/>
      <c r="KL16" s="28"/>
      <c r="KM16" s="28"/>
      <c r="KN16" s="28"/>
      <c r="KO16" s="28"/>
      <c r="KP16" s="28"/>
      <c r="KQ16" s="28"/>
      <c r="KR16" s="28"/>
      <c r="KS16" s="28"/>
      <c r="KT16" s="28"/>
      <c r="KU16" s="28"/>
      <c r="KV16" s="28"/>
      <c r="KW16" s="28"/>
      <c r="KX16" s="28"/>
      <c r="KY16" s="28"/>
      <c r="KZ16" s="28"/>
      <c r="LA16" s="28"/>
      <c r="LB16" s="28"/>
      <c r="LC16" s="28"/>
      <c r="LD16" s="28"/>
      <c r="LE16" s="28"/>
      <c r="LF16" s="28"/>
      <c r="LG16" s="28"/>
      <c r="LH16" s="28"/>
      <c r="LI16" s="28"/>
      <c r="LJ16" s="28"/>
      <c r="LK16" s="28"/>
      <c r="LL16" s="28"/>
      <c r="LM16" s="28"/>
      <c r="LN16" s="28"/>
      <c r="LO16" s="28"/>
      <c r="LP16" s="28"/>
      <c r="LQ16" s="28"/>
      <c r="LR16" s="28"/>
      <c r="LS16" s="28"/>
      <c r="LT16" s="28"/>
      <c r="LU16" s="28"/>
      <c r="LV16" s="28"/>
      <c r="LW16" s="28"/>
      <c r="LX16" s="28"/>
      <c r="LY16" s="28"/>
      <c r="LZ16" s="28"/>
      <c r="MA16" s="28"/>
      <c r="MB16" s="28"/>
      <c r="MC16" s="28"/>
      <c r="MD16" s="28"/>
      <c r="ME16" s="28"/>
      <c r="MF16" s="28"/>
      <c r="MG16" s="28"/>
      <c r="MH16" s="28"/>
      <c r="MI16" s="28"/>
      <c r="MJ16" s="28"/>
      <c r="MK16" s="28"/>
      <c r="ML16" s="28"/>
      <c r="MM16" s="28"/>
      <c r="MN16" s="28"/>
      <c r="MO16" s="28"/>
      <c r="MP16" s="28"/>
      <c r="MQ16" s="28"/>
      <c r="MR16" s="28"/>
      <c r="MS16" s="28"/>
      <c r="MT16" s="28"/>
      <c r="MU16" s="28"/>
      <c r="MV16" s="28"/>
      <c r="MW16" s="28"/>
      <c r="MX16" s="28"/>
      <c r="MY16" s="28"/>
      <c r="MZ16" s="28"/>
      <c r="NA16" s="28"/>
      <c r="NB16" s="28"/>
      <c r="NC16" s="28"/>
      <c r="ND16" s="28"/>
      <c r="NE16" s="28"/>
      <c r="NF16" s="28"/>
      <c r="NG16" s="28"/>
      <c r="NH16" s="28"/>
      <c r="NI16" s="28"/>
      <c r="NJ16" s="28"/>
      <c r="NK16" s="28"/>
      <c r="NL16" s="28"/>
      <c r="NM16" s="28"/>
      <c r="NN16" s="28"/>
      <c r="NO16" s="28"/>
      <c r="NP16" s="28"/>
      <c r="NQ16" s="28"/>
      <c r="NR16" s="28"/>
      <c r="NS16" s="28"/>
      <c r="NT16" s="28"/>
      <c r="NU16" s="28"/>
      <c r="NV16" s="28"/>
      <c r="NW16" s="28"/>
      <c r="NX16" s="28"/>
      <c r="NY16" s="28"/>
      <c r="NZ16" s="28"/>
      <c r="OA16" s="28"/>
      <c r="OB16" s="28"/>
      <c r="OC16" s="28"/>
      <c r="OD16" s="28"/>
      <c r="OE16" s="28"/>
      <c r="OF16" s="28"/>
      <c r="OG16" s="28"/>
      <c r="OH16" s="28"/>
      <c r="OI16" s="28"/>
      <c r="OJ16" s="28"/>
      <c r="OK16" s="28"/>
      <c r="OL16" s="28"/>
      <c r="OM16" s="28"/>
      <c r="ON16" s="28"/>
      <c r="OO16" s="28"/>
      <c r="OP16" s="28"/>
      <c r="OQ16" s="28"/>
      <c r="OR16" s="28"/>
      <c r="OS16" s="28"/>
      <c r="OT16" s="28"/>
      <c r="OU16" s="28"/>
      <c r="OV16" s="28"/>
      <c r="OW16" s="28"/>
      <c r="OX16" s="28"/>
      <c r="OY16" s="28"/>
      <c r="OZ16" s="28"/>
      <c r="PA16" s="28"/>
      <c r="PB16" s="28"/>
      <c r="PC16" s="28"/>
      <c r="PD16" s="28"/>
      <c r="PE16" s="28"/>
      <c r="PF16" s="28"/>
      <c r="PG16" s="28"/>
      <c r="PH16" s="28"/>
      <c r="PI16" s="28"/>
      <c r="PJ16" s="28"/>
      <c r="PK16" s="28"/>
      <c r="PL16" s="28"/>
      <c r="PM16" s="28"/>
      <c r="PN16" s="28"/>
      <c r="PO16" s="28"/>
      <c r="PP16" s="28"/>
      <c r="PQ16" s="28"/>
      <c r="PR16" s="28"/>
      <c r="PS16" s="28"/>
      <c r="PT16" s="28"/>
      <c r="PU16" s="28"/>
      <c r="PV16" s="28"/>
      <c r="PW16" s="28"/>
      <c r="PX16" s="28"/>
      <c r="PY16" s="28"/>
      <c r="PZ16" s="28"/>
      <c r="QA16" s="28"/>
      <c r="QB16" s="28"/>
      <c r="QC16" s="28"/>
      <c r="QD16" s="28"/>
      <c r="QE16" s="28"/>
      <c r="QF16" s="28"/>
      <c r="QG16" s="28"/>
      <c r="QH16" s="28"/>
      <c r="QI16" s="28"/>
      <c r="QJ16" s="28"/>
      <c r="QK16" s="28"/>
      <c r="QL16" s="28"/>
      <c r="QM16" s="28"/>
      <c r="QN16" s="28"/>
      <c r="QO16" s="28"/>
      <c r="QP16" s="28"/>
      <c r="QQ16" s="28"/>
      <c r="QR16" s="28"/>
      <c r="QS16" s="28"/>
      <c r="QT16" s="28"/>
      <c r="QU16" s="28"/>
      <c r="QV16" s="28"/>
      <c r="QW16" s="28"/>
      <c r="QX16" s="28"/>
      <c r="QY16" s="28"/>
      <c r="QZ16" s="28"/>
      <c r="RA16" s="28"/>
      <c r="RB16" s="28"/>
      <c r="RC16" s="28"/>
      <c r="RD16" s="28"/>
      <c r="RE16" s="28"/>
      <c r="RF16" s="28"/>
      <c r="RG16" s="28"/>
      <c r="RH16" s="28"/>
      <c r="RI16" s="28"/>
      <c r="RJ16" s="28"/>
      <c r="RK16" s="28"/>
      <c r="RL16" s="28"/>
      <c r="RM16" s="28"/>
      <c r="RN16" s="28"/>
      <c r="RO16" s="28"/>
      <c r="RP16" s="28"/>
      <c r="RQ16" s="28"/>
      <c r="RR16" s="28"/>
      <c r="RS16" s="28"/>
      <c r="RT16" s="28"/>
      <c r="RU16" s="28"/>
      <c r="RV16" s="28"/>
      <c r="RW16" s="28"/>
      <c r="RX16" s="28"/>
      <c r="RY16" s="28"/>
      <c r="RZ16" s="28"/>
      <c r="SA16" s="28"/>
      <c r="SB16" s="28"/>
      <c r="SC16" s="28"/>
      <c r="SD16" s="28"/>
      <c r="SE16" s="28"/>
      <c r="SF16" s="28"/>
      <c r="SG16" s="28"/>
      <c r="SH16" s="28"/>
      <c r="SI16" s="28"/>
      <c r="SJ16" s="28"/>
      <c r="SK16" s="28"/>
      <c r="SL16" s="28"/>
      <c r="SM16" s="28"/>
      <c r="SN16" s="28"/>
      <c r="SO16" s="28"/>
      <c r="SP16" s="28"/>
      <c r="SQ16" s="28"/>
      <c r="SR16" s="28"/>
      <c r="SS16" s="28"/>
      <c r="ST16" s="28"/>
      <c r="SU16" s="28"/>
      <c r="SV16" s="28"/>
      <c r="SW16" s="28"/>
      <c r="SX16" s="28"/>
      <c r="SY16" s="28"/>
      <c r="SZ16" s="28"/>
      <c r="TA16" s="28"/>
      <c r="TB16" s="28"/>
      <c r="TC16" s="28"/>
      <c r="TD16" s="28"/>
      <c r="TE16" s="28"/>
      <c r="TF16" s="28"/>
      <c r="TG16" s="28"/>
      <c r="TH16" s="28"/>
      <c r="TI16" s="28"/>
      <c r="TJ16" s="28"/>
      <c r="TK16" s="28"/>
      <c r="TL16" s="28"/>
      <c r="TM16" s="28"/>
      <c r="TN16" s="28"/>
      <c r="TO16" s="28"/>
      <c r="TP16" s="28"/>
      <c r="TQ16" s="28"/>
      <c r="TR16" s="28"/>
      <c r="TS16" s="28"/>
      <c r="TT16" s="28"/>
      <c r="TU16" s="28"/>
      <c r="TV16" s="28"/>
      <c r="TW16" s="28"/>
      <c r="TX16" s="28"/>
      <c r="TY16" s="28"/>
      <c r="TZ16" s="28"/>
      <c r="UA16" s="28"/>
      <c r="UB16" s="28"/>
      <c r="UC16" s="28"/>
      <c r="UD16" s="28"/>
      <c r="UE16" s="28"/>
      <c r="UF16" s="28"/>
      <c r="UG16" s="28"/>
      <c r="UH16" s="28"/>
      <c r="UI16" s="28"/>
      <c r="UJ16" s="28"/>
      <c r="UK16" s="28"/>
      <c r="UL16" s="28"/>
      <c r="UM16" s="28"/>
      <c r="UN16" s="28"/>
      <c r="UO16" s="28"/>
      <c r="UP16" s="28"/>
      <c r="UQ16" s="28"/>
      <c r="UR16" s="28"/>
      <c r="US16" s="28"/>
      <c r="UT16" s="28"/>
      <c r="UU16" s="28"/>
      <c r="UV16" s="28"/>
      <c r="UW16" s="28"/>
      <c r="UX16" s="28"/>
      <c r="UY16" s="28"/>
      <c r="UZ16" s="28"/>
      <c r="VA16" s="28"/>
      <c r="VB16" s="28"/>
      <c r="VC16" s="28"/>
      <c r="VD16" s="28"/>
      <c r="VE16" s="28"/>
      <c r="VF16" s="28"/>
      <c r="VG16" s="28"/>
      <c r="VH16" s="28"/>
      <c r="VI16" s="28"/>
      <c r="VJ16" s="28"/>
      <c r="VK16" s="28"/>
      <c r="VL16" s="28"/>
      <c r="VM16" s="28"/>
      <c r="VN16" s="28"/>
      <c r="VO16" s="28"/>
      <c r="VP16" s="28"/>
      <c r="VQ16" s="28"/>
      <c r="VR16" s="28"/>
      <c r="VS16" s="28"/>
      <c r="VT16" s="28"/>
      <c r="VU16" s="28"/>
      <c r="VV16" s="28"/>
      <c r="VW16" s="28"/>
      <c r="VX16" s="28"/>
      <c r="VY16" s="28"/>
      <c r="VZ16" s="28"/>
      <c r="WA16" s="28"/>
      <c r="WB16" s="28"/>
      <c r="WC16" s="28"/>
      <c r="WD16" s="28"/>
      <c r="WE16" s="28"/>
      <c r="WF16" s="28"/>
      <c r="WG16" s="28"/>
      <c r="WH16" s="28"/>
      <c r="WI16" s="28"/>
      <c r="WJ16" s="28"/>
      <c r="WK16" s="28"/>
      <c r="WL16" s="28"/>
      <c r="WM16" s="28"/>
      <c r="WN16" s="28"/>
      <c r="WO16" s="28"/>
      <c r="WP16" s="28"/>
      <c r="WQ16" s="28"/>
    </row>
    <row r="17" spans="1:615" ht="24" customHeight="1" x14ac:dyDescent="0.25">
      <c r="A17" s="29" t="str">
        <f>'МНТРГ ООО'!A162</f>
        <v>Северо-Курильский муниципальный округ Сахалинской области</v>
      </c>
      <c r="B17" s="30">
        <f>'МНТРГ ООО'!CF162</f>
        <v>46</v>
      </c>
      <c r="C17" s="31">
        <f>'МНТРГ ООО'!CG162</f>
        <v>73.015873015872998</v>
      </c>
    </row>
    <row r="18" spans="1:615" ht="24" customHeight="1" x14ac:dyDescent="0.25">
      <c r="A18" s="29" t="str">
        <f>'МНТРГ ООО'!A106</f>
        <v>Корсаковский муниципальный округ Сахалинской области</v>
      </c>
      <c r="B18" s="30">
        <f>'МНТРГ ООО'!CF106</f>
        <v>45.5</v>
      </c>
      <c r="C18" s="31">
        <f>'МНТРГ ООО'!CG106</f>
        <v>72.2222222222222</v>
      </c>
    </row>
    <row r="19" spans="1:615" ht="24" customHeight="1" x14ac:dyDescent="0.25">
      <c r="A19" s="29" t="str">
        <f>'МНТРГ ООО'!A129</f>
        <v>Холмский муниципальный округ Сахалинской области</v>
      </c>
      <c r="B19" s="30">
        <f>'МНТРГ ООО'!CF129</f>
        <v>44.25</v>
      </c>
      <c r="C19" s="31">
        <f>'МНТРГ ООО'!CG129</f>
        <v>70.238095238095198</v>
      </c>
    </row>
    <row r="23" spans="1:615" s="27" customFormat="1" ht="24" customHeight="1" x14ac:dyDescent="0.25">
      <c r="A23" s="28"/>
      <c r="B23" s="28"/>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c r="GY23" s="28"/>
      <c r="GZ23" s="28"/>
      <c r="HA23" s="28"/>
      <c r="HB23" s="28"/>
      <c r="HC23" s="28"/>
      <c r="HD23" s="28"/>
      <c r="HE23" s="28"/>
      <c r="HF23" s="28"/>
      <c r="HG23" s="28"/>
      <c r="HH23" s="28"/>
      <c r="HI23" s="28"/>
      <c r="HJ23" s="28"/>
      <c r="HK23" s="28"/>
      <c r="HL23" s="28"/>
      <c r="HM23" s="28"/>
      <c r="HN23" s="28"/>
      <c r="HO23" s="28"/>
      <c r="HP23" s="28"/>
      <c r="HQ23" s="28"/>
      <c r="HR23" s="28"/>
      <c r="HS23" s="28"/>
      <c r="HT23" s="28"/>
      <c r="HU23" s="28"/>
      <c r="HV23" s="28"/>
      <c r="HW23" s="28"/>
      <c r="HX23" s="28"/>
      <c r="HY23" s="28"/>
      <c r="HZ23" s="28"/>
      <c r="IA23" s="28"/>
      <c r="IB23" s="28"/>
      <c r="IC23" s="28"/>
      <c r="ID23" s="28"/>
      <c r="IE23" s="28"/>
      <c r="IF23" s="28"/>
      <c r="IG23" s="28"/>
      <c r="IH23" s="28"/>
      <c r="II23" s="28"/>
      <c r="IJ23" s="28"/>
      <c r="IK23" s="28"/>
      <c r="IL23" s="28"/>
      <c r="IM23" s="28"/>
      <c r="IN23" s="28"/>
      <c r="IO23" s="28"/>
      <c r="IP23" s="28"/>
      <c r="IQ23" s="28"/>
      <c r="IR23" s="28"/>
      <c r="IS23" s="28"/>
      <c r="IT23" s="28"/>
      <c r="IU23" s="28"/>
      <c r="IV23" s="28"/>
      <c r="IW23" s="28"/>
      <c r="IX23" s="28"/>
      <c r="IY23" s="28"/>
      <c r="IZ23" s="28"/>
      <c r="JA23" s="28"/>
      <c r="JB23" s="28"/>
      <c r="JC23" s="28"/>
      <c r="JD23" s="28"/>
      <c r="JE23" s="28"/>
      <c r="JF23" s="28"/>
      <c r="JG23" s="28"/>
      <c r="JH23" s="28"/>
      <c r="JI23" s="28"/>
      <c r="JJ23" s="28"/>
      <c r="JK23" s="28"/>
      <c r="JL23" s="28"/>
      <c r="JM23" s="28"/>
      <c r="JN23" s="28"/>
      <c r="JO23" s="28"/>
      <c r="JP23" s="28"/>
      <c r="JQ23" s="28"/>
      <c r="JR23" s="28"/>
      <c r="JS23" s="28"/>
      <c r="JT23" s="28"/>
      <c r="JU23" s="28"/>
      <c r="JV23" s="28"/>
      <c r="JW23" s="28"/>
      <c r="JX23" s="28"/>
      <c r="JY23" s="28"/>
      <c r="JZ23" s="28"/>
      <c r="KA23" s="28"/>
      <c r="KB23" s="28"/>
      <c r="KC23" s="28"/>
      <c r="KD23" s="28"/>
      <c r="KE23" s="28"/>
      <c r="KF23" s="28"/>
      <c r="KG23" s="28"/>
      <c r="KH23" s="28"/>
      <c r="KI23" s="28"/>
      <c r="KJ23" s="28"/>
      <c r="KK23" s="28"/>
      <c r="KL23" s="28"/>
      <c r="KM23" s="28"/>
      <c r="KN23" s="28"/>
      <c r="KO23" s="28"/>
      <c r="KP23" s="28"/>
      <c r="KQ23" s="28"/>
      <c r="KR23" s="28"/>
      <c r="KS23" s="28"/>
      <c r="KT23" s="28"/>
      <c r="KU23" s="28"/>
      <c r="KV23" s="28"/>
      <c r="KW23" s="28"/>
      <c r="KX23" s="28"/>
      <c r="KY23" s="28"/>
      <c r="KZ23" s="28"/>
      <c r="LA23" s="28"/>
      <c r="LB23" s="28"/>
      <c r="LC23" s="28"/>
      <c r="LD23" s="28"/>
      <c r="LE23" s="28"/>
      <c r="LF23" s="28"/>
      <c r="LG23" s="28"/>
      <c r="LH23" s="28"/>
      <c r="LI23" s="28"/>
      <c r="LJ23" s="28"/>
      <c r="LK23" s="28"/>
      <c r="LL23" s="28"/>
      <c r="LM23" s="28"/>
      <c r="LN23" s="28"/>
      <c r="LO23" s="28"/>
      <c r="LP23" s="28"/>
      <c r="LQ23" s="28"/>
      <c r="LR23" s="28"/>
      <c r="LS23" s="28"/>
      <c r="LT23" s="28"/>
      <c r="LU23" s="28"/>
      <c r="LV23" s="28"/>
      <c r="LW23" s="28"/>
      <c r="LX23" s="28"/>
      <c r="LY23" s="28"/>
      <c r="LZ23" s="28"/>
      <c r="MA23" s="28"/>
      <c r="MB23" s="28"/>
      <c r="MC23" s="28"/>
      <c r="MD23" s="28"/>
      <c r="ME23" s="28"/>
      <c r="MF23" s="28"/>
      <c r="MG23" s="28"/>
      <c r="MH23" s="28"/>
      <c r="MI23" s="28"/>
      <c r="MJ23" s="28"/>
      <c r="MK23" s="28"/>
      <c r="ML23" s="28"/>
      <c r="MM23" s="28"/>
      <c r="MN23" s="28"/>
      <c r="MO23" s="28"/>
      <c r="MP23" s="28"/>
      <c r="MQ23" s="28"/>
      <c r="MR23" s="28"/>
      <c r="MS23" s="28"/>
      <c r="MT23" s="28"/>
      <c r="MU23" s="28"/>
      <c r="MV23" s="28"/>
      <c r="MW23" s="28"/>
      <c r="MX23" s="28"/>
      <c r="MY23" s="28"/>
      <c r="MZ23" s="28"/>
      <c r="NA23" s="28"/>
      <c r="NB23" s="28"/>
      <c r="NC23" s="28"/>
      <c r="ND23" s="28"/>
      <c r="NE23" s="28"/>
      <c r="NF23" s="28"/>
      <c r="NG23" s="28"/>
      <c r="NH23" s="28"/>
      <c r="NI23" s="28"/>
      <c r="NJ23" s="28"/>
      <c r="NK23" s="28"/>
      <c r="NL23" s="28"/>
      <c r="NM23" s="28"/>
      <c r="NN23" s="28"/>
      <c r="NO23" s="28"/>
      <c r="NP23" s="28"/>
      <c r="NQ23" s="28"/>
      <c r="NR23" s="28"/>
      <c r="NS23" s="28"/>
      <c r="NT23" s="28"/>
      <c r="NU23" s="28"/>
      <c r="NV23" s="28"/>
      <c r="NW23" s="28"/>
      <c r="NX23" s="28"/>
      <c r="NY23" s="28"/>
      <c r="NZ23" s="28"/>
      <c r="OA23" s="28"/>
      <c r="OB23" s="28"/>
      <c r="OC23" s="28"/>
      <c r="OD23" s="28"/>
      <c r="OE23" s="28"/>
      <c r="OF23" s="28"/>
      <c r="OG23" s="28"/>
      <c r="OH23" s="28"/>
      <c r="OI23" s="28"/>
      <c r="OJ23" s="28"/>
      <c r="OK23" s="28"/>
      <c r="OL23" s="28"/>
      <c r="OM23" s="28"/>
      <c r="ON23" s="28"/>
      <c r="OO23" s="28"/>
      <c r="OP23" s="28"/>
      <c r="OQ23" s="28"/>
      <c r="OR23" s="28"/>
      <c r="OS23" s="28"/>
      <c r="OT23" s="28"/>
      <c r="OU23" s="28"/>
      <c r="OV23" s="28"/>
      <c r="OW23" s="28"/>
      <c r="OX23" s="28"/>
      <c r="OY23" s="28"/>
      <c r="OZ23" s="28"/>
      <c r="PA23" s="28"/>
      <c r="PB23" s="28"/>
      <c r="PC23" s="28"/>
      <c r="PD23" s="28"/>
      <c r="PE23" s="28"/>
      <c r="PF23" s="28"/>
      <c r="PG23" s="28"/>
      <c r="PH23" s="28"/>
      <c r="PI23" s="28"/>
      <c r="PJ23" s="28"/>
      <c r="PK23" s="28"/>
      <c r="PL23" s="28"/>
      <c r="PM23" s="28"/>
      <c r="PN23" s="28"/>
      <c r="PO23" s="28"/>
      <c r="PP23" s="28"/>
      <c r="PQ23" s="28"/>
      <c r="PR23" s="28"/>
      <c r="PS23" s="28"/>
      <c r="PT23" s="28"/>
      <c r="PU23" s="28"/>
      <c r="PV23" s="28"/>
      <c r="PW23" s="28"/>
      <c r="PX23" s="28"/>
      <c r="PY23" s="28"/>
      <c r="PZ23" s="28"/>
      <c r="QA23" s="28"/>
      <c r="QB23" s="28"/>
      <c r="QC23" s="28"/>
      <c r="QD23" s="28"/>
      <c r="QE23" s="28"/>
      <c r="QF23" s="28"/>
      <c r="QG23" s="28"/>
      <c r="QH23" s="28"/>
      <c r="QI23" s="28"/>
      <c r="QJ23" s="28"/>
      <c r="QK23" s="28"/>
      <c r="QL23" s="28"/>
      <c r="QM23" s="28"/>
      <c r="QN23" s="28"/>
      <c r="QO23" s="28"/>
      <c r="QP23" s="28"/>
      <c r="QQ23" s="28"/>
      <c r="QR23" s="28"/>
      <c r="QS23" s="28"/>
      <c r="QT23" s="28"/>
      <c r="QU23" s="28"/>
      <c r="QV23" s="28"/>
      <c r="QW23" s="28"/>
      <c r="QX23" s="28"/>
      <c r="QY23" s="28"/>
      <c r="QZ23" s="28"/>
      <c r="RA23" s="28"/>
      <c r="RB23" s="28"/>
      <c r="RC23" s="28"/>
      <c r="RD23" s="28"/>
      <c r="RE23" s="28"/>
      <c r="RF23" s="28"/>
      <c r="RG23" s="28"/>
      <c r="RH23" s="28"/>
      <c r="RI23" s="28"/>
      <c r="RJ23" s="28"/>
      <c r="RK23" s="28"/>
      <c r="RL23" s="28"/>
      <c r="RM23" s="28"/>
      <c r="RN23" s="28"/>
      <c r="RO23" s="28"/>
      <c r="RP23" s="28"/>
      <c r="RQ23" s="28"/>
      <c r="RR23" s="28"/>
      <c r="RS23" s="28"/>
      <c r="RT23" s="28"/>
      <c r="RU23" s="28"/>
      <c r="RV23" s="28"/>
      <c r="RW23" s="28"/>
      <c r="RX23" s="28"/>
      <c r="RY23" s="28"/>
      <c r="RZ23" s="28"/>
      <c r="SA23" s="28"/>
      <c r="SB23" s="28"/>
      <c r="SC23" s="28"/>
      <c r="SD23" s="28"/>
      <c r="SE23" s="28"/>
      <c r="SF23" s="28"/>
      <c r="SG23" s="28"/>
      <c r="SH23" s="28"/>
      <c r="SI23" s="28"/>
      <c r="SJ23" s="28"/>
      <c r="SK23" s="28"/>
      <c r="SL23" s="28"/>
      <c r="SM23" s="28"/>
      <c r="SN23" s="28"/>
      <c r="SO23" s="28"/>
      <c r="SP23" s="28"/>
      <c r="SQ23" s="28"/>
      <c r="SR23" s="28"/>
      <c r="SS23" s="28"/>
      <c r="ST23" s="28"/>
      <c r="SU23" s="28"/>
      <c r="SV23" s="28"/>
      <c r="SW23" s="28"/>
      <c r="SX23" s="28"/>
      <c r="SY23" s="28"/>
      <c r="SZ23" s="28"/>
      <c r="TA23" s="28"/>
      <c r="TB23" s="28"/>
      <c r="TC23" s="28"/>
      <c r="TD23" s="28"/>
      <c r="TE23" s="28"/>
      <c r="TF23" s="28"/>
      <c r="TG23" s="28"/>
      <c r="TH23" s="28"/>
      <c r="TI23" s="28"/>
      <c r="TJ23" s="28"/>
      <c r="TK23" s="28"/>
      <c r="TL23" s="28"/>
      <c r="TM23" s="28"/>
      <c r="TN23" s="28"/>
      <c r="TO23" s="28"/>
      <c r="TP23" s="28"/>
      <c r="TQ23" s="28"/>
      <c r="TR23" s="28"/>
      <c r="TS23" s="28"/>
      <c r="TT23" s="28"/>
      <c r="TU23" s="28"/>
      <c r="TV23" s="28"/>
      <c r="TW23" s="28"/>
      <c r="TX23" s="28"/>
      <c r="TY23" s="28"/>
      <c r="TZ23" s="28"/>
      <c r="UA23" s="28"/>
      <c r="UB23" s="28"/>
      <c r="UC23" s="28"/>
      <c r="UD23" s="28"/>
      <c r="UE23" s="28"/>
      <c r="UF23" s="28"/>
      <c r="UG23" s="28"/>
      <c r="UH23" s="28"/>
      <c r="UI23" s="28"/>
      <c r="UJ23" s="28"/>
      <c r="UK23" s="28"/>
      <c r="UL23" s="28"/>
      <c r="UM23" s="28"/>
      <c r="UN23" s="28"/>
      <c r="UO23" s="28"/>
      <c r="UP23" s="28"/>
      <c r="UQ23" s="28"/>
      <c r="UR23" s="28"/>
      <c r="US23" s="28"/>
      <c r="UT23" s="28"/>
      <c r="UU23" s="28"/>
      <c r="UV23" s="28"/>
      <c r="UW23" s="28"/>
      <c r="UX23" s="28"/>
      <c r="UY23" s="28"/>
      <c r="UZ23" s="28"/>
      <c r="VA23" s="28"/>
      <c r="VB23" s="28"/>
      <c r="VC23" s="28"/>
      <c r="VD23" s="28"/>
      <c r="VE23" s="28"/>
      <c r="VF23" s="28"/>
      <c r="VG23" s="28"/>
      <c r="VH23" s="28"/>
      <c r="VI23" s="28"/>
      <c r="VJ23" s="28"/>
      <c r="VK23" s="28"/>
      <c r="VL23" s="28"/>
      <c r="VM23" s="28"/>
      <c r="VN23" s="28"/>
      <c r="VO23" s="28"/>
      <c r="VP23" s="28"/>
      <c r="VQ23" s="28"/>
      <c r="VR23" s="28"/>
      <c r="VS23" s="28"/>
      <c r="VT23" s="28"/>
      <c r="VU23" s="28"/>
      <c r="VV23" s="28"/>
      <c r="VW23" s="28"/>
      <c r="VX23" s="28"/>
      <c r="VY23" s="28"/>
      <c r="VZ23" s="28"/>
      <c r="WA23" s="28"/>
      <c r="WB23" s="28"/>
      <c r="WC23" s="28"/>
      <c r="WD23" s="28"/>
      <c r="WE23" s="28"/>
      <c r="WF23" s="28"/>
      <c r="WG23" s="28"/>
      <c r="WH23" s="28"/>
      <c r="WI23" s="28"/>
      <c r="WJ23" s="28"/>
      <c r="WK23" s="28"/>
      <c r="WL23" s="28"/>
      <c r="WM23" s="28"/>
      <c r="WN23" s="28"/>
      <c r="WO23" s="28"/>
      <c r="WP23" s="28"/>
      <c r="WQ23" s="28"/>
    </row>
    <row r="26" spans="1:615" ht="24" customHeight="1" x14ac:dyDescent="0.25">
      <c r="B26" s="27"/>
      <c r="C26" s="27"/>
    </row>
    <row r="27" spans="1:615" ht="24" customHeight="1" x14ac:dyDescent="0.25">
      <c r="A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c r="IX27" s="27"/>
      <c r="IY27" s="27"/>
      <c r="IZ27" s="27"/>
      <c r="JA27" s="27"/>
      <c r="JB27" s="27"/>
      <c r="JC27" s="27"/>
      <c r="JD27" s="27"/>
      <c r="JE27" s="27"/>
      <c r="JF27" s="27"/>
      <c r="JG27" s="27"/>
      <c r="JH27" s="27"/>
      <c r="JI27" s="27"/>
      <c r="JJ27" s="27"/>
      <c r="JK27" s="27"/>
      <c r="JL27" s="27"/>
      <c r="JM27" s="27"/>
      <c r="JN27" s="27"/>
      <c r="JO27" s="27"/>
      <c r="JP27" s="27"/>
      <c r="JQ27" s="27"/>
      <c r="JR27" s="27"/>
      <c r="JS27" s="27"/>
      <c r="JT27" s="27"/>
      <c r="JU27" s="27"/>
      <c r="JV27" s="27"/>
      <c r="JW27" s="27"/>
      <c r="JX27" s="27"/>
      <c r="JY27" s="27"/>
      <c r="JZ27" s="27"/>
      <c r="KA27" s="27"/>
      <c r="KB27" s="27"/>
      <c r="KC27" s="27"/>
      <c r="KD27" s="27"/>
      <c r="KE27" s="27"/>
      <c r="KF27" s="27"/>
      <c r="KG27" s="27"/>
      <c r="KH27" s="27"/>
      <c r="KI27" s="27"/>
      <c r="KJ27" s="27"/>
      <c r="KK27" s="27"/>
      <c r="KL27" s="27"/>
      <c r="KM27" s="27"/>
      <c r="KN27" s="27"/>
      <c r="KO27" s="27"/>
      <c r="KP27" s="27"/>
      <c r="KQ27" s="27"/>
      <c r="KR27" s="27"/>
      <c r="KS27" s="27"/>
      <c r="KT27" s="27"/>
      <c r="KU27" s="27"/>
      <c r="KV27" s="27"/>
      <c r="KW27" s="27"/>
      <c r="KX27" s="27"/>
      <c r="KY27" s="27"/>
      <c r="KZ27" s="27"/>
      <c r="LA27" s="27"/>
      <c r="LB27" s="27"/>
      <c r="LC27" s="27"/>
      <c r="LD27" s="27"/>
      <c r="LE27" s="27"/>
      <c r="LF27" s="27"/>
      <c r="LG27" s="27"/>
      <c r="LH27" s="27"/>
      <c r="LI27" s="27"/>
      <c r="LJ27" s="27"/>
      <c r="LK27" s="27"/>
      <c r="LL27" s="27"/>
      <c r="LM27" s="27"/>
      <c r="LN27" s="27"/>
      <c r="LO27" s="27"/>
      <c r="LP27" s="27"/>
      <c r="LQ27" s="27"/>
      <c r="LR27" s="27"/>
      <c r="LS27" s="27"/>
      <c r="LT27" s="27"/>
      <c r="LU27" s="27"/>
      <c r="LV27" s="27"/>
      <c r="LW27" s="27"/>
      <c r="LX27" s="27"/>
      <c r="LY27" s="27"/>
      <c r="LZ27" s="27"/>
      <c r="MA27" s="27"/>
      <c r="MB27" s="27"/>
      <c r="MC27" s="27"/>
      <c r="MD27" s="27"/>
      <c r="ME27" s="27"/>
      <c r="MF27" s="27"/>
      <c r="MG27" s="27"/>
      <c r="MH27" s="27"/>
      <c r="MI27" s="27"/>
      <c r="MJ27" s="27"/>
      <c r="MK27" s="27"/>
      <c r="ML27" s="27"/>
      <c r="MM27" s="27"/>
      <c r="MN27" s="27"/>
      <c r="MO27" s="27"/>
      <c r="MP27" s="27"/>
      <c r="MQ27" s="27"/>
      <c r="MR27" s="27"/>
      <c r="MS27" s="27"/>
      <c r="MT27" s="27"/>
      <c r="MU27" s="27"/>
      <c r="MV27" s="27"/>
      <c r="MW27" s="27"/>
      <c r="MX27" s="27"/>
      <c r="MY27" s="27"/>
      <c r="MZ27" s="27"/>
      <c r="NA27" s="27"/>
      <c r="NB27" s="27"/>
      <c r="NC27" s="27"/>
      <c r="ND27" s="27"/>
      <c r="NE27" s="27"/>
      <c r="NF27" s="27"/>
      <c r="NG27" s="27"/>
      <c r="NH27" s="27"/>
      <c r="NI27" s="27"/>
      <c r="NJ27" s="27"/>
      <c r="NK27" s="27"/>
      <c r="NL27" s="27"/>
      <c r="NM27" s="27"/>
      <c r="NN27" s="27"/>
      <c r="NO27" s="27"/>
      <c r="NP27" s="27"/>
      <c r="NQ27" s="27"/>
      <c r="NR27" s="27"/>
      <c r="NS27" s="27"/>
      <c r="NT27" s="27"/>
      <c r="NU27" s="27"/>
      <c r="NV27" s="27"/>
      <c r="NW27" s="27"/>
      <c r="NX27" s="27"/>
      <c r="NY27" s="27"/>
      <c r="NZ27" s="27"/>
      <c r="OA27" s="27"/>
      <c r="OB27" s="27"/>
      <c r="OC27" s="27"/>
      <c r="OD27" s="27"/>
      <c r="OE27" s="27"/>
      <c r="OF27" s="27"/>
      <c r="OG27" s="27"/>
      <c r="OH27" s="27"/>
      <c r="OI27" s="27"/>
      <c r="OJ27" s="27"/>
      <c r="OK27" s="27"/>
      <c r="OL27" s="27"/>
      <c r="OM27" s="27"/>
      <c r="ON27" s="27"/>
      <c r="OO27" s="27"/>
      <c r="OP27" s="27"/>
      <c r="OQ27" s="27"/>
      <c r="OR27" s="27"/>
      <c r="OS27" s="27"/>
      <c r="OT27" s="27"/>
      <c r="OU27" s="27"/>
      <c r="OV27" s="27"/>
      <c r="OW27" s="27"/>
      <c r="OX27" s="27"/>
      <c r="OY27" s="27"/>
      <c r="OZ27" s="27"/>
      <c r="PA27" s="27"/>
      <c r="PB27" s="27"/>
      <c r="PC27" s="27"/>
      <c r="PD27" s="27"/>
      <c r="PE27" s="27"/>
      <c r="PF27" s="27"/>
      <c r="PG27" s="27"/>
      <c r="PH27" s="27"/>
      <c r="PI27" s="27"/>
      <c r="PJ27" s="27"/>
      <c r="PK27" s="27"/>
      <c r="PL27" s="27"/>
      <c r="PM27" s="27"/>
      <c r="PN27" s="27"/>
      <c r="PO27" s="27"/>
      <c r="PP27" s="27"/>
      <c r="PQ27" s="27"/>
      <c r="PR27" s="27"/>
      <c r="PS27" s="27"/>
      <c r="PT27" s="27"/>
      <c r="PU27" s="27"/>
      <c r="PV27" s="27"/>
      <c r="PW27" s="27"/>
      <c r="PX27" s="27"/>
      <c r="PY27" s="27"/>
      <c r="PZ27" s="27"/>
      <c r="QA27" s="27"/>
      <c r="QB27" s="27"/>
      <c r="QC27" s="27"/>
      <c r="QD27" s="27"/>
      <c r="QE27" s="27"/>
      <c r="QF27" s="27"/>
      <c r="QG27" s="27"/>
      <c r="QH27" s="27"/>
      <c r="QI27" s="27"/>
      <c r="QJ27" s="27"/>
      <c r="QK27" s="27"/>
      <c r="QL27" s="27"/>
      <c r="QM27" s="27"/>
      <c r="QN27" s="27"/>
      <c r="QO27" s="27"/>
      <c r="QP27" s="27"/>
      <c r="QQ27" s="27"/>
      <c r="QR27" s="27"/>
      <c r="QS27" s="27"/>
      <c r="QT27" s="27"/>
      <c r="QU27" s="27"/>
      <c r="QV27" s="27"/>
      <c r="QW27" s="27"/>
      <c r="QX27" s="27"/>
      <c r="QY27" s="27"/>
      <c r="QZ27" s="27"/>
      <c r="RA27" s="27"/>
      <c r="RB27" s="27"/>
      <c r="RC27" s="27"/>
      <c r="RD27" s="27"/>
      <c r="RE27" s="27"/>
      <c r="RF27" s="27"/>
      <c r="RG27" s="27"/>
      <c r="RH27" s="27"/>
      <c r="RI27" s="27"/>
      <c r="RJ27" s="27"/>
      <c r="RK27" s="27"/>
      <c r="RL27" s="27"/>
      <c r="RM27" s="27"/>
      <c r="RN27" s="27"/>
      <c r="RO27" s="27"/>
      <c r="RP27" s="27"/>
      <c r="RQ27" s="27"/>
      <c r="RR27" s="27"/>
      <c r="RS27" s="27"/>
      <c r="RT27" s="27"/>
      <c r="RU27" s="27"/>
      <c r="RV27" s="27"/>
      <c r="RW27" s="27"/>
      <c r="RX27" s="27"/>
      <c r="RY27" s="27"/>
      <c r="RZ27" s="27"/>
      <c r="SA27" s="27"/>
      <c r="SB27" s="27"/>
      <c r="SC27" s="27"/>
      <c r="SD27" s="27"/>
      <c r="SE27" s="27"/>
      <c r="SF27" s="27"/>
      <c r="SG27" s="27"/>
      <c r="SH27" s="27"/>
      <c r="SI27" s="27"/>
      <c r="SJ27" s="27"/>
      <c r="SK27" s="27"/>
      <c r="SL27" s="27"/>
      <c r="SM27" s="27"/>
      <c r="SN27" s="27"/>
      <c r="SO27" s="27"/>
      <c r="SP27" s="27"/>
      <c r="SQ27" s="27"/>
      <c r="SR27" s="27"/>
      <c r="SS27" s="27"/>
      <c r="ST27" s="27"/>
      <c r="SU27" s="27"/>
      <c r="SV27" s="27"/>
      <c r="SW27" s="27"/>
      <c r="SX27" s="27"/>
      <c r="SY27" s="27"/>
      <c r="SZ27" s="27"/>
      <c r="TA27" s="27"/>
      <c r="TB27" s="27"/>
      <c r="TC27" s="27"/>
      <c r="TD27" s="27"/>
      <c r="TE27" s="27"/>
      <c r="TF27" s="27"/>
      <c r="TG27" s="27"/>
      <c r="TH27" s="27"/>
      <c r="TI27" s="27"/>
      <c r="TJ27" s="27"/>
      <c r="TK27" s="27"/>
      <c r="TL27" s="27"/>
      <c r="TM27" s="27"/>
      <c r="TN27" s="27"/>
      <c r="TO27" s="27"/>
      <c r="TP27" s="27"/>
      <c r="TQ27" s="27"/>
      <c r="TR27" s="27"/>
      <c r="TS27" s="27"/>
      <c r="TT27" s="27"/>
      <c r="TU27" s="27"/>
      <c r="TV27" s="27"/>
      <c r="TW27" s="27"/>
      <c r="TX27" s="27"/>
      <c r="TY27" s="27"/>
      <c r="TZ27" s="27"/>
      <c r="UA27" s="27"/>
      <c r="UB27" s="27"/>
      <c r="UC27" s="27"/>
      <c r="UD27" s="27"/>
      <c r="UE27" s="27"/>
      <c r="UF27" s="27"/>
      <c r="UG27" s="27"/>
      <c r="UH27" s="27"/>
      <c r="UI27" s="27"/>
      <c r="UJ27" s="27"/>
      <c r="UK27" s="27"/>
      <c r="UL27" s="27"/>
      <c r="UM27" s="27"/>
      <c r="UN27" s="27"/>
      <c r="UO27" s="27"/>
      <c r="UP27" s="27"/>
      <c r="UQ27" s="27"/>
      <c r="UR27" s="27"/>
      <c r="US27" s="27"/>
      <c r="UT27" s="27"/>
      <c r="UU27" s="27"/>
      <c r="UV27" s="27"/>
      <c r="UW27" s="27"/>
      <c r="UX27" s="27"/>
      <c r="UY27" s="27"/>
      <c r="UZ27" s="27"/>
      <c r="VA27" s="27"/>
      <c r="VB27" s="27"/>
      <c r="VC27" s="27"/>
      <c r="VD27" s="27"/>
      <c r="VE27" s="27"/>
      <c r="VF27" s="27"/>
      <c r="VG27" s="27"/>
      <c r="VH27" s="27"/>
      <c r="VI27" s="27"/>
      <c r="VJ27" s="27"/>
      <c r="VK27" s="27"/>
      <c r="VL27" s="27"/>
      <c r="VM27" s="27"/>
      <c r="VN27" s="27"/>
      <c r="VO27" s="27"/>
      <c r="VP27" s="27"/>
      <c r="VQ27" s="27"/>
      <c r="VR27" s="27"/>
      <c r="VS27" s="27"/>
      <c r="VT27" s="27"/>
      <c r="VU27" s="27"/>
      <c r="VV27" s="27"/>
      <c r="VW27" s="27"/>
      <c r="VX27" s="27"/>
      <c r="VY27" s="27"/>
      <c r="VZ27" s="27"/>
      <c r="WA27" s="27"/>
      <c r="WB27" s="27"/>
      <c r="WC27" s="27"/>
      <c r="WD27" s="27"/>
      <c r="WE27" s="27"/>
      <c r="WF27" s="27"/>
      <c r="WG27" s="27"/>
      <c r="WH27" s="27"/>
      <c r="WI27" s="27"/>
      <c r="WJ27" s="27"/>
      <c r="WK27" s="27"/>
      <c r="WL27" s="27"/>
      <c r="WM27" s="27"/>
      <c r="WN27" s="27"/>
      <c r="WO27" s="27"/>
      <c r="WP27" s="27"/>
      <c r="WQ27" s="27"/>
    </row>
  </sheetData>
  <sortState xmlns:xlrd2="http://schemas.microsoft.com/office/spreadsheetml/2017/richdata2" ref="A2:C19">
    <sortCondition descending="1" ref="C2:C19"/>
  </sortState>
  <pageMargins left="0.7" right="0.7" top="0.75" bottom="0.75" header="0.3" footer="0.3"/>
  <pageSetup paperSize="9"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13</vt:i4>
      </vt:variant>
    </vt:vector>
  </HeadingPairs>
  <TitlesOfParts>
    <vt:vector size="13" baseType="lpstr">
      <vt:lpstr>Из карточек ООО</vt:lpstr>
      <vt:lpstr>Из карточек ДОО</vt:lpstr>
      <vt:lpstr>Из карточек ДДТ</vt:lpstr>
      <vt:lpstr>Из карточек ИПиЧОО</vt:lpstr>
      <vt:lpstr>МНТРГ ООО</vt:lpstr>
      <vt:lpstr>МНТРГ ДОО</vt:lpstr>
      <vt:lpstr>МНТРГ ДДТ</vt:lpstr>
      <vt:lpstr>МНТРГ ИПиЧОО</vt:lpstr>
      <vt:lpstr>ИТОГИ_МНТРГ ООО</vt:lpstr>
      <vt:lpstr>ИТОГИ_МНТРГ ДОО</vt:lpstr>
      <vt:lpstr>ИТОГИ_МНТРГ ДДТ</vt:lpstr>
      <vt:lpstr>ИТОГИ_ИПиЧОО</vt:lpstr>
      <vt:lpstr>СВОД</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kornienko</dc:creator>
  <cp:lastModifiedBy>Чо Светлана Демуновна</cp:lastModifiedBy>
  <dcterms:created xsi:type="dcterms:W3CDTF">2020-10-23T03:41:00Z</dcterms:created>
  <dcterms:modified xsi:type="dcterms:W3CDTF">2025-11-18T06:01:16Z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A1F29A31FC4D4003A0532D3C5EC7C017_12</vt:lpwstr>
  </property>
  <property fmtid="{D5CDD505-2E9C-101B-9397-08002B2CF9AE}" pid="3" name="KSOProductBuildVer">
    <vt:lpwstr>1049-12.2.0.21931</vt:lpwstr>
  </property>
</Properties>
</file>