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ho.svetlana\Desktop\Мониторинг заполнения карточек школ\ОДО\"/>
    </mc:Choice>
  </mc:AlternateContent>
  <xr:revisionPtr revIDLastSave="0" documentId="13_ncr:1_{BAC81DB7-3407-48A1-8F40-28FF526B13A6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Из карточек ОО" sheetId="6" r:id="rId1"/>
    <sheet name="МНТРГ" sheetId="8" r:id="rId2"/>
    <sheet name="ИТОГИ_МНТРГ" sheetId="10" r:id="rId3"/>
    <sheet name="сравнение" sheetId="12" r:id="rId4"/>
  </sheets>
  <definedNames>
    <definedName name="_xlnm._FilterDatabase" localSheetId="0" hidden="1">'Из карточек ОО'!$A$3:$XP$27</definedName>
    <definedName name="_xlnm._FilterDatabase" localSheetId="2" hidden="1">ИТОГИ_МНТРГ!$B$2:$D$25</definedName>
    <definedName name="_xlnm._FilterDatabase" localSheetId="1" hidden="1">МНТРГ!$A$2:$ZZ$26</definedName>
    <definedName name="_xlnm._FilterDatabase" localSheetId="3" hidden="1">сравнение!$A$1:$D$24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2" l="1"/>
  <c r="B14" i="10"/>
  <c r="B13" i="10"/>
  <c r="B12" i="10"/>
  <c r="B11" i="10"/>
  <c r="B10" i="10"/>
  <c r="B9" i="10"/>
  <c r="B8" i="10"/>
  <c r="B7" i="10"/>
  <c r="B6" i="10"/>
  <c r="B5" i="10"/>
  <c r="B4" i="10"/>
  <c r="B3" i="10"/>
  <c r="D20" i="10" l="1"/>
  <c r="C20" i="10"/>
  <c r="B24" i="12"/>
  <c r="B25" i="10"/>
  <c r="B25" i="12"/>
  <c r="B26" i="10"/>
  <c r="B18" i="10"/>
  <c r="B19" i="10"/>
  <c r="B24" i="10"/>
  <c r="B15" i="10"/>
  <c r="B21" i="10"/>
  <c r="B8" i="12" s="1"/>
  <c r="B23" i="12"/>
  <c r="B22" i="10"/>
  <c r="B9" i="12" s="1"/>
  <c r="B15" i="12"/>
  <c r="B23" i="10"/>
  <c r="B5" i="12" s="1"/>
  <c r="B18" i="12"/>
  <c r="B16" i="10"/>
  <c r="B19" i="12"/>
  <c r="B17" i="10"/>
  <c r="B20" i="10"/>
  <c r="CA6" i="8"/>
  <c r="C4" i="10" s="1"/>
  <c r="B16" i="12" l="1"/>
  <c r="B17" i="12"/>
  <c r="B14" i="12"/>
  <c r="B20" i="12"/>
  <c r="B4" i="12"/>
  <c r="B12" i="12"/>
  <c r="B7" i="12"/>
  <c r="B22" i="12"/>
  <c r="B10" i="12"/>
  <c r="B6" i="12"/>
  <c r="B13" i="12"/>
  <c r="B3" i="12"/>
  <c r="B21" i="12"/>
  <c r="B11" i="12"/>
  <c r="B2" i="12"/>
  <c r="CB6" i="8"/>
  <c r="D4" i="10" s="1"/>
  <c r="CA4" i="8" l="1"/>
  <c r="C3" i="10" s="1"/>
  <c r="CA19" i="8"/>
  <c r="C13" i="10" s="1"/>
  <c r="CB19" i="8" l="1"/>
  <c r="D13" i="10" s="1"/>
  <c r="CB4" i="8"/>
  <c r="D3" i="10" s="1"/>
  <c r="CA3" i="8"/>
  <c r="CA9" i="8"/>
  <c r="C18" i="10" s="1"/>
  <c r="CA26" i="8"/>
  <c r="CA17" i="8"/>
  <c r="C6" i="10" s="1"/>
  <c r="CA20" i="8"/>
  <c r="C23" i="10" s="1"/>
  <c r="CA16" i="8"/>
  <c r="C10" i="10" s="1"/>
  <c r="CA18" i="8"/>
  <c r="C22" i="10" s="1"/>
  <c r="CA25" i="8"/>
  <c r="C7" i="10" s="1"/>
  <c r="CA24" i="8"/>
  <c r="C12" i="10" s="1"/>
  <c r="CA8" i="8"/>
  <c r="C8" i="10" s="1"/>
  <c r="CA7" i="8"/>
  <c r="CA21" i="8"/>
  <c r="C14" i="10" s="1"/>
  <c r="CA5" i="8"/>
  <c r="C25" i="10" s="1"/>
  <c r="CA14" i="8"/>
  <c r="C21" i="10" s="1"/>
  <c r="CA23" i="8"/>
  <c r="C16" i="10" s="1"/>
  <c r="CA22" i="8"/>
  <c r="C11" i="10" s="1"/>
  <c r="CA12" i="8"/>
  <c r="C24" i="10" s="1"/>
  <c r="CA15" i="8"/>
  <c r="C9" i="10" s="1"/>
  <c r="CA10" i="8"/>
  <c r="C5" i="10" s="1"/>
  <c r="CA11" i="8"/>
  <c r="C19" i="10" s="1"/>
  <c r="CA13" i="8"/>
  <c r="C15" i="10" s="1"/>
  <c r="CB7" i="8" l="1"/>
  <c r="D26" i="10" s="1"/>
  <c r="C26" i="10"/>
  <c r="CB26" i="8"/>
  <c r="D17" i="10" s="1"/>
  <c r="C17" i="10"/>
  <c r="CB25" i="8"/>
  <c r="D7" i="10" s="1"/>
  <c r="C6" i="12" s="1"/>
  <c r="E6" i="12" s="1"/>
  <c r="CB24" i="8"/>
  <c r="D12" i="10" s="1"/>
  <c r="CB23" i="8"/>
  <c r="D16" i="10" s="1"/>
  <c r="C12" i="12" s="1"/>
  <c r="E12" i="12" s="1"/>
  <c r="CB22" i="8"/>
  <c r="D11" i="10" s="1"/>
  <c r="C18" i="12" s="1"/>
  <c r="E18" i="12" s="1"/>
  <c r="CB21" i="8"/>
  <c r="D14" i="10" s="1"/>
  <c r="C16" i="12" s="1"/>
  <c r="E16" i="12" s="1"/>
  <c r="CB20" i="8"/>
  <c r="D23" i="10" s="1"/>
  <c r="C5" i="12" s="1"/>
  <c r="E5" i="12" s="1"/>
  <c r="CB18" i="8"/>
  <c r="D22" i="10" s="1"/>
  <c r="CB17" i="8"/>
  <c r="D6" i="10" s="1"/>
  <c r="CB16" i="8"/>
  <c r="D10" i="10" s="1"/>
  <c r="CB15" i="8"/>
  <c r="D9" i="10" s="1"/>
  <c r="CB14" i="8"/>
  <c r="D21" i="10" s="1"/>
  <c r="C8" i="12" s="1"/>
  <c r="E8" i="12" s="1"/>
  <c r="CB13" i="8"/>
  <c r="D15" i="10" s="1"/>
  <c r="CB12" i="8"/>
  <c r="D24" i="10" s="1"/>
  <c r="CB11" i="8"/>
  <c r="D19" i="10" s="1"/>
  <c r="CB10" i="8"/>
  <c r="D5" i="10" s="1"/>
  <c r="C22" i="12" s="1"/>
  <c r="E22" i="12" s="1"/>
  <c r="CB9" i="8"/>
  <c r="D18" i="10" s="1"/>
  <c r="CB8" i="8"/>
  <c r="D8" i="10" s="1"/>
  <c r="C17" i="12" s="1"/>
  <c r="E17" i="12" s="1"/>
  <c r="CB5" i="8"/>
  <c r="D25" i="10" s="1"/>
  <c r="C3" i="12" s="1"/>
  <c r="E3" i="12" s="1"/>
  <c r="CB3" i="8"/>
  <c r="C10" i="12" l="1"/>
  <c r="E10" i="12" s="1"/>
  <c r="C4" i="12"/>
  <c r="E4" i="12" s="1"/>
  <c r="C13" i="12"/>
  <c r="E13" i="12" s="1"/>
  <c r="C11" i="12"/>
  <c r="E11" i="12" s="1"/>
  <c r="C19" i="12"/>
  <c r="E19" i="12" s="1"/>
  <c r="C7" i="12"/>
  <c r="E7" i="12" s="1"/>
  <c r="C21" i="12"/>
  <c r="E21" i="12" s="1"/>
  <c r="C20" i="12"/>
  <c r="E20" i="12" s="1"/>
  <c r="C14" i="12"/>
  <c r="E14" i="12" s="1"/>
  <c r="C2" i="12"/>
  <c r="E2" i="12" s="1"/>
  <c r="C25" i="12"/>
  <c r="E25" i="12" s="1"/>
  <c r="C23" i="12"/>
  <c r="E23" i="12" s="1"/>
  <c r="C15" i="12"/>
  <c r="E15" i="12" s="1"/>
  <c r="C9" i="12"/>
  <c r="E9" i="12" s="1"/>
  <c r="C24" i="12"/>
  <c r="E24" i="12" s="1"/>
  <c r="C26" i="12" l="1"/>
  <c r="E26" i="12" s="1"/>
</calcChain>
</file>

<file path=xl/sharedStrings.xml><?xml version="1.0" encoding="utf-8"?>
<sst xmlns="http://schemas.openxmlformats.org/spreadsheetml/2006/main" count="1873" uniqueCount="958">
  <si>
    <t>МО</t>
  </si>
  <si>
    <t>Вид организационно-правовой формы ОО</t>
  </si>
  <si>
    <t>Правовой статус согласно ФЗ № 83</t>
  </si>
  <si>
    <t>Тип ОО</t>
  </si>
  <si>
    <t>Малокомплектная ОО</t>
  </si>
  <si>
    <t>Краткое наименование ОО</t>
  </si>
  <si>
    <t>Полное наименование ОО</t>
  </si>
  <si>
    <t>Дополнительное наименование (на момент реорганизации)</t>
  </si>
  <si>
    <t>Номер ОО</t>
  </si>
  <si>
    <t>Дата основания ОО</t>
  </si>
  <si>
    <t>Код организации – локальный</t>
  </si>
  <si>
    <t>Головная организация</t>
  </si>
  <si>
    <t>Учредители</t>
  </si>
  <si>
    <t>Управления</t>
  </si>
  <si>
    <t>Статус</t>
  </si>
  <si>
    <t>О нас</t>
  </si>
  <si>
    <t>Директор (Ф.И.О.)</t>
  </si>
  <si>
    <t>Заместитель директора по УВР (Ф.И.О.)</t>
  </si>
  <si>
    <t>Заместитель директора по АХЧ (Ф.И.О.)</t>
  </si>
  <si>
    <t>Орган коллегиального управления</t>
  </si>
  <si>
    <t>Регион</t>
  </si>
  <si>
    <t>Населенный пункт</t>
  </si>
  <si>
    <t>Почтовый адрес</t>
  </si>
  <si>
    <t>Юридический адрес</t>
  </si>
  <si>
    <t>Телефоны</t>
  </si>
  <si>
    <t>Факс</t>
  </si>
  <si>
    <t>Электронный адрес</t>
  </si>
  <si>
    <t>Веб-сайт</t>
  </si>
  <si>
    <t>Адреса дополнительных корпусов</t>
  </si>
  <si>
    <t>ИНН</t>
  </si>
  <si>
    <t>КПП</t>
  </si>
  <si>
    <t>ОГРН/ОГРНИП</t>
  </si>
  <si>
    <t>Код ОКПО</t>
  </si>
  <si>
    <t>Код ОКАТО</t>
  </si>
  <si>
    <t>Код ОКОГУ</t>
  </si>
  <si>
    <t>Орг.-прав. форма по ОКОПФ</t>
  </si>
  <si>
    <t>Форма собств-ти по ОКФС</t>
  </si>
  <si>
    <t>Виды деятельности по ОКВЭД</t>
  </si>
  <si>
    <t>Устав организации</t>
  </si>
  <si>
    <t>Сведения о социальном партнерстве</t>
  </si>
  <si>
    <t>Наличие бассейна</t>
  </si>
  <si>
    <t>Наличие безбарьерной среды</t>
  </si>
  <si>
    <t>Наличие видеонаблюдения</t>
  </si>
  <si>
    <t>Предельная наполняемость</t>
  </si>
  <si>
    <t>Предельная наполняемость в одну смену</t>
  </si>
  <si>
    <t>Специализация</t>
  </si>
  <si>
    <t>Структура образовательного процесса</t>
  </si>
  <si>
    <t>Расписание занятий</t>
  </si>
  <si>
    <t>Условия обучения</t>
  </si>
  <si>
    <t>Наименование банка</t>
  </si>
  <si>
    <t>Счёт</t>
  </si>
  <si>
    <t>Кор. счёт</t>
  </si>
  <si>
    <t>БИК</t>
  </si>
  <si>
    <t>КПП банка</t>
  </si>
  <si>
    <t>Примечание</t>
  </si>
  <si>
    <t>Количество компьютеров в ОО, подключенных к сети Интернет</t>
  </si>
  <si>
    <t>Наименование установленных средств контентной фильтрации (СКФ)</t>
  </si>
  <si>
    <t>Скорость подключения к сети Интернет по договору (Мб.)</t>
  </si>
  <si>
    <t>Скорость подключения к сети Интернет по факту (Мб.)</t>
  </si>
  <si>
    <t>Наименование интернет-провайдера</t>
  </si>
  <si>
    <t>Технология доступа в сеть Интернет</t>
  </si>
  <si>
    <t>Серия, номер бланка</t>
  </si>
  <si>
    <t>Регистрационный номер</t>
  </si>
  <si>
    <t>Дата выдачи</t>
  </si>
  <si>
    <t>Дата окончания действия</t>
  </si>
  <si>
    <t>Наименование лицензионного органа</t>
  </si>
  <si>
    <t>Решение о лицензировании</t>
  </si>
  <si>
    <t>Скан-копия</t>
  </si>
  <si>
    <t>Лицензия на право ведения обр. деятельности</t>
  </si>
  <si>
    <t>Суммарное значение показателей</t>
  </si>
  <si>
    <t>Район</t>
  </si>
  <si>
    <t>Муниципальное бюджетное учреждение дополнительного образования Центр детского творчества «Радуга»</t>
  </si>
  <si>
    <t>Муниципальное бюджетное учреждение дополнительного образования «Дом детского творчества» г. Анива</t>
  </si>
  <si>
    <t>Муниципальное бюджетное образовательное учреждение дополнительного образования «Центр детского творчества» г. Невельска Сахалинской области</t>
  </si>
  <si>
    <t>Муниципальное бюджетное образовательное учреждение дополнительного образования «Центр творчества и воспитания» пгт. Ноглики</t>
  </si>
  <si>
    <t>Муниципальное бюджетное образовательное учреждение дополнительного образования Дом детства и юношества г. Охи</t>
  </si>
  <si>
    <t>Муниципальное бюджетное образовательное учреждение дополнительного образования Центр детского творчества г. Томари Сахалинской области</t>
  </si>
  <si>
    <t>Муниципальное бюджетное образовательное учреждение дополнительного образования Центр детского творчества с.Красногорск муниципального образования «Томаринский городской округ»</t>
  </si>
  <si>
    <t>Муниципальное автономное учреждение дополнительного образования «Дворец детского (юношеского) творчества»</t>
  </si>
  <si>
    <t>МБОУ ДО ДДиЮ г. Охи</t>
  </si>
  <si>
    <t>МБОУ ДО ДДТ пгт. Шахтерск</t>
  </si>
  <si>
    <t>Краткое наименования ОДО</t>
  </si>
  <si>
    <t>Наименование ОДО</t>
  </si>
  <si>
    <t>Является участником проекта</t>
  </si>
  <si>
    <t>Лицевой счёт</t>
  </si>
  <si>
    <t>№</t>
  </si>
  <si>
    <t>Муниципальное бюджетное учреждение дополнительного образования «Центр творчества» с. Чехов</t>
  </si>
  <si>
    <t xml:space="preserve">% заполнения данных </t>
  </si>
  <si>
    <t xml:space="preserve">Ведомство </t>
  </si>
  <si>
    <t>IT-куб</t>
  </si>
  <si>
    <t>Координаты. Широта</t>
  </si>
  <si>
    <t>Координаты. Долгота</t>
  </si>
  <si>
    <t>Муниципальная образовательная организация</t>
  </si>
  <si>
    <t>Бюджетная организация</t>
  </si>
  <si>
    <t>Образовательные учреждения дополнительного образования детей</t>
  </si>
  <si>
    <t>не является малокомплектной</t>
  </si>
  <si>
    <t>МБУДО «ДДТ» г. Анива</t>
  </si>
  <si>
    <t>нет</t>
  </si>
  <si>
    <t>2</t>
  </si>
  <si>
    <t>27.04.65</t>
  </si>
  <si>
    <t>1 - самостоятельный хозяйствующий субъект (ЮЛ/ИП)</t>
  </si>
  <si>
    <t>функционирует</t>
  </si>
  <si>
    <t>Муниципальное бюджетное учреждение дополнительного образования «Дом детского творчества» г.Анива является некоммерческим учреждением, осуществляющим образовательных функций некоммерческого характера.</t>
  </si>
  <si>
    <t>Кузьмина Марина Евгеньевна</t>
  </si>
  <si>
    <t>Мосолова Наталья Анатольевна</t>
  </si>
  <si>
    <t>Общее собрание работников ОО</t>
  </si>
  <si>
    <t>Сахалинская обл</t>
  </si>
  <si>
    <t>Анива</t>
  </si>
  <si>
    <t>694030, Россия, Сахалинская область, г. Анива, ул. Калинина 52</t>
  </si>
  <si>
    <t>4244142212</t>
  </si>
  <si>
    <t>planetaddt@mail.ru</t>
  </si>
  <si>
    <t>https://xn--80aafjau8a7b.xn--p1ai/</t>
  </si>
  <si>
    <t>6510902744</t>
  </si>
  <si>
    <t>651001001</t>
  </si>
  <si>
    <t>1026500547754</t>
  </si>
  <si>
    <t>39620339</t>
  </si>
  <si>
    <t>64208501000</t>
  </si>
  <si>
    <t>4210007</t>
  </si>
  <si>
    <t>00072</t>
  </si>
  <si>
    <t>14. Муниципальная собственность</t>
  </si>
  <si>
    <t>Образование дополнительное детей и взрослых</t>
  </si>
  <si>
    <t>УСТАВ.pdf</t>
  </si>
  <si>
    <t>Договора о сотрудничестве заключены с дошкольными и общеобразовательными учреждениями Анивского городского округа, МБУ "Анивская ЦКС", МАУ "Спортивная школа" г. Анива, ГБУК Сахалинская областная универсальная научная библиотека.</t>
  </si>
  <si>
    <t>Нет</t>
  </si>
  <si>
    <t>Да</t>
  </si>
  <si>
    <t>350</t>
  </si>
  <si>
    <t>315</t>
  </si>
  <si>
    <t>Предметом деятельности учреждения является реализация дополнительных общеобразовательных общеразвивающих программ.</t>
  </si>
  <si>
    <t>Учреждение имеет круглогодичный режим работы. Образовательный процесс регламентируется учебным планом и проводится по дополнительным общеобразовательным общеразвивающим программам в соответствии с расписанием занятий, разрабатываемым и утверждаемым учреждением самостоятельно, с учетом пожеланий родителей, возрастных особенностей детей и установленных санитарно-гигиенических норм. Занятия проводятся в групповых и индивидуальных формах обучения.</t>
  </si>
  <si>
    <t>Режим занятий – 7 дней в неделю, включая дни осенних и весенних каникул с 8.30 ч до 21.00 ч, согласно расписанию, утвержденному приказом директора МБУДО "ДДТ" г.Анива</t>
  </si>
  <si>
    <t>С 05 сентября по 25 мая в Учреждении проходит образовательный процесс. Обучение и воспитание в учреждении ведется на русском языке. Режим занятий – 7 дней в неделю, включая дни осенних и весенних каникул с 8.30 ч до 21.00 ч. В летний период на базе Учреждения организуется работа лагеря дневного пребывания детей «СОЛО», военно-патриотического лагеря «Патриот», работа трудовой бригады «Цветоводство», реализуются краткосрочные дополнительные общеразвивающие программы в объединениях переменного с</t>
  </si>
  <si>
    <t>2. Успех каждого ребенка</t>
  </si>
  <si>
    <t>Отделение Южно-Сахалин УФК по Сахалинской области</t>
  </si>
  <si>
    <t>03234643647080006100</t>
  </si>
  <si>
    <t>40102810845370000053</t>
  </si>
  <si>
    <t>20902001061</t>
  </si>
  <si>
    <t>016401800</t>
  </si>
  <si>
    <t>58</t>
  </si>
  <si>
    <t>антивирус Касперского</t>
  </si>
  <si>
    <t>100</t>
  </si>
  <si>
    <t>ООО "Солнце"</t>
  </si>
  <si>
    <t>3G/4G модем</t>
  </si>
  <si>
    <t>65л01  №  0000594</t>
  </si>
  <si>
    <t>70-ДО</t>
  </si>
  <si>
    <t>15.06.16</t>
  </si>
  <si>
    <t>без срока</t>
  </si>
  <si>
    <t>Министерство образования Сахалинской области</t>
  </si>
  <si>
    <t> Приказ  № 564-ОД  Дата  28.06.08</t>
  </si>
  <si>
    <t>лицензия.pdf</t>
  </si>
  <si>
    <t>Автономная организация</t>
  </si>
  <si>
    <t>МАУДО ДДЮТ г.Южно-Сахалинск</t>
  </si>
  <si>
    <t>Муниципальное автономное учреждение дополнительного образования «Дворец детского (юношеского) творчества города Южно-Сахалинска</t>
  </si>
  <si>
    <t>б/н</t>
  </si>
  <si>
    <t>22.04.67</t>
  </si>
  <si>
    <t>Департамент образования города Южно-Сахалинска;</t>
  </si>
  <si>
    <t>Французова Светлана Анатольевна</t>
  </si>
  <si>
    <t>Удина Анна Евгеньевна</t>
  </si>
  <si>
    <t>Педагогический совет</t>
  </si>
  <si>
    <t>Южно-Сахалинск</t>
  </si>
  <si>
    <t>693010, Россия, Сахалинская обл г. Южно-Сахалинск, пр-кт. Коммунистический, д. 20</t>
  </si>
  <si>
    <t>4242424816</t>
  </si>
  <si>
    <t>yusgo.maudoddt@sakhalin.gov.ru</t>
  </si>
  <si>
    <t>https://ddut.yuzhno-sakh.ru</t>
  </si>
  <si>
    <t>6501071941</t>
  </si>
  <si>
    <t>650101001</t>
  </si>
  <si>
    <t>1026500538503</t>
  </si>
  <si>
    <t>35068885</t>
  </si>
  <si>
    <t>64400000</t>
  </si>
  <si>
    <t>75401</t>
  </si>
  <si>
    <t>Устав-МАУ-ДО-ДДЮТ-г.Южно-Сахалинска 14.08.2023.pdf</t>
  </si>
  <si>
    <t>Музей книги А.П. Чехова, Областная библиотека, Краеведческий музей, «Эксон Нефтегаз Лимитед», «Сахалин Энерджи»</t>
  </si>
  <si>
    <t>1000</t>
  </si>
  <si>
    <t>500</t>
  </si>
  <si>
    <t>Непосредственно образовательная деятельность</t>
  </si>
  <si>
    <t>Отделение Южно-Сахалинск Банка России</t>
  </si>
  <si>
    <t>03234643647010006100</t>
  </si>
  <si>
    <t>30907600770, 31907600770</t>
  </si>
  <si>
    <t>71</t>
  </si>
  <si>
    <t>Прокси-сервер DNS фильтрация собственными фильтрами и Яндекс. DNS</t>
  </si>
  <si>
    <t>50</t>
  </si>
  <si>
    <t>Солнце Телеком</t>
  </si>
  <si>
    <t>выделенный канал</t>
  </si>
  <si>
    <t>65Л01  №  0000595</t>
  </si>
  <si>
    <t>20-ДО</t>
  </si>
  <si>
    <t>22.06.16</t>
  </si>
  <si>
    <t> Приказ  № 208-ОД  Дата  11.03.09</t>
  </si>
  <si>
    <t>64401000000</t>
  </si>
  <si>
    <t>Государственная образовательная организация</t>
  </si>
  <si>
    <t>2.09.21</t>
  </si>
  <si>
    <t>Сахминобр;</t>
  </si>
  <si>
    <t>Центр цифрового образования детей «IT-куб»</t>
  </si>
  <si>
    <t>Будылева Елена Юрьевна</t>
  </si>
  <si>
    <t>4242556168</t>
  </si>
  <si>
    <t>itcube65@mail.ru</t>
  </si>
  <si>
    <t>https://itcube.rcoko65.ru</t>
  </si>
  <si>
    <t>693020 Сахалинская область, г. Южно-Сахалинск, ул. Ленина, д. 111а 694400 Сахалинская область, пгт. Тымовское, ул. Парковая, 9</t>
  </si>
  <si>
    <t>6501296039</t>
  </si>
  <si>
    <t>1176501010564</t>
  </si>
  <si>
    <t>22600841</t>
  </si>
  <si>
    <t>2300223</t>
  </si>
  <si>
    <t>13. Собственность субъектов Российской Федерации</t>
  </si>
  <si>
    <t>Образование дополнительное</t>
  </si>
  <si>
    <t>400</t>
  </si>
  <si>
    <t>200</t>
  </si>
  <si>
    <t>непосредственно образовательная деятельность</t>
  </si>
  <si>
    <t>1) обучение ведется на русском языке; 2) центр реализует дополнительные общеобразовательные образовательные программы; 3) формы обучения -очная, очно-заочная, заочная; 4) уровень образования: дополнительное образование 5) занятия проводятся в две смены (1 и 2). 4-х дневная рабочая неделя.</t>
  </si>
  <si>
    <t>4. Цифровая образовательная среда</t>
  </si>
  <si>
    <t>40601810464013000001</t>
  </si>
  <si>
    <t>00000000000000000000</t>
  </si>
  <si>
    <t>20011008900</t>
  </si>
  <si>
    <t>046401001</t>
  </si>
  <si>
    <t>80</t>
  </si>
  <si>
    <t>Централизованная контент-фильтрация</t>
  </si>
  <si>
    <t>ПАО «Ростелеком»</t>
  </si>
  <si>
    <t>другое</t>
  </si>
  <si>
    <t>65Л01  №  0000855</t>
  </si>
  <si>
    <t>13-П</t>
  </si>
  <si>
    <t>26.12.18</t>
  </si>
  <si>
    <t> Приказ  3.12-1318-р  Дата  26.12.18</t>
  </si>
  <si>
    <t>Лицензия_compressed.pdf</t>
  </si>
  <si>
    <t>100500</t>
  </si>
  <si>
    <t>25.07.05</t>
  </si>
  <si>
    <t>Основной целью деятельности учреждения является предоставление услуг в сфере дополнительного образования детей, организации и обеспечении отдыха и оздоровления детей, организации и проведении областных массовых мероприятий для обучающихся. На базе ГБОУДО ОЦВВР функционирует Региональный модельный центр.</t>
  </si>
  <si>
    <t>Сазонова Наталья Георгиевна</t>
  </si>
  <si>
    <t>Власова Светлана Николаевна</t>
  </si>
  <si>
    <t>Быкова Марина Олеговна</t>
  </si>
  <si>
    <t>693008, Россия, Сахалинская область, г.Южно-Сахалинск, ул.Ленина, 266а</t>
  </si>
  <si>
    <t>4242425187</t>
  </si>
  <si>
    <t>8 (4242) 42-51-87 (доб.102)</t>
  </si>
  <si>
    <t>ocvvr@sakhalin.gov.ru</t>
  </si>
  <si>
    <t>6501160253</t>
  </si>
  <si>
    <t>1056500655420</t>
  </si>
  <si>
    <t>77114642</t>
  </si>
  <si>
    <t>Устав_compressed.pdf</t>
  </si>
  <si>
    <t>1170</t>
  </si>
  <si>
    <t>563</t>
  </si>
  <si>
    <t>Дополнительного образование детей и взрослых</t>
  </si>
  <si>
    <t>1. Формы образовательной деятельности: режимные моменты, самостоятельная деятельность детей, совместная деятельность с педагогом, взаимодействие с семьями детей. Направленности: техническая, естественнонаучная, художественная, туристко-краеведческая, физкультурно-спортивная, социально-гуманитарная</t>
  </si>
  <si>
    <t>Понедельник – Воскресенье 9.00 – 20.00</t>
  </si>
  <si>
    <t>Предусмотрены условия для обучения детей с ограниченными возможностями здоровья.</t>
  </si>
  <si>
    <t>1. Современная школа</t>
  </si>
  <si>
    <t>Отделение Южно-Сахалинск</t>
  </si>
  <si>
    <t>20011005640</t>
  </si>
  <si>
    <t>47</t>
  </si>
  <si>
    <t>15</t>
  </si>
  <si>
    <t>TTK</t>
  </si>
  <si>
    <t>хDSL, Ethernet</t>
  </si>
  <si>
    <t>65Л  №  0000482</t>
  </si>
  <si>
    <t>21-ДО</t>
  </si>
  <si>
    <t>27.11.15</t>
  </si>
  <si>
    <t>Государственное автономное учреждение "Региональный ресурсный центр дополнительного образования и воспитания"</t>
  </si>
  <si>
    <t> Приказ   Дата </t>
  </si>
  <si>
    <t>Лицензия.pdf</t>
  </si>
  <si>
    <t>18.03.92</t>
  </si>
  <si>
    <t>Центр Детского Творчества "Радуга"</t>
  </si>
  <si>
    <t>Михальцова Ирина Николаевна</t>
  </si>
  <si>
    <t>Глухова Екатерина Юрьевна</t>
  </si>
  <si>
    <t>Смекалова Елена Владимировна</t>
  </si>
  <si>
    <t>Александровск-Сахалинский</t>
  </si>
  <si>
    <t>4243445125,4243442368</t>
  </si>
  <si>
    <t>4243445125</t>
  </si>
  <si>
    <t>sentr.raduga@mail.ru</t>
  </si>
  <si>
    <t>https://cdt-raduga.shl.muzkult.ru</t>
  </si>
  <si>
    <t>6502003817</t>
  </si>
  <si>
    <t>650201001</t>
  </si>
  <si>
    <t>1026501182212</t>
  </si>
  <si>
    <t>54544446</t>
  </si>
  <si>
    <t>64405000000</t>
  </si>
  <si>
    <t>4900700</t>
  </si>
  <si>
    <t>20903</t>
  </si>
  <si>
    <t>Ustav_obrazovatel_noj_organizacii.pdf</t>
  </si>
  <si>
    <t>да</t>
  </si>
  <si>
    <t>Универсальный</t>
  </si>
  <si>
    <t>ОТДЕЛЕНИЕ ЮЖНО-САХАЛИНСК БАНКА РОССИИ//УФК по Сахалинской области г. Южно- Сахалинск</t>
  </si>
  <si>
    <t>40701810564011000007</t>
  </si>
  <si>
    <t>03234643647040006100</t>
  </si>
  <si>
    <t>32</t>
  </si>
  <si>
    <t>Брандмауэр</t>
  </si>
  <si>
    <t>20</t>
  </si>
  <si>
    <t>30</t>
  </si>
  <si>
    <t>Ростелеком</t>
  </si>
  <si>
    <t>хDSL</t>
  </si>
  <si>
    <t>65Л01  №  0000579</t>
  </si>
  <si>
    <t>29-ДО</t>
  </si>
  <si>
    <t>26.04.16</t>
  </si>
  <si>
    <t> Приказ  №545-ОД  Дата  26.04.16</t>
  </si>
  <si>
    <t>142.729194</t>
  </si>
  <si>
    <t>Сахминфин Банка России</t>
  </si>
  <si>
    <t>142.155302</t>
  </si>
  <si>
    <t>142.746817</t>
  </si>
  <si>
    <t>46.960797</t>
  </si>
  <si>
    <t>Режим работы</t>
  </si>
  <si>
    <t>Процент наполнения карточек ОО  сентябрь 2024</t>
  </si>
  <si>
    <t>ГАУ РРЦ ДОиВ г.Южно-Сахалинск</t>
  </si>
  <si>
    <t>https://rrcdoiv.sakhalin.gov.ru</t>
  </si>
  <si>
    <t>46.965679</t>
  </si>
  <si>
    <t>694030, Россия, Сахалинская обл, Анивский р-н г. Анива, ул. Калинина, д. 52</t>
  </si>
  <si>
    <t>МЕСТО НАХОЖДЕНИЯ ОБРАЗОВАТЕЛЬНОЙ ОРГАНИЗАЦИИ: 693010, Российская Федерация, Сахалинская область, г. Южно-Сахалинск, Коммунистический проспект, д. 20 РЕЖИМ И ГРАФИК РАБОТЫ: понедельник – суббота — с 08.00 до 21.00, воскресенье – с 09.00 до 15.00 АДРЕС ЭЛЕКТРОННОЙ ПОЧТЫ: yusgo.maudoddt@sakhalin.gov.ru АДРЕС ОФИЦИАЛЬНОГО САЙТА: https://ddut.yuzhno-sakh.ru/ Приемная телефон/факс: 8 (4242) 42-48-16</t>
  </si>
  <si>
    <t>Дополнительное образование детей по дополнительным общеразвивающим программам: технической, художественной, социально-гуманитарной, физкультурно-спортивной, естественнонаучной, туристско-краеведческой направленности</t>
  </si>
  <si>
    <t>1. обучение ведётся на русском языке; 2. реализуются дополнительные общеразвивающие программы; 3. формы обучения - очная, с применением электронного обучения и дистанционных технологий. 4. занятия проводятся в две смены (1 и 2); 5. Для учреждения установлена 7-дневная рабочая неделя с 8.00 до 20.00 часов.</t>
  </si>
  <si>
    <t>7-дневная рабочая неделя с 8.00 до 20.00 часов.</t>
  </si>
  <si>
    <t>МБУ ДО ЦДТ "Радуга"</t>
  </si>
  <si>
    <t>694420, Россия, Сахалинская обл, Александровск-Сахалинский р-н г. Александровск-Сахалинский, ул. Советская, д. 1</t>
  </si>
  <si>
    <t>50.896120</t>
  </si>
  <si>
    <t>приказ № 01/2-ОД от 10.01.2023 г. https://cdt-raduga.shl.muzkult.ru/media/2023/10/12/1335433935/raspisanie_20231012_0001.pdf</t>
  </si>
  <si>
    <t>1) обучение ведется на русском языке; 2) реализует дополнительные общеобразовательные общеразвивающие программы 3)формы обучения -очная, дистанционная 4) Уровни образования: Стартовый Базовый 5)Занятия проводятся со второй смены. 6-ти дневная рабочая неделя. Время работы : с 15 до 20.00. Воскресенье, праздничные дни - выходные. Начало уч года - 01 сентября, конец уч года - 27 мая. Каникулы: с 28 мая по 31 августа, с 30 октября по 06 ноября, 30 декабря по 08 января, с 19 марта по 26 марта</t>
  </si>
  <si>
    <t>75201</t>
  </si>
  <si>
    <t>Устав ГАУ РЦОКОСО_compressed.pdf</t>
  </si>
  <si>
    <t>МБОУДО ДДТ с.Стародубское</t>
  </si>
  <si>
    <t>Муниципальное бюджетное образовательное учреждение дополнительного образования «Дом детского творчества» с. Стародубское</t>
  </si>
  <si>
    <t>5</t>
  </si>
  <si>
    <t>28.11.94</t>
  </si>
  <si>
    <t>МБОУДО ДДТ с. Стародубское работает с 1994 года. В ДДТ имеются 5 кабинетов для занятий творчеством и игровая комната. Численность обучающихся в последние годы колеблется в пределах 70-80 обучающихся в соответствии с алфавитным списком; 100-120 обучающихся в соответствии со списком по объединениям (с учетом занимающихся в двух и более объединениях). Количество творческих объединений и групп -10</t>
  </si>
  <si>
    <t>Стародубское</t>
  </si>
  <si>
    <t>694071, Россия, Сахалинская обл, Долинский р-н с. Стародубское, ул. Набережная, д. 22</t>
  </si>
  <si>
    <t>4244293258</t>
  </si>
  <si>
    <t>ddt.starodubskoe@mail.ru</t>
  </si>
  <si>
    <t>https://starodubskoeddt.profiedu.ru/</t>
  </si>
  <si>
    <t>6503009699</t>
  </si>
  <si>
    <t>650301001</t>
  </si>
  <si>
    <t>1026500752156</t>
  </si>
  <si>
    <t>55650972</t>
  </si>
  <si>
    <t>64212833001</t>
  </si>
  <si>
    <t>75403</t>
  </si>
  <si>
    <t>УСТАВ ДДТ Стародубское PDF.pdf</t>
  </si>
  <si>
    <t>Договоры о сотрудничестве с СОШ с. Стародубское, с ДШИ с. Стародубское, с ДК с. Стародубское</t>
  </si>
  <si>
    <t>Образовательная деятельность</t>
  </si>
  <si>
    <t>1. Организация начала занятия, постановка образовательных, воспитательных, развивающих задач, сообщение темы и плана занятия. 2. Проверка имеющихся у детей знаний, умений, их готовность к изучению новой темы. 3. Ознакомление с новыми знаниями и умениями. 4. Упражнения на освоение и закрепление знаний, умений, навыков по образцу, а также их применение в сходных ситуациях, использование упражнений творческого характера. 5. Подведение итогов занятия, формулирование выводов.</t>
  </si>
  <si>
    <t>Понед. 14.00-16.00 (Кудесы, Цветные переливы), 17.00-18.30 (РобИКТум, Азбука безопасности) Вторник 14.00-16.00 (Роботоник, Шелковая кисточка), 15.00-17.00 (Фантазеры), 16.00-18.00 ( Сахалинские краеведы, 17.00-1830 (Малышок) Среда 14.00-16.00 (Кудесы, Цветные переливы), 16.00-18.00 (Азбука безопасности) Четверг 14.00-16.00 (Роботоник, Шелк. Кисточка, Фантазеры), 16.00-18.00 ( Робиктум, Радуж. палитра) Пятница 14.00-16.00 ( Кудесы, Цветные переливы) 16.00-18.00 ( Робиктум, Азбука безопасности) Суббота 10.00-13.00 (Малышок, Роботоник), 10.00-12.00 (Радужная палитра), 12.00-14.00 (Радуга талантов), 13.00-16.00 (Сахалинские краеведы), 14.00-16.00 (Шелковая кисточка)</t>
  </si>
  <si>
    <t>Занятия в объединениях проводятся по дополнительным общеобразовательным общеразвивающим программам четырех направленностей -технической, естественнонаучной, художественной, социально-гуманитарной. Занятия проводиться всем составом объединения. Численный состав детских групп – 10 человек, что утверждено Уставом учреждения. Продолжительность учебных занятий 1 года обучения – 4 часа в неделю, 2 года обучения – 6 часов в неделю.</t>
  </si>
  <si>
    <t>отделение Южно-Сахалинск банка России// УФК по Сах</t>
  </si>
  <si>
    <t>03234643647120006100</t>
  </si>
  <si>
    <t>20902000520</t>
  </si>
  <si>
    <t>Банк – ОТДЕЛЕНИЕ ЮЖНО-САХАЛИНСК БАНКА РОССИИ//УФК по Сахалинской области г. Южно-Сахалинск</t>
  </si>
  <si>
    <t>6</t>
  </si>
  <si>
    <t>4</t>
  </si>
  <si>
    <t>Солнцетелеком</t>
  </si>
  <si>
    <t>65Л01  №  0000379</t>
  </si>
  <si>
    <t>35-ДО</t>
  </si>
  <si>
    <t>13.08.15</t>
  </si>
  <si>
    <t> Приказ  1310-ОД  Дата  13.08.15</t>
  </si>
  <si>
    <t>МБОУДО ДДТ с.Быков</t>
  </si>
  <si>
    <t>Муниципальное бюджетное образовательное учреждение дополнительного образования «Дом детского творчества» с.Быков</t>
  </si>
  <si>
    <t>31.01.58</t>
  </si>
  <si>
    <t>В МБОУДО ДДТ с. Быков реализуются следующие дополнительные общеобразовательные(общеразвивающие) программы по 5 направленностям: - художественная: "Рукоделие", "Храбрый портняжка", "Юный художник", "Сувенир"; "Радость творчества", "Родничок", Театр кукол" - социально-гуманитарная: "Почемучки", " Поваренок", "Сладкоежка"; "Я- Сахалинец", - техническая: "Роботенок", "Электроник", "Мастерилка""Робо-открытие" " Основы 3 D моделирования" -туристско-краеведческая: "Туристы-краеведы" - естественно-научная: "Землята"</t>
  </si>
  <si>
    <t>Литвинова Марина Александровна</t>
  </si>
  <si>
    <t>Быков</t>
  </si>
  <si>
    <t>694062, Россия, Сахалинская обл, Долинский р-н с. Быков, ул. Горняцкая, д. 16Б</t>
  </si>
  <si>
    <t>47.3219</t>
  </si>
  <si>
    <t>142.5553</t>
  </si>
  <si>
    <t>4244229471</t>
  </si>
  <si>
    <t>dgo.mboudoddtb@sakhalin.gov.ru</t>
  </si>
  <si>
    <t>https://bykovddt.profiedu.ru</t>
  </si>
  <si>
    <t>6503009508</t>
  </si>
  <si>
    <t>1026500752354</t>
  </si>
  <si>
    <t>54544073</t>
  </si>
  <si>
    <t>64212000000</t>
  </si>
  <si>
    <t>0049007</t>
  </si>
  <si>
    <t>УСТАВ_МБОУДО-ДДТ-Быков.pdf</t>
  </si>
  <si>
    <t>Социальные партнеры: -МБОУ "СОШ" с. Быков; - МБОУДО ДС "Родничок" с. Быков; - Сельская библиотека; - ДК с. Быков</t>
  </si>
  <si>
    <t>205</t>
  </si>
  <si>
    <t>70</t>
  </si>
  <si>
    <t>1. Техническая 2. Художественная 3.Социально-гуманитарная 4. естественно-научная 5.Туристско-краеведческая</t>
  </si>
  <si>
    <t>1) обучение на русском языке 3) очная форма обучения, есть возможность для осуществления дистанционного обучения; 4) уровень образования- дополнительное образование детей, нормативные сроки обучения: 1 - 3 года; 5) режим и график работы: 6 дневная рабочая неделя. Понедельник -пятница: 9.00-19.00 Суббота: 9.00-14.00</t>
  </si>
  <si>
    <t>Отделение Южно-Сахалинск банка России</t>
  </si>
  <si>
    <t>40701810064011000002</t>
  </si>
  <si>
    <t>20902000510</t>
  </si>
  <si>
    <t>Отсутствуют</t>
  </si>
  <si>
    <t>7</t>
  </si>
  <si>
    <t>0</t>
  </si>
  <si>
    <t>534</t>
  </si>
  <si>
    <t>ООО "СолцеТелеком"</t>
  </si>
  <si>
    <t>65Л01  №  0000367</t>
  </si>
  <si>
    <t>36-ОД</t>
  </si>
  <si>
    <t>06.08.15</t>
  </si>
  <si>
    <t> Приказ  622-ОД  Дата  21.07.15</t>
  </si>
  <si>
    <t>МБОУ ДО СЮН г. Долинск</t>
  </si>
  <si>
    <t>Муниципальное бюджетное образовательное учреждение дополнительного образования "Станция юных натуралистов" г. Долинск</t>
  </si>
  <si>
    <t>реорганизации не было</t>
  </si>
  <si>
    <t>31.12.04</t>
  </si>
  <si>
    <t>Станция юных натуралистов функционирует с 2004г. Направление деятельности - естественнонаучное. В штате 3 работника, которые организуют и ведут творческие объединения детей эколого-биологического, сельскохозяйственного, физико-географического видов деятельности.</t>
  </si>
  <si>
    <t>Долинск</t>
  </si>
  <si>
    <t>694051, Россия, Сахалинская обл, Долинский р-н г. Долинск, ул. Комсомольская, д. 46</t>
  </si>
  <si>
    <t>47.3176610</t>
  </si>
  <si>
    <t>142.7968030</t>
  </si>
  <si>
    <t>4244228117</t>
  </si>
  <si>
    <t>dgo.mboudosyund@sakhalin.gov.ru</t>
  </si>
  <si>
    <t>http://yunnati-dolinsk.ru</t>
  </si>
  <si>
    <t>6503006264</t>
  </si>
  <si>
    <t>1056502601330</t>
  </si>
  <si>
    <t>73989059</t>
  </si>
  <si>
    <t>64410000000</t>
  </si>
  <si>
    <t>устав2.pdf</t>
  </si>
  <si>
    <t>Естественно-научная</t>
  </si>
  <si>
    <t>Структура процесса обучения включает в себя следующие компоненты: Целевые: постановка цели и задач перед педагогом и учеником. Стимулирующе-мотивационные: стимулирование интересов учащихся в обучении и получении новых знаний, мотивация на успех. Содержательные: определяется учебным планом образовательной организации, государственными стандартами, программами, учебно-методическими указаниями. Операционно-деятельностные: методы, способы и приёмы достижения поставленной цели.</t>
  </si>
  <si>
    <t>Утверждается ежегодно</t>
  </si>
  <si>
    <t>на безвозмездной основе</t>
  </si>
  <si>
    <t>Отделение Южно-Сахалинск банка России//УФК по Сахалинской области г. Южно-Сахалинск</t>
  </si>
  <si>
    <t>20902000490</t>
  </si>
  <si>
    <t>директор Карпова Мария Владимировна, действующий на основании Устава</t>
  </si>
  <si>
    <t>ООО" САХРЕГИОН"</t>
  </si>
  <si>
    <t>хDSL, WI-FI</t>
  </si>
  <si>
    <t> № </t>
  </si>
  <si>
    <t>№ 1420 ОД</t>
  </si>
  <si>
    <t>10.09.15</t>
  </si>
  <si>
    <t>МБОУДО ДДТ г.Долинск</t>
  </si>
  <si>
    <t>Муниципальное бюджетное учреждение дополнительного образования детей «Дом детского творчества» г.Долинск</t>
  </si>
  <si>
    <t>2.03.75</t>
  </si>
  <si>
    <t>Образовательный процесс в МБОУДО ДДТ г.Долинск организуется на бесплатной основе в соответствии с муниципальным заданием. Обучающимся предлагается свободный выбор дополнительных общеразвивающих программ в соответствии с их интересами, склонностями и способностями. В соответствии с лицензией, материально-техническими условиями, укомплектованностью квалифицированными кадрами, обеспечивая образовательные запросы детей и их родителей в МБОУДО ДДТ г.Долинск образовательный процесс организован по следующим направленностям: 1. Художественная; 2. Социально-педагогическая; 3. Техническая; 4. Туристко-краеведческая</t>
  </si>
  <si>
    <t>Костылева Ольга Викторовна</t>
  </si>
  <si>
    <t>Кобелева Юлия Петровна</t>
  </si>
  <si>
    <t>47.317732</t>
  </si>
  <si>
    <t>142.796512</t>
  </si>
  <si>
    <t>4244226423</t>
  </si>
  <si>
    <t>(42442)26423</t>
  </si>
  <si>
    <t>dolinsk-ddt@mail.ru</t>
  </si>
  <si>
    <t>https://dolinsk-ddt.profiedu.ru/</t>
  </si>
  <si>
    <t>6503009610</t>
  </si>
  <si>
    <t>1026500752838</t>
  </si>
  <si>
    <t>55650989</t>
  </si>
  <si>
    <t>Устав.pdf</t>
  </si>
  <si>
    <t>140</t>
  </si>
  <si>
    <t>дополнительное образование</t>
  </si>
  <si>
    <t>понедельник-пятница: 1 смена с 9.00 до 11.45, 2 смена с 14.00 до 19.45 суббота: с 11.00 до 16.45</t>
  </si>
  <si>
    <t>Отделение Южно-Сахалинск г. Южно-Сахалинск</t>
  </si>
  <si>
    <t>л/сч. 20907000480</t>
  </si>
  <si>
    <t>10</t>
  </si>
  <si>
    <t>13</t>
  </si>
  <si>
    <t>Солнце-телеком</t>
  </si>
  <si>
    <t>65Л01  №  0000399</t>
  </si>
  <si>
    <t>34-ДО</t>
  </si>
  <si>
    <t>2.09.15</t>
  </si>
  <si>
    <t> Приказ  1390-ОД  Дата  2.09.15</t>
  </si>
  <si>
    <t>МБОУ ДО "ЦТиВ" пгт. Ноглики</t>
  </si>
  <si>
    <t>Муниципальное бюджетное образовательное учреждение дополнительного образования "Центр творчества и воспитания" пгт. Ноглики</t>
  </si>
  <si>
    <t>9</t>
  </si>
  <si>
    <t>10.10.70</t>
  </si>
  <si>
    <t>Имеется летний оздоровительный лагерь с дневным пребыванием детей</t>
  </si>
  <si>
    <t>Горошко Ольга Владимировна</t>
  </si>
  <si>
    <t>Приз Светлана Александровна</t>
  </si>
  <si>
    <t>Ноглики</t>
  </si>
  <si>
    <t>694450, Россия, Сахалинская обл, Ногликский р-н пгт. Ноглики, ул. Лесная, д. 5</t>
  </si>
  <si>
    <t>51.812893</t>
  </si>
  <si>
    <t>143.164821</t>
  </si>
  <si>
    <t>4244497491,4244491007</t>
  </si>
  <si>
    <t>4244497491</t>
  </si>
  <si>
    <t>ngo.mboudotstv@sakhalin.gov.ru</t>
  </si>
  <si>
    <t>http://cdt-nogliki.ru</t>
  </si>
  <si>
    <t>694450, пгт.Ноглики, ул.Советская, д.16</t>
  </si>
  <si>
    <t>6513000141</t>
  </si>
  <si>
    <t>651301001</t>
  </si>
  <si>
    <t>1026501181948</t>
  </si>
  <si>
    <t>39637073</t>
  </si>
  <si>
    <t>64232551000</t>
  </si>
  <si>
    <t>60</t>
  </si>
  <si>
    <t>1. Социально-гуманитарная 2. Техническая 3. Художественная</t>
  </si>
  <si>
    <t>Приказ "Об утверждении режима занятий объединений МБОУ ДО "ЦТиВ"" №203-ОД от31.08.2021 г.</t>
  </si>
  <si>
    <t>1. Обучение в МБОУ ДО "ЦТиВ" ведется на русском языке. 2. МБОУ ДО "ЦТиВ" реализует общеобразовательные программы. 3. формы обучения - очная. 4. Занятия в МБОУ ДО "ЦТиВ" проводятся в 2 смены (1и2). Режим и график работы: Понедельник: 9:00 -18:00 Вторник - пятница: 9:00 - 17:00 Перерыв на обед: 13:00 - 14:00 Учебные занятия в объединениях: понедельник - воскресенье с 9:00 до 20:00 Начало учебного года - 01 сентября, конец учебного года - 31 мая.</t>
  </si>
  <si>
    <t>Отделение Южно-Сахалинск Банка России//УФК по Сах.</t>
  </si>
  <si>
    <t>03234643647320006100</t>
  </si>
  <si>
    <t>20907000140/21907000140</t>
  </si>
  <si>
    <t>ПАО "Ростелеком"</t>
  </si>
  <si>
    <t>65Л01  №  0000675</t>
  </si>
  <si>
    <t>16.11.16</t>
  </si>
  <si>
    <t> Приказ  77-ДО  Дата  16.11.16</t>
  </si>
  <si>
    <t>Лицензия_compressed(1).pdf</t>
  </si>
  <si>
    <t>1.01.64</t>
  </si>
  <si>
    <t>Комогорцева Людмила Михайловна, komogorceva_lm@mail.ru</t>
  </si>
  <si>
    <t>Шабалина Анастасия Олеговна - зам. директора по УР, Бабина Ольга Сергеевна - зам. директора по ВР</t>
  </si>
  <si>
    <t>Коритина Вера Валентиновна - зам. директора по АХР, Данберг Елена Александровна - зам. дир. по безопасности</t>
  </si>
  <si>
    <t>Оха</t>
  </si>
  <si>
    <t>694490, РФ, Сахалинская обл., г. Оха, ул. Советская, дом 1</t>
  </si>
  <si>
    <t>53.573149</t>
  </si>
  <si>
    <t>142.899512</t>
  </si>
  <si>
    <t>4243734721,4243732619,4243737570</t>
  </si>
  <si>
    <t>8(42437)34721</t>
  </si>
  <si>
    <t>domdetsta.okha@mail.ru</t>
  </si>
  <si>
    <t>http://www.domdetstva.edusite.ru</t>
  </si>
  <si>
    <t>6506007611</t>
  </si>
  <si>
    <t>650601001</t>
  </si>
  <si>
    <t>1026500885840</t>
  </si>
  <si>
    <t>48719019</t>
  </si>
  <si>
    <t>64236501000</t>
  </si>
  <si>
    <t>устав ДДиЮ.pdf</t>
  </si>
  <si>
    <t>Охинская гор прокуратура, ВВПОД «ЮНАРМИЯ», ОМВД РФ по ГО «Охинский», Управление по культуре, спорту и делам молодёжи, Агентство по делам молодёжи Сах обл, ТРК «Оха», Оцввр, ГБУЗ Охинская ЦРБ</t>
  </si>
  <si>
    <t>210</t>
  </si>
  <si>
    <t>Дополнительное образование детей и взрослых ОКТМО 64736000</t>
  </si>
  <si>
    <t>Образовательную деятельность осуществляют педагоги дополнительного образования. Форма организации: объединения, сформированные с учётом возраста и уровнем подготовленности учащихся для освоения дополнительной общеобразовательной общеразвивающей программы. Возраст учащихся: 5 - 18 лет. Предельная численность учащихся определяется муниципальным заданием</t>
  </si>
  <si>
    <t>Начало занятий: 15 сентября текущего учебного года. Количество учебных недель: 36. Количество учебных дней в неделю: 6. Продолжительность занятий: 20 мин.; 30 мин.; 40 мин.; 45 мин. Время начала занятий: 09.00. Время окончания занятий: 21.00. Продолжительность перемены: 10 мин. Количество смен: 3.</t>
  </si>
  <si>
    <t>Условия набора: зачисляются дети без предварительного отбора, по результатам собеседования. Обучение ведётся по дополнительным общеобразовательным общеразвивающим программам в специально оборудованных кабинетах. В конце учебного года проводится промежуточная аттестация учащихся. При освоении в полном объёме дополнительной общеобразовательной общеразвивающей программы учащийся проходит итоговую аттестацию, получает статус выпускника МБОУ ДО ДДиЮ г. Охи</t>
  </si>
  <si>
    <t>Отделение Южно-Сахалинск Банка России/ /УФК по Сахалинской области г. Южно-Сахалинск</t>
  </si>
  <si>
    <t>03234643647360006100</t>
  </si>
  <si>
    <t>20907000480</t>
  </si>
  <si>
    <t>000000000</t>
  </si>
  <si>
    <t>81</t>
  </si>
  <si>
    <t>программа Интернет-цензор</t>
  </si>
  <si>
    <t>65Л01  №  0000475</t>
  </si>
  <si>
    <t>51-ДО</t>
  </si>
  <si>
    <t>24.11.15</t>
  </si>
  <si>
    <t>Минстерство образования Сахалинской области</t>
  </si>
  <si>
    <t> Приказ  1812-ОД  Дата  24.11.15</t>
  </si>
  <si>
    <t>МАУ «Дом детства и юношества»</t>
  </si>
  <si>
    <t>14.06.11</t>
  </si>
  <si>
    <t>имеется летний оздоровительный лагерь с дневным пребыванием детей</t>
  </si>
  <si>
    <t>Хазова Светлана Николаевна</t>
  </si>
  <si>
    <t>Коновалова Дарья Павловна</t>
  </si>
  <si>
    <t>Наблюдательный совет</t>
  </si>
  <si>
    <t>Корсаков</t>
  </si>
  <si>
    <t>694020, Сахалинская область, г. Корсаков, ул. Корсаковская, д. 16</t>
  </si>
  <si>
    <t>4243545120</t>
  </si>
  <si>
    <t>4243545120, 4243544766</t>
  </si>
  <si>
    <t>ddiu2013@maii.ru</t>
  </si>
  <si>
    <t>https://www.nash-dom.edusite.ru</t>
  </si>
  <si>
    <t>г. Корсаков, пер. Молодежный, д. 7 г. Корсаков, ул. Окружная, д. 118А г. Корсаков, ул. Овражная, д. 8А г. Корсаков, ул. Невельская, д. 11</t>
  </si>
  <si>
    <t>6504036430</t>
  </si>
  <si>
    <t>650401001</t>
  </si>
  <si>
    <t>1026500785365</t>
  </si>
  <si>
    <t>39648740</t>
  </si>
  <si>
    <t>64415000000</t>
  </si>
  <si>
    <t>УСТАВ ДДиЮ.pdf</t>
  </si>
  <si>
    <t>МАДОУ "Детский сад № 7"Солнышко"</t>
  </si>
  <si>
    <t>960</t>
  </si>
  <si>
    <t>Художественная, физкультурно-спортивная, социально-педагогическая, туристско-краеведческая, техническая направленности</t>
  </si>
  <si>
    <t>Непосредственно образовательная деятельность; образовательная деятельность в режимных моментах; самостоятельная деятельность детей; образовательная деятельность в семье</t>
  </si>
  <si>
    <t>обучение ведется на русском языке; формы обучения -очная; занятия проводятся в две смены (1 и 2), 6-ти дневная рабочая неделя. Время работы: с 8.00 до 20.00. Воскресенье, а также праздничные дни, установленные законодательством РФ - выходные. Начало учебного года - 01 сентября, конец учебного года - 31 мая. Каникулы: с 01 июня по 31 августа, 31декабря по 10 января.</t>
  </si>
  <si>
    <t>Отделение Банка России</t>
  </si>
  <si>
    <t>40701810164011000012</t>
  </si>
  <si>
    <t>03234643647160006100</t>
  </si>
  <si>
    <t>30918000150</t>
  </si>
  <si>
    <t>отсутствует</t>
  </si>
  <si>
    <t>ООО «СолнцеГруппТелеком»</t>
  </si>
  <si>
    <t>65Л01  №  0000896</t>
  </si>
  <si>
    <t>9-ДО</t>
  </si>
  <si>
    <t>9.07.19</t>
  </si>
  <si>
    <t>Министерство образования Сахалинской облати</t>
  </si>
  <si>
    <t> Приказ  3.12-891-р  Дата  9.07.19</t>
  </si>
  <si>
    <t>ЛИЦЕНЗИЯ С ПРИЛОЖЕНИЕМ.pdf</t>
  </si>
  <si>
    <t>МБОУДО ЦДТ</t>
  </si>
  <si>
    <t>8</t>
  </si>
  <si>
    <t>1.05.53</t>
  </si>
  <si>
    <t>В ЦДТ обучаются дети от 5 до 18 лет по сертификатам ПФДО.</t>
  </si>
  <si>
    <t>Егорова Наталья Валерьевна</t>
  </si>
  <si>
    <t>Невельск</t>
  </si>
  <si>
    <t>694740, Россия, Сахалинская обл, Невельский р-н г. Невельск, ул. Ленина, д. 63А</t>
  </si>
  <si>
    <t>4243660845</t>
  </si>
  <si>
    <t>nevgo.mboudotsdt@sakhalin.gov.ru</t>
  </si>
  <si>
    <t>https://cdt-nevelsk.shl.muzkult.ru/</t>
  </si>
  <si>
    <t>г. Невельск, ул. Ленина, дом 82</t>
  </si>
  <si>
    <t>6505009831</t>
  </si>
  <si>
    <t>650501001</t>
  </si>
  <si>
    <t>1026500870032</t>
  </si>
  <si>
    <t>57380152</t>
  </si>
  <si>
    <t>64228000000</t>
  </si>
  <si>
    <t>Образование дополнительное детей и взрослых прочее, не включенное в другие группировки</t>
  </si>
  <si>
    <t>230</t>
  </si>
  <si>
    <t>115</t>
  </si>
  <si>
    <t>Направленности программ: техническая, естественно-научная, физкультурно-спортивная, художественная, социально-гуманитарная,туристско-краеведческая</t>
  </si>
  <si>
    <t>https://cdt-nevelsk.shl.muzkult.ru/media/2023/09/11/1282354329/Raspisanie_zanyatij_na_2024-2025_uch.god.pdf</t>
  </si>
  <si>
    <t>1) обучение ведется на русском языке; 2) реализуются образовательные программы (https://cdt-nevelsk.ru/sveden/education.html); 2) формы обучения - очная, индивидуальная; 3) занятия проводятся в 2 смены, рабочая неделя - 6-ти дневная; время работы с 10.00 до 20.00; воскресенье, а также праздничные дни, установленные законодательством РФ - выходные.</t>
  </si>
  <si>
    <t>ПАО "Сбербанк России"</t>
  </si>
  <si>
    <t>03234643647280006100</t>
  </si>
  <si>
    <t>20616Ч30170</t>
  </si>
  <si>
    <t>Отсутствует</t>
  </si>
  <si>
    <t>22</t>
  </si>
  <si>
    <t>ООО "Солнце Телеком", ООО "ТТК-Связь"</t>
  </si>
  <si>
    <t>FTTB</t>
  </si>
  <si>
    <t>65Л01  №  0000289</t>
  </si>
  <si>
    <t>26.06.15</t>
  </si>
  <si>
    <t> Приказ  №46-од  Дата  26.06.15</t>
  </si>
  <si>
    <t>МБОУ ДО ЦДТ г.Поронайска</t>
  </si>
  <si>
    <t>Муниципальное бюджетное образовательное учреждение дополнительного образования центр детского творчества г.Поронайска</t>
  </si>
  <si>
    <t>28.05.08</t>
  </si>
  <si>
    <t>Учреждение является некоммерческой организацией, созданной для оказания услуг по реализации программ дополнительного образования в целях осуществления предусмотренных законодательством Российской Федерации полномочий органов местного самоуправления в сфере дополнительного образования.</t>
  </si>
  <si>
    <t>Васильев Николай Николаевич</t>
  </si>
  <si>
    <t>Кваст Артём Николаевич</t>
  </si>
  <si>
    <t>Поронайск</t>
  </si>
  <si>
    <t>694240, Россия, Сахалинская обл, Поронайский р-н г. Поронайск, ул. Комсомольская, д. 14</t>
  </si>
  <si>
    <t>49.22167</t>
  </si>
  <si>
    <t>143.09667</t>
  </si>
  <si>
    <t>4243152440</t>
  </si>
  <si>
    <t>pgo.mboudotsdtp@sakhalin.gov.ru</t>
  </si>
  <si>
    <t>http://cdt-poronaysk.ru/</t>
  </si>
  <si>
    <t>6507010102</t>
  </si>
  <si>
    <t>650701001</t>
  </si>
  <si>
    <t>1026500916760</t>
  </si>
  <si>
    <t>55652089</t>
  </si>
  <si>
    <t>64240501000</t>
  </si>
  <si>
    <t>Устав и изменения в устав МБОУ ДО ЦДТ г.Поронайск_compressed-1.pdf</t>
  </si>
  <si>
    <t>510</t>
  </si>
  <si>
    <t>255</t>
  </si>
  <si>
    <t>1. техническая 2. естественнонаучная 3. художественная 4. туристско-краеведческая 5. социально-гуманитарная</t>
  </si>
  <si>
    <t>Непосредственно образовательная деятельность.</t>
  </si>
  <si>
    <t>Приказ «Об утверждении расписания работы детских объединений МБОУ ДО ЦДТ г. Поронайска на 2023-2024 учебный год» № 102 от 13 сентября 2023 года. http://cdt-poronaysk.ru/roditelyam-zakonnym-predstavitelyam/raspisanie</t>
  </si>
  <si>
    <t>1) обучение в ОДО ведется на русском языке; 2) ОДО реализует дополнительные общеобразовательные общеразвивающие программы; 3) формы обучения -очная, очно-дистанционная; 4) В ОДО 6-ти дневная рабочая неделя. Время работы: с 08:30 до 21:00 , воскресенье, а также праздничные дни, установленные законодательством РФ - выходные. Начало учебного года - 15 сентября, конец учебного года - 15 июня. Каникулы: с 01 января по 08 января, с 16 июня по 14 сентября.</t>
  </si>
  <si>
    <t>03234643647400006100</t>
  </si>
  <si>
    <t>11</t>
  </si>
  <si>
    <t>ИП Васильков С.Н.</t>
  </si>
  <si>
    <t>65Л01  №  0000769</t>
  </si>
  <si>
    <t>57-ДО</t>
  </si>
  <si>
    <t>31.08.17</t>
  </si>
  <si>
    <t> Приказ  778-ОД  Дата  6.10.08</t>
  </si>
  <si>
    <t>МБОУ ДО ЦДТ г. Томари Сахалинской области</t>
  </si>
  <si>
    <t>12</t>
  </si>
  <si>
    <t>14.03.66</t>
  </si>
  <si>
    <t>Имеется летний оздоровительный лагерь оздоровления с дневным пребыванием детей</t>
  </si>
  <si>
    <t>Томари</t>
  </si>
  <si>
    <t>694820, Сахалинская область, г. Томари, ул. Садовая,41</t>
  </si>
  <si>
    <t>9841327239</t>
  </si>
  <si>
    <t>8 (42446) 27306</t>
  </si>
  <si>
    <t>tomaridetstvo@mail.ru</t>
  </si>
  <si>
    <t>http://cdttomari.ru/</t>
  </si>
  <si>
    <t>6516002500</t>
  </si>
  <si>
    <t>651601001</t>
  </si>
  <si>
    <t>1026501019445</t>
  </si>
  <si>
    <t>54544203</t>
  </si>
  <si>
    <t>64248501000</t>
  </si>
  <si>
    <t>Ustav CDT 2021.pdf</t>
  </si>
  <si>
    <t>Договор о взаимодействии с МБОУ СОШ №2 г.Томари от 28.07.2024 г. Соглашения № 8,№9 с отделом образования МО «Томаринский городской округ» Соглашение об информационном взаимодействии с Территориальным органом пенсионного фонда РФ от 22.11.2018 Договор № 9 от 11.01.2023 г. об оказании услуг с МКУ «ЦБ УО» г.Томари Соглашение о сотрудничестве № 1 с МКУ «АХО У О г.Томари»</t>
  </si>
  <si>
    <t>552</t>
  </si>
  <si>
    <t>340</t>
  </si>
  <si>
    <t>1.техническая 2. естественнонаучная 3. туристско-краеведческая 4. физкультурно-спортивная 5. художественная 6. социально-гуманитарная</t>
  </si>
  <si>
    <t>Приказ от 16.09.2024 №52 "Об утверждении Расписания занятий объединений МБОУ ДО ЦДТ на l полугодие 2024-2025 уч.г." http://cdttomari.ru/obrazovanie/raspisanie%2022-23.pdf</t>
  </si>
  <si>
    <t>1). Обучение в ОДО ведётся на русском языке; 2). ОДО реализует образовательные программы; 3). форма обучения очная; 4). Занятия в ОДО проводятся в две смены (1 и 2); В ОДО 6-ти дневная рабочая неделя. Время работы: с 9.00 до 20.00. Воскресенье, а также установленные Законодательством РФ -выходные. Начало учебного года 1 сентября, конец учебного года 31 мая.</t>
  </si>
  <si>
    <t>40701810364011000003</t>
  </si>
  <si>
    <t>21907160122</t>
  </si>
  <si>
    <t>ТТК</t>
  </si>
  <si>
    <t>65Л01  №  0000518</t>
  </si>
  <si>
    <t>10-ДО</t>
  </si>
  <si>
    <t>30.12.15</t>
  </si>
  <si>
    <t> Приказ  №1995-ОД  Дата  30.12.15</t>
  </si>
  <si>
    <t>licenzii.pdf</t>
  </si>
  <si>
    <t>МБОУ ДО ЦДТ с. Красногорск МО «Томаринский городской округ» Сахалинской области</t>
  </si>
  <si>
    <t>Муниципальное бюджетное образовательное учреждение дополнительного образования Центр детского творчества с. Красногорск МО «Томаринский городской округ» Сахалинской области</t>
  </si>
  <si>
    <t>1.09.55</t>
  </si>
  <si>
    <t>Центр детского творчества ведет образовательно-воспитательную деятельность по различным направленностям: естественнонаучной; социально-гуманитарной,художественной, спортивной, технической.</t>
  </si>
  <si>
    <t>Жевлакова Виола Павловна2</t>
  </si>
  <si>
    <t>Красногорск</t>
  </si>
  <si>
    <t>694810, Сахалинская область, Томаринский р-он, с.Красногорск, ул. Новая, 1</t>
  </si>
  <si>
    <t>4244631187</t>
  </si>
  <si>
    <t>Krasnogorsk_cdt@mail.ru</t>
  </si>
  <si>
    <t>http://cdt-krasnogorsk.ru/</t>
  </si>
  <si>
    <t>6516002531</t>
  </si>
  <si>
    <t>1026501019390</t>
  </si>
  <si>
    <t>55651500</t>
  </si>
  <si>
    <t>64248000003</t>
  </si>
  <si>
    <t>Устав МБОУДО ЦДТ_compressed.pdf</t>
  </si>
  <si>
    <t>МБОУ СОШ с. Красногорск Договор от 11.01.2018г., Красногорская сельская библиотека Филиал № 1 Договор от 01.01.2017г.,</t>
  </si>
  <si>
    <t>204</t>
  </si>
  <si>
    <t>191</t>
  </si>
  <si>
    <t>1. Техническая 2. Естественно-научная 3. Физкультурно-спортивная 4. Художественная 5. Туристско-краеведческая 6. Социально-гуманитарная</t>
  </si>
  <si>
    <t>Непосредственно образовательная деятельность Образовательная деятельность в режимных моментах Самостоятельная деятельность детей</t>
  </si>
  <si>
    <t>приказ 20-П §2 от 31.08.2023 о режиме работы расписание занятий : http://cdt-krasnogorsk.ru/images/documents/2024/Расписание.PDF</t>
  </si>
  <si>
    <t>http://cdt-krasnogorsk.ru/index.php/svedeniya-ob-obrazovatelnoj-organizatsii/obrazovanie</t>
  </si>
  <si>
    <t>ОТДЕЛЕНИЕ ЮЖНО-САХАЛИНСК БАНКА РОССИИ//УФК по Сах.</t>
  </si>
  <si>
    <t>03234643647480006100</t>
  </si>
  <si>
    <t>20907160212, 21907160212 в УФК по Сахалинской области (Томаринское финуправление, МБОУ ДО ЦДТ с. Красногорск МО «Томаринский городской округ» Сахалинской области</t>
  </si>
  <si>
    <t>ОТДЕЛЕНИЕ ЮЖНО-САХАЛИНСК БАНКА РОССИИ//УФК по Сахалинской области г. Южно-Сахалинск</t>
  </si>
  <si>
    <t>ADSL</t>
  </si>
  <si>
    <t>65Л01  №  0000489</t>
  </si>
  <si>
    <t>47-ДО</t>
  </si>
  <si>
    <t>7.12.15</t>
  </si>
  <si>
    <t> Приказ  1874-ОД  Дата  7.12.15</t>
  </si>
  <si>
    <t>МБОО ДО ДДИЮ пгт Тымовское</t>
  </si>
  <si>
    <t>Муниципальная бюджетная образовательная организация дополнительного образования "Дом детства и юношества пгт Тымовское"</t>
  </si>
  <si>
    <t>МБОУ ДОД ДЮЦ</t>
  </si>
  <si>
    <t>14</t>
  </si>
  <si>
    <t>15.03.62</t>
  </si>
  <si>
    <t>МБОО ДО ДДиЮ пгт Тымовское осуществляет образовательную деятельность по дополнительным общеобразовательным общеразвивающим программам пяти направлений: техническое, физкультурно-спортивное, художественное, туристско-краеведческое, социально-гуманитарное.</t>
  </si>
  <si>
    <t>Огуречникова Ольга Николаевна</t>
  </si>
  <si>
    <t>Сударенко Екатерина Владимировна</t>
  </si>
  <si>
    <t>Кукушкин Виктор Николаевич</t>
  </si>
  <si>
    <t>Тымовское</t>
  </si>
  <si>
    <t>694400 Сахалинская область, пгт Тымовское, ул Парковая, д9</t>
  </si>
  <si>
    <t>4244722182</t>
  </si>
  <si>
    <t>8(42447)22182</t>
  </si>
  <si>
    <t>tymovsk-ddiu@sakhalin.gov.ru</t>
  </si>
  <si>
    <t>http://dety-tymovsk.edusite.ru/</t>
  </si>
  <si>
    <t>694403 Сахалинская область, Тымовский район, с. Кировское, ул. Центральная, д. 71.</t>
  </si>
  <si>
    <t>6517001562</t>
  </si>
  <si>
    <t>651701001</t>
  </si>
  <si>
    <t>1036505400480</t>
  </si>
  <si>
    <t>27603946</t>
  </si>
  <si>
    <t>64250551000</t>
  </si>
  <si>
    <t>4d3ddca0-535d-48b1-bb40-215561374ac4.pdf</t>
  </si>
  <si>
    <t>Дополнительное образование.</t>
  </si>
  <si>
    <t>Образовательный процесс осуществляется путем выбора объединений различной направленности. Общие направления содержания образования основываются на интересах, потребностях и запросах детей, родителей и педагогического коллектива. Деятельность педагогического коллектива МБОО ДО ДДиЮ ориентирована на обучение, воспитание и развитие учащихся с учетом их индивидуальных особенностей, потребностей, личных склонностей.</t>
  </si>
  <si>
    <t>МБОО ДО ДДиЮ пгт Тымовское работает в одну смену. Дни недели: понедельник - суббота. Время занятий: с 14:00 до 20:00 часов.</t>
  </si>
  <si>
    <t>Очное</t>
  </si>
  <si>
    <t>03234643647500006100</t>
  </si>
  <si>
    <t>00000000000000000130</t>
  </si>
  <si>
    <t>20907000350</t>
  </si>
  <si>
    <t>IDECO ICS 6</t>
  </si>
  <si>
    <t>выделенный канал, оптоволокно</t>
  </si>
  <si>
    <t>65Л01  №  0000437</t>
  </si>
  <si>
    <t>12.10.15</t>
  </si>
  <si>
    <t> Приказ  № 52-ДО  Дата  12.10.15</t>
  </si>
  <si>
    <t>79b07c7e-fa51-4355-8f45-f011d8a2a9de.pdf</t>
  </si>
  <si>
    <t>ДДТ г. Углегорска</t>
  </si>
  <si>
    <t>Муниципальное бюджетное образовательное учреждение дополнительного образования Дом детского творчества г. Углегорска Сахалинской области</t>
  </si>
  <si>
    <t>Дудин Алексей Владимирович</t>
  </si>
  <si>
    <t>Панаит Юлия Владимировна</t>
  </si>
  <si>
    <t>Чайка Ирина Германовна</t>
  </si>
  <si>
    <t>Попечительский совет</t>
  </si>
  <si>
    <t>Углегорск</t>
  </si>
  <si>
    <t>694920, Сахалинская область, г.Углегорск, ул. Лейтенанта Егорова, д.20</t>
  </si>
  <si>
    <t>49.081434</t>
  </si>
  <si>
    <t>142.066523</t>
  </si>
  <si>
    <t>4243245496</t>
  </si>
  <si>
    <t>dom-tvorchestv@yandex.ru</t>
  </si>
  <si>
    <t>http://ddt-uglegorsk.ru/</t>
  </si>
  <si>
    <t>6508006444</t>
  </si>
  <si>
    <t>650801001</t>
  </si>
  <si>
    <t>1026500993793</t>
  </si>
  <si>
    <t>39645405</t>
  </si>
  <si>
    <t>64435000000</t>
  </si>
  <si>
    <t>04. Эл версия Устава.tiff</t>
  </si>
  <si>
    <t>300</t>
  </si>
  <si>
    <t>1.Техническая 2.Социально-гумманитарная 3.Физкультурно-спортивная 4.Художественная 5.Туристско-краеведческая 6.Естественнонаучная</t>
  </si>
  <si>
    <t>приказ 153-А о "Об организованном начале 2023-2024 учебного года" https://ddt-uglegorsk.ru/magicpage.html?page=266382</t>
  </si>
  <si>
    <t>"1) обучение в ОДО ведется на русском языке; 2) ОДО реализует образовательные программы ; 3) формы обучения -очная; 4) Занятия в ОДО проводятся в одну смену (1). В ОДО 6-ти дневная рабочая неделя. Время работы : с 8.00 до 20.300. Воскресенье, а также праздничные дни, установленные законодательством РФ - выходные. Начало учебного года - 01 сентября, конец учебного года - 31 мая. Каникулы: с 01 июня по 31 августа.</t>
  </si>
  <si>
    <t>40701810264011000019</t>
  </si>
  <si>
    <t>03234643647520006100</t>
  </si>
  <si>
    <t>20613Р97650</t>
  </si>
  <si>
    <t>url Фильтр маршрутизатора IPCop</t>
  </si>
  <si>
    <t>65Л01  №  0000535</t>
  </si>
  <si>
    <t>61-ДО</t>
  </si>
  <si>
    <t>15.02.16</t>
  </si>
  <si>
    <t> Приказ  распоряжение №197-ОД  Дата  15.02.16</t>
  </si>
  <si>
    <t>МБОУ ДО ДДТ пгт.Шахтерск</t>
  </si>
  <si>
    <t>16</t>
  </si>
  <si>
    <t>31.05.99</t>
  </si>
  <si>
    <t>имеется летний оздоровительный лагерь с дневным пребыванием детей и лагерь труда и отдыха для детей от 14-18 лет</t>
  </si>
  <si>
    <t>Стольная Марина Владимировна</t>
  </si>
  <si>
    <t>Ли Ин Сун (Инна Владимировна)</t>
  </si>
  <si>
    <t>Шахтерск</t>
  </si>
  <si>
    <t>694910, Россия, Сахалинская обл, Углегорский р-н пгт.. Шахтерск, ул. Интернациональная, д. 3</t>
  </si>
  <si>
    <t>694910, Сахалинская область, Углегорский городской округ, пгт. Шахтерск, ул. Интернациональная, д.3</t>
  </si>
  <si>
    <t>49.1607950</t>
  </si>
  <si>
    <t>142.1086120</t>
  </si>
  <si>
    <t>4243231103</t>
  </si>
  <si>
    <t>director.shddt@mail.ru</t>
  </si>
  <si>
    <t>https://shddt.profiedu.ru</t>
  </si>
  <si>
    <t>6508006395</t>
  </si>
  <si>
    <t>1026500992870</t>
  </si>
  <si>
    <t>36945411</t>
  </si>
  <si>
    <t>64252510000</t>
  </si>
  <si>
    <t>Соглашение с Общероссийским общественно-государственным движением детей и молодежи "Движением первых" от 17.08.2023 № 12</t>
  </si>
  <si>
    <t>1. Техническая 2. Социальнго-педагогическая 3. Туристско- краеведческая 4. Физкультурно-спортивная 5. Художественная</t>
  </si>
  <si>
    <t>приказ от 06.09.2021 № 86-А</t>
  </si>
  <si>
    <t>1. обучение в ОУ ведется на русском языке 2.ОУ реализует дополнительные общеобразовательные общеразвивающие программы 3.формы обучения -очная 4. занятия проходят в одну смену время работы педагогических работников 10.00 до 19.00 (согласно расписанию занятий), выходные дни предоставляются педагогам согласно расписанию 2 раза в неделю, начало учебного года - 01 сентября, конец учебного года 31 мая, каникул нет</t>
  </si>
  <si>
    <t>20613Р97640</t>
  </si>
  <si>
    <t>url фильтр маршрутизатора IPCop</t>
  </si>
  <si>
    <t>ПАО Ростелеком</t>
  </si>
  <si>
    <t>65Л01  №  0000801</t>
  </si>
  <si>
    <t>62-ДО</t>
  </si>
  <si>
    <t>20.02.18</t>
  </si>
  <si>
    <t> Приказ  3.12-172р  Дата  20.02.18</t>
  </si>
  <si>
    <t>14.10.91</t>
  </si>
  <si>
    <t>Михайлова Любовь Васильевна</t>
  </si>
  <si>
    <t>Холмск</t>
  </si>
  <si>
    <t>694620, Россия, Сахалинская обл, Холмский р-н г. Холмск, ул. Советская, д. 68 (корп. а)</t>
  </si>
  <si>
    <t>694620, Сахалинская область, город Холмск, улица Советская, дом 68а</t>
  </si>
  <si>
    <t>47.045885</t>
  </si>
  <si>
    <t>142.04650</t>
  </si>
  <si>
    <t>4243320179,4243320177</t>
  </si>
  <si>
    <t>khgo.mbdoudosyun@sakhalin.gov.ru</t>
  </si>
  <si>
    <t>http:// kholmsk-unnat.sakhalin.gov.ru</t>
  </si>
  <si>
    <t>6509004707</t>
  </si>
  <si>
    <t>650901001</t>
  </si>
  <si>
    <t>1026501021007</t>
  </si>
  <si>
    <t>39640218</t>
  </si>
  <si>
    <t>64254000000</t>
  </si>
  <si>
    <t>УСТАВ СЮН.pdf</t>
  </si>
  <si>
    <t>Дополнительное образование станция юных натуралистов</t>
  </si>
  <si>
    <t>Учебные занятия в объединениях по расписанию. Участие в мероприятиях, проектах, конференциях,фестивалях,конкурсах разного уровня.</t>
  </si>
  <si>
    <t>Расписание занятий утверждается директором и располагается на сайте учреждения.</t>
  </si>
  <si>
    <t>1.Обучение и воспитание осуществляется на русском языке.2.Реализует дополнительные общеобразовательные общеразвивающие программы.3.формы обучения- очная.4. Уровень образования- общеразвивающий, срок обучения по программам от 1 до 3 лет. 7-ми дневная рабочая неделя с 9.00ч. до 20.00ч..Начало учебного года с 14 сентября,конец учебного года- 31 мая,каникулы с 31 декабря по 8 января,летние-с 1 июня до 31 августа</t>
  </si>
  <si>
    <t>03234643647540006100</t>
  </si>
  <si>
    <t>20907090130</t>
  </si>
  <si>
    <t>ООО "СолнцеТелеком"</t>
  </si>
  <si>
    <t>FTTx</t>
  </si>
  <si>
    <t>65Л01  №  0000515</t>
  </si>
  <si>
    <t>64-ДО</t>
  </si>
  <si>
    <t> Приказ  1992-ОД  Дата  30.12.15</t>
  </si>
  <si>
    <t>8.04.96</t>
  </si>
  <si>
    <t>Работает учреждение с 8 апреля 1996 года в левом крыльце МБДОУ №4 Маячок. Реализуем дополнительные общеобразовательные программы 5 направленностей. Наш сайт https://ddt-yablochko.sakhalin.gov.ru/ ВК- https://vk.com/ddtyablochko</t>
  </si>
  <si>
    <t>Яблочное</t>
  </si>
  <si>
    <t>694630, Россия, Сахалинская обл, Холмский р-н с. Яблочное, ул. Центральная, д. 54</t>
  </si>
  <si>
    <t>47.15443</t>
  </si>
  <si>
    <t>142.05603</t>
  </si>
  <si>
    <t>4243392631</t>
  </si>
  <si>
    <t>khgo.mbudoddtya@sakhalin.gov.ru</t>
  </si>
  <si>
    <t>http:// ddt-yablochko.sakhalin.gov.ru/</t>
  </si>
  <si>
    <t>6509008885</t>
  </si>
  <si>
    <t>1026501021502</t>
  </si>
  <si>
    <t>35066225</t>
  </si>
  <si>
    <t>64254000011</t>
  </si>
  <si>
    <t>Устав ДДТ Яблочко.pdf</t>
  </si>
  <si>
    <t>Совет ветеранов г. Холмск, Дом культуры с. Симаково, МБУК Кинодосуговый центр "Россия", Филиал №4ЦБС с. Яблочное</t>
  </si>
  <si>
    <t>В соответствии с образовательной программой реализуются следующие виды направленностей: 1. Техническая 2. Физкультурно-спортивная 3. Художественная 4. Туристско-краеведческая 5. Социально-гуманитарная</t>
  </si>
  <si>
    <t>Наименования блоков: непосредственно образовательная деятельность; образовательная деятельность в режимных моментах; самостоятельная деятельность детей; Кружковая деятельность / индивидуальная работа Самостоятельную деятельность ребенка и его совместную деятельность с воспитателем Организационное обучение в форме занятий; Педагогам предоставляется право варьировать место деятельности в педагогическом процессе, интегрируя (объединяя) содержание проводимых занятий.</t>
  </si>
  <si>
    <t>Приказ "О режиме работы МБУДО ДДТ "Яблочко"№85 от 05.09.2023 , ссылка- https://ddt-yablochko.sakhalin.gov.ru/?page_id=745</t>
  </si>
  <si>
    <t>Образовательная деятельность ведётся на русском языке согласно расписанию занятий для каждого объединения. Очная форма обучения. Начало учебного года: 11 сентября 2023 г. до 27 мая 2024 г. Продолжительность учебного года: 36 недель,33 недели дошкольники. Продолжительность учебной недели: 6 дней. Занятия ведутся в 2 смены.Режим работы :пон. — пятница — с 9:00-17:15 субб., вс — выходной. Каникулы с 01.06.2024</t>
  </si>
  <si>
    <t>ГРКЦ ГУ Банка России по Сахалинской области г. Южн</t>
  </si>
  <si>
    <t>40701810164011000009</t>
  </si>
  <si>
    <t>20907090610</t>
  </si>
  <si>
    <t>УФК по Сахалинской области г.Южно-Сахалинск</t>
  </si>
  <si>
    <t>65Л01  №  0000519</t>
  </si>
  <si>
    <t>67-ДО</t>
  </si>
  <si>
    <t> Приказ  1991-ОД  Дата  30.12.15</t>
  </si>
  <si>
    <t>15.09.55</t>
  </si>
  <si>
    <t>Обучение в объединениях проводится по дополнительным общеобразовательным общеразвивающим программам следующих направленностей дополнительного образования: 1. Техническая. 2. Художественная. 3. Социально-гуманитарная.</t>
  </si>
  <si>
    <t>Синькова Ольга Николаевна</t>
  </si>
  <si>
    <t>Богуш Светлана Николаевна</t>
  </si>
  <si>
    <t>Чехов</t>
  </si>
  <si>
    <t>694670 Сахалинская область, Холмский район, с. Чехов, ул. Ленина, 59</t>
  </si>
  <si>
    <t>47.443121</t>
  </si>
  <si>
    <t>141.974346</t>
  </si>
  <si>
    <t>4243342242</t>
  </si>
  <si>
    <t>khgo.mbudotstch@sakhalin.gov.ru</t>
  </si>
  <si>
    <t>https://chehov-cdt.sakhalin.gov.ru</t>
  </si>
  <si>
    <t>6509008719</t>
  </si>
  <si>
    <t>1026501021601</t>
  </si>
  <si>
    <t>12267441</t>
  </si>
  <si>
    <t>64254000010</t>
  </si>
  <si>
    <t>устав1.pdf</t>
  </si>
  <si>
    <t>272</t>
  </si>
  <si>
    <t>90</t>
  </si>
  <si>
    <t>1. Техническая 2. Художественная 3. Социально-гуманитарная 4. Естественнонаучная 5. Туристско-краеведческая 6. Физкультурно-спортивная</t>
  </si>
  <si>
    <t>http://cdt-chehov.kholmsk-obr.ru/wp-content/uploads/2022/09/Расписание-занятий-на-2022-2023-учебный-год.pdf</t>
  </si>
  <si>
    <t>1. Обучение в учреждении ведется на русском языке; 2. Реализуются образовательные программы ДООП 3. Форма обучения -очная 4. Срок реализации ДООП: 1 год - 5 программ ДООП; 2 года - 1 программа ДООП; 3 года - 3 программы ДООП; 4 года - 3 программы ДООП. 5. Занятия в учреждении проводятся в две смены (1 и 2). В учреждении 6-ти дневная рабочая неделя</t>
  </si>
  <si>
    <t>ОТДЕЛЕНИЕ ЮЖНО-САХАЛИНСК Банка России</t>
  </si>
  <si>
    <t>20907090580</t>
  </si>
  <si>
    <t>УФК по Сахалинской области (ДФ администрации Холмского городского округа. МБУДО ЦТ с. Чехов) Отделение Южно-Сахалинск Банка России//УФК по Сахалинской области г. Южно-Сахалинск</t>
  </si>
  <si>
    <t>65Л01  №  0000407</t>
  </si>
  <si>
    <t>66-ОД</t>
  </si>
  <si>
    <t> Приказ  № 1422-ОД  Дата  10.09.15</t>
  </si>
  <si>
    <t>17</t>
  </si>
  <si>
    <t>20.07.53</t>
  </si>
  <si>
    <t>Дом детского творчества г. Холмска функционирует с 20 июля 1953 года. Образовательно-воспитательная деятельность в учреждении ведётся по шести направленностям: 1. художественной; 2. туристско-краеведческой; 3. физкультурно-спортивной; 4. социально-гуманитарной; 5. технической; 6. естественнонаучной. В летний период времени функционирует лагерь с дневным пребыванием детей в три смены.</t>
  </si>
  <si>
    <t>Леонова Светлана Сергеевна</t>
  </si>
  <si>
    <t>Фролова Анастасия Юрьевна</t>
  </si>
  <si>
    <t>Югай Оксана Андреевна</t>
  </si>
  <si>
    <t>694620, Сахалинская область, г. Холмск, ул. Комсомольская д. 8</t>
  </si>
  <si>
    <t>47.040690</t>
  </si>
  <si>
    <t>142.046167</t>
  </si>
  <si>
    <t>4243320219</t>
  </si>
  <si>
    <t>khgo.mboudoddt@sakhalin.gov.ru</t>
  </si>
  <si>
    <t>https://kholmsk-ddt.sakhalin.gov.ru/</t>
  </si>
  <si>
    <t>Сахалинская область, г. Холмск, ул. Крузенштерна, д. 1; ул. Капитанская, д. 11; ул. Советская, д. 68 а; ул. Портовая, д. 1</t>
  </si>
  <si>
    <t>6509007754</t>
  </si>
  <si>
    <t>1026501021799</t>
  </si>
  <si>
    <t>55651138</t>
  </si>
  <si>
    <t>64440000000</t>
  </si>
  <si>
    <t>Устав-МБОУ-ДО-ДДТ-г.-Холмска.pdf</t>
  </si>
  <si>
    <t>Образовательные учреждения, Отдел ЗАГС Холмского района агентства ЗАГС СО; Учреждения культуры: МБУК «Холмская ЦБС»; МБУК «ЦКС»;МБУК КДЦ «Россия»;</t>
  </si>
  <si>
    <t>700</t>
  </si>
  <si>
    <t>Общеобразовательного типа. 1. Техническая направленность 2. Художественная направленность 3. Социально-гуманитарная направленность 4. Естественнонаучная направленность 5. Туристско-краеведческая направленность 6. Физкультурно-спортивная направленность</t>
  </si>
  <si>
    <t>https://kholmsk-ddt.sakhalin.gov.ru/wp-content/uploads/2013/12/Расписание-01.12.2023г..pdf</t>
  </si>
  <si>
    <t>1. Обучение в учреждении ведется на русском языке; 2. Реализуются образовательные программы ДООП 3. Форма обучения - очная; 4. Обучение ведётся в две смены; 5. Праздничные дни, установленные законодательством РФ - выходные. Учебный год в учреждении начинается – 1 сентября, начало занятий – 7 сентября, заканчивается – 25 мая, продолжительность учебного года – 36 учебных недель. с 01 июня по 31 августа - летний оздоровительный период.</t>
  </si>
  <si>
    <t>отделение Южно-Сахалинск, г. Южно-Сахалинск</t>
  </si>
  <si>
    <t>20907090340</t>
  </si>
  <si>
    <t>АО "Компания ТрансТелеКом"</t>
  </si>
  <si>
    <t>STTB</t>
  </si>
  <si>
    <t>65ЛО1  №  0000510</t>
  </si>
  <si>
    <t>65-ДО</t>
  </si>
  <si>
    <t>29.12.15</t>
  </si>
  <si>
    <t> Приказ  1984-ОД  Дата  29.12.15</t>
  </si>
  <si>
    <t>Выписка-из-реестра-лицензий.pdf</t>
  </si>
  <si>
    <t>Отдел образования Анива;</t>
  </si>
  <si>
    <t>Купреев Денис Олегович</t>
  </si>
  <si>
    <t>Улица Амурская, 121, Южно-Сахалинск, 693009 Улица Комсомольская, 308, Южно-Сахалинск, 693013 Улица Пограничная, 48, Южно-Сахалинск, 693006 Улица Пограничная, 18, Южно-Сахалинск, 693007 Улица Невельская, 14/2, Южно-Сахалинск, 693010 Украинская улица, 15а, Южно-Сахалинск, 693012 Улица Чехова, 4, Южно-Сахалинск, 693009 Улица Курильская, 54, Южно-Сахалинск, 693010 Улица Демина, 1, Южно-Сахалинск, 693005 Улица Советская, 91, Ново-Александровск ж/м, Южно-Сахалинск, 693022 Улица Крайняя, 6а, с. Березники, Южно-Сахалинск, 693901 Улица Комсомольская, 300?, Южно-Сахалинск, 693023 Улица Ленина, 306Б?, Южно-Сахалинск, 693006</t>
  </si>
  <si>
    <t>Приказ №401 от 15.08.2024 г. "Об организованном начале 2024-2025 учебного года". Ссылка на расписание: https://ddut.yuzhno-sakh.ru/wp-content/uploads/2025/01/%D0%A0%D0%B0%D1%81%D0%BF%D0%B8%D1%81%D0%B0%D0%BD%D0%B8%D0%B5-%D0%B7%D0%B0%D0%BD%D1%8F%D1%82%D0%B8%D0%B9-2024-2025-%D1%83%D1%87-%D0%B3%D0%BE%D0%B4-%D0%BE%D1%82-18.01.pdf</t>
  </si>
  <si>
    <t>Государственная образовательная организация субъекта Российской Федерации</t>
  </si>
  <si>
    <t>ГАУ РЦОКОСО Центр цифрового образования детей "IT-куб"</t>
  </si>
  <si>
    <t>693020, Россия, Сахалинская обл г. Южно-Сахалинск, ул. Ленина, д. 111А</t>
  </si>
  <si>
    <t>1. Техническая 2. Физкультурно-спортивная</t>
  </si>
  <si>
    <t>Приказ №4.127-508 от 02 сентября 2024 г. http://itcube.rcoko65.ru/shedule</t>
  </si>
  <si>
    <t>Время: 09.00 – 19.00. Суббота, воскресенье - выходной.</t>
  </si>
  <si>
    <t>Сахалинтех Алаид</t>
  </si>
  <si>
    <t>ГАУ РЦОКОСО Региональный центр выявления, поддержки и развития способностей и талантов у детей и молодежи "Сахалинтех Алаид"</t>
  </si>
  <si>
    <t>1</t>
  </si>
  <si>
    <t>Сахминобр</t>
  </si>
  <si>
    <t>&lt;Не указано&gt;</t>
  </si>
  <si>
    <t>11. Государственная собственность</t>
  </si>
  <si>
    <t>Управление социальной политики А-Сахалинский;</t>
  </si>
  <si>
    <t>Управление образования Долинск;</t>
  </si>
  <si>
    <t>Приказ № 22-ОД от 29.08.2024 " Об организованном начале учебного года" https://bykovddt.profiedu.ru/sveden/document</t>
  </si>
  <si>
    <t>Режим работы: Администрация: Понедельник – пятница: с 9-00 до 16-00 час перерыв на обед с 13-00 до 14-00 час Прием по личным вопросам: Вторник, четверг с 09-00 до 13-00 Педагоги дополнительного образования (согласно расписанию занятий):Хочу такой сайт Понедельник, среда: с 14-00 до 19-00 Вторник, четверг, пятница: с 14-00 до 18-00 Суббота – с 10-00 до 16-00</t>
  </si>
  <si>
    <t>Отдел образования Ноглики;</t>
  </si>
  <si>
    <t>Муниципальное автономное учреждение дополнительного образования «Дом детства и юношества» Корсаковского муниципального округа Сахалинской области</t>
  </si>
  <si>
    <t>Департамент социального развития Корсаков;</t>
  </si>
  <si>
    <t>46.634398</t>
  </si>
  <si>
    <t>142.783819</t>
  </si>
  <si>
    <t>Приказ «Об утверждении расписания занятий в объединениях МАУ «Дом детства и юношества» на 2024/2025 учебный год» от 02.09.2024 № 123§1 https://nash-dom.edusite.ru/sveden/files/d3aeab4d2db9d5a19048a4b19977e8de.pdf https://nash-dom.edusite.ru/sveden/files/34d0b8344ab844132941830ae464ddfd.pdf https://nash-dom.edusite.ru/sveden/files/d790389b168b7f8ced79b0be746f3094.pdf</t>
  </si>
  <si>
    <t>8.30-17.15, перерыв: 12.30-14.00, выходные: суббота, воскресение</t>
  </si>
  <si>
    <t>Отдел образования Невельск;</t>
  </si>
  <si>
    <t>46.668192</t>
  </si>
  <si>
    <t>141.8</t>
  </si>
  <si>
    <t>Устав ЦДТ, 2025.pdf</t>
  </si>
  <si>
    <t>двусменный</t>
  </si>
  <si>
    <t>Департамент образования Поронайск;</t>
  </si>
  <si>
    <t>Отдел образования Томари;</t>
  </si>
  <si>
    <t>Управление образования Углегорск;</t>
  </si>
  <si>
    <t>Муниципальное бюджетное образовательное учреждение дополнительного образования Дом детского творчества пгт. Шахтерска Углегорского муниципального округа Сахалинской области</t>
  </si>
  <si>
    <t>МБОУ ДО ДДТ Г. ХОЛМСКА</t>
  </si>
  <si>
    <t>Муниципальное бюджетное образовательное учреждение дополнительного образования «Дом детского творчества г. Холмска» Сахалинской области</t>
  </si>
  <si>
    <t>Департамент образования Холмск;</t>
  </si>
  <si>
    <t>МБОУ ДО СЮН Г. ХОЛМСКА</t>
  </si>
  <si>
    <t>Муниципальное бюджетное образовательное учреждение дополнительного образования «Станция юных натуралистов г. Холмска" Сахалинской области</t>
  </si>
  <si>
    <t>МБОУДО "Станция юных натуралистов г. Холмска" Сахалинской области ведет образовательно-воспитательную деятельность по направленностям: естественнонаучной; социально-гуманитарной,художественной,физкультурно-спортивной.</t>
  </si>
  <si>
    <t>Отд Южно-Сахалинска Банка России</t>
  </si>
  <si>
    <t>03234643645540006100</t>
  </si>
  <si>
    <t>МБУДО ДДТ "Яблочко"</t>
  </si>
  <si>
    <t>Муниципальное бюджетное учреждение дополнительного образования "Дом детского творчества "Яблочко" с. Яблочное" Сахалинской области</t>
  </si>
  <si>
    <t>Костюк Юлия Викторовна1</t>
  </si>
  <si>
    <t>по расписанию объединений</t>
  </si>
  <si>
    <t>МБУДО ЦТ С. ЧЕХОВ</t>
  </si>
  <si>
    <t>МУНИЦИПАЛЬНОЕ БЮДЖЕТНОЕ УЧРЕЖДЕНИЕ ДОПОЛНИТЕЛЬНОГО ОБРАЗОВАНИЯ "ЦЕНТР ТВОРЧЕСТВА С. ЧЕХОВ" САХАЛИНСКОЙ ОБЛАСТИ</t>
  </si>
  <si>
    <t>Широких Галина Александровна</t>
  </si>
  <si>
    <t>Администрация Анивского МО;</t>
  </si>
  <si>
    <t>Администрация г. Южно-Сахалинска;</t>
  </si>
  <si>
    <t>Администрация А-Сахалинского МО;</t>
  </si>
  <si>
    <t>Администрация Долинского МО;</t>
  </si>
  <si>
    <t>Администрация Ногликского МО;</t>
  </si>
  <si>
    <t>Администрация Охинского МО;</t>
  </si>
  <si>
    <t>Отдел образования Оха;</t>
  </si>
  <si>
    <t>Администрация Корсаковского МО;</t>
  </si>
  <si>
    <t>Администрация Невельского МО;</t>
  </si>
  <si>
    <t>Администрация Поронайского МО;</t>
  </si>
  <si>
    <t>Администрация Томаринского МО;</t>
  </si>
  <si>
    <t>Администрация Тымовского МО;</t>
  </si>
  <si>
    <t>Управление образования Тымовск;</t>
  </si>
  <si>
    <t>Администрация Углегорского МО;</t>
  </si>
  <si>
    <t>Администрация Холмского МО;</t>
  </si>
  <si>
    <t>Процент наполнения карточек ОО  февраль 2025</t>
  </si>
  <si>
    <t>МБУДО ЦТ с. Чехов</t>
  </si>
  <si>
    <t>МБОУ ДО ДДТ г. Углегорска</t>
  </si>
  <si>
    <t>МБОУ ДО СЮН г. Холмска</t>
  </si>
  <si>
    <t>МБОУ ДО ДДТ г. Холмска</t>
  </si>
  <si>
    <t>МБУДО ДДТ "Яблочко" с. Яблочное</t>
  </si>
  <si>
    <t>МБОУДО ЦДТ г. Невельска</t>
  </si>
  <si>
    <t>МАУ «Дом детства и юношества» г. Корсакова</t>
  </si>
  <si>
    <t>МБУ ДО ЦДТ "Радуга" г. Александровск-Сахалинский</t>
  </si>
  <si>
    <t>МБОУ ДО ЦДТ с. Красногорск</t>
  </si>
  <si>
    <t>Анивский муниципальный округ Сахалинской области</t>
  </si>
  <si>
    <t>Александровск-Сахалинский муниципальный округ Сахалинской области</t>
  </si>
  <si>
    <t>Долинский муниципальный округ Сахалинской области</t>
  </si>
  <si>
    <t>Ногликский муниципальный округ Сахалинской области</t>
  </si>
  <si>
    <t>Охинский муниципальный округ Сахалинской области</t>
  </si>
  <si>
    <t>Корсаковский муниципальный округ Сахалинской области</t>
  </si>
  <si>
    <t>Невельский муниципальный округ Сахалинской области</t>
  </si>
  <si>
    <t>Поронайский муниципальный округ Сахалинской области</t>
  </si>
  <si>
    <t>Томаринский муниципальный округ Сахалинской области</t>
  </si>
  <si>
    <t>Тымовский муниципальный округ Сахалинской области</t>
  </si>
  <si>
    <t>Углегорский муниципальный округ Сахалинский области</t>
  </si>
  <si>
    <t>Холмский муниципальный округ Сахалинской области</t>
  </si>
  <si>
    <t>Городской округ "Город Южно-Сахалинск"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</si>
</sst>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111111"/>
      <name val="Arial"/>
      <family val="2"/>
      <charset val="204"/>
    </font>
    <font>
      <sz val="11"/>
      <color rgb="FF111111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111111"/>
      <name val="Arial"/>
      <family val="2"/>
      <charset val="204"/>
    </font>
    <font>
      <sz val="12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</cellStyleXfs>
  <cellXfs count="66">
    <xf numFmtId="0" fontId="0" fillId="0" borderId="0" xfId="0"/>
    <xf numFmtId="0" fontId="19" fillId="0" borderId="2" xfId="0" applyFont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38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6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21" fillId="37" borderId="2" xfId="0" applyNumberFormat="1" applyFont="1" applyFill="1" applyBorder="1" applyAlignment="1">
      <alignment horizontal="center" vertical="center" wrapText="1"/>
    </xf>
    <xf numFmtId="49" fontId="21" fillId="41" borderId="2" xfId="0" applyNumberFormat="1" applyFont="1" applyFill="1" applyBorder="1" applyAlignment="1">
      <alignment horizontal="center" vertical="center" wrapText="1"/>
    </xf>
    <xf numFmtId="49" fontId="21" fillId="41" borderId="2" xfId="0" applyNumberFormat="1" applyFont="1" applyFill="1" applyBorder="1" applyAlignment="1">
      <alignment horizontal="left" vertical="center" wrapText="1"/>
    </xf>
    <xf numFmtId="0" fontId="21" fillId="41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" fontId="19" fillId="39" borderId="2" xfId="0" applyNumberFormat="1" applyFont="1" applyFill="1" applyBorder="1" applyAlignment="1">
      <alignment horizontal="center" vertical="center"/>
    </xf>
    <xf numFmtId="164" fontId="19" fillId="39" borderId="2" xfId="0" applyNumberFormat="1" applyFont="1" applyFill="1" applyBorder="1" applyAlignment="1">
      <alignment horizontal="center" vertical="center"/>
    </xf>
    <xf numFmtId="0" fontId="19" fillId="40" borderId="2" xfId="0" applyFont="1" applyFill="1" applyBorder="1" applyAlignment="1">
      <alignment horizontal="center" vertical="center" wrapText="1"/>
    </xf>
    <xf numFmtId="3" fontId="27" fillId="40" borderId="2" xfId="1" applyNumberFormat="1" applyFont="1" applyFill="1" applyBorder="1" applyAlignment="1">
      <alignment horizontal="center" vertical="center"/>
    </xf>
    <xf numFmtId="0" fontId="19" fillId="40" borderId="2" xfId="0" applyFont="1" applyFill="1" applyBorder="1" applyAlignment="1">
      <alignment horizontal="left" vertical="center" wrapText="1"/>
    </xf>
    <xf numFmtId="0" fontId="19" fillId="39" borderId="2" xfId="0" applyFont="1" applyFill="1" applyBorder="1" applyAlignment="1">
      <alignment horizontal="center" vertical="center" wrapText="1"/>
    </xf>
    <xf numFmtId="3" fontId="27" fillId="39" borderId="2" xfId="1" applyNumberFormat="1" applyFont="1" applyFill="1" applyBorder="1" applyAlignment="1">
      <alignment horizontal="center" vertical="center"/>
    </xf>
    <xf numFmtId="0" fontId="19" fillId="39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4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6" borderId="0" xfId="0" applyFont="1" applyFill="1" applyAlignment="1">
      <alignment horizontal="center" vertical="center"/>
    </xf>
    <xf numFmtId="0" fontId="19" fillId="3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9" fontId="30" fillId="0" borderId="1" xfId="0" applyNumberFormat="1" applyFont="1" applyBorder="1" applyAlignment="1">
      <alignment horizontal="left" wrapText="1" indent="1"/>
    </xf>
    <xf numFmtId="49" fontId="30" fillId="0" borderId="1" xfId="0" applyNumberFormat="1" applyFont="1" applyBorder="1" applyAlignment="1">
      <alignment horizontal="center" wrapText="1" indent="1"/>
    </xf>
    <xf numFmtId="0" fontId="29" fillId="0" borderId="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49" fontId="21" fillId="42" borderId="2" xfId="0" applyNumberFormat="1" applyFont="1" applyFill="1" applyBorder="1" applyAlignment="1">
      <alignment horizontal="center" vertical="center" wrapText="1"/>
    </xf>
    <xf numFmtId="49" fontId="21" fillId="43" borderId="2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left" wrapText="1" inden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28" fillId="40" borderId="2" xfId="0" applyFont="1" applyFill="1" applyBorder="1" applyAlignment="1">
      <alignment horizontal="left" vertical="center" wrapText="1"/>
    </xf>
    <xf numFmtId="0" fontId="28" fillId="39" borderId="2" xfId="0" applyFont="1" applyFill="1" applyBorder="1" applyAlignment="1">
      <alignment horizontal="left" vertical="center" wrapText="1"/>
    </xf>
    <xf numFmtId="49" fontId="28" fillId="39" borderId="2" xfId="1" applyNumberFormat="1" applyFont="1" applyFill="1" applyBorder="1" applyAlignment="1" applyProtection="1">
      <alignment horizontal="left" vertical="center" wrapText="1"/>
      <protection locked="0"/>
    </xf>
    <xf numFmtId="0" fontId="30" fillId="0" borderId="16" xfId="0" applyFont="1" applyBorder="1" applyAlignment="1">
      <alignment horizontal="center" vertical="center" wrapText="1"/>
    </xf>
    <xf numFmtId="0" fontId="30" fillId="44" borderId="1" xfId="0" applyFont="1" applyFill="1" applyBorder="1" applyAlignment="1">
      <alignment horizontal="center" vertical="center" wrapText="1"/>
    </xf>
    <xf numFmtId="49" fontId="25" fillId="42" borderId="2" xfId="0" applyNumberFormat="1" applyFont="1" applyFill="1" applyBorder="1" applyAlignment="1">
      <alignment horizontal="left" vertical="center" wrapText="1"/>
    </xf>
    <xf numFmtId="164" fontId="31" fillId="44" borderId="2" xfId="0" applyNumberFormat="1" applyFont="1" applyFill="1" applyBorder="1" applyAlignment="1">
      <alignment horizontal="center" vertical="center"/>
    </xf>
    <xf numFmtId="164" fontId="29" fillId="44" borderId="2" xfId="0" applyNumberFormat="1" applyFont="1" applyFill="1" applyBorder="1" applyAlignment="1">
      <alignment horizontal="center" vertical="center" wrapText="1"/>
    </xf>
    <xf numFmtId="0" fontId="25" fillId="42" borderId="2" xfId="0" applyFont="1" applyFill="1" applyBorder="1" applyAlignment="1">
      <alignment horizontal="left" vertical="center" wrapText="1"/>
    </xf>
    <xf numFmtId="164" fontId="0" fillId="0" borderId="2" xfId="0" applyNumberFormat="1" applyBorder="1" applyAlignment="1">
      <alignment vertical="center"/>
    </xf>
    <xf numFmtId="49" fontId="26" fillId="0" borderId="17" xfId="0" applyNumberFormat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15" fillId="3" borderId="2" xfId="0" applyNumberFormat="1" applyFont="1" applyFill="1" applyBorder="1" applyAlignment="1">
      <alignment vertical="center"/>
    </xf>
    <xf numFmtId="0" fontId="30" fillId="40" borderId="1" xfId="0" applyFont="1" applyFill="1" applyBorder="1" applyAlignment="1">
      <alignment horizontal="center" vertical="center" wrapText="1"/>
    </xf>
    <xf numFmtId="49" fontId="30" fillId="40" borderId="1" xfId="0" applyNumberFormat="1" applyFont="1" applyFill="1" applyBorder="1" applyAlignment="1">
      <alignment horizontal="left" wrapText="1" indent="1"/>
    </xf>
    <xf numFmtId="49" fontId="30" fillId="40" borderId="1" xfId="0" applyNumberFormat="1" applyFont="1" applyFill="1" applyBorder="1" applyAlignment="1">
      <alignment horizontal="center" wrapText="1" indent="1"/>
    </xf>
    <xf numFmtId="1" fontId="19" fillId="40" borderId="2" xfId="0" applyNumberFormat="1" applyFont="1" applyFill="1" applyBorder="1" applyAlignment="1">
      <alignment horizontal="center" vertical="center"/>
    </xf>
    <xf numFmtId="164" fontId="19" fillId="40" borderId="2" xfId="0" applyNumberFormat="1" applyFont="1" applyFill="1" applyBorder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30" fillId="39" borderId="1" xfId="0" applyFont="1" applyFill="1" applyBorder="1" applyAlignment="1">
      <alignment horizontal="center" vertical="center" wrapText="1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 xr:uid="{00000000-0005-0000-0000-000024000000}"/>
    <cellStyle name="Обычный 3" xfId="43" xr:uid="{00000000-0005-0000-0000-000025000000}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ИТОГИ_МНТРГ!#REF!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ИТОГИ_МНТРГ!#REF!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AA-41FC-8966-07CBACB45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58343871"/>
        <c:axId val="1958345119"/>
      </c:barChart>
      <c:catAx>
        <c:axId val="195834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5119"/>
        <c:crosses val="autoZero"/>
        <c:auto val="1"/>
        <c:lblAlgn val="ctr"/>
        <c:lblOffset val="100"/>
        <c:noMultiLvlLbl val="0"/>
      </c:catAx>
      <c:valAx>
        <c:axId val="19583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1-410D-8CAF-2E6BD356530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931-410D-8CAF-2E6BD356530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322B-4B12-8BA5-B549A56266B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2B-4B12-8BA5-B549A56266B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22B-4B12-8BA5-B549A56266B8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98-421D-BDE7-36223F2488D0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2B-4B12-8BA5-B549A56266B8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22B-4B12-8BA5-B549A56266B8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22B-4B12-8BA5-B549A56266B8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2B-4B12-8BA5-B549A56266B8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22B-4B12-8BA5-B549A56266B8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9B6-4D9A-BCC5-EDDA1C83D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598-421D-BDE7-36223F2488D0}"/>
              </c:ext>
            </c:extLst>
          </c:dPt>
          <c:dPt>
            <c:idx val="1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2B-4B12-8BA5-B549A56266B8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22B-4B12-8BA5-B549A56266B8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2B-4B12-8BA5-B549A56266B8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2B-4B12-8BA5-B549A56266B8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B-4B12-8BA5-B549A56266B8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22B-4B12-8BA5-B549A56266B8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2B-4B12-8BA5-B549A56266B8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2B-4B12-8BA5-B549A56266B8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2B-4B12-8BA5-B549A56266B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2B-4B12-8BA5-B549A56266B8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D18E-40F1-B451-67E9668917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ИТОГИ_МНТРГ!$B$3:$B$26</c:f>
              <c:strCache>
                <c:ptCount val="24"/>
                <c:pt idx="0">
                  <c:v>МАУДО ДДЮТ г.Южно-Сахалинск</c:v>
                </c:pt>
                <c:pt idx="1">
                  <c:v>IT-куб</c:v>
                </c:pt>
                <c:pt idx="2">
                  <c:v>МБОУДО ДДТ с.Быков</c:v>
                </c:pt>
                <c:pt idx="3">
                  <c:v>МБОУ ДО ЦДТ г.Поронайска</c:v>
                </c:pt>
                <c:pt idx="4">
                  <c:v>МБУДО ЦТ с. Чехов</c:v>
                </c:pt>
                <c:pt idx="5">
                  <c:v>МБУ ДО ЦДТ "Радуга" г. Александровск-Сахалинский</c:v>
                </c:pt>
                <c:pt idx="6">
                  <c:v>МАУ «Дом детства и юношества» г. Корсакова</c:v>
                </c:pt>
                <c:pt idx="7">
                  <c:v>МБОУДО ЦДТ г. Невельска</c:v>
                </c:pt>
                <c:pt idx="8">
                  <c:v>МБОУ ДО ДДТ пгт. Шахтерск</c:v>
                </c:pt>
                <c:pt idx="9">
                  <c:v>МБУДО ДДТ "Яблочко" с. Яблочное</c:v>
                </c:pt>
                <c:pt idx="10">
                  <c:v>МБОУ ДО ЦДТ с. Красногорск</c:v>
                </c:pt>
                <c:pt idx="11">
                  <c:v>МБОУ ДО ДДТ г. Углегорска</c:v>
                </c:pt>
                <c:pt idx="12">
                  <c:v>МБОУ ДО "ЦТиВ" пгт. Ноглики</c:v>
                </c:pt>
                <c:pt idx="13">
                  <c:v>МБОУ ДО СЮН Г. ХОЛМСКА</c:v>
                </c:pt>
                <c:pt idx="14">
                  <c:v>МБОУ ДО ДДТ Г. ХОЛМСКА</c:v>
                </c:pt>
                <c:pt idx="15">
                  <c:v>МБОУДО ДДТ с.Стародубское</c:v>
                </c:pt>
                <c:pt idx="16">
                  <c:v>МБОУ ДО СЮН г. Долинск</c:v>
                </c:pt>
                <c:pt idx="17">
                  <c:v>МБУДО «ДДТ» г. Анива</c:v>
                </c:pt>
                <c:pt idx="18">
                  <c:v>МБОУ ДО ДДиЮ г. Охи</c:v>
                </c:pt>
                <c:pt idx="19">
                  <c:v>МБОУ ДО ЦДТ г. Томари Сахалинской области</c:v>
                </c:pt>
                <c:pt idx="20">
                  <c:v>МБОО ДО ДДИЮ пгт Тымовское</c:v>
                </c:pt>
                <c:pt idx="21">
                  <c:v>МБОУДО ДДТ г.Долинск</c:v>
                </c:pt>
                <c:pt idx="22">
                  <c:v>ГАУ РРЦ ДОиВ г.Южно-Сахалинск</c:v>
                </c:pt>
                <c:pt idx="23">
                  <c:v>Сахалинтех Алаид</c:v>
                </c:pt>
              </c:strCache>
            </c:strRef>
          </c:cat>
          <c:val>
            <c:numRef>
              <c:f>ИТОГИ_МНТРГ!$D$3:$D$26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98.550724637681171</c:v>
                </c:pt>
                <c:pt idx="3">
                  <c:v>98.550724637681171</c:v>
                </c:pt>
                <c:pt idx="4">
                  <c:v>97.101449275362313</c:v>
                </c:pt>
                <c:pt idx="5">
                  <c:v>95.652173913043484</c:v>
                </c:pt>
                <c:pt idx="6">
                  <c:v>95.652173913043484</c:v>
                </c:pt>
                <c:pt idx="7">
                  <c:v>94.20289855072464</c:v>
                </c:pt>
                <c:pt idx="8">
                  <c:v>94.20289855072464</c:v>
                </c:pt>
                <c:pt idx="9">
                  <c:v>94.20289855072464</c:v>
                </c:pt>
                <c:pt idx="10">
                  <c:v>92.753623188405797</c:v>
                </c:pt>
                <c:pt idx="11">
                  <c:v>92.753623188405797</c:v>
                </c:pt>
                <c:pt idx="12">
                  <c:v>91.304347826086953</c:v>
                </c:pt>
                <c:pt idx="13">
                  <c:v>89.85507246376811</c:v>
                </c:pt>
                <c:pt idx="14">
                  <c:v>89.85507246376811</c:v>
                </c:pt>
                <c:pt idx="15">
                  <c:v>86.956521739130437</c:v>
                </c:pt>
                <c:pt idx="16">
                  <c:v>85.507246376811594</c:v>
                </c:pt>
                <c:pt idx="17">
                  <c:v>84.05797101449275</c:v>
                </c:pt>
                <c:pt idx="18">
                  <c:v>84.05797101449275</c:v>
                </c:pt>
                <c:pt idx="19">
                  <c:v>84.05797101449275</c:v>
                </c:pt>
                <c:pt idx="20">
                  <c:v>81.159420289855078</c:v>
                </c:pt>
                <c:pt idx="21">
                  <c:v>75.362318840579718</c:v>
                </c:pt>
                <c:pt idx="22">
                  <c:v>68.115942028985515</c:v>
                </c:pt>
                <c:pt idx="23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1-410D-8CAF-2E6BD356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8343871"/>
        <c:axId val="1958345119"/>
      </c:barChart>
      <c:catAx>
        <c:axId val="19583438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5119"/>
        <c:crosses val="autoZero"/>
        <c:auto val="1"/>
        <c:lblAlgn val="ctr"/>
        <c:lblOffset val="100"/>
        <c:noMultiLvlLbl val="0"/>
      </c:catAx>
      <c:valAx>
        <c:axId val="1958345119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343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сравнение!$C$1</c:f>
              <c:strCache>
                <c:ptCount val="1"/>
                <c:pt idx="0">
                  <c:v>Процент наполнения карточек ОО  февраль 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МАУДО ДДЮТ г.Южно-Сахалинск</c:v>
                </c:pt>
                <c:pt idx="1">
                  <c:v>IT-куб</c:v>
                </c:pt>
                <c:pt idx="2">
                  <c:v>МБОУДО ДДТ с.Быков</c:v>
                </c:pt>
                <c:pt idx="3">
                  <c:v>МБОУ ДО ЦДТ г.Поронайска</c:v>
                </c:pt>
                <c:pt idx="4">
                  <c:v>МБУДО ЦТ с. Чехов</c:v>
                </c:pt>
                <c:pt idx="5">
                  <c:v>МБУ ДО ЦДТ "Радуга" г. Александровск-Сахалинский</c:v>
                </c:pt>
                <c:pt idx="6">
                  <c:v>МАУ «Дом детства и юношества» г. Корсакова</c:v>
                </c:pt>
                <c:pt idx="7">
                  <c:v>МБОУДО ЦДТ г. Невельска</c:v>
                </c:pt>
                <c:pt idx="8">
                  <c:v>МБОУ ДО ДДТ пгт. Шахтерск</c:v>
                </c:pt>
                <c:pt idx="9">
                  <c:v>МБУДО ДДТ "Яблочко" с. Яблочное</c:v>
                </c:pt>
                <c:pt idx="10">
                  <c:v>МБОУ ДО ЦДТ с. Красногорск</c:v>
                </c:pt>
                <c:pt idx="11">
                  <c:v>МБОУ ДО ДДТ г. Углегорска</c:v>
                </c:pt>
                <c:pt idx="12">
                  <c:v>МБОУ ДО "ЦТиВ" пгт. Ноглики</c:v>
                </c:pt>
                <c:pt idx="13">
                  <c:v>МБОУ ДО СЮН Г. ХОЛМСКА</c:v>
                </c:pt>
                <c:pt idx="14">
                  <c:v>МБОУ ДО ДДТ Г. ХОЛМСКА</c:v>
                </c:pt>
                <c:pt idx="15">
                  <c:v>МБОУДО ДДТ с.Стародубское</c:v>
                </c:pt>
                <c:pt idx="16">
                  <c:v>МБОУ ДО СЮН г. Долинск</c:v>
                </c:pt>
                <c:pt idx="17">
                  <c:v>МБУДО «ДДТ» г. Анива</c:v>
                </c:pt>
                <c:pt idx="18">
                  <c:v>МБОУ ДО ДДиЮ г. Охи</c:v>
                </c:pt>
                <c:pt idx="19">
                  <c:v>МБОУ ДО ЦДТ г. Томари Сахалинской области</c:v>
                </c:pt>
                <c:pt idx="20">
                  <c:v>МБОО ДО ДДИЮ пгт Тымовское</c:v>
                </c:pt>
                <c:pt idx="21">
                  <c:v>МБОУДО ДДТ г.Долинск</c:v>
                </c:pt>
                <c:pt idx="22">
                  <c:v>ГАУ РРЦ ДОиВ г.Южно-Сахалинск</c:v>
                </c:pt>
                <c:pt idx="23">
                  <c:v>Сахалинтех Алаид</c:v>
                </c:pt>
              </c:strCache>
            </c:strRef>
          </c:cat>
          <c:val>
            <c:numRef>
              <c:f>сравнение!$C$2:$C$25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98.550724637681171</c:v>
                </c:pt>
                <c:pt idx="3">
                  <c:v>98.550724637681171</c:v>
                </c:pt>
                <c:pt idx="4">
                  <c:v>97.101449275362313</c:v>
                </c:pt>
                <c:pt idx="5">
                  <c:v>95.652173913043484</c:v>
                </c:pt>
                <c:pt idx="6">
                  <c:v>95.652173913043484</c:v>
                </c:pt>
                <c:pt idx="7">
                  <c:v>94.20289855072464</c:v>
                </c:pt>
                <c:pt idx="8">
                  <c:v>94.20289855072464</c:v>
                </c:pt>
                <c:pt idx="9">
                  <c:v>94.20289855072464</c:v>
                </c:pt>
                <c:pt idx="10">
                  <c:v>92.753623188405797</c:v>
                </c:pt>
                <c:pt idx="11">
                  <c:v>92.753623188405797</c:v>
                </c:pt>
                <c:pt idx="12">
                  <c:v>91.304347826086953</c:v>
                </c:pt>
                <c:pt idx="13">
                  <c:v>89.85507246376811</c:v>
                </c:pt>
                <c:pt idx="14">
                  <c:v>89.85507246376811</c:v>
                </c:pt>
                <c:pt idx="15">
                  <c:v>86.956521739130437</c:v>
                </c:pt>
                <c:pt idx="16">
                  <c:v>85.507246376811594</c:v>
                </c:pt>
                <c:pt idx="17">
                  <c:v>84.05797101449275</c:v>
                </c:pt>
                <c:pt idx="18">
                  <c:v>84.05797101449275</c:v>
                </c:pt>
                <c:pt idx="19">
                  <c:v>84.05797101449275</c:v>
                </c:pt>
                <c:pt idx="20">
                  <c:v>81.159420289855078</c:v>
                </c:pt>
                <c:pt idx="21">
                  <c:v>75.362318840579718</c:v>
                </c:pt>
                <c:pt idx="22">
                  <c:v>68.115942028985515</c:v>
                </c:pt>
                <c:pt idx="23">
                  <c:v>21.739130434782609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E40-B3E1-F353D3C94AC5}"/>
            </c:ext>
          </c:extLst>
        </c:ser>
        <c:ser>
          <c:idx val="1"/>
          <c:order val="1"/>
          <c:tx>
            <c:strRef>
              <c:f>сравнение!$D$1</c:f>
              <c:strCache>
                <c:ptCount val="1"/>
                <c:pt idx="0">
                  <c:v>Процент наполнения карточек ОО  сентябрь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МАУДО ДДЮТ г.Южно-Сахалинск</c:v>
                </c:pt>
                <c:pt idx="1">
                  <c:v>IT-куб</c:v>
                </c:pt>
                <c:pt idx="2">
                  <c:v>МБОУДО ДДТ с.Быков</c:v>
                </c:pt>
                <c:pt idx="3">
                  <c:v>МБОУ ДО ЦДТ г.Поронайска</c:v>
                </c:pt>
                <c:pt idx="4">
                  <c:v>МБУДО ЦТ с. Чехов</c:v>
                </c:pt>
                <c:pt idx="5">
                  <c:v>МБУ ДО ЦДТ "Радуга" г. Александровск-Сахалинский</c:v>
                </c:pt>
                <c:pt idx="6">
                  <c:v>МАУ «Дом детства и юношества» г. Корсакова</c:v>
                </c:pt>
                <c:pt idx="7">
                  <c:v>МБОУДО ЦДТ г. Невельска</c:v>
                </c:pt>
                <c:pt idx="8">
                  <c:v>МБОУ ДО ДДТ пгт. Шахтерск</c:v>
                </c:pt>
                <c:pt idx="9">
                  <c:v>МБУДО ДДТ "Яблочко" с. Яблочное</c:v>
                </c:pt>
                <c:pt idx="10">
                  <c:v>МБОУ ДО ЦДТ с. Красногорск</c:v>
                </c:pt>
                <c:pt idx="11">
                  <c:v>МБОУ ДО ДДТ г. Углегорска</c:v>
                </c:pt>
                <c:pt idx="12">
                  <c:v>МБОУ ДО "ЦТиВ" пгт. Ноглики</c:v>
                </c:pt>
                <c:pt idx="13">
                  <c:v>МБОУ ДО СЮН Г. ХОЛМСКА</c:v>
                </c:pt>
                <c:pt idx="14">
                  <c:v>МБОУ ДО ДДТ Г. ХОЛМСКА</c:v>
                </c:pt>
                <c:pt idx="15">
                  <c:v>МБОУДО ДДТ с.Стародубское</c:v>
                </c:pt>
                <c:pt idx="16">
                  <c:v>МБОУ ДО СЮН г. Долинск</c:v>
                </c:pt>
                <c:pt idx="17">
                  <c:v>МБУДО «ДДТ» г. Анива</c:v>
                </c:pt>
                <c:pt idx="18">
                  <c:v>МБОУ ДО ДДиЮ г. Охи</c:v>
                </c:pt>
                <c:pt idx="19">
                  <c:v>МБОУ ДО ЦДТ г. Томари Сахалинской области</c:v>
                </c:pt>
                <c:pt idx="20">
                  <c:v>МБОО ДО ДДИЮ пгт Тымовское</c:v>
                </c:pt>
                <c:pt idx="21">
                  <c:v>МБОУДО ДДТ г.Долинск</c:v>
                </c:pt>
                <c:pt idx="22">
                  <c:v>ГАУ РРЦ ДОиВ г.Южно-Сахалинск</c:v>
                </c:pt>
                <c:pt idx="23">
                  <c:v>Сахалинтех Алаид</c:v>
                </c:pt>
              </c:strCache>
            </c:strRef>
          </c:cat>
          <c:val>
            <c:numRef>
              <c:f>сравнение!$D$2:$D$25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97.101449275362313</c:v>
                </c:pt>
                <c:pt idx="3">
                  <c:v>97.101449275362313</c:v>
                </c:pt>
                <c:pt idx="4">
                  <c:v>97.101449275362313</c:v>
                </c:pt>
                <c:pt idx="5">
                  <c:v>94.20289855072464</c:v>
                </c:pt>
                <c:pt idx="6">
                  <c:v>94.20289855072464</c:v>
                </c:pt>
                <c:pt idx="7">
                  <c:v>92.753623188405797</c:v>
                </c:pt>
                <c:pt idx="8">
                  <c:v>94.20289855072464</c:v>
                </c:pt>
                <c:pt idx="9">
                  <c:v>95.652173913043484</c:v>
                </c:pt>
                <c:pt idx="10">
                  <c:v>91.304347826086953</c:v>
                </c:pt>
                <c:pt idx="11">
                  <c:v>94.20289855072464</c:v>
                </c:pt>
                <c:pt idx="12">
                  <c:v>94.20289855072464</c:v>
                </c:pt>
                <c:pt idx="13">
                  <c:v>92.753623188405797</c:v>
                </c:pt>
                <c:pt idx="14">
                  <c:v>91.304347826086953</c:v>
                </c:pt>
                <c:pt idx="15">
                  <c:v>86.956521739130437</c:v>
                </c:pt>
                <c:pt idx="16">
                  <c:v>88.405797101449281</c:v>
                </c:pt>
                <c:pt idx="17">
                  <c:v>88.405797101449281</c:v>
                </c:pt>
                <c:pt idx="18">
                  <c:v>88.405797101449281</c:v>
                </c:pt>
                <c:pt idx="19">
                  <c:v>86.956521739130437</c:v>
                </c:pt>
                <c:pt idx="20">
                  <c:v>82.608695652173907</c:v>
                </c:pt>
                <c:pt idx="21">
                  <c:v>76.811594202898547</c:v>
                </c:pt>
                <c:pt idx="22">
                  <c:v>69.565217391304344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5-4E40-B3E1-F353D3C94A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97449247"/>
        <c:axId val="1697434687"/>
      </c:barChart>
      <c:catAx>
        <c:axId val="169744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7434687"/>
        <c:crosses val="autoZero"/>
        <c:auto val="1"/>
        <c:lblAlgn val="ctr"/>
        <c:lblOffset val="100"/>
        <c:noMultiLvlLbl val="0"/>
      </c:catAx>
      <c:valAx>
        <c:axId val="16974346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9744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Процент наполнения карточек ОО</a:t>
            </a:r>
            <a:r>
              <a:rPr lang="ru-RU" baseline="0"/>
              <a:t> </a:t>
            </a:r>
            <a:r>
              <a:rPr lang="ru-RU"/>
              <a:t>сентябрь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сравнение!$D$1</c:f>
              <c:strCache>
                <c:ptCount val="1"/>
                <c:pt idx="0">
                  <c:v>Процент наполнения карточек ОО  сентябрь 2024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8-4206-B267-19C7A91BE9D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2600-43C3-8A18-B85C5158833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7C-4798-A9A1-AAF4F361E360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2600-43C3-8A18-B85C51588336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18-4206-B267-19C7A91BE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618-4206-B267-19C7A91BE9D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600-43C3-8A18-B85C5158833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2600-43C3-8A18-B85C51588336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D7-4177-BA1D-1D1ADF0718A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CD7-4177-BA1D-1D1ADF0718A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5E-4526-BC3A-66EBA86758F2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291-4FE8-BED0-DB5336DFA864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7-4177-BA1D-1D1ADF0718AB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7-4177-BA1D-1D1ADF0718AB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47C-4798-A9A1-AAF4F361E360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7-4177-BA1D-1D1ADF0718AB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D7-4177-BA1D-1D1ADF0718AB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D7-4177-BA1D-1D1ADF0718AB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D7-4177-BA1D-1D1ADF0718AB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47C-4798-A9A1-AAF4F361E360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291-4FE8-BED0-DB5336DFA864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175-4678-95BB-8A52BAA61C6E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947C-4798-A9A1-AAF4F361E3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сравнение!$B$2:$B$25</c:f>
              <c:strCache>
                <c:ptCount val="24"/>
                <c:pt idx="0">
                  <c:v>МАУДО ДДЮТ г.Южно-Сахалинск</c:v>
                </c:pt>
                <c:pt idx="1">
                  <c:v>IT-куб</c:v>
                </c:pt>
                <c:pt idx="2">
                  <c:v>МБОУДО ДДТ с.Быков</c:v>
                </c:pt>
                <c:pt idx="3">
                  <c:v>МБОУ ДО ЦДТ г.Поронайска</c:v>
                </c:pt>
                <c:pt idx="4">
                  <c:v>МБУДО ЦТ с. Чехов</c:v>
                </c:pt>
                <c:pt idx="5">
                  <c:v>МБУ ДО ЦДТ "Радуга" г. Александровск-Сахалинский</c:v>
                </c:pt>
                <c:pt idx="6">
                  <c:v>МАУ «Дом детства и юношества» г. Корсакова</c:v>
                </c:pt>
                <c:pt idx="7">
                  <c:v>МБОУДО ЦДТ г. Невельска</c:v>
                </c:pt>
                <c:pt idx="8">
                  <c:v>МБОУ ДО ДДТ пгт. Шахтерск</c:v>
                </c:pt>
                <c:pt idx="9">
                  <c:v>МБУДО ДДТ "Яблочко" с. Яблочное</c:v>
                </c:pt>
                <c:pt idx="10">
                  <c:v>МБОУ ДО ЦДТ с. Красногорск</c:v>
                </c:pt>
                <c:pt idx="11">
                  <c:v>МБОУ ДО ДДТ г. Углегорска</c:v>
                </c:pt>
                <c:pt idx="12">
                  <c:v>МБОУ ДО "ЦТиВ" пгт. Ноглики</c:v>
                </c:pt>
                <c:pt idx="13">
                  <c:v>МБОУ ДО СЮН Г. ХОЛМСКА</c:v>
                </c:pt>
                <c:pt idx="14">
                  <c:v>МБОУ ДО ДДТ Г. ХОЛМСКА</c:v>
                </c:pt>
                <c:pt idx="15">
                  <c:v>МБОУДО ДДТ с.Стародубское</c:v>
                </c:pt>
                <c:pt idx="16">
                  <c:v>МБОУ ДО СЮН г. Долинск</c:v>
                </c:pt>
                <c:pt idx="17">
                  <c:v>МБУДО «ДДТ» г. Анива</c:v>
                </c:pt>
                <c:pt idx="18">
                  <c:v>МБОУ ДО ДДиЮ г. Охи</c:v>
                </c:pt>
                <c:pt idx="19">
                  <c:v>МБОУ ДО ЦДТ г. Томари Сахалинской области</c:v>
                </c:pt>
                <c:pt idx="20">
                  <c:v>МБОО ДО ДДИЮ пгт Тымовское</c:v>
                </c:pt>
                <c:pt idx="21">
                  <c:v>МБОУДО ДДТ г.Долинск</c:v>
                </c:pt>
                <c:pt idx="22">
                  <c:v>ГАУ РРЦ ДОиВ г.Южно-Сахалинск</c:v>
                </c:pt>
                <c:pt idx="23">
                  <c:v>Сахалинтех Алаид</c:v>
                </c:pt>
              </c:strCache>
            </c:strRef>
          </c:cat>
          <c:val>
            <c:numRef>
              <c:f>сравнение!$D$2:$D$25</c:f>
              <c:numCache>
                <c:formatCode>0.0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97.101449275362313</c:v>
                </c:pt>
                <c:pt idx="3">
                  <c:v>97.101449275362313</c:v>
                </c:pt>
                <c:pt idx="4">
                  <c:v>97.101449275362313</c:v>
                </c:pt>
                <c:pt idx="5">
                  <c:v>94.20289855072464</c:v>
                </c:pt>
                <c:pt idx="6">
                  <c:v>94.20289855072464</c:v>
                </c:pt>
                <c:pt idx="7">
                  <c:v>92.753623188405797</c:v>
                </c:pt>
                <c:pt idx="8">
                  <c:v>94.20289855072464</c:v>
                </c:pt>
                <c:pt idx="9">
                  <c:v>95.652173913043484</c:v>
                </c:pt>
                <c:pt idx="10">
                  <c:v>91.304347826086953</c:v>
                </c:pt>
                <c:pt idx="11">
                  <c:v>94.20289855072464</c:v>
                </c:pt>
                <c:pt idx="12">
                  <c:v>94.20289855072464</c:v>
                </c:pt>
                <c:pt idx="13">
                  <c:v>92.753623188405797</c:v>
                </c:pt>
                <c:pt idx="14">
                  <c:v>91.304347826086953</c:v>
                </c:pt>
                <c:pt idx="15">
                  <c:v>86.956521739130437</c:v>
                </c:pt>
                <c:pt idx="16">
                  <c:v>88.405797101449281</c:v>
                </c:pt>
                <c:pt idx="17">
                  <c:v>88.405797101449281</c:v>
                </c:pt>
                <c:pt idx="18">
                  <c:v>88.405797101449281</c:v>
                </c:pt>
                <c:pt idx="19">
                  <c:v>86.956521739130437</c:v>
                </c:pt>
                <c:pt idx="20">
                  <c:v>82.608695652173907</c:v>
                </c:pt>
                <c:pt idx="21">
                  <c:v>76.811594202898547</c:v>
                </c:pt>
                <c:pt idx="22">
                  <c:v>69.565217391304344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7-4177-BA1D-1D1ADF0718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8410879"/>
        <c:axId val="1078412543"/>
      </c:barChart>
      <c:catAx>
        <c:axId val="1078410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412543"/>
        <c:crosses val="autoZero"/>
        <c:auto val="1"/>
        <c:lblAlgn val="ctr"/>
        <c:lblOffset val="100"/>
        <c:noMultiLvlLbl val="0"/>
      </c:catAx>
      <c:valAx>
        <c:axId val="10784125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41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2365374</xdr:colOff>
      <xdr:row>29</xdr:row>
      <xdr:rowOff>15875</xdr:rowOff>
    </xdr:from>
    <xdr:to>
      <xdr:col>1</xdr:col>
      <xdr:colOff>0</xdr:colOff>
      <xdr:row>71</xdr:row>
      <xdr:rowOff>15874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29</xdr:row>
      <xdr:rowOff>15875</xdr:rowOff>
    </xdr:from>
    <xdr:to>
      <xdr:col>6</xdr:col>
      <xdr:colOff>0</xdr:colOff>
      <xdr:row>71</xdr:row>
      <xdr:rowOff>15874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0</xdr:row>
      <xdr:rowOff>23813</xdr:rowOff>
    </xdr:from>
    <xdr:to>
      <xdr:col>15</xdr:col>
      <xdr:colOff>381000</xdr:colOff>
      <xdr:row>38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395286</xdr:colOff>
      <xdr:row>26</xdr:row>
      <xdr:rowOff>76198</xdr:rowOff>
    </xdr:from>
    <xdr:to>
      <xdr:col>4</xdr:col>
      <xdr:colOff>304800</xdr:colOff>
      <xdr:row>54</xdr:row>
      <xdr:rowOff>190499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T701"/>
  <sheetViews>
    <sheetView zoomScale="75" zoomScaleNormal="75" workbookViewId="0">
      <pane xSplit="3" ySplit="3" topLeftCell="AT16" activePane="bottomRight" state="frozen"/>
      <selection pane="topRight" activeCell="D1" sqref="D1"/>
      <selection pane="bottomLeft" activeCell="A4" sqref="A4"/>
      <selection pane="bottomRight" activeCell="BE22" sqref="BE22"/>
    </sheetView>
  </sheetViews>
  <sheetFormatPr defaultColWidth="9.140625" defaultRowHeight="14.25" x14ac:dyDescent="0.25"/>
  <cols>
    <col min="1" max="1" width="35.42578125" style="21" customWidth="1"/>
    <col min="2" max="2" width="4.7109375" style="21" customWidth="1"/>
    <col min="3" max="3" width="77.42578125" style="12" customWidth="1"/>
    <col min="4" max="4" width="15.7109375" style="21" customWidth="1"/>
    <col min="5" max="5" width="13.5703125" style="21" customWidth="1"/>
    <col min="6" max="6" width="13.42578125" style="21" customWidth="1"/>
    <col min="7" max="7" width="13.7109375" style="21" customWidth="1"/>
    <col min="8" max="8" width="15" style="21" customWidth="1"/>
    <col min="9" max="9" width="15.42578125" style="21" customWidth="1"/>
    <col min="10" max="10" width="19.140625" style="21" customWidth="1"/>
    <col min="11" max="11" width="14.140625" style="21" customWidth="1"/>
    <col min="12" max="12" width="15" style="21" customWidth="1"/>
    <col min="13" max="13" width="15.7109375" style="21" customWidth="1"/>
    <col min="14" max="14" width="14.7109375" style="21" customWidth="1"/>
    <col min="15" max="27" width="15.7109375" style="21" customWidth="1"/>
    <col min="28" max="30" width="16.7109375" style="21" customWidth="1"/>
    <col min="31" max="32" width="15.7109375" style="21" customWidth="1"/>
    <col min="33" max="33" width="16.85546875" style="21" customWidth="1"/>
    <col min="34" max="37" width="15.7109375" style="21" customWidth="1"/>
    <col min="38" max="38" width="17.140625" style="21" customWidth="1"/>
    <col min="39" max="49" width="15.7109375" style="21" customWidth="1"/>
    <col min="50" max="50" width="17.28515625" style="21" customWidth="1"/>
    <col min="51" max="51" width="16.5703125" style="21" customWidth="1"/>
    <col min="52" max="52" width="17.28515625" style="21" customWidth="1"/>
    <col min="53" max="59" width="15.7109375" style="21" customWidth="1"/>
    <col min="60" max="61" width="15.7109375" style="26" customWidth="1"/>
    <col min="62" max="64" width="15.7109375" style="21" customWidth="1"/>
    <col min="65" max="65" width="18.5703125" style="21" customWidth="1"/>
    <col min="66" max="66" width="18.7109375" style="21" customWidth="1"/>
    <col min="67" max="67" width="16.7109375" style="21" customWidth="1"/>
    <col min="68" max="68" width="17.42578125" style="21" customWidth="1"/>
    <col min="69" max="74" width="15.7109375" style="21" customWidth="1"/>
    <col min="75" max="75" width="18.85546875" style="21" customWidth="1"/>
    <col min="76" max="76" width="20.28515625" style="21" customWidth="1"/>
    <col min="77" max="77" width="15.7109375" style="21" customWidth="1"/>
    <col min="78" max="16384" width="9.140625" style="21"/>
  </cols>
  <sheetData>
    <row r="1" spans="1:644" ht="15" x14ac:dyDescent="0.25">
      <c r="BH1" s="21"/>
      <c r="BI1" s="21"/>
      <c r="BS1" s="28" t="s">
        <v>68</v>
      </c>
    </row>
    <row r="2" spans="1:644" ht="90" x14ac:dyDescent="0.25">
      <c r="A2" s="2" t="s">
        <v>0</v>
      </c>
      <c r="B2" s="2"/>
      <c r="C2" s="2" t="s">
        <v>82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11</v>
      </c>
      <c r="O2" s="2" t="s">
        <v>12</v>
      </c>
      <c r="P2" s="2" t="s">
        <v>13</v>
      </c>
      <c r="Q2" s="8" t="s">
        <v>88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8" t="s">
        <v>70</v>
      </c>
      <c r="AA2" s="2" t="s">
        <v>22</v>
      </c>
      <c r="AB2" s="2" t="s">
        <v>23</v>
      </c>
      <c r="AC2" s="40" t="s">
        <v>90</v>
      </c>
      <c r="AD2" s="40" t="s">
        <v>91</v>
      </c>
      <c r="AE2" s="2" t="s">
        <v>24</v>
      </c>
      <c r="AF2" s="2" t="s">
        <v>25</v>
      </c>
      <c r="AG2" s="2" t="s">
        <v>26</v>
      </c>
      <c r="AH2" s="2" t="s">
        <v>27</v>
      </c>
      <c r="AI2" s="2" t="s">
        <v>28</v>
      </c>
      <c r="AJ2" s="2" t="s">
        <v>29</v>
      </c>
      <c r="AK2" s="2" t="s">
        <v>30</v>
      </c>
      <c r="AL2" s="2" t="s">
        <v>31</v>
      </c>
      <c r="AM2" s="2" t="s">
        <v>32</v>
      </c>
      <c r="AN2" s="2" t="s">
        <v>33</v>
      </c>
      <c r="AO2" s="2" t="s">
        <v>34</v>
      </c>
      <c r="AP2" s="2" t="s">
        <v>35</v>
      </c>
      <c r="AQ2" s="2" t="s">
        <v>36</v>
      </c>
      <c r="AR2" s="2" t="s">
        <v>37</v>
      </c>
      <c r="AS2" s="2" t="s">
        <v>38</v>
      </c>
      <c r="AT2" s="2" t="s">
        <v>39</v>
      </c>
      <c r="AU2" s="2" t="s">
        <v>40</v>
      </c>
      <c r="AV2" s="2" t="s">
        <v>41</v>
      </c>
      <c r="AW2" s="2" t="s">
        <v>42</v>
      </c>
      <c r="AX2" s="2" t="s">
        <v>43</v>
      </c>
      <c r="AY2" s="2" t="s">
        <v>44</v>
      </c>
      <c r="AZ2" s="2" t="s">
        <v>45</v>
      </c>
      <c r="BA2" s="2" t="s">
        <v>46</v>
      </c>
      <c r="BB2" s="2" t="s">
        <v>47</v>
      </c>
      <c r="BC2" s="2" t="s">
        <v>48</v>
      </c>
      <c r="BD2" s="8" t="s">
        <v>83</v>
      </c>
      <c r="BE2" s="2" t="s">
        <v>291</v>
      </c>
      <c r="BF2" s="2" t="s">
        <v>49</v>
      </c>
      <c r="BG2" s="2" t="s">
        <v>50</v>
      </c>
      <c r="BH2" s="2" t="s">
        <v>51</v>
      </c>
      <c r="BI2" s="2" t="s">
        <v>84</v>
      </c>
      <c r="BJ2" s="2" t="s">
        <v>52</v>
      </c>
      <c r="BK2" s="2" t="s">
        <v>53</v>
      </c>
      <c r="BL2" s="2" t="s">
        <v>54</v>
      </c>
      <c r="BM2" s="2" t="s">
        <v>55</v>
      </c>
      <c r="BN2" s="2" t="s">
        <v>56</v>
      </c>
      <c r="BO2" s="2" t="s">
        <v>57</v>
      </c>
      <c r="BP2" s="2" t="s">
        <v>58</v>
      </c>
      <c r="BQ2" s="2" t="s">
        <v>59</v>
      </c>
      <c r="BR2" s="2" t="s">
        <v>60</v>
      </c>
      <c r="BS2" s="4" t="s">
        <v>61</v>
      </c>
      <c r="BT2" s="4" t="s">
        <v>62</v>
      </c>
      <c r="BU2" s="4" t="s">
        <v>63</v>
      </c>
      <c r="BV2" s="4" t="s">
        <v>64</v>
      </c>
      <c r="BW2" s="4" t="s">
        <v>65</v>
      </c>
      <c r="BX2" s="4" t="s">
        <v>66</v>
      </c>
      <c r="BY2" s="8" t="s">
        <v>67</v>
      </c>
    </row>
    <row r="3" spans="1:644" s="23" customFormat="1" ht="15" x14ac:dyDescent="0.25">
      <c r="A3" s="9"/>
      <c r="B3" s="9"/>
      <c r="C3" s="10"/>
      <c r="D3" s="11">
        <v>1</v>
      </c>
      <c r="E3" s="11">
        <v>2</v>
      </c>
      <c r="F3" s="11">
        <v>3</v>
      </c>
      <c r="G3" s="11">
        <v>4</v>
      </c>
      <c r="H3" s="11">
        <v>5</v>
      </c>
      <c r="I3" s="11">
        <v>6</v>
      </c>
      <c r="J3" s="11">
        <v>7</v>
      </c>
      <c r="K3" s="11">
        <v>8</v>
      </c>
      <c r="L3" s="11">
        <v>9</v>
      </c>
      <c r="M3" s="11">
        <v>10</v>
      </c>
      <c r="N3" s="11">
        <v>11</v>
      </c>
      <c r="O3" s="11">
        <v>12</v>
      </c>
      <c r="P3" s="11">
        <v>13</v>
      </c>
      <c r="Q3" s="11">
        <v>14</v>
      </c>
      <c r="R3" s="11">
        <v>15</v>
      </c>
      <c r="S3" s="11">
        <v>16</v>
      </c>
      <c r="T3" s="11">
        <v>17</v>
      </c>
      <c r="U3" s="11">
        <v>18</v>
      </c>
      <c r="V3" s="11">
        <v>19</v>
      </c>
      <c r="W3" s="11">
        <v>20</v>
      </c>
      <c r="X3" s="11">
        <v>21</v>
      </c>
      <c r="Y3" s="11">
        <v>22</v>
      </c>
      <c r="Z3" s="11">
        <v>23</v>
      </c>
      <c r="AA3" s="11">
        <v>24</v>
      </c>
      <c r="AB3" s="11">
        <v>25</v>
      </c>
      <c r="AC3" s="11">
        <v>26</v>
      </c>
      <c r="AD3" s="11">
        <v>27</v>
      </c>
      <c r="AE3" s="11">
        <v>28</v>
      </c>
      <c r="AF3" s="11">
        <v>29</v>
      </c>
      <c r="AG3" s="11">
        <v>30</v>
      </c>
      <c r="AH3" s="11">
        <v>31</v>
      </c>
      <c r="AI3" s="11">
        <v>32</v>
      </c>
      <c r="AJ3" s="11">
        <v>33</v>
      </c>
      <c r="AK3" s="11">
        <v>34</v>
      </c>
      <c r="AL3" s="11">
        <v>35</v>
      </c>
      <c r="AM3" s="11">
        <v>36</v>
      </c>
      <c r="AN3" s="11">
        <v>37</v>
      </c>
      <c r="AO3" s="11">
        <v>38</v>
      </c>
      <c r="AP3" s="11">
        <v>39</v>
      </c>
      <c r="AQ3" s="11">
        <v>40</v>
      </c>
      <c r="AR3" s="11">
        <v>41</v>
      </c>
      <c r="AS3" s="11">
        <v>42</v>
      </c>
      <c r="AT3" s="11">
        <v>43</v>
      </c>
      <c r="AU3" s="11">
        <v>44</v>
      </c>
      <c r="AV3" s="11">
        <v>45</v>
      </c>
      <c r="AW3" s="11">
        <v>46</v>
      </c>
      <c r="AX3" s="11">
        <v>47</v>
      </c>
      <c r="AY3" s="11">
        <v>48</v>
      </c>
      <c r="AZ3" s="11">
        <v>49</v>
      </c>
      <c r="BA3" s="11">
        <v>50</v>
      </c>
      <c r="BB3" s="11">
        <v>51</v>
      </c>
      <c r="BC3" s="11">
        <v>52</v>
      </c>
      <c r="BD3" s="11">
        <v>53</v>
      </c>
      <c r="BE3" s="11">
        <v>54</v>
      </c>
      <c r="BF3" s="11">
        <v>55</v>
      </c>
      <c r="BG3" s="11">
        <v>56</v>
      </c>
      <c r="BH3" s="11">
        <v>57</v>
      </c>
      <c r="BI3" s="11">
        <v>58</v>
      </c>
      <c r="BJ3" s="11">
        <v>59</v>
      </c>
      <c r="BK3" s="11">
        <v>60</v>
      </c>
      <c r="BL3" s="11">
        <v>61</v>
      </c>
      <c r="BM3" s="11">
        <v>62</v>
      </c>
      <c r="BN3" s="11">
        <v>63</v>
      </c>
      <c r="BO3" s="11">
        <v>64</v>
      </c>
      <c r="BP3" s="11">
        <v>65</v>
      </c>
      <c r="BQ3" s="11">
        <v>66</v>
      </c>
      <c r="BR3" s="11">
        <v>67</v>
      </c>
      <c r="BS3" s="11">
        <v>68</v>
      </c>
      <c r="BT3" s="11">
        <v>69</v>
      </c>
      <c r="BU3" s="11">
        <v>70</v>
      </c>
      <c r="BV3" s="11">
        <v>71</v>
      </c>
      <c r="BW3" s="11">
        <v>72</v>
      </c>
      <c r="BX3" s="11">
        <v>73</v>
      </c>
      <c r="BY3" s="11">
        <v>74</v>
      </c>
    </row>
    <row r="4" spans="1:644" s="24" customFormat="1" ht="45" customHeight="1" x14ac:dyDescent="0.2">
      <c r="A4" s="18" t="s">
        <v>945</v>
      </c>
      <c r="B4" s="19">
        <v>1</v>
      </c>
      <c r="C4" s="20" t="s">
        <v>72</v>
      </c>
      <c r="D4" s="30" t="s">
        <v>92</v>
      </c>
      <c r="E4" s="30" t="s">
        <v>93</v>
      </c>
      <c r="F4" s="30" t="s">
        <v>94</v>
      </c>
      <c r="G4" s="30" t="s">
        <v>95</v>
      </c>
      <c r="H4" s="30" t="s">
        <v>96</v>
      </c>
      <c r="I4" s="30" t="s">
        <v>72</v>
      </c>
      <c r="J4" s="30" t="s">
        <v>97</v>
      </c>
      <c r="K4" s="30" t="s">
        <v>98</v>
      </c>
      <c r="L4" s="30" t="s">
        <v>99</v>
      </c>
      <c r="M4" s="30" t="s">
        <v>100</v>
      </c>
      <c r="N4" s="30"/>
      <c r="O4" s="30" t="s">
        <v>920</v>
      </c>
      <c r="P4" s="30" t="s">
        <v>869</v>
      </c>
      <c r="Q4" s="30"/>
      <c r="R4" s="30" t="s">
        <v>101</v>
      </c>
      <c r="S4" s="30" t="s">
        <v>102</v>
      </c>
      <c r="T4" s="30" t="s">
        <v>103</v>
      </c>
      <c r="U4" s="30" t="s">
        <v>104</v>
      </c>
      <c r="V4" s="30" t="s">
        <v>97</v>
      </c>
      <c r="W4" s="30" t="s">
        <v>105</v>
      </c>
      <c r="X4" s="30" t="s">
        <v>106</v>
      </c>
      <c r="Y4" s="30" t="s">
        <v>107</v>
      </c>
      <c r="Z4" s="30"/>
      <c r="AA4" s="30" t="s">
        <v>296</v>
      </c>
      <c r="AB4" s="30" t="s">
        <v>108</v>
      </c>
      <c r="AC4" s="30"/>
      <c r="AD4" s="30"/>
      <c r="AE4" s="30" t="s">
        <v>109</v>
      </c>
      <c r="AF4" s="30" t="s">
        <v>109</v>
      </c>
      <c r="AG4" s="30" t="s">
        <v>110</v>
      </c>
      <c r="AH4" s="30" t="s">
        <v>111</v>
      </c>
      <c r="AI4" s="30" t="s">
        <v>97</v>
      </c>
      <c r="AJ4" s="30" t="s">
        <v>112</v>
      </c>
      <c r="AK4" s="30" t="s">
        <v>113</v>
      </c>
      <c r="AL4" s="30" t="s">
        <v>114</v>
      </c>
      <c r="AM4" s="30" t="s">
        <v>115</v>
      </c>
      <c r="AN4" s="30" t="s">
        <v>116</v>
      </c>
      <c r="AO4" s="30" t="s">
        <v>117</v>
      </c>
      <c r="AP4" s="30" t="s">
        <v>118</v>
      </c>
      <c r="AQ4" s="30" t="s">
        <v>119</v>
      </c>
      <c r="AR4" s="30" t="s">
        <v>120</v>
      </c>
      <c r="AS4" s="30" t="s">
        <v>121</v>
      </c>
      <c r="AT4" s="30" t="s">
        <v>122</v>
      </c>
      <c r="AU4" s="30" t="s">
        <v>123</v>
      </c>
      <c r="AV4" s="30" t="s">
        <v>124</v>
      </c>
      <c r="AW4" s="30" t="s">
        <v>124</v>
      </c>
      <c r="AX4" s="30" t="s">
        <v>125</v>
      </c>
      <c r="AY4" s="30" t="s">
        <v>126</v>
      </c>
      <c r="AZ4" s="30" t="s">
        <v>127</v>
      </c>
      <c r="BA4" s="30" t="s">
        <v>128</v>
      </c>
      <c r="BB4" s="30" t="s">
        <v>129</v>
      </c>
      <c r="BC4" s="30" t="s">
        <v>130</v>
      </c>
      <c r="BD4" s="30" t="s">
        <v>131</v>
      </c>
      <c r="BE4" s="30"/>
      <c r="BF4" s="30" t="s">
        <v>132</v>
      </c>
      <c r="BG4" s="30" t="s">
        <v>133</v>
      </c>
      <c r="BH4" s="30" t="s">
        <v>134</v>
      </c>
      <c r="BI4" s="30" t="s">
        <v>135</v>
      </c>
      <c r="BJ4" s="30" t="s">
        <v>136</v>
      </c>
      <c r="BK4" s="30" t="s">
        <v>113</v>
      </c>
      <c r="BL4" s="30" t="s">
        <v>97</v>
      </c>
      <c r="BM4" s="30" t="s">
        <v>137</v>
      </c>
      <c r="BN4" s="30" t="s">
        <v>138</v>
      </c>
      <c r="BO4" s="30" t="s">
        <v>139</v>
      </c>
      <c r="BP4" s="30" t="s">
        <v>139</v>
      </c>
      <c r="BQ4" s="30" t="s">
        <v>140</v>
      </c>
      <c r="BR4" s="30" t="s">
        <v>141</v>
      </c>
      <c r="BS4" s="31" t="s">
        <v>142</v>
      </c>
      <c r="BT4" s="31" t="s">
        <v>143</v>
      </c>
      <c r="BU4" s="31" t="s">
        <v>144</v>
      </c>
      <c r="BV4" s="31" t="s">
        <v>145</v>
      </c>
      <c r="BW4" s="31" t="s">
        <v>146</v>
      </c>
      <c r="BX4" s="31" t="s">
        <v>147</v>
      </c>
      <c r="BY4" s="31" t="s">
        <v>148</v>
      </c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</row>
    <row r="5" spans="1:644" s="24" customFormat="1" ht="45" customHeight="1" x14ac:dyDescent="0.2">
      <c r="A5" s="15" t="s">
        <v>957</v>
      </c>
      <c r="B5" s="16">
        <v>1</v>
      </c>
      <c r="C5" s="17" t="s">
        <v>78</v>
      </c>
      <c r="D5" s="30" t="s">
        <v>92</v>
      </c>
      <c r="E5" s="30" t="s">
        <v>149</v>
      </c>
      <c r="F5" s="30" t="s">
        <v>94</v>
      </c>
      <c r="G5" s="30" t="s">
        <v>95</v>
      </c>
      <c r="H5" s="30" t="s">
        <v>150</v>
      </c>
      <c r="I5" s="30" t="s">
        <v>151</v>
      </c>
      <c r="J5" s="30" t="s">
        <v>97</v>
      </c>
      <c r="K5" s="30" t="s">
        <v>152</v>
      </c>
      <c r="L5" s="30" t="s">
        <v>153</v>
      </c>
      <c r="M5" s="30" t="s">
        <v>100</v>
      </c>
      <c r="N5" s="30"/>
      <c r="O5" s="30" t="s">
        <v>921</v>
      </c>
      <c r="P5" s="30" t="s">
        <v>154</v>
      </c>
      <c r="Q5" s="30"/>
      <c r="R5" s="30" t="s">
        <v>101</v>
      </c>
      <c r="S5" s="30" t="s">
        <v>297</v>
      </c>
      <c r="T5" s="30" t="s">
        <v>155</v>
      </c>
      <c r="U5" s="30" t="s">
        <v>156</v>
      </c>
      <c r="V5" s="30" t="s">
        <v>870</v>
      </c>
      <c r="W5" s="30" t="s">
        <v>157</v>
      </c>
      <c r="X5" s="30" t="s">
        <v>106</v>
      </c>
      <c r="Y5" s="30" t="s">
        <v>158</v>
      </c>
      <c r="Z5" s="30"/>
      <c r="AA5" s="30" t="s">
        <v>159</v>
      </c>
      <c r="AB5" s="30" t="s">
        <v>159</v>
      </c>
      <c r="AC5" s="30" t="s">
        <v>290</v>
      </c>
      <c r="AD5" s="30" t="s">
        <v>289</v>
      </c>
      <c r="AE5" s="30" t="s">
        <v>160</v>
      </c>
      <c r="AF5" s="30" t="s">
        <v>160</v>
      </c>
      <c r="AG5" s="30" t="s">
        <v>161</v>
      </c>
      <c r="AH5" s="30" t="s">
        <v>162</v>
      </c>
      <c r="AI5" s="30" t="s">
        <v>871</v>
      </c>
      <c r="AJ5" s="30" t="s">
        <v>163</v>
      </c>
      <c r="AK5" s="30" t="s">
        <v>164</v>
      </c>
      <c r="AL5" s="30" t="s">
        <v>165</v>
      </c>
      <c r="AM5" s="30" t="s">
        <v>166</v>
      </c>
      <c r="AN5" s="30" t="s">
        <v>167</v>
      </c>
      <c r="AO5" s="30" t="s">
        <v>117</v>
      </c>
      <c r="AP5" s="30" t="s">
        <v>168</v>
      </c>
      <c r="AQ5" s="30" t="s">
        <v>119</v>
      </c>
      <c r="AR5" s="30" t="s">
        <v>120</v>
      </c>
      <c r="AS5" s="30" t="s">
        <v>169</v>
      </c>
      <c r="AT5" s="30" t="s">
        <v>170</v>
      </c>
      <c r="AU5" s="30" t="s">
        <v>123</v>
      </c>
      <c r="AV5" s="30" t="s">
        <v>123</v>
      </c>
      <c r="AW5" s="30" t="s">
        <v>124</v>
      </c>
      <c r="AX5" s="30" t="s">
        <v>171</v>
      </c>
      <c r="AY5" s="30" t="s">
        <v>172</v>
      </c>
      <c r="AZ5" s="30" t="s">
        <v>298</v>
      </c>
      <c r="BA5" s="30" t="s">
        <v>173</v>
      </c>
      <c r="BB5" s="30" t="s">
        <v>872</v>
      </c>
      <c r="BC5" s="30" t="s">
        <v>299</v>
      </c>
      <c r="BD5" s="30" t="s">
        <v>131</v>
      </c>
      <c r="BE5" s="30" t="s">
        <v>300</v>
      </c>
      <c r="BF5" s="30" t="s">
        <v>174</v>
      </c>
      <c r="BG5" s="30" t="s">
        <v>175</v>
      </c>
      <c r="BH5" s="30" t="s">
        <v>134</v>
      </c>
      <c r="BI5" s="30" t="s">
        <v>176</v>
      </c>
      <c r="BJ5" s="30" t="s">
        <v>136</v>
      </c>
      <c r="BK5" s="30" t="s">
        <v>164</v>
      </c>
      <c r="BL5" s="30" t="s">
        <v>97</v>
      </c>
      <c r="BM5" s="30" t="s">
        <v>177</v>
      </c>
      <c r="BN5" s="30" t="s">
        <v>178</v>
      </c>
      <c r="BO5" s="30" t="s">
        <v>179</v>
      </c>
      <c r="BP5" s="30" t="s">
        <v>179</v>
      </c>
      <c r="BQ5" s="30" t="s">
        <v>180</v>
      </c>
      <c r="BR5" s="30" t="s">
        <v>181</v>
      </c>
      <c r="BS5" s="31" t="s">
        <v>182</v>
      </c>
      <c r="BT5" s="31" t="s">
        <v>183</v>
      </c>
      <c r="BU5" s="31" t="s">
        <v>184</v>
      </c>
      <c r="BV5" s="31" t="s">
        <v>145</v>
      </c>
      <c r="BW5" s="31" t="s">
        <v>146</v>
      </c>
      <c r="BX5" s="31" t="s">
        <v>185</v>
      </c>
      <c r="BY5" s="31" t="s">
        <v>148</v>
      </c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</row>
    <row r="6" spans="1:644" ht="45" customHeight="1" x14ac:dyDescent="0.2">
      <c r="A6" s="15" t="s">
        <v>957</v>
      </c>
      <c r="B6" s="16">
        <v>2</v>
      </c>
      <c r="C6" s="17" t="s">
        <v>250</v>
      </c>
      <c r="D6" s="30" t="s">
        <v>187</v>
      </c>
      <c r="E6" s="30" t="s">
        <v>93</v>
      </c>
      <c r="F6" s="30" t="s">
        <v>94</v>
      </c>
      <c r="G6" s="30" t="s">
        <v>95</v>
      </c>
      <c r="H6" s="30" t="s">
        <v>293</v>
      </c>
      <c r="I6" s="30" t="s">
        <v>250</v>
      </c>
      <c r="J6" s="30"/>
      <c r="K6" s="30" t="s">
        <v>220</v>
      </c>
      <c r="L6" s="30" t="s">
        <v>221</v>
      </c>
      <c r="M6" s="30" t="s">
        <v>100</v>
      </c>
      <c r="N6" s="30"/>
      <c r="O6" s="30" t="s">
        <v>189</v>
      </c>
      <c r="P6" s="30" t="s">
        <v>189</v>
      </c>
      <c r="Q6" s="30"/>
      <c r="R6" s="30" t="s">
        <v>101</v>
      </c>
      <c r="S6" s="30" t="s">
        <v>222</v>
      </c>
      <c r="T6" s="30" t="s">
        <v>223</v>
      </c>
      <c r="U6" s="30" t="s">
        <v>224</v>
      </c>
      <c r="V6" s="30" t="s">
        <v>225</v>
      </c>
      <c r="W6" s="30" t="s">
        <v>105</v>
      </c>
      <c r="X6" s="30" t="s">
        <v>106</v>
      </c>
      <c r="Y6" s="30" t="s">
        <v>158</v>
      </c>
      <c r="Z6" s="30"/>
      <c r="AA6" s="30" t="s">
        <v>226</v>
      </c>
      <c r="AB6" s="30" t="s">
        <v>226</v>
      </c>
      <c r="AC6" s="30"/>
      <c r="AD6" s="30"/>
      <c r="AE6" s="30" t="s">
        <v>227</v>
      </c>
      <c r="AF6" s="30" t="s">
        <v>228</v>
      </c>
      <c r="AG6" s="30" t="s">
        <v>229</v>
      </c>
      <c r="AH6" s="30" t="s">
        <v>294</v>
      </c>
      <c r="AI6" s="30"/>
      <c r="AJ6" s="30" t="s">
        <v>230</v>
      </c>
      <c r="AK6" s="30" t="s">
        <v>164</v>
      </c>
      <c r="AL6" s="30" t="s">
        <v>231</v>
      </c>
      <c r="AM6" s="30" t="s">
        <v>232</v>
      </c>
      <c r="AN6" s="30" t="s">
        <v>186</v>
      </c>
      <c r="AO6" s="30"/>
      <c r="AP6" s="30"/>
      <c r="AQ6" s="30" t="s">
        <v>200</v>
      </c>
      <c r="AR6" s="30"/>
      <c r="AS6" s="30" t="s">
        <v>233</v>
      </c>
      <c r="AT6" s="30"/>
      <c r="AU6" s="30" t="s">
        <v>123</v>
      </c>
      <c r="AV6" s="30" t="s">
        <v>124</v>
      </c>
      <c r="AW6" s="30" t="s">
        <v>124</v>
      </c>
      <c r="AX6" s="30" t="s">
        <v>234</v>
      </c>
      <c r="AY6" s="30" t="s">
        <v>235</v>
      </c>
      <c r="AZ6" s="30" t="s">
        <v>236</v>
      </c>
      <c r="BA6" s="30" t="s">
        <v>237</v>
      </c>
      <c r="BB6" s="30" t="s">
        <v>238</v>
      </c>
      <c r="BC6" s="30" t="s">
        <v>239</v>
      </c>
      <c r="BD6" s="30" t="s">
        <v>240</v>
      </c>
      <c r="BE6" s="30"/>
      <c r="BF6" s="30" t="s">
        <v>241</v>
      </c>
      <c r="BG6" s="30" t="s">
        <v>207</v>
      </c>
      <c r="BH6" s="30" t="s">
        <v>134</v>
      </c>
      <c r="BI6" s="30" t="s">
        <v>242</v>
      </c>
      <c r="BJ6" s="30" t="s">
        <v>210</v>
      </c>
      <c r="BK6" s="30"/>
      <c r="BL6" s="30"/>
      <c r="BM6" s="30" t="s">
        <v>243</v>
      </c>
      <c r="BN6" s="30"/>
      <c r="BO6" s="30" t="s">
        <v>244</v>
      </c>
      <c r="BP6" s="30" t="s">
        <v>244</v>
      </c>
      <c r="BQ6" s="30" t="s">
        <v>245</v>
      </c>
      <c r="BR6" s="30" t="s">
        <v>246</v>
      </c>
      <c r="BS6" s="31" t="s">
        <v>247</v>
      </c>
      <c r="BT6" s="31" t="s">
        <v>248</v>
      </c>
      <c r="BU6" s="31" t="s">
        <v>249</v>
      </c>
      <c r="BV6" s="31" t="s">
        <v>145</v>
      </c>
      <c r="BW6" s="31" t="s">
        <v>250</v>
      </c>
      <c r="BX6" s="31" t="s">
        <v>251</v>
      </c>
      <c r="BY6" s="31" t="s">
        <v>252</v>
      </c>
    </row>
    <row r="7" spans="1:644" s="24" customFormat="1" ht="45" customHeight="1" x14ac:dyDescent="0.2">
      <c r="A7" s="15" t="s">
        <v>957</v>
      </c>
      <c r="B7" s="16">
        <v>3</v>
      </c>
      <c r="C7" s="17" t="s">
        <v>874</v>
      </c>
      <c r="D7" s="30" t="s">
        <v>873</v>
      </c>
      <c r="E7" s="30" t="s">
        <v>149</v>
      </c>
      <c r="F7" s="30" t="s">
        <v>94</v>
      </c>
      <c r="G7" s="30" t="s">
        <v>95</v>
      </c>
      <c r="H7" s="30" t="s">
        <v>89</v>
      </c>
      <c r="I7" s="30" t="s">
        <v>874</v>
      </c>
      <c r="J7" s="30" t="s">
        <v>97</v>
      </c>
      <c r="K7" s="30" t="s">
        <v>152</v>
      </c>
      <c r="L7" s="30" t="s">
        <v>188</v>
      </c>
      <c r="M7" s="30" t="s">
        <v>100</v>
      </c>
      <c r="N7" s="30"/>
      <c r="O7" s="30" t="s">
        <v>189</v>
      </c>
      <c r="P7" s="30" t="s">
        <v>189</v>
      </c>
      <c r="Q7" s="30"/>
      <c r="R7" s="30" t="s">
        <v>101</v>
      </c>
      <c r="S7" s="30" t="s">
        <v>190</v>
      </c>
      <c r="T7" s="30" t="s">
        <v>191</v>
      </c>
      <c r="U7" s="30" t="s">
        <v>97</v>
      </c>
      <c r="V7" s="30" t="s">
        <v>97</v>
      </c>
      <c r="W7" s="30" t="s">
        <v>105</v>
      </c>
      <c r="X7" s="30" t="s">
        <v>106</v>
      </c>
      <c r="Y7" s="30" t="s">
        <v>158</v>
      </c>
      <c r="Z7" s="30"/>
      <c r="AA7" s="30" t="s">
        <v>875</v>
      </c>
      <c r="AB7" s="30" t="s">
        <v>875</v>
      </c>
      <c r="AC7" s="30" t="s">
        <v>295</v>
      </c>
      <c r="AD7" s="30" t="s">
        <v>286</v>
      </c>
      <c r="AE7" s="30" t="s">
        <v>192</v>
      </c>
      <c r="AF7" s="30" t="s">
        <v>97</v>
      </c>
      <c r="AG7" s="30" t="s">
        <v>193</v>
      </c>
      <c r="AH7" s="30" t="s">
        <v>194</v>
      </c>
      <c r="AI7" s="30" t="s">
        <v>195</v>
      </c>
      <c r="AJ7" s="30" t="s">
        <v>196</v>
      </c>
      <c r="AK7" s="30" t="s">
        <v>164</v>
      </c>
      <c r="AL7" s="30" t="s">
        <v>197</v>
      </c>
      <c r="AM7" s="30" t="s">
        <v>198</v>
      </c>
      <c r="AN7" s="30" t="s">
        <v>186</v>
      </c>
      <c r="AO7" s="30" t="s">
        <v>199</v>
      </c>
      <c r="AP7" s="30" t="s">
        <v>306</v>
      </c>
      <c r="AQ7" s="30" t="s">
        <v>200</v>
      </c>
      <c r="AR7" s="30" t="s">
        <v>201</v>
      </c>
      <c r="AS7" s="30" t="s">
        <v>307</v>
      </c>
      <c r="AT7" s="30" t="s">
        <v>97</v>
      </c>
      <c r="AU7" s="30" t="s">
        <v>123</v>
      </c>
      <c r="AV7" s="30" t="s">
        <v>124</v>
      </c>
      <c r="AW7" s="30" t="s">
        <v>124</v>
      </c>
      <c r="AX7" s="30" t="s">
        <v>202</v>
      </c>
      <c r="AY7" s="30" t="s">
        <v>203</v>
      </c>
      <c r="AZ7" s="30" t="s">
        <v>876</v>
      </c>
      <c r="BA7" s="30" t="s">
        <v>204</v>
      </c>
      <c r="BB7" s="30" t="s">
        <v>877</v>
      </c>
      <c r="BC7" s="30" t="s">
        <v>205</v>
      </c>
      <c r="BD7" s="30" t="s">
        <v>206</v>
      </c>
      <c r="BE7" s="30" t="s">
        <v>878</v>
      </c>
      <c r="BF7" s="30" t="s">
        <v>287</v>
      </c>
      <c r="BG7" s="30" t="s">
        <v>207</v>
      </c>
      <c r="BH7" s="30" t="s">
        <v>208</v>
      </c>
      <c r="BI7" s="30" t="s">
        <v>209</v>
      </c>
      <c r="BJ7" s="30" t="s">
        <v>210</v>
      </c>
      <c r="BK7" s="30" t="s">
        <v>164</v>
      </c>
      <c r="BL7" s="30" t="s">
        <v>97</v>
      </c>
      <c r="BM7" s="30" t="s">
        <v>211</v>
      </c>
      <c r="BN7" s="30" t="s">
        <v>212</v>
      </c>
      <c r="BO7" s="30" t="s">
        <v>172</v>
      </c>
      <c r="BP7" s="30" t="s">
        <v>172</v>
      </c>
      <c r="BQ7" s="30" t="s">
        <v>213</v>
      </c>
      <c r="BR7" s="30" t="s">
        <v>214</v>
      </c>
      <c r="BS7" s="31" t="s">
        <v>215</v>
      </c>
      <c r="BT7" s="31" t="s">
        <v>216</v>
      </c>
      <c r="BU7" s="31" t="s">
        <v>217</v>
      </c>
      <c r="BV7" s="31" t="s">
        <v>145</v>
      </c>
      <c r="BW7" s="31" t="s">
        <v>146</v>
      </c>
      <c r="BX7" s="31" t="s">
        <v>218</v>
      </c>
      <c r="BY7" s="31" t="s">
        <v>219</v>
      </c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</row>
    <row r="8" spans="1:644" s="24" customFormat="1" ht="45" customHeight="1" x14ac:dyDescent="0.2">
      <c r="A8" s="15" t="s">
        <v>957</v>
      </c>
      <c r="B8" s="16">
        <v>4</v>
      </c>
      <c r="C8" s="17" t="s">
        <v>880</v>
      </c>
      <c r="D8" s="30" t="s">
        <v>873</v>
      </c>
      <c r="E8" s="30" t="s">
        <v>149</v>
      </c>
      <c r="F8" s="30" t="s">
        <v>94</v>
      </c>
      <c r="G8" s="30"/>
      <c r="H8" s="30" t="s">
        <v>879</v>
      </c>
      <c r="I8" s="30" t="s">
        <v>880</v>
      </c>
      <c r="J8" s="30"/>
      <c r="K8" s="30" t="s">
        <v>881</v>
      </c>
      <c r="L8" s="30"/>
      <c r="M8" s="30" t="s">
        <v>100</v>
      </c>
      <c r="N8" s="30"/>
      <c r="O8" s="30" t="s">
        <v>189</v>
      </c>
      <c r="P8" s="30" t="s">
        <v>189</v>
      </c>
      <c r="Q8" s="30" t="s">
        <v>882</v>
      </c>
      <c r="R8" s="30" t="s">
        <v>101</v>
      </c>
      <c r="S8" s="30"/>
      <c r="T8" s="30" t="s">
        <v>883</v>
      </c>
      <c r="U8" s="30"/>
      <c r="V8" s="30"/>
      <c r="W8" s="30"/>
      <c r="X8" s="30" t="s">
        <v>106</v>
      </c>
      <c r="Y8" s="30" t="s">
        <v>158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 t="s">
        <v>196</v>
      </c>
      <c r="AK8" s="30"/>
      <c r="AL8" s="30" t="s">
        <v>197</v>
      </c>
      <c r="AM8" s="30"/>
      <c r="AN8" s="30" t="s">
        <v>186</v>
      </c>
      <c r="AO8" s="30"/>
      <c r="AP8" s="30"/>
      <c r="AQ8" s="30" t="s">
        <v>884</v>
      </c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1"/>
      <c r="BT8" s="31"/>
      <c r="BU8" s="31"/>
      <c r="BV8" s="31"/>
      <c r="BW8" s="31"/>
      <c r="BX8" s="31"/>
      <c r="BY8" s="3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</row>
    <row r="9" spans="1:644" s="24" customFormat="1" ht="45" customHeight="1" x14ac:dyDescent="0.2">
      <c r="A9" s="18" t="s">
        <v>946</v>
      </c>
      <c r="B9" s="19">
        <v>1</v>
      </c>
      <c r="C9" s="20" t="s">
        <v>71</v>
      </c>
      <c r="D9" s="30" t="s">
        <v>92</v>
      </c>
      <c r="E9" s="30" t="s">
        <v>93</v>
      </c>
      <c r="F9" s="30" t="s">
        <v>94</v>
      </c>
      <c r="G9" s="30" t="s">
        <v>95</v>
      </c>
      <c r="H9" s="30" t="s">
        <v>301</v>
      </c>
      <c r="I9" s="30" t="s">
        <v>71</v>
      </c>
      <c r="J9" s="30" t="s">
        <v>97</v>
      </c>
      <c r="K9" s="30" t="s">
        <v>152</v>
      </c>
      <c r="L9" s="30" t="s">
        <v>253</v>
      </c>
      <c r="M9" s="30" t="s">
        <v>100</v>
      </c>
      <c r="N9" s="30"/>
      <c r="O9" s="30" t="s">
        <v>922</v>
      </c>
      <c r="P9" s="30" t="s">
        <v>885</v>
      </c>
      <c r="Q9" s="30"/>
      <c r="R9" s="30" t="s">
        <v>101</v>
      </c>
      <c r="S9" s="30" t="s">
        <v>254</v>
      </c>
      <c r="T9" s="30" t="s">
        <v>255</v>
      </c>
      <c r="U9" s="30" t="s">
        <v>256</v>
      </c>
      <c r="V9" s="30" t="s">
        <v>257</v>
      </c>
      <c r="W9" s="30" t="s">
        <v>157</v>
      </c>
      <c r="X9" s="30" t="s">
        <v>106</v>
      </c>
      <c r="Y9" s="30" t="s">
        <v>258</v>
      </c>
      <c r="Z9" s="30"/>
      <c r="AA9" s="30" t="s">
        <v>302</v>
      </c>
      <c r="AB9" s="30" t="s">
        <v>302</v>
      </c>
      <c r="AC9" s="30" t="s">
        <v>303</v>
      </c>
      <c r="AD9" s="30" t="s">
        <v>288</v>
      </c>
      <c r="AE9" s="30" t="s">
        <v>259</v>
      </c>
      <c r="AF9" s="30" t="s">
        <v>260</v>
      </c>
      <c r="AG9" s="30" t="s">
        <v>261</v>
      </c>
      <c r="AH9" s="30" t="s">
        <v>262</v>
      </c>
      <c r="AI9" s="30" t="s">
        <v>97</v>
      </c>
      <c r="AJ9" s="30" t="s">
        <v>263</v>
      </c>
      <c r="AK9" s="30" t="s">
        <v>264</v>
      </c>
      <c r="AL9" s="30" t="s">
        <v>265</v>
      </c>
      <c r="AM9" s="30" t="s">
        <v>266</v>
      </c>
      <c r="AN9" s="30" t="s">
        <v>267</v>
      </c>
      <c r="AO9" s="30" t="s">
        <v>268</v>
      </c>
      <c r="AP9" s="30" t="s">
        <v>269</v>
      </c>
      <c r="AQ9" s="30" t="s">
        <v>119</v>
      </c>
      <c r="AR9" s="30" t="s">
        <v>201</v>
      </c>
      <c r="AS9" s="30" t="s">
        <v>270</v>
      </c>
      <c r="AT9" s="30" t="s">
        <v>271</v>
      </c>
      <c r="AU9" s="30" t="s">
        <v>123</v>
      </c>
      <c r="AV9" s="30" t="s">
        <v>124</v>
      </c>
      <c r="AW9" s="30" t="s">
        <v>124</v>
      </c>
      <c r="AX9" s="30" t="s">
        <v>202</v>
      </c>
      <c r="AY9" s="30" t="s">
        <v>203</v>
      </c>
      <c r="AZ9" s="30" t="s">
        <v>272</v>
      </c>
      <c r="BA9" s="30" t="s">
        <v>204</v>
      </c>
      <c r="BB9" s="30" t="s">
        <v>304</v>
      </c>
      <c r="BC9" s="30" t="s">
        <v>305</v>
      </c>
      <c r="BD9" s="30" t="s">
        <v>240</v>
      </c>
      <c r="BE9" s="30"/>
      <c r="BF9" s="41" t="s">
        <v>273</v>
      </c>
      <c r="BG9" s="30" t="s">
        <v>274</v>
      </c>
      <c r="BH9" s="30" t="s">
        <v>275</v>
      </c>
      <c r="BI9" s="30" t="s">
        <v>134</v>
      </c>
      <c r="BJ9" s="30" t="s">
        <v>210</v>
      </c>
      <c r="BK9" s="30" t="s">
        <v>264</v>
      </c>
      <c r="BL9" s="30" t="s">
        <v>97</v>
      </c>
      <c r="BM9" s="30" t="s">
        <v>276</v>
      </c>
      <c r="BN9" s="30" t="s">
        <v>277</v>
      </c>
      <c r="BO9" s="30" t="s">
        <v>278</v>
      </c>
      <c r="BP9" s="30" t="s">
        <v>279</v>
      </c>
      <c r="BQ9" s="30" t="s">
        <v>280</v>
      </c>
      <c r="BR9" s="30" t="s">
        <v>281</v>
      </c>
      <c r="BS9" s="31" t="s">
        <v>282</v>
      </c>
      <c r="BT9" s="31" t="s">
        <v>283</v>
      </c>
      <c r="BU9" s="31" t="s">
        <v>284</v>
      </c>
      <c r="BV9" s="31" t="s">
        <v>145</v>
      </c>
      <c r="BW9" s="31" t="s">
        <v>146</v>
      </c>
      <c r="BX9" s="31" t="s">
        <v>285</v>
      </c>
      <c r="BY9" s="3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</row>
    <row r="10" spans="1:644" s="24" customFormat="1" ht="45" customHeight="1" x14ac:dyDescent="0.2">
      <c r="A10" s="15" t="s">
        <v>947</v>
      </c>
      <c r="B10" s="16">
        <v>1</v>
      </c>
      <c r="C10" s="17" t="s">
        <v>309</v>
      </c>
      <c r="D10" s="30" t="s">
        <v>92</v>
      </c>
      <c r="E10" s="30" t="s">
        <v>93</v>
      </c>
      <c r="F10" s="30" t="s">
        <v>94</v>
      </c>
      <c r="G10" s="30" t="s">
        <v>95</v>
      </c>
      <c r="H10" s="30" t="s">
        <v>308</v>
      </c>
      <c r="I10" s="30" t="s">
        <v>309</v>
      </c>
      <c r="J10" s="30" t="s">
        <v>97</v>
      </c>
      <c r="K10" s="30" t="s">
        <v>310</v>
      </c>
      <c r="L10" s="30" t="s">
        <v>311</v>
      </c>
      <c r="M10" s="30" t="s">
        <v>100</v>
      </c>
      <c r="N10" s="30"/>
      <c r="O10" s="30" t="s">
        <v>923</v>
      </c>
      <c r="P10" s="30" t="s">
        <v>886</v>
      </c>
      <c r="Q10" s="30"/>
      <c r="R10" s="30" t="s">
        <v>101</v>
      </c>
      <c r="S10" s="30" t="s">
        <v>312</v>
      </c>
      <c r="T10" s="30" t="s">
        <v>883</v>
      </c>
      <c r="U10" s="30" t="s">
        <v>97</v>
      </c>
      <c r="V10" s="30" t="s">
        <v>97</v>
      </c>
      <c r="W10" s="30" t="s">
        <v>105</v>
      </c>
      <c r="X10" s="30" t="s">
        <v>106</v>
      </c>
      <c r="Y10" s="30" t="s">
        <v>313</v>
      </c>
      <c r="Z10" s="30"/>
      <c r="AA10" s="30" t="s">
        <v>314</v>
      </c>
      <c r="AB10" s="30" t="s">
        <v>314</v>
      </c>
      <c r="AC10" s="30"/>
      <c r="AD10" s="30"/>
      <c r="AE10" s="30" t="s">
        <v>315</v>
      </c>
      <c r="AF10" s="30" t="s">
        <v>97</v>
      </c>
      <c r="AG10" s="30" t="s">
        <v>316</v>
      </c>
      <c r="AH10" s="30" t="s">
        <v>317</v>
      </c>
      <c r="AI10" s="30" t="s">
        <v>97</v>
      </c>
      <c r="AJ10" s="30" t="s">
        <v>318</v>
      </c>
      <c r="AK10" s="30" t="s">
        <v>319</v>
      </c>
      <c r="AL10" s="30" t="s">
        <v>320</v>
      </c>
      <c r="AM10" s="30" t="s">
        <v>321</v>
      </c>
      <c r="AN10" s="30" t="s">
        <v>322</v>
      </c>
      <c r="AO10" s="30" t="s">
        <v>117</v>
      </c>
      <c r="AP10" s="30" t="s">
        <v>323</v>
      </c>
      <c r="AQ10" s="30" t="s">
        <v>119</v>
      </c>
      <c r="AR10" s="30" t="s">
        <v>120</v>
      </c>
      <c r="AS10" s="30" t="s">
        <v>324</v>
      </c>
      <c r="AT10" s="30" t="s">
        <v>325</v>
      </c>
      <c r="AU10" s="30" t="s">
        <v>123</v>
      </c>
      <c r="AV10" s="30" t="s">
        <v>123</v>
      </c>
      <c r="AW10" s="30" t="s">
        <v>124</v>
      </c>
      <c r="AX10" s="30" t="s">
        <v>179</v>
      </c>
      <c r="AY10" s="30" t="s">
        <v>179</v>
      </c>
      <c r="AZ10" s="30" t="s">
        <v>326</v>
      </c>
      <c r="BA10" s="30" t="s">
        <v>327</v>
      </c>
      <c r="BB10" s="30" t="s">
        <v>328</v>
      </c>
      <c r="BC10" s="30" t="s">
        <v>329</v>
      </c>
      <c r="BD10" s="30"/>
      <c r="BE10" s="30"/>
      <c r="BF10" s="30" t="s">
        <v>330</v>
      </c>
      <c r="BG10" s="30" t="s">
        <v>331</v>
      </c>
      <c r="BH10" s="30" t="s">
        <v>134</v>
      </c>
      <c r="BI10" s="30" t="s">
        <v>332</v>
      </c>
      <c r="BJ10" s="30" t="s">
        <v>136</v>
      </c>
      <c r="BK10" s="30" t="s">
        <v>319</v>
      </c>
      <c r="BL10" s="30" t="s">
        <v>333</v>
      </c>
      <c r="BM10" s="30" t="s">
        <v>334</v>
      </c>
      <c r="BN10" s="30" t="s">
        <v>138</v>
      </c>
      <c r="BO10" s="30" t="s">
        <v>335</v>
      </c>
      <c r="BP10" s="30" t="s">
        <v>335</v>
      </c>
      <c r="BQ10" s="30" t="s">
        <v>336</v>
      </c>
      <c r="BR10" s="30" t="s">
        <v>281</v>
      </c>
      <c r="BS10" s="31" t="s">
        <v>337</v>
      </c>
      <c r="BT10" s="31" t="s">
        <v>338</v>
      </c>
      <c r="BU10" s="31" t="s">
        <v>339</v>
      </c>
      <c r="BV10" s="31" t="s">
        <v>145</v>
      </c>
      <c r="BW10" s="31" t="s">
        <v>146</v>
      </c>
      <c r="BX10" s="31" t="s">
        <v>340</v>
      </c>
      <c r="BY10" s="3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</row>
    <row r="11" spans="1:644" s="24" customFormat="1" ht="45" customHeight="1" x14ac:dyDescent="0.2">
      <c r="A11" s="15" t="s">
        <v>947</v>
      </c>
      <c r="B11" s="16">
        <v>2</v>
      </c>
      <c r="C11" s="17" t="s">
        <v>342</v>
      </c>
      <c r="D11" s="30" t="s">
        <v>92</v>
      </c>
      <c r="E11" s="30" t="s">
        <v>93</v>
      </c>
      <c r="F11" s="30" t="s">
        <v>94</v>
      </c>
      <c r="G11" s="30" t="s">
        <v>95</v>
      </c>
      <c r="H11" s="30" t="s">
        <v>341</v>
      </c>
      <c r="I11" s="30" t="s">
        <v>342</v>
      </c>
      <c r="J11" s="30" t="s">
        <v>97</v>
      </c>
      <c r="K11" s="30" t="s">
        <v>152</v>
      </c>
      <c r="L11" s="30" t="s">
        <v>343</v>
      </c>
      <c r="M11" s="30" t="s">
        <v>100</v>
      </c>
      <c r="N11" s="30"/>
      <c r="O11" s="30" t="s">
        <v>923</v>
      </c>
      <c r="P11" s="30" t="s">
        <v>886</v>
      </c>
      <c r="Q11" s="30"/>
      <c r="R11" s="30" t="s">
        <v>101</v>
      </c>
      <c r="S11" s="30" t="s">
        <v>344</v>
      </c>
      <c r="T11" s="30" t="s">
        <v>345</v>
      </c>
      <c r="U11" s="30" t="s">
        <v>97</v>
      </c>
      <c r="V11" s="30" t="s">
        <v>97</v>
      </c>
      <c r="W11" s="30" t="s">
        <v>157</v>
      </c>
      <c r="X11" s="30" t="s">
        <v>106</v>
      </c>
      <c r="Y11" s="30" t="s">
        <v>346</v>
      </c>
      <c r="Z11" s="30"/>
      <c r="AA11" s="30" t="s">
        <v>347</v>
      </c>
      <c r="AB11" s="30" t="s">
        <v>347</v>
      </c>
      <c r="AC11" s="30" t="s">
        <v>348</v>
      </c>
      <c r="AD11" s="30" t="s">
        <v>349</v>
      </c>
      <c r="AE11" s="30" t="s">
        <v>350</v>
      </c>
      <c r="AF11" s="30" t="s">
        <v>350</v>
      </c>
      <c r="AG11" s="30" t="s">
        <v>351</v>
      </c>
      <c r="AH11" s="30" t="s">
        <v>352</v>
      </c>
      <c r="AI11" s="30" t="s">
        <v>97</v>
      </c>
      <c r="AJ11" s="30" t="s">
        <v>353</v>
      </c>
      <c r="AK11" s="30" t="s">
        <v>319</v>
      </c>
      <c r="AL11" s="30" t="s">
        <v>354</v>
      </c>
      <c r="AM11" s="30" t="s">
        <v>355</v>
      </c>
      <c r="AN11" s="30" t="s">
        <v>356</v>
      </c>
      <c r="AO11" s="30" t="s">
        <v>357</v>
      </c>
      <c r="AP11" s="30" t="s">
        <v>323</v>
      </c>
      <c r="AQ11" s="30" t="s">
        <v>119</v>
      </c>
      <c r="AR11" s="30" t="s">
        <v>120</v>
      </c>
      <c r="AS11" s="30" t="s">
        <v>358</v>
      </c>
      <c r="AT11" s="30" t="s">
        <v>359</v>
      </c>
      <c r="AU11" s="30" t="s">
        <v>123</v>
      </c>
      <c r="AV11" s="30" t="s">
        <v>123</v>
      </c>
      <c r="AW11" s="30" t="s">
        <v>124</v>
      </c>
      <c r="AX11" s="30" t="s">
        <v>360</v>
      </c>
      <c r="AY11" s="30" t="s">
        <v>361</v>
      </c>
      <c r="AZ11" s="30" t="s">
        <v>362</v>
      </c>
      <c r="BA11" s="30" t="s">
        <v>173</v>
      </c>
      <c r="BB11" s="30" t="s">
        <v>887</v>
      </c>
      <c r="BC11" s="30" t="s">
        <v>363</v>
      </c>
      <c r="BD11" s="30" t="s">
        <v>131</v>
      </c>
      <c r="BE11" s="30" t="s">
        <v>888</v>
      </c>
      <c r="BF11" s="30" t="s">
        <v>364</v>
      </c>
      <c r="BG11" s="30" t="s">
        <v>365</v>
      </c>
      <c r="BH11" s="30" t="s">
        <v>331</v>
      </c>
      <c r="BI11" s="30" t="s">
        <v>366</v>
      </c>
      <c r="BJ11" s="30" t="s">
        <v>210</v>
      </c>
      <c r="BK11" s="30" t="s">
        <v>319</v>
      </c>
      <c r="BL11" s="30" t="s">
        <v>367</v>
      </c>
      <c r="BM11" s="30" t="s">
        <v>368</v>
      </c>
      <c r="BN11" s="30" t="s">
        <v>97</v>
      </c>
      <c r="BO11" s="30" t="s">
        <v>369</v>
      </c>
      <c r="BP11" s="30" t="s">
        <v>370</v>
      </c>
      <c r="BQ11" s="30" t="s">
        <v>371</v>
      </c>
      <c r="BR11" s="30" t="s">
        <v>214</v>
      </c>
      <c r="BS11" s="31" t="s">
        <v>372</v>
      </c>
      <c r="BT11" s="31" t="s">
        <v>373</v>
      </c>
      <c r="BU11" s="31" t="s">
        <v>374</v>
      </c>
      <c r="BV11" s="31" t="s">
        <v>145</v>
      </c>
      <c r="BW11" s="31" t="s">
        <v>146</v>
      </c>
      <c r="BX11" s="31" t="s">
        <v>375</v>
      </c>
      <c r="BY11" s="3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</row>
    <row r="12" spans="1:644" ht="45" customHeight="1" x14ac:dyDescent="0.2">
      <c r="A12" s="15" t="s">
        <v>947</v>
      </c>
      <c r="B12" s="16">
        <v>3</v>
      </c>
      <c r="C12" s="17" t="s">
        <v>377</v>
      </c>
      <c r="D12" s="30" t="s">
        <v>92</v>
      </c>
      <c r="E12" s="30" t="s">
        <v>93</v>
      </c>
      <c r="F12" s="30" t="s">
        <v>94</v>
      </c>
      <c r="G12" s="30" t="s">
        <v>95</v>
      </c>
      <c r="H12" s="30" t="s">
        <v>376</v>
      </c>
      <c r="I12" s="30" t="s">
        <v>377</v>
      </c>
      <c r="J12" s="30" t="s">
        <v>378</v>
      </c>
      <c r="K12" s="30" t="s">
        <v>152</v>
      </c>
      <c r="L12" s="30" t="s">
        <v>379</v>
      </c>
      <c r="M12" s="30" t="s">
        <v>100</v>
      </c>
      <c r="N12" s="30"/>
      <c r="O12" s="30" t="s">
        <v>923</v>
      </c>
      <c r="P12" s="30" t="s">
        <v>886</v>
      </c>
      <c r="Q12" s="30"/>
      <c r="R12" s="30" t="s">
        <v>101</v>
      </c>
      <c r="S12" s="30" t="s">
        <v>380</v>
      </c>
      <c r="T12" s="30" t="s">
        <v>883</v>
      </c>
      <c r="U12" s="30" t="s">
        <v>97</v>
      </c>
      <c r="V12" s="30" t="s">
        <v>97</v>
      </c>
      <c r="W12" s="30" t="s">
        <v>105</v>
      </c>
      <c r="X12" s="30" t="s">
        <v>106</v>
      </c>
      <c r="Y12" s="30" t="s">
        <v>381</v>
      </c>
      <c r="Z12" s="30"/>
      <c r="AA12" s="30" t="s">
        <v>382</v>
      </c>
      <c r="AB12" s="30" t="s">
        <v>382</v>
      </c>
      <c r="AC12" s="30" t="s">
        <v>383</v>
      </c>
      <c r="AD12" s="30" t="s">
        <v>384</v>
      </c>
      <c r="AE12" s="30" t="s">
        <v>385</v>
      </c>
      <c r="AF12" s="30" t="s">
        <v>385</v>
      </c>
      <c r="AG12" s="30" t="s">
        <v>386</v>
      </c>
      <c r="AH12" s="30" t="s">
        <v>387</v>
      </c>
      <c r="AI12" s="30" t="s">
        <v>97</v>
      </c>
      <c r="AJ12" s="30" t="s">
        <v>388</v>
      </c>
      <c r="AK12" s="30" t="s">
        <v>319</v>
      </c>
      <c r="AL12" s="30" t="s">
        <v>389</v>
      </c>
      <c r="AM12" s="30" t="s">
        <v>390</v>
      </c>
      <c r="AN12" s="30" t="s">
        <v>391</v>
      </c>
      <c r="AO12" s="30" t="s">
        <v>117</v>
      </c>
      <c r="AP12" s="30" t="s">
        <v>269</v>
      </c>
      <c r="AQ12" s="30" t="s">
        <v>119</v>
      </c>
      <c r="AR12" s="30" t="s">
        <v>120</v>
      </c>
      <c r="AS12" s="30" t="s">
        <v>392</v>
      </c>
      <c r="AT12" s="30" t="s">
        <v>97</v>
      </c>
      <c r="AU12" s="30" t="s">
        <v>123</v>
      </c>
      <c r="AV12" s="30" t="s">
        <v>123</v>
      </c>
      <c r="AW12" s="30" t="s">
        <v>124</v>
      </c>
      <c r="AX12" s="30" t="s">
        <v>139</v>
      </c>
      <c r="AY12" s="30" t="s">
        <v>179</v>
      </c>
      <c r="AZ12" s="30" t="s">
        <v>393</v>
      </c>
      <c r="BA12" s="30" t="s">
        <v>394</v>
      </c>
      <c r="BB12" s="30" t="s">
        <v>395</v>
      </c>
      <c r="BC12" s="30" t="s">
        <v>396</v>
      </c>
      <c r="BD12" s="30" t="s">
        <v>131</v>
      </c>
      <c r="BE12" s="30"/>
      <c r="BF12" s="41" t="s">
        <v>397</v>
      </c>
      <c r="BG12" s="30" t="s">
        <v>331</v>
      </c>
      <c r="BH12" s="30" t="s">
        <v>134</v>
      </c>
      <c r="BI12" s="30" t="s">
        <v>398</v>
      </c>
      <c r="BJ12" s="30" t="s">
        <v>210</v>
      </c>
      <c r="BK12" s="30" t="s">
        <v>319</v>
      </c>
      <c r="BL12" s="30" t="s">
        <v>399</v>
      </c>
      <c r="BM12" s="30" t="s">
        <v>310</v>
      </c>
      <c r="BN12" s="30" t="s">
        <v>97</v>
      </c>
      <c r="BO12" s="30" t="s">
        <v>179</v>
      </c>
      <c r="BP12" s="30" t="s">
        <v>179</v>
      </c>
      <c r="BQ12" s="30" t="s">
        <v>400</v>
      </c>
      <c r="BR12" s="30" t="s">
        <v>401</v>
      </c>
      <c r="BS12" s="31" t="s">
        <v>402</v>
      </c>
      <c r="BT12" s="31" t="s">
        <v>403</v>
      </c>
      <c r="BU12" s="31" t="s">
        <v>404</v>
      </c>
      <c r="BV12" s="31" t="s">
        <v>145</v>
      </c>
      <c r="BW12" s="31"/>
      <c r="BX12" s="31" t="s">
        <v>251</v>
      </c>
      <c r="BY12" s="31"/>
    </row>
    <row r="13" spans="1:644" s="25" customFormat="1" ht="45" customHeight="1" x14ac:dyDescent="0.2">
      <c r="A13" s="15" t="s">
        <v>947</v>
      </c>
      <c r="B13" s="16">
        <v>4</v>
      </c>
      <c r="C13" s="17" t="s">
        <v>406</v>
      </c>
      <c r="D13" s="30" t="s">
        <v>92</v>
      </c>
      <c r="E13" s="30" t="s">
        <v>93</v>
      </c>
      <c r="F13" s="30" t="s">
        <v>94</v>
      </c>
      <c r="G13" s="30" t="s">
        <v>95</v>
      </c>
      <c r="H13" s="30" t="s">
        <v>405</v>
      </c>
      <c r="I13" s="30" t="s">
        <v>406</v>
      </c>
      <c r="J13" s="30" t="s">
        <v>97</v>
      </c>
      <c r="K13" s="30" t="s">
        <v>335</v>
      </c>
      <c r="L13" s="30" t="s">
        <v>407</v>
      </c>
      <c r="M13" s="30" t="s">
        <v>100</v>
      </c>
      <c r="N13" s="30"/>
      <c r="O13" s="30" t="s">
        <v>923</v>
      </c>
      <c r="P13" s="30" t="s">
        <v>886</v>
      </c>
      <c r="Q13" s="30"/>
      <c r="R13" s="30" t="s">
        <v>101</v>
      </c>
      <c r="S13" s="30" t="s">
        <v>408</v>
      </c>
      <c r="T13" s="30" t="s">
        <v>883</v>
      </c>
      <c r="U13" s="30" t="s">
        <v>409</v>
      </c>
      <c r="V13" s="30" t="s">
        <v>410</v>
      </c>
      <c r="W13" s="30" t="s">
        <v>105</v>
      </c>
      <c r="X13" s="30" t="s">
        <v>106</v>
      </c>
      <c r="Y13" s="30" t="s">
        <v>381</v>
      </c>
      <c r="Z13" s="30"/>
      <c r="AA13" s="30" t="s">
        <v>382</v>
      </c>
      <c r="AB13" s="30" t="s">
        <v>382</v>
      </c>
      <c r="AC13" s="30" t="s">
        <v>411</v>
      </c>
      <c r="AD13" s="30" t="s">
        <v>412</v>
      </c>
      <c r="AE13" s="30" t="s">
        <v>413</v>
      </c>
      <c r="AF13" s="30" t="s">
        <v>414</v>
      </c>
      <c r="AG13" s="30" t="s">
        <v>415</v>
      </c>
      <c r="AH13" s="30" t="s">
        <v>416</v>
      </c>
      <c r="AI13" s="30" t="s">
        <v>97</v>
      </c>
      <c r="AJ13" s="30" t="s">
        <v>417</v>
      </c>
      <c r="AK13" s="30" t="s">
        <v>319</v>
      </c>
      <c r="AL13" s="30" t="s">
        <v>418</v>
      </c>
      <c r="AM13" s="30" t="s">
        <v>419</v>
      </c>
      <c r="AN13" s="30" t="s">
        <v>391</v>
      </c>
      <c r="AO13" s="30"/>
      <c r="AP13" s="30"/>
      <c r="AQ13" s="30" t="s">
        <v>119</v>
      </c>
      <c r="AR13" s="30" t="s">
        <v>120</v>
      </c>
      <c r="AS13" s="30" t="s">
        <v>420</v>
      </c>
      <c r="AT13" s="30"/>
      <c r="AU13" s="30" t="s">
        <v>123</v>
      </c>
      <c r="AV13" s="30" t="s">
        <v>124</v>
      </c>
      <c r="AW13" s="30" t="s">
        <v>124</v>
      </c>
      <c r="AX13" s="30"/>
      <c r="AY13" s="30" t="s">
        <v>421</v>
      </c>
      <c r="AZ13" s="30" t="s">
        <v>422</v>
      </c>
      <c r="BA13" s="30"/>
      <c r="BB13" s="30" t="s">
        <v>423</v>
      </c>
      <c r="BC13" s="30"/>
      <c r="BD13" s="30"/>
      <c r="BE13" s="30"/>
      <c r="BF13" s="30" t="s">
        <v>424</v>
      </c>
      <c r="BG13" s="30" t="s">
        <v>365</v>
      </c>
      <c r="BH13" s="30"/>
      <c r="BI13" s="30"/>
      <c r="BJ13" s="30" t="s">
        <v>210</v>
      </c>
      <c r="BK13" s="30"/>
      <c r="BL13" s="30" t="s">
        <v>425</v>
      </c>
      <c r="BM13" s="30" t="s">
        <v>426</v>
      </c>
      <c r="BN13" s="30"/>
      <c r="BO13" s="30" t="s">
        <v>427</v>
      </c>
      <c r="BP13" s="30" t="s">
        <v>427</v>
      </c>
      <c r="BQ13" s="30" t="s">
        <v>428</v>
      </c>
      <c r="BR13" s="30" t="s">
        <v>141</v>
      </c>
      <c r="BS13" s="31" t="s">
        <v>429</v>
      </c>
      <c r="BT13" s="31" t="s">
        <v>430</v>
      </c>
      <c r="BU13" s="31" t="s">
        <v>431</v>
      </c>
      <c r="BV13" s="31" t="s">
        <v>145</v>
      </c>
      <c r="BW13" s="31" t="s">
        <v>146</v>
      </c>
      <c r="BX13" s="31" t="s">
        <v>432</v>
      </c>
      <c r="BY13" s="3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</row>
    <row r="14" spans="1:644" s="25" customFormat="1" ht="45" customHeight="1" x14ac:dyDescent="0.2">
      <c r="A14" s="18" t="s">
        <v>948</v>
      </c>
      <c r="B14" s="19">
        <v>1</v>
      </c>
      <c r="C14" s="20" t="s">
        <v>74</v>
      </c>
      <c r="D14" s="30" t="s">
        <v>92</v>
      </c>
      <c r="E14" s="30" t="s">
        <v>93</v>
      </c>
      <c r="F14" s="30" t="s">
        <v>94</v>
      </c>
      <c r="G14" s="30" t="s">
        <v>95</v>
      </c>
      <c r="H14" s="30" t="s">
        <v>433</v>
      </c>
      <c r="I14" s="30" t="s">
        <v>434</v>
      </c>
      <c r="J14" s="30" t="s">
        <v>97</v>
      </c>
      <c r="K14" s="30" t="s">
        <v>435</v>
      </c>
      <c r="L14" s="30" t="s">
        <v>436</v>
      </c>
      <c r="M14" s="30" t="s">
        <v>100</v>
      </c>
      <c r="N14" s="30"/>
      <c r="O14" s="30" t="s">
        <v>924</v>
      </c>
      <c r="P14" s="30" t="s">
        <v>889</v>
      </c>
      <c r="Q14" s="30"/>
      <c r="R14" s="30" t="s">
        <v>101</v>
      </c>
      <c r="S14" s="30" t="s">
        <v>437</v>
      </c>
      <c r="T14" s="30" t="s">
        <v>883</v>
      </c>
      <c r="U14" s="30" t="s">
        <v>438</v>
      </c>
      <c r="V14" s="30" t="s">
        <v>439</v>
      </c>
      <c r="W14" s="30" t="s">
        <v>157</v>
      </c>
      <c r="X14" s="30" t="s">
        <v>106</v>
      </c>
      <c r="Y14" s="30" t="s">
        <v>440</v>
      </c>
      <c r="Z14" s="30"/>
      <c r="AA14" s="30" t="s">
        <v>441</v>
      </c>
      <c r="AB14" s="30" t="s">
        <v>441</v>
      </c>
      <c r="AC14" s="30" t="s">
        <v>442</v>
      </c>
      <c r="AD14" s="30" t="s">
        <v>443</v>
      </c>
      <c r="AE14" s="30" t="s">
        <v>444</v>
      </c>
      <c r="AF14" s="30" t="s">
        <v>445</v>
      </c>
      <c r="AG14" s="30" t="s">
        <v>446</v>
      </c>
      <c r="AH14" s="30" t="s">
        <v>447</v>
      </c>
      <c r="AI14" s="30" t="s">
        <v>448</v>
      </c>
      <c r="AJ14" s="30" t="s">
        <v>449</v>
      </c>
      <c r="AK14" s="30" t="s">
        <v>450</v>
      </c>
      <c r="AL14" s="30" t="s">
        <v>451</v>
      </c>
      <c r="AM14" s="30" t="s">
        <v>452</v>
      </c>
      <c r="AN14" s="30" t="s">
        <v>453</v>
      </c>
      <c r="AO14" s="30" t="s">
        <v>117</v>
      </c>
      <c r="AP14" s="30" t="s">
        <v>323</v>
      </c>
      <c r="AQ14" s="30" t="s">
        <v>119</v>
      </c>
      <c r="AR14" s="30" t="s">
        <v>120</v>
      </c>
      <c r="AS14" s="30" t="s">
        <v>420</v>
      </c>
      <c r="AT14" s="30" t="s">
        <v>97</v>
      </c>
      <c r="AU14" s="30" t="s">
        <v>123</v>
      </c>
      <c r="AV14" s="30" t="s">
        <v>124</v>
      </c>
      <c r="AW14" s="30" t="s">
        <v>124</v>
      </c>
      <c r="AX14" s="30" t="s">
        <v>454</v>
      </c>
      <c r="AY14" s="30" t="s">
        <v>454</v>
      </c>
      <c r="AZ14" s="30" t="s">
        <v>455</v>
      </c>
      <c r="BA14" s="30" t="s">
        <v>173</v>
      </c>
      <c r="BB14" s="30" t="s">
        <v>456</v>
      </c>
      <c r="BC14" s="30" t="s">
        <v>457</v>
      </c>
      <c r="BD14" s="30" t="s">
        <v>131</v>
      </c>
      <c r="BE14" s="30"/>
      <c r="BF14" s="30" t="s">
        <v>458</v>
      </c>
      <c r="BG14" s="30" t="s">
        <v>134</v>
      </c>
      <c r="BH14" s="30" t="s">
        <v>459</v>
      </c>
      <c r="BI14" s="30" t="s">
        <v>460</v>
      </c>
      <c r="BJ14" s="30" t="s">
        <v>136</v>
      </c>
      <c r="BK14" s="30" t="s">
        <v>450</v>
      </c>
      <c r="BL14" s="30" t="s">
        <v>97</v>
      </c>
      <c r="BM14" s="30" t="s">
        <v>278</v>
      </c>
      <c r="BN14" s="30" t="s">
        <v>97</v>
      </c>
      <c r="BO14" s="30" t="s">
        <v>278</v>
      </c>
      <c r="BP14" s="30" t="s">
        <v>278</v>
      </c>
      <c r="BQ14" s="30" t="s">
        <v>461</v>
      </c>
      <c r="BR14" s="30" t="s">
        <v>214</v>
      </c>
      <c r="BS14" s="31" t="s">
        <v>462</v>
      </c>
      <c r="BT14" s="31" t="s">
        <v>451</v>
      </c>
      <c r="BU14" s="31" t="s">
        <v>463</v>
      </c>
      <c r="BV14" s="31" t="s">
        <v>145</v>
      </c>
      <c r="BW14" s="31" t="s">
        <v>146</v>
      </c>
      <c r="BX14" s="31" t="s">
        <v>464</v>
      </c>
      <c r="BY14" s="31" t="s">
        <v>465</v>
      </c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</row>
    <row r="15" spans="1:644" s="25" customFormat="1" ht="45" customHeight="1" x14ac:dyDescent="0.2">
      <c r="A15" s="15" t="s">
        <v>949</v>
      </c>
      <c r="B15" s="16">
        <v>1</v>
      </c>
      <c r="C15" s="17" t="s">
        <v>75</v>
      </c>
      <c r="D15" s="30" t="s">
        <v>92</v>
      </c>
      <c r="E15" s="30" t="s">
        <v>93</v>
      </c>
      <c r="F15" s="30" t="s">
        <v>94</v>
      </c>
      <c r="G15" s="30" t="s">
        <v>95</v>
      </c>
      <c r="H15" s="30" t="s">
        <v>79</v>
      </c>
      <c r="I15" s="30" t="s">
        <v>75</v>
      </c>
      <c r="J15" s="30" t="s">
        <v>97</v>
      </c>
      <c r="K15" s="30" t="s">
        <v>426</v>
      </c>
      <c r="L15" s="30" t="s">
        <v>466</v>
      </c>
      <c r="M15" s="30" t="s">
        <v>100</v>
      </c>
      <c r="N15" s="30"/>
      <c r="O15" s="30" t="s">
        <v>925</v>
      </c>
      <c r="P15" s="30" t="s">
        <v>926</v>
      </c>
      <c r="Q15" s="30"/>
      <c r="R15" s="30" t="s">
        <v>101</v>
      </c>
      <c r="S15" s="30" t="s">
        <v>97</v>
      </c>
      <c r="T15" s="30" t="s">
        <v>467</v>
      </c>
      <c r="U15" s="30" t="s">
        <v>468</v>
      </c>
      <c r="V15" s="30" t="s">
        <v>469</v>
      </c>
      <c r="W15" s="30" t="s">
        <v>105</v>
      </c>
      <c r="X15" s="30" t="s">
        <v>106</v>
      </c>
      <c r="Y15" s="30" t="s">
        <v>470</v>
      </c>
      <c r="Z15" s="30"/>
      <c r="AA15" s="30" t="s">
        <v>471</v>
      </c>
      <c r="AB15" s="30" t="s">
        <v>471</v>
      </c>
      <c r="AC15" s="30" t="s">
        <v>472</v>
      </c>
      <c r="AD15" s="30" t="s">
        <v>473</v>
      </c>
      <c r="AE15" s="30" t="s">
        <v>474</v>
      </c>
      <c r="AF15" s="30" t="s">
        <v>475</v>
      </c>
      <c r="AG15" s="30" t="s">
        <v>476</v>
      </c>
      <c r="AH15" s="30" t="s">
        <v>477</v>
      </c>
      <c r="AI15" s="30"/>
      <c r="AJ15" s="30" t="s">
        <v>478</v>
      </c>
      <c r="AK15" s="30" t="s">
        <v>479</v>
      </c>
      <c r="AL15" s="30" t="s">
        <v>480</v>
      </c>
      <c r="AM15" s="30" t="s">
        <v>481</v>
      </c>
      <c r="AN15" s="30" t="s">
        <v>482</v>
      </c>
      <c r="AO15" s="30" t="s">
        <v>117</v>
      </c>
      <c r="AP15" s="30" t="s">
        <v>323</v>
      </c>
      <c r="AQ15" s="30" t="s">
        <v>119</v>
      </c>
      <c r="AR15" s="30" t="s">
        <v>120</v>
      </c>
      <c r="AS15" s="30" t="s">
        <v>483</v>
      </c>
      <c r="AT15" s="30" t="s">
        <v>484</v>
      </c>
      <c r="AU15" s="30" t="s">
        <v>123</v>
      </c>
      <c r="AV15" s="30" t="s">
        <v>124</v>
      </c>
      <c r="AW15" s="30" t="s">
        <v>124</v>
      </c>
      <c r="AX15" s="30" t="s">
        <v>485</v>
      </c>
      <c r="AY15" s="30" t="s">
        <v>485</v>
      </c>
      <c r="AZ15" s="30" t="s">
        <v>486</v>
      </c>
      <c r="BA15" s="30" t="s">
        <v>487</v>
      </c>
      <c r="BB15" s="30" t="s">
        <v>488</v>
      </c>
      <c r="BC15" s="30" t="s">
        <v>489</v>
      </c>
      <c r="BD15" s="30" t="s">
        <v>131</v>
      </c>
      <c r="BE15" s="30"/>
      <c r="BF15" s="41" t="s">
        <v>490</v>
      </c>
      <c r="BG15" s="30" t="s">
        <v>491</v>
      </c>
      <c r="BH15" s="30" t="s">
        <v>134</v>
      </c>
      <c r="BI15" s="30" t="s">
        <v>492</v>
      </c>
      <c r="BJ15" s="30" t="s">
        <v>136</v>
      </c>
      <c r="BK15" s="30" t="s">
        <v>493</v>
      </c>
      <c r="BL15" s="30" t="s">
        <v>97</v>
      </c>
      <c r="BM15" s="30" t="s">
        <v>494</v>
      </c>
      <c r="BN15" s="30" t="s">
        <v>495</v>
      </c>
      <c r="BO15" s="30" t="s">
        <v>278</v>
      </c>
      <c r="BP15" s="30" t="s">
        <v>278</v>
      </c>
      <c r="BQ15" s="30" t="s">
        <v>461</v>
      </c>
      <c r="BR15" s="30" t="s">
        <v>181</v>
      </c>
      <c r="BS15" s="31" t="s">
        <v>496</v>
      </c>
      <c r="BT15" s="31" t="s">
        <v>497</v>
      </c>
      <c r="BU15" s="31" t="s">
        <v>498</v>
      </c>
      <c r="BV15" s="31" t="s">
        <v>145</v>
      </c>
      <c r="BW15" s="31" t="s">
        <v>499</v>
      </c>
      <c r="BX15" s="31" t="s">
        <v>500</v>
      </c>
      <c r="BY15" s="31" t="s">
        <v>252</v>
      </c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</row>
    <row r="16" spans="1:644" s="25" customFormat="1" ht="45" customHeight="1" x14ac:dyDescent="0.2">
      <c r="A16" s="18" t="s">
        <v>950</v>
      </c>
      <c r="B16" s="19">
        <v>1</v>
      </c>
      <c r="C16" s="20" t="s">
        <v>890</v>
      </c>
      <c r="D16" s="30" t="s">
        <v>92</v>
      </c>
      <c r="E16" s="30" t="s">
        <v>149</v>
      </c>
      <c r="F16" s="30" t="s">
        <v>94</v>
      </c>
      <c r="G16" s="30" t="s">
        <v>95</v>
      </c>
      <c r="H16" s="30" t="s">
        <v>501</v>
      </c>
      <c r="I16" s="30" t="s">
        <v>890</v>
      </c>
      <c r="J16" s="30" t="s">
        <v>97</v>
      </c>
      <c r="K16" s="30" t="s">
        <v>152</v>
      </c>
      <c r="L16" s="30" t="s">
        <v>502</v>
      </c>
      <c r="M16" s="30" t="s">
        <v>100</v>
      </c>
      <c r="N16" s="30"/>
      <c r="O16" s="30" t="s">
        <v>927</v>
      </c>
      <c r="P16" s="30" t="s">
        <v>891</v>
      </c>
      <c r="Q16" s="30"/>
      <c r="R16" s="30" t="s">
        <v>101</v>
      </c>
      <c r="S16" s="30" t="s">
        <v>503</v>
      </c>
      <c r="T16" s="30" t="s">
        <v>504</v>
      </c>
      <c r="U16" s="30" t="s">
        <v>505</v>
      </c>
      <c r="V16" s="30" t="s">
        <v>97</v>
      </c>
      <c r="W16" s="30" t="s">
        <v>506</v>
      </c>
      <c r="X16" s="30" t="s">
        <v>106</v>
      </c>
      <c r="Y16" s="30" t="s">
        <v>507</v>
      </c>
      <c r="Z16" s="30"/>
      <c r="AA16" s="30" t="s">
        <v>508</v>
      </c>
      <c r="AB16" s="30" t="s">
        <v>508</v>
      </c>
      <c r="AC16" s="30" t="s">
        <v>892</v>
      </c>
      <c r="AD16" s="30" t="s">
        <v>893</v>
      </c>
      <c r="AE16" s="30" t="s">
        <v>509</v>
      </c>
      <c r="AF16" s="30" t="s">
        <v>510</v>
      </c>
      <c r="AG16" s="30" t="s">
        <v>511</v>
      </c>
      <c r="AH16" s="30" t="s">
        <v>512</v>
      </c>
      <c r="AI16" s="30" t="s">
        <v>513</v>
      </c>
      <c r="AJ16" s="30" t="s">
        <v>514</v>
      </c>
      <c r="AK16" s="30" t="s">
        <v>515</v>
      </c>
      <c r="AL16" s="30" t="s">
        <v>516</v>
      </c>
      <c r="AM16" s="30" t="s">
        <v>517</v>
      </c>
      <c r="AN16" s="30" t="s">
        <v>518</v>
      </c>
      <c r="AO16" s="30" t="s">
        <v>117</v>
      </c>
      <c r="AP16" s="30" t="s">
        <v>168</v>
      </c>
      <c r="AQ16" s="30" t="s">
        <v>119</v>
      </c>
      <c r="AR16" s="30" t="s">
        <v>120</v>
      </c>
      <c r="AS16" s="30" t="s">
        <v>519</v>
      </c>
      <c r="AT16" s="30" t="s">
        <v>520</v>
      </c>
      <c r="AU16" s="30" t="s">
        <v>123</v>
      </c>
      <c r="AV16" s="30" t="s">
        <v>124</v>
      </c>
      <c r="AW16" s="30" t="s">
        <v>124</v>
      </c>
      <c r="AX16" s="30" t="s">
        <v>521</v>
      </c>
      <c r="AY16" s="30" t="s">
        <v>203</v>
      </c>
      <c r="AZ16" s="30" t="s">
        <v>522</v>
      </c>
      <c r="BA16" s="30" t="s">
        <v>523</v>
      </c>
      <c r="BB16" s="30" t="s">
        <v>894</v>
      </c>
      <c r="BC16" s="30" t="s">
        <v>524</v>
      </c>
      <c r="BD16" s="30" t="s">
        <v>131</v>
      </c>
      <c r="BE16" s="30" t="s">
        <v>895</v>
      </c>
      <c r="BF16" s="30" t="s">
        <v>525</v>
      </c>
      <c r="BG16" s="30" t="s">
        <v>526</v>
      </c>
      <c r="BH16" s="30" t="s">
        <v>527</v>
      </c>
      <c r="BI16" s="30" t="s">
        <v>528</v>
      </c>
      <c r="BJ16" s="30" t="s">
        <v>210</v>
      </c>
      <c r="BK16" s="30" t="s">
        <v>515</v>
      </c>
      <c r="BL16" s="30" t="s">
        <v>529</v>
      </c>
      <c r="BM16" s="30" t="s">
        <v>243</v>
      </c>
      <c r="BN16" s="30" t="s">
        <v>529</v>
      </c>
      <c r="BO16" s="30" t="s">
        <v>244</v>
      </c>
      <c r="BP16" s="30" t="s">
        <v>244</v>
      </c>
      <c r="BQ16" s="30" t="s">
        <v>530</v>
      </c>
      <c r="BR16" s="30" t="s">
        <v>181</v>
      </c>
      <c r="BS16" s="31" t="s">
        <v>531</v>
      </c>
      <c r="BT16" s="31" t="s">
        <v>532</v>
      </c>
      <c r="BU16" s="31" t="s">
        <v>533</v>
      </c>
      <c r="BV16" s="31" t="s">
        <v>145</v>
      </c>
      <c r="BW16" s="31" t="s">
        <v>534</v>
      </c>
      <c r="BX16" s="31" t="s">
        <v>535</v>
      </c>
      <c r="BY16" s="31" t="s">
        <v>536</v>
      </c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</row>
    <row r="17" spans="1:644" s="25" customFormat="1" ht="45" customHeight="1" x14ac:dyDescent="0.2">
      <c r="A17" s="15" t="s">
        <v>951</v>
      </c>
      <c r="B17" s="16">
        <v>1</v>
      </c>
      <c r="C17" s="17" t="s">
        <v>73</v>
      </c>
      <c r="D17" s="30" t="s">
        <v>92</v>
      </c>
      <c r="E17" s="30" t="s">
        <v>93</v>
      </c>
      <c r="F17" s="30" t="s">
        <v>94</v>
      </c>
      <c r="G17" s="30" t="s">
        <v>95</v>
      </c>
      <c r="H17" s="30" t="s">
        <v>537</v>
      </c>
      <c r="I17" s="30" t="s">
        <v>73</v>
      </c>
      <c r="J17" s="30" t="s">
        <v>97</v>
      </c>
      <c r="K17" s="30" t="s">
        <v>538</v>
      </c>
      <c r="L17" s="30" t="s">
        <v>539</v>
      </c>
      <c r="M17" s="30" t="s">
        <v>100</v>
      </c>
      <c r="N17" s="30"/>
      <c r="O17" s="30" t="s">
        <v>928</v>
      </c>
      <c r="P17" s="30" t="s">
        <v>896</v>
      </c>
      <c r="Q17" s="30"/>
      <c r="R17" s="30" t="s">
        <v>101</v>
      </c>
      <c r="S17" s="30" t="s">
        <v>540</v>
      </c>
      <c r="T17" s="30" t="s">
        <v>541</v>
      </c>
      <c r="U17" s="30" t="s">
        <v>97</v>
      </c>
      <c r="V17" s="30" t="s">
        <v>97</v>
      </c>
      <c r="W17" s="30" t="s">
        <v>105</v>
      </c>
      <c r="X17" s="30" t="s">
        <v>106</v>
      </c>
      <c r="Y17" s="30" t="s">
        <v>542</v>
      </c>
      <c r="Z17" s="30"/>
      <c r="AA17" s="30" t="s">
        <v>543</v>
      </c>
      <c r="AB17" s="30" t="s">
        <v>543</v>
      </c>
      <c r="AC17" s="30" t="s">
        <v>897</v>
      </c>
      <c r="AD17" s="30" t="s">
        <v>898</v>
      </c>
      <c r="AE17" s="30" t="s">
        <v>544</v>
      </c>
      <c r="AF17" s="30" t="s">
        <v>544</v>
      </c>
      <c r="AG17" s="30" t="s">
        <v>545</v>
      </c>
      <c r="AH17" s="30" t="s">
        <v>546</v>
      </c>
      <c r="AI17" s="30" t="s">
        <v>547</v>
      </c>
      <c r="AJ17" s="30" t="s">
        <v>548</v>
      </c>
      <c r="AK17" s="30" t="s">
        <v>549</v>
      </c>
      <c r="AL17" s="30" t="s">
        <v>550</v>
      </c>
      <c r="AM17" s="30" t="s">
        <v>551</v>
      </c>
      <c r="AN17" s="30" t="s">
        <v>552</v>
      </c>
      <c r="AO17" s="30" t="s">
        <v>117</v>
      </c>
      <c r="AP17" s="30" t="s">
        <v>323</v>
      </c>
      <c r="AQ17" s="30" t="s">
        <v>119</v>
      </c>
      <c r="AR17" s="30" t="s">
        <v>553</v>
      </c>
      <c r="AS17" s="30" t="s">
        <v>899</v>
      </c>
      <c r="AT17" s="30" t="s">
        <v>97</v>
      </c>
      <c r="AU17" s="30" t="s">
        <v>123</v>
      </c>
      <c r="AV17" s="30" t="s">
        <v>124</v>
      </c>
      <c r="AW17" s="30" t="s">
        <v>124</v>
      </c>
      <c r="AX17" s="30" t="s">
        <v>554</v>
      </c>
      <c r="AY17" s="30" t="s">
        <v>555</v>
      </c>
      <c r="AZ17" s="30" t="s">
        <v>556</v>
      </c>
      <c r="BA17" s="30" t="s">
        <v>173</v>
      </c>
      <c r="BB17" s="30" t="s">
        <v>557</v>
      </c>
      <c r="BC17" s="30" t="s">
        <v>558</v>
      </c>
      <c r="BD17" s="30" t="s">
        <v>131</v>
      </c>
      <c r="BE17" s="30" t="s">
        <v>900</v>
      </c>
      <c r="BF17" s="30" t="s">
        <v>559</v>
      </c>
      <c r="BG17" s="30" t="s">
        <v>134</v>
      </c>
      <c r="BH17" s="30" t="s">
        <v>560</v>
      </c>
      <c r="BI17" s="30" t="s">
        <v>561</v>
      </c>
      <c r="BJ17" s="30" t="s">
        <v>136</v>
      </c>
      <c r="BK17" s="30" t="s">
        <v>549</v>
      </c>
      <c r="BL17" s="30" t="s">
        <v>562</v>
      </c>
      <c r="BM17" s="30" t="s">
        <v>563</v>
      </c>
      <c r="BN17" s="30" t="s">
        <v>123</v>
      </c>
      <c r="BO17" s="30" t="s">
        <v>98</v>
      </c>
      <c r="BP17" s="30" t="s">
        <v>98</v>
      </c>
      <c r="BQ17" s="30" t="s">
        <v>564</v>
      </c>
      <c r="BR17" s="30" t="s">
        <v>565</v>
      </c>
      <c r="BS17" s="31" t="s">
        <v>566</v>
      </c>
      <c r="BT17" s="31" t="s">
        <v>550</v>
      </c>
      <c r="BU17" s="31" t="s">
        <v>567</v>
      </c>
      <c r="BV17" s="31" t="s">
        <v>145</v>
      </c>
      <c r="BW17" s="31" t="s">
        <v>146</v>
      </c>
      <c r="BX17" s="31" t="s">
        <v>568</v>
      </c>
      <c r="BY17" s="3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</row>
    <row r="18" spans="1:644" ht="45" customHeight="1" x14ac:dyDescent="0.2">
      <c r="A18" s="18" t="s">
        <v>952</v>
      </c>
      <c r="B18" s="19">
        <v>1</v>
      </c>
      <c r="C18" s="20" t="s">
        <v>570</v>
      </c>
      <c r="D18" s="30" t="s">
        <v>92</v>
      </c>
      <c r="E18" s="30" t="s">
        <v>93</v>
      </c>
      <c r="F18" s="30" t="s">
        <v>94</v>
      </c>
      <c r="G18" s="30" t="s">
        <v>95</v>
      </c>
      <c r="H18" s="30" t="s">
        <v>569</v>
      </c>
      <c r="I18" s="30" t="s">
        <v>570</v>
      </c>
      <c r="J18" s="30" t="s">
        <v>97</v>
      </c>
      <c r="K18" s="30" t="s">
        <v>152</v>
      </c>
      <c r="L18" s="30" t="s">
        <v>571</v>
      </c>
      <c r="M18" s="30" t="s">
        <v>100</v>
      </c>
      <c r="N18" s="30"/>
      <c r="O18" s="30" t="s">
        <v>929</v>
      </c>
      <c r="P18" s="30" t="s">
        <v>901</v>
      </c>
      <c r="Q18" s="30"/>
      <c r="R18" s="30" t="s">
        <v>101</v>
      </c>
      <c r="S18" s="30" t="s">
        <v>572</v>
      </c>
      <c r="T18" s="30" t="s">
        <v>573</v>
      </c>
      <c r="U18" s="30" t="s">
        <v>574</v>
      </c>
      <c r="V18" s="30" t="s">
        <v>123</v>
      </c>
      <c r="W18" s="30" t="s">
        <v>105</v>
      </c>
      <c r="X18" s="30" t="s">
        <v>106</v>
      </c>
      <c r="Y18" s="30" t="s">
        <v>575</v>
      </c>
      <c r="Z18" s="30"/>
      <c r="AA18" s="30" t="s">
        <v>576</v>
      </c>
      <c r="AB18" s="30" t="s">
        <v>576</v>
      </c>
      <c r="AC18" s="30" t="s">
        <v>577</v>
      </c>
      <c r="AD18" s="30" t="s">
        <v>578</v>
      </c>
      <c r="AE18" s="30" t="s">
        <v>579</v>
      </c>
      <c r="AF18" s="30" t="s">
        <v>97</v>
      </c>
      <c r="AG18" s="30" t="s">
        <v>580</v>
      </c>
      <c r="AH18" s="30" t="s">
        <v>581</v>
      </c>
      <c r="AI18" s="30" t="s">
        <v>123</v>
      </c>
      <c r="AJ18" s="30" t="s">
        <v>582</v>
      </c>
      <c r="AK18" s="30" t="s">
        <v>583</v>
      </c>
      <c r="AL18" s="30" t="s">
        <v>584</v>
      </c>
      <c r="AM18" s="30" t="s">
        <v>585</v>
      </c>
      <c r="AN18" s="30" t="s">
        <v>586</v>
      </c>
      <c r="AO18" s="30" t="s">
        <v>117</v>
      </c>
      <c r="AP18" s="30" t="s">
        <v>323</v>
      </c>
      <c r="AQ18" s="30" t="s">
        <v>119</v>
      </c>
      <c r="AR18" s="30" t="s">
        <v>553</v>
      </c>
      <c r="AS18" s="30" t="s">
        <v>587</v>
      </c>
      <c r="AT18" s="30" t="s">
        <v>123</v>
      </c>
      <c r="AU18" s="30" t="s">
        <v>123</v>
      </c>
      <c r="AV18" s="30" t="s">
        <v>123</v>
      </c>
      <c r="AW18" s="30" t="s">
        <v>124</v>
      </c>
      <c r="AX18" s="30" t="s">
        <v>588</v>
      </c>
      <c r="AY18" s="30" t="s">
        <v>589</v>
      </c>
      <c r="AZ18" s="30" t="s">
        <v>590</v>
      </c>
      <c r="BA18" s="30" t="s">
        <v>591</v>
      </c>
      <c r="BB18" s="30" t="s">
        <v>592</v>
      </c>
      <c r="BC18" s="30" t="s">
        <v>593</v>
      </c>
      <c r="BD18" s="30" t="s">
        <v>131</v>
      </c>
      <c r="BE18" s="30"/>
      <c r="BF18" s="30" t="s">
        <v>364</v>
      </c>
      <c r="BG18" s="30" t="s">
        <v>134</v>
      </c>
      <c r="BH18" s="30" t="s">
        <v>594</v>
      </c>
      <c r="BI18" s="30" t="s">
        <v>123</v>
      </c>
      <c r="BJ18" s="30" t="s">
        <v>136</v>
      </c>
      <c r="BK18" s="30" t="s">
        <v>583</v>
      </c>
      <c r="BL18" s="30" t="s">
        <v>123</v>
      </c>
      <c r="BM18" s="30" t="s">
        <v>595</v>
      </c>
      <c r="BN18" s="30" t="s">
        <v>123</v>
      </c>
      <c r="BO18" s="30" t="s">
        <v>279</v>
      </c>
      <c r="BP18" s="30" t="s">
        <v>279</v>
      </c>
      <c r="BQ18" s="30" t="s">
        <v>596</v>
      </c>
      <c r="BR18" s="30" t="s">
        <v>181</v>
      </c>
      <c r="BS18" s="31" t="s">
        <v>597</v>
      </c>
      <c r="BT18" s="31" t="s">
        <v>598</v>
      </c>
      <c r="BU18" s="31" t="s">
        <v>599</v>
      </c>
      <c r="BV18" s="31" t="s">
        <v>145</v>
      </c>
      <c r="BW18" s="31" t="s">
        <v>146</v>
      </c>
      <c r="BX18" s="31" t="s">
        <v>600</v>
      </c>
      <c r="BY18" s="31"/>
    </row>
    <row r="19" spans="1:644" ht="51.75" customHeight="1" x14ac:dyDescent="0.2">
      <c r="A19" s="15" t="s">
        <v>953</v>
      </c>
      <c r="B19" s="16">
        <v>1</v>
      </c>
      <c r="C19" s="17" t="s">
        <v>76</v>
      </c>
      <c r="D19" s="30" t="s">
        <v>92</v>
      </c>
      <c r="E19" s="30" t="s">
        <v>93</v>
      </c>
      <c r="F19" s="30" t="s">
        <v>94</v>
      </c>
      <c r="G19" s="30" t="s">
        <v>95</v>
      </c>
      <c r="H19" s="30" t="s">
        <v>601</v>
      </c>
      <c r="I19" s="30" t="s">
        <v>76</v>
      </c>
      <c r="J19" s="30" t="s">
        <v>97</v>
      </c>
      <c r="K19" s="30" t="s">
        <v>602</v>
      </c>
      <c r="L19" s="30" t="s">
        <v>603</v>
      </c>
      <c r="M19" s="30" t="s">
        <v>100</v>
      </c>
      <c r="N19" s="30"/>
      <c r="O19" s="30" t="s">
        <v>930</v>
      </c>
      <c r="P19" s="30" t="s">
        <v>902</v>
      </c>
      <c r="Q19" s="30"/>
      <c r="R19" s="30" t="s">
        <v>101</v>
      </c>
      <c r="S19" s="30" t="s">
        <v>604</v>
      </c>
      <c r="T19" s="30" t="s">
        <v>883</v>
      </c>
      <c r="U19" s="30" t="s">
        <v>97</v>
      </c>
      <c r="V19" s="30" t="s">
        <v>97</v>
      </c>
      <c r="W19" s="30" t="s">
        <v>105</v>
      </c>
      <c r="X19" s="30" t="s">
        <v>106</v>
      </c>
      <c r="Y19" s="30" t="s">
        <v>605</v>
      </c>
      <c r="Z19" s="30"/>
      <c r="AA19" s="30" t="s">
        <v>606</v>
      </c>
      <c r="AB19" s="30" t="s">
        <v>606</v>
      </c>
      <c r="AC19" s="30"/>
      <c r="AD19" s="30"/>
      <c r="AE19" s="30" t="s">
        <v>607</v>
      </c>
      <c r="AF19" s="30" t="s">
        <v>608</v>
      </c>
      <c r="AG19" s="30" t="s">
        <v>609</v>
      </c>
      <c r="AH19" s="30" t="s">
        <v>610</v>
      </c>
      <c r="AI19" s="30" t="s">
        <v>97</v>
      </c>
      <c r="AJ19" s="30" t="s">
        <v>611</v>
      </c>
      <c r="AK19" s="30" t="s">
        <v>612</v>
      </c>
      <c r="AL19" s="30" t="s">
        <v>613</v>
      </c>
      <c r="AM19" s="30" t="s">
        <v>614</v>
      </c>
      <c r="AN19" s="30" t="s">
        <v>615</v>
      </c>
      <c r="AO19" s="30" t="s">
        <v>117</v>
      </c>
      <c r="AP19" s="30" t="s">
        <v>269</v>
      </c>
      <c r="AQ19" s="30" t="s">
        <v>119</v>
      </c>
      <c r="AR19" s="30" t="s">
        <v>120</v>
      </c>
      <c r="AS19" s="30" t="s">
        <v>616</v>
      </c>
      <c r="AT19" s="30" t="s">
        <v>617</v>
      </c>
      <c r="AU19" s="30" t="s">
        <v>123</v>
      </c>
      <c r="AV19" s="30" t="s">
        <v>124</v>
      </c>
      <c r="AW19" s="30" t="s">
        <v>124</v>
      </c>
      <c r="AX19" s="30" t="s">
        <v>618</v>
      </c>
      <c r="AY19" s="30" t="s">
        <v>619</v>
      </c>
      <c r="AZ19" s="30" t="s">
        <v>620</v>
      </c>
      <c r="BA19" s="30" t="s">
        <v>173</v>
      </c>
      <c r="BB19" s="30" t="s">
        <v>621</v>
      </c>
      <c r="BC19" s="30" t="s">
        <v>622</v>
      </c>
      <c r="BD19" s="30" t="s">
        <v>131</v>
      </c>
      <c r="BE19" s="30"/>
      <c r="BF19" s="30" t="s">
        <v>424</v>
      </c>
      <c r="BG19" s="30" t="s">
        <v>623</v>
      </c>
      <c r="BH19" s="30" t="s">
        <v>134</v>
      </c>
      <c r="BI19" s="30" t="s">
        <v>624</v>
      </c>
      <c r="BJ19" s="30" t="s">
        <v>210</v>
      </c>
      <c r="BK19" s="30" t="s">
        <v>612</v>
      </c>
      <c r="BL19" s="30" t="s">
        <v>562</v>
      </c>
      <c r="BM19" s="30" t="s">
        <v>368</v>
      </c>
      <c r="BN19" s="30" t="s">
        <v>97</v>
      </c>
      <c r="BO19" s="30" t="s">
        <v>426</v>
      </c>
      <c r="BP19" s="30" t="s">
        <v>426</v>
      </c>
      <c r="BQ19" s="30" t="s">
        <v>625</v>
      </c>
      <c r="BR19" s="30" t="s">
        <v>181</v>
      </c>
      <c r="BS19" s="31" t="s">
        <v>626</v>
      </c>
      <c r="BT19" s="31" t="s">
        <v>627</v>
      </c>
      <c r="BU19" s="31" t="s">
        <v>628</v>
      </c>
      <c r="BV19" s="31" t="s">
        <v>145</v>
      </c>
      <c r="BW19" s="31" t="s">
        <v>146</v>
      </c>
      <c r="BX19" s="31" t="s">
        <v>629</v>
      </c>
      <c r="BY19" s="31" t="s">
        <v>630</v>
      </c>
    </row>
    <row r="20" spans="1:644" ht="52.5" customHeight="1" x14ac:dyDescent="0.2">
      <c r="A20" s="15" t="s">
        <v>953</v>
      </c>
      <c r="B20" s="16">
        <v>2</v>
      </c>
      <c r="C20" s="17" t="s">
        <v>77</v>
      </c>
      <c r="D20" s="30" t="s">
        <v>92</v>
      </c>
      <c r="E20" s="30" t="s">
        <v>93</v>
      </c>
      <c r="F20" s="30" t="s">
        <v>94</v>
      </c>
      <c r="G20" s="30" t="s">
        <v>95</v>
      </c>
      <c r="H20" s="30" t="s">
        <v>631</v>
      </c>
      <c r="I20" s="30" t="s">
        <v>632</v>
      </c>
      <c r="J20" s="30" t="s">
        <v>97</v>
      </c>
      <c r="K20" s="30" t="s">
        <v>152</v>
      </c>
      <c r="L20" s="30" t="s">
        <v>633</v>
      </c>
      <c r="M20" s="30" t="s">
        <v>100</v>
      </c>
      <c r="N20" s="30"/>
      <c r="O20" s="30" t="s">
        <v>930</v>
      </c>
      <c r="P20" s="30" t="s">
        <v>902</v>
      </c>
      <c r="Q20" s="30"/>
      <c r="R20" s="30" t="s">
        <v>101</v>
      </c>
      <c r="S20" s="30" t="s">
        <v>634</v>
      </c>
      <c r="T20" s="30" t="s">
        <v>635</v>
      </c>
      <c r="U20" s="30" t="s">
        <v>97</v>
      </c>
      <c r="V20" s="30" t="s">
        <v>97</v>
      </c>
      <c r="W20" s="30" t="s">
        <v>105</v>
      </c>
      <c r="X20" s="30" t="s">
        <v>106</v>
      </c>
      <c r="Y20" s="30" t="s">
        <v>636</v>
      </c>
      <c r="Z20" s="30"/>
      <c r="AA20" s="30" t="s">
        <v>637</v>
      </c>
      <c r="AB20" s="30" t="s">
        <v>637</v>
      </c>
      <c r="AC20" s="30"/>
      <c r="AD20" s="30"/>
      <c r="AE20" s="30" t="s">
        <v>638</v>
      </c>
      <c r="AF20" s="30" t="s">
        <v>638</v>
      </c>
      <c r="AG20" s="30" t="s">
        <v>639</v>
      </c>
      <c r="AH20" s="30" t="s">
        <v>640</v>
      </c>
      <c r="AI20" s="30" t="s">
        <v>97</v>
      </c>
      <c r="AJ20" s="30" t="s">
        <v>641</v>
      </c>
      <c r="AK20" s="30" t="s">
        <v>612</v>
      </c>
      <c r="AL20" s="30" t="s">
        <v>642</v>
      </c>
      <c r="AM20" s="30" t="s">
        <v>643</v>
      </c>
      <c r="AN20" s="30" t="s">
        <v>644</v>
      </c>
      <c r="AO20" s="30" t="s">
        <v>117</v>
      </c>
      <c r="AP20" s="30" t="s">
        <v>269</v>
      </c>
      <c r="AQ20" s="30" t="s">
        <v>119</v>
      </c>
      <c r="AR20" s="30" t="s">
        <v>120</v>
      </c>
      <c r="AS20" s="30" t="s">
        <v>645</v>
      </c>
      <c r="AT20" s="30" t="s">
        <v>646</v>
      </c>
      <c r="AU20" s="30" t="s">
        <v>123</v>
      </c>
      <c r="AV20" s="30" t="s">
        <v>124</v>
      </c>
      <c r="AW20" s="30" t="s">
        <v>123</v>
      </c>
      <c r="AX20" s="30" t="s">
        <v>647</v>
      </c>
      <c r="AY20" s="30" t="s">
        <v>648</v>
      </c>
      <c r="AZ20" s="30" t="s">
        <v>649</v>
      </c>
      <c r="BA20" s="30" t="s">
        <v>650</v>
      </c>
      <c r="BB20" s="30" t="s">
        <v>651</v>
      </c>
      <c r="BC20" s="30" t="s">
        <v>652</v>
      </c>
      <c r="BD20" s="30" t="s">
        <v>131</v>
      </c>
      <c r="BE20" s="30"/>
      <c r="BF20" s="30" t="s">
        <v>653</v>
      </c>
      <c r="BG20" s="30" t="s">
        <v>654</v>
      </c>
      <c r="BH20" s="30" t="s">
        <v>134</v>
      </c>
      <c r="BI20" s="30" t="s">
        <v>655</v>
      </c>
      <c r="BJ20" s="30" t="s">
        <v>136</v>
      </c>
      <c r="BK20" s="30" t="s">
        <v>164</v>
      </c>
      <c r="BL20" s="30" t="s">
        <v>656</v>
      </c>
      <c r="BM20" s="30" t="s">
        <v>368</v>
      </c>
      <c r="BN20" s="30" t="s">
        <v>97</v>
      </c>
      <c r="BO20" s="30" t="s">
        <v>98</v>
      </c>
      <c r="BP20" s="30" t="s">
        <v>98</v>
      </c>
      <c r="BQ20" s="30" t="s">
        <v>280</v>
      </c>
      <c r="BR20" s="30" t="s">
        <v>657</v>
      </c>
      <c r="BS20" s="31" t="s">
        <v>658</v>
      </c>
      <c r="BT20" s="31" t="s">
        <v>659</v>
      </c>
      <c r="BU20" s="31" t="s">
        <v>660</v>
      </c>
      <c r="BV20" s="31" t="s">
        <v>145</v>
      </c>
      <c r="BW20" s="31" t="s">
        <v>146</v>
      </c>
      <c r="BX20" s="31" t="s">
        <v>661</v>
      </c>
      <c r="BY20" s="31" t="s">
        <v>148</v>
      </c>
    </row>
    <row r="21" spans="1:644" ht="45" customHeight="1" x14ac:dyDescent="0.2">
      <c r="A21" s="18" t="s">
        <v>954</v>
      </c>
      <c r="B21" s="19">
        <v>1</v>
      </c>
      <c r="C21" s="20" t="s">
        <v>663</v>
      </c>
      <c r="D21" s="30" t="s">
        <v>92</v>
      </c>
      <c r="E21" s="30" t="s">
        <v>93</v>
      </c>
      <c r="F21" s="30" t="s">
        <v>94</v>
      </c>
      <c r="G21" s="30" t="s">
        <v>95</v>
      </c>
      <c r="H21" s="30" t="s">
        <v>662</v>
      </c>
      <c r="I21" s="30" t="s">
        <v>663</v>
      </c>
      <c r="J21" s="30" t="s">
        <v>664</v>
      </c>
      <c r="K21" s="30" t="s">
        <v>665</v>
      </c>
      <c r="L21" s="30" t="s">
        <v>666</v>
      </c>
      <c r="M21" s="30" t="s">
        <v>100</v>
      </c>
      <c r="N21" s="30"/>
      <c r="O21" s="30" t="s">
        <v>931</v>
      </c>
      <c r="P21" s="30" t="s">
        <v>932</v>
      </c>
      <c r="Q21" s="30"/>
      <c r="R21" s="30" t="s">
        <v>101</v>
      </c>
      <c r="S21" s="30" t="s">
        <v>667</v>
      </c>
      <c r="T21" s="30" t="s">
        <v>668</v>
      </c>
      <c r="U21" s="30" t="s">
        <v>669</v>
      </c>
      <c r="V21" s="30" t="s">
        <v>670</v>
      </c>
      <c r="W21" s="30" t="s">
        <v>105</v>
      </c>
      <c r="X21" s="30" t="s">
        <v>106</v>
      </c>
      <c r="Y21" s="30" t="s">
        <v>671</v>
      </c>
      <c r="Z21" s="30"/>
      <c r="AA21" s="30" t="s">
        <v>672</v>
      </c>
      <c r="AB21" s="30" t="s">
        <v>672</v>
      </c>
      <c r="AC21" s="30"/>
      <c r="AD21" s="30"/>
      <c r="AE21" s="30" t="s">
        <v>673</v>
      </c>
      <c r="AF21" s="30" t="s">
        <v>674</v>
      </c>
      <c r="AG21" s="30" t="s">
        <v>675</v>
      </c>
      <c r="AH21" s="30" t="s">
        <v>676</v>
      </c>
      <c r="AI21" s="30" t="s">
        <v>677</v>
      </c>
      <c r="AJ21" s="30" t="s">
        <v>678</v>
      </c>
      <c r="AK21" s="30" t="s">
        <v>679</v>
      </c>
      <c r="AL21" s="30" t="s">
        <v>680</v>
      </c>
      <c r="AM21" s="30" t="s">
        <v>681</v>
      </c>
      <c r="AN21" s="30" t="s">
        <v>682</v>
      </c>
      <c r="AO21" s="30" t="s">
        <v>117</v>
      </c>
      <c r="AP21" s="30" t="s">
        <v>323</v>
      </c>
      <c r="AQ21" s="30" t="s">
        <v>119</v>
      </c>
      <c r="AR21" s="30" t="s">
        <v>120</v>
      </c>
      <c r="AS21" s="30" t="s">
        <v>683</v>
      </c>
      <c r="AT21" s="30" t="s">
        <v>123</v>
      </c>
      <c r="AU21" s="30" t="s">
        <v>123</v>
      </c>
      <c r="AV21" s="30" t="s">
        <v>124</v>
      </c>
      <c r="AW21" s="30" t="s">
        <v>124</v>
      </c>
      <c r="AX21" s="30" t="s">
        <v>244</v>
      </c>
      <c r="AY21" s="30" t="s">
        <v>139</v>
      </c>
      <c r="AZ21" s="30" t="s">
        <v>684</v>
      </c>
      <c r="BA21" s="30" t="s">
        <v>685</v>
      </c>
      <c r="BB21" s="30" t="s">
        <v>686</v>
      </c>
      <c r="BC21" s="30" t="s">
        <v>687</v>
      </c>
      <c r="BD21" s="30" t="s">
        <v>131</v>
      </c>
      <c r="BE21" s="30"/>
      <c r="BF21" s="30" t="s">
        <v>424</v>
      </c>
      <c r="BG21" s="30" t="s">
        <v>688</v>
      </c>
      <c r="BH21" s="30" t="s">
        <v>689</v>
      </c>
      <c r="BI21" s="30" t="s">
        <v>690</v>
      </c>
      <c r="BJ21" s="30" t="s">
        <v>210</v>
      </c>
      <c r="BK21" s="30" t="s">
        <v>679</v>
      </c>
      <c r="BL21" s="30" t="s">
        <v>97</v>
      </c>
      <c r="BM21" s="30" t="s">
        <v>563</v>
      </c>
      <c r="BN21" s="30" t="s">
        <v>691</v>
      </c>
      <c r="BO21" s="30" t="s">
        <v>426</v>
      </c>
      <c r="BP21" s="30" t="s">
        <v>426</v>
      </c>
      <c r="BQ21" s="30" t="s">
        <v>625</v>
      </c>
      <c r="BR21" s="30" t="s">
        <v>692</v>
      </c>
      <c r="BS21" s="31" t="s">
        <v>693</v>
      </c>
      <c r="BT21" s="31" t="s">
        <v>680</v>
      </c>
      <c r="BU21" s="31" t="s">
        <v>694</v>
      </c>
      <c r="BV21" s="31" t="s">
        <v>145</v>
      </c>
      <c r="BW21" s="31" t="s">
        <v>146</v>
      </c>
      <c r="BX21" s="31" t="s">
        <v>695</v>
      </c>
      <c r="BY21" s="31" t="s">
        <v>696</v>
      </c>
    </row>
    <row r="22" spans="1:644" s="64" customFormat="1" ht="45" customHeight="1" x14ac:dyDescent="0.2">
      <c r="A22" s="15" t="s">
        <v>955</v>
      </c>
      <c r="B22" s="16">
        <v>1</v>
      </c>
      <c r="C22" s="17" t="s">
        <v>698</v>
      </c>
      <c r="D22" s="60" t="s">
        <v>92</v>
      </c>
      <c r="E22" s="60" t="s">
        <v>93</v>
      </c>
      <c r="F22" s="60" t="s">
        <v>94</v>
      </c>
      <c r="G22" s="60" t="s">
        <v>95</v>
      </c>
      <c r="H22" s="60" t="s">
        <v>697</v>
      </c>
      <c r="I22" s="60" t="s">
        <v>698</v>
      </c>
      <c r="J22" s="60" t="s">
        <v>97</v>
      </c>
      <c r="K22" s="60" t="s">
        <v>152</v>
      </c>
      <c r="L22" s="60"/>
      <c r="M22" s="60" t="s">
        <v>100</v>
      </c>
      <c r="N22" s="60"/>
      <c r="O22" s="60" t="s">
        <v>933</v>
      </c>
      <c r="P22" s="60" t="s">
        <v>903</v>
      </c>
      <c r="Q22" s="60"/>
      <c r="R22" s="60" t="s">
        <v>101</v>
      </c>
      <c r="S22" s="60" t="s">
        <v>437</v>
      </c>
      <c r="T22" s="60" t="s">
        <v>699</v>
      </c>
      <c r="U22" s="60" t="s">
        <v>700</v>
      </c>
      <c r="V22" s="60" t="s">
        <v>701</v>
      </c>
      <c r="W22" s="60" t="s">
        <v>702</v>
      </c>
      <c r="X22" s="60" t="s">
        <v>106</v>
      </c>
      <c r="Y22" s="60" t="s">
        <v>703</v>
      </c>
      <c r="Z22" s="60"/>
      <c r="AA22" s="60" t="s">
        <v>704</v>
      </c>
      <c r="AB22" s="60" t="s">
        <v>704</v>
      </c>
      <c r="AC22" s="60" t="s">
        <v>705</v>
      </c>
      <c r="AD22" s="60" t="s">
        <v>706</v>
      </c>
      <c r="AE22" s="60" t="s">
        <v>707</v>
      </c>
      <c r="AF22" s="60" t="s">
        <v>97</v>
      </c>
      <c r="AG22" s="60" t="s">
        <v>708</v>
      </c>
      <c r="AH22" s="60" t="s">
        <v>709</v>
      </c>
      <c r="AI22" s="60" t="s">
        <v>97</v>
      </c>
      <c r="AJ22" s="60" t="s">
        <v>710</v>
      </c>
      <c r="AK22" s="60" t="s">
        <v>711</v>
      </c>
      <c r="AL22" s="60" t="s">
        <v>712</v>
      </c>
      <c r="AM22" s="60" t="s">
        <v>713</v>
      </c>
      <c r="AN22" s="60" t="s">
        <v>714</v>
      </c>
      <c r="AO22" s="60" t="s">
        <v>117</v>
      </c>
      <c r="AP22" s="60" t="s">
        <v>323</v>
      </c>
      <c r="AQ22" s="60" t="s">
        <v>119</v>
      </c>
      <c r="AR22" s="60" t="s">
        <v>120</v>
      </c>
      <c r="AS22" s="60" t="s">
        <v>715</v>
      </c>
      <c r="AT22" s="60" t="s">
        <v>97</v>
      </c>
      <c r="AU22" s="60" t="s">
        <v>123</v>
      </c>
      <c r="AV22" s="60" t="s">
        <v>124</v>
      </c>
      <c r="AW22" s="60" t="s">
        <v>124</v>
      </c>
      <c r="AX22" s="60" t="s">
        <v>716</v>
      </c>
      <c r="AY22" s="60" t="s">
        <v>203</v>
      </c>
      <c r="AZ22" s="60" t="s">
        <v>717</v>
      </c>
      <c r="BA22" s="60" t="s">
        <v>173</v>
      </c>
      <c r="BB22" s="60" t="s">
        <v>718</v>
      </c>
      <c r="BC22" s="60" t="s">
        <v>719</v>
      </c>
      <c r="BD22" s="60" t="s">
        <v>131</v>
      </c>
      <c r="BE22" s="60"/>
      <c r="BF22" s="60" t="s">
        <v>559</v>
      </c>
      <c r="BG22" s="60" t="s">
        <v>720</v>
      </c>
      <c r="BH22" s="60" t="s">
        <v>721</v>
      </c>
      <c r="BI22" s="60" t="s">
        <v>722</v>
      </c>
      <c r="BJ22" s="60" t="s">
        <v>136</v>
      </c>
      <c r="BK22" s="60" t="s">
        <v>711</v>
      </c>
      <c r="BL22" s="60" t="s">
        <v>562</v>
      </c>
      <c r="BM22" s="60" t="s">
        <v>279</v>
      </c>
      <c r="BN22" s="60" t="s">
        <v>723</v>
      </c>
      <c r="BO22" s="60" t="s">
        <v>179</v>
      </c>
      <c r="BP22" s="60" t="s">
        <v>179</v>
      </c>
      <c r="BQ22" s="60" t="s">
        <v>461</v>
      </c>
      <c r="BR22" s="60" t="s">
        <v>281</v>
      </c>
      <c r="BS22" s="61" t="s">
        <v>724</v>
      </c>
      <c r="BT22" s="61" t="s">
        <v>725</v>
      </c>
      <c r="BU22" s="61" t="s">
        <v>726</v>
      </c>
      <c r="BV22" s="61" t="s">
        <v>145</v>
      </c>
      <c r="BW22" s="61" t="s">
        <v>146</v>
      </c>
      <c r="BX22" s="61" t="s">
        <v>727</v>
      </c>
      <c r="BY22" s="61" t="s">
        <v>148</v>
      </c>
    </row>
    <row r="23" spans="1:644" ht="45" customHeight="1" x14ac:dyDescent="0.2">
      <c r="A23" s="15" t="s">
        <v>955</v>
      </c>
      <c r="B23" s="16">
        <v>2</v>
      </c>
      <c r="C23" s="17" t="s">
        <v>904</v>
      </c>
      <c r="D23" s="30" t="s">
        <v>92</v>
      </c>
      <c r="E23" s="30" t="s">
        <v>93</v>
      </c>
      <c r="F23" s="30" t="s">
        <v>94</v>
      </c>
      <c r="G23" s="30" t="s">
        <v>95</v>
      </c>
      <c r="H23" s="30" t="s">
        <v>80</v>
      </c>
      <c r="I23" s="30" t="s">
        <v>904</v>
      </c>
      <c r="J23" s="30" t="s">
        <v>728</v>
      </c>
      <c r="K23" s="30" t="s">
        <v>729</v>
      </c>
      <c r="L23" s="30" t="s">
        <v>730</v>
      </c>
      <c r="M23" s="30" t="s">
        <v>100</v>
      </c>
      <c r="N23" s="30"/>
      <c r="O23" s="30" t="s">
        <v>933</v>
      </c>
      <c r="P23" s="30" t="s">
        <v>903</v>
      </c>
      <c r="Q23" s="30"/>
      <c r="R23" s="30" t="s">
        <v>101</v>
      </c>
      <c r="S23" s="30" t="s">
        <v>731</v>
      </c>
      <c r="T23" s="30" t="s">
        <v>732</v>
      </c>
      <c r="U23" s="30" t="s">
        <v>733</v>
      </c>
      <c r="V23" s="30" t="s">
        <v>97</v>
      </c>
      <c r="W23" s="30" t="s">
        <v>105</v>
      </c>
      <c r="X23" s="30" t="s">
        <v>106</v>
      </c>
      <c r="Y23" s="30" t="s">
        <v>734</v>
      </c>
      <c r="Z23" s="30"/>
      <c r="AA23" s="30" t="s">
        <v>735</v>
      </c>
      <c r="AB23" s="30" t="s">
        <v>736</v>
      </c>
      <c r="AC23" s="30" t="s">
        <v>737</v>
      </c>
      <c r="AD23" s="30" t="s">
        <v>738</v>
      </c>
      <c r="AE23" s="30" t="s">
        <v>739</v>
      </c>
      <c r="AF23" s="30" t="s">
        <v>739</v>
      </c>
      <c r="AG23" s="30" t="s">
        <v>740</v>
      </c>
      <c r="AH23" s="30" t="s">
        <v>741</v>
      </c>
      <c r="AI23" s="30" t="s">
        <v>97</v>
      </c>
      <c r="AJ23" s="30" t="s">
        <v>742</v>
      </c>
      <c r="AK23" s="30" t="s">
        <v>711</v>
      </c>
      <c r="AL23" s="30" t="s">
        <v>743</v>
      </c>
      <c r="AM23" s="30" t="s">
        <v>744</v>
      </c>
      <c r="AN23" s="30" t="s">
        <v>745</v>
      </c>
      <c r="AO23" s="30" t="s">
        <v>117</v>
      </c>
      <c r="AP23" s="30" t="s">
        <v>269</v>
      </c>
      <c r="AQ23" s="30" t="s">
        <v>119</v>
      </c>
      <c r="AR23" s="30" t="s">
        <v>120</v>
      </c>
      <c r="AS23" s="30" t="s">
        <v>420</v>
      </c>
      <c r="AT23" s="30" t="s">
        <v>746</v>
      </c>
      <c r="AU23" s="30" t="s">
        <v>123</v>
      </c>
      <c r="AV23" s="30" t="s">
        <v>123</v>
      </c>
      <c r="AW23" s="30" t="s">
        <v>124</v>
      </c>
      <c r="AX23" s="30" t="s">
        <v>139</v>
      </c>
      <c r="AY23" s="30" t="s">
        <v>139</v>
      </c>
      <c r="AZ23" s="30" t="s">
        <v>747</v>
      </c>
      <c r="BA23" s="30" t="s">
        <v>204</v>
      </c>
      <c r="BB23" s="30" t="s">
        <v>748</v>
      </c>
      <c r="BC23" s="30" t="s">
        <v>749</v>
      </c>
      <c r="BD23" s="30" t="s">
        <v>131</v>
      </c>
      <c r="BE23" s="30"/>
      <c r="BF23" s="30" t="s">
        <v>559</v>
      </c>
      <c r="BG23" s="30" t="s">
        <v>721</v>
      </c>
      <c r="BH23" s="30" t="s">
        <v>208</v>
      </c>
      <c r="BI23" s="30" t="s">
        <v>750</v>
      </c>
      <c r="BJ23" s="30" t="s">
        <v>136</v>
      </c>
      <c r="BK23" s="30" t="s">
        <v>113</v>
      </c>
      <c r="BL23" s="30" t="s">
        <v>529</v>
      </c>
      <c r="BM23" s="30" t="s">
        <v>335</v>
      </c>
      <c r="BN23" s="30" t="s">
        <v>751</v>
      </c>
      <c r="BO23" s="30" t="s">
        <v>179</v>
      </c>
      <c r="BP23" s="30" t="s">
        <v>179</v>
      </c>
      <c r="BQ23" s="30" t="s">
        <v>752</v>
      </c>
      <c r="BR23" s="30" t="s">
        <v>281</v>
      </c>
      <c r="BS23" s="31" t="s">
        <v>753</v>
      </c>
      <c r="BT23" s="31" t="s">
        <v>754</v>
      </c>
      <c r="BU23" s="31" t="s">
        <v>755</v>
      </c>
      <c r="BV23" s="31" t="s">
        <v>145</v>
      </c>
      <c r="BW23" s="31" t="s">
        <v>146</v>
      </c>
      <c r="BX23" s="31" t="s">
        <v>756</v>
      </c>
      <c r="BY23" s="31" t="s">
        <v>148</v>
      </c>
    </row>
    <row r="24" spans="1:644" s="22" customFormat="1" ht="45" customHeight="1" x14ac:dyDescent="0.2">
      <c r="A24" s="18" t="s">
        <v>956</v>
      </c>
      <c r="B24" s="19">
        <v>1</v>
      </c>
      <c r="C24" s="20" t="s">
        <v>909</v>
      </c>
      <c r="D24" s="30" t="s">
        <v>92</v>
      </c>
      <c r="E24" s="30" t="s">
        <v>93</v>
      </c>
      <c r="F24" s="30" t="s">
        <v>94</v>
      </c>
      <c r="G24" s="30" t="s">
        <v>95</v>
      </c>
      <c r="H24" s="30" t="s">
        <v>908</v>
      </c>
      <c r="I24" s="30" t="s">
        <v>909</v>
      </c>
      <c r="J24" s="30" t="s">
        <v>97</v>
      </c>
      <c r="K24" s="30" t="s">
        <v>152</v>
      </c>
      <c r="L24" s="30" t="s">
        <v>757</v>
      </c>
      <c r="M24" s="30" t="s">
        <v>100</v>
      </c>
      <c r="N24" s="30"/>
      <c r="O24" s="30" t="s">
        <v>934</v>
      </c>
      <c r="P24" s="30" t="s">
        <v>907</v>
      </c>
      <c r="Q24" s="30"/>
      <c r="R24" s="30" t="s">
        <v>101</v>
      </c>
      <c r="S24" s="30" t="s">
        <v>910</v>
      </c>
      <c r="T24" s="30" t="s">
        <v>883</v>
      </c>
      <c r="U24" s="30" t="s">
        <v>758</v>
      </c>
      <c r="V24" s="30" t="s">
        <v>97</v>
      </c>
      <c r="W24" s="30" t="s">
        <v>105</v>
      </c>
      <c r="X24" s="30" t="s">
        <v>106</v>
      </c>
      <c r="Y24" s="30" t="s">
        <v>759</v>
      </c>
      <c r="Z24" s="30"/>
      <c r="AA24" s="30" t="s">
        <v>760</v>
      </c>
      <c r="AB24" s="30" t="s">
        <v>761</v>
      </c>
      <c r="AC24" s="30" t="s">
        <v>762</v>
      </c>
      <c r="AD24" s="30" t="s">
        <v>763</v>
      </c>
      <c r="AE24" s="30" t="s">
        <v>764</v>
      </c>
      <c r="AF24" s="30" t="s">
        <v>97</v>
      </c>
      <c r="AG24" s="30" t="s">
        <v>765</v>
      </c>
      <c r="AH24" s="30" t="s">
        <v>766</v>
      </c>
      <c r="AI24" s="30" t="s">
        <v>97</v>
      </c>
      <c r="AJ24" s="30" t="s">
        <v>767</v>
      </c>
      <c r="AK24" s="30" t="s">
        <v>768</v>
      </c>
      <c r="AL24" s="30" t="s">
        <v>769</v>
      </c>
      <c r="AM24" s="30" t="s">
        <v>770</v>
      </c>
      <c r="AN24" s="30" t="s">
        <v>771</v>
      </c>
      <c r="AO24" s="30" t="s">
        <v>357</v>
      </c>
      <c r="AP24" s="30" t="s">
        <v>323</v>
      </c>
      <c r="AQ24" s="30" t="s">
        <v>119</v>
      </c>
      <c r="AR24" s="30" t="s">
        <v>553</v>
      </c>
      <c r="AS24" s="30" t="s">
        <v>772</v>
      </c>
      <c r="AT24" s="30" t="s">
        <v>97</v>
      </c>
      <c r="AU24" s="30" t="s">
        <v>123</v>
      </c>
      <c r="AV24" s="30" t="s">
        <v>123</v>
      </c>
      <c r="AW24" s="30" t="s">
        <v>124</v>
      </c>
      <c r="AX24" s="30" t="s">
        <v>202</v>
      </c>
      <c r="AY24" s="30" t="s">
        <v>139</v>
      </c>
      <c r="AZ24" s="30" t="s">
        <v>773</v>
      </c>
      <c r="BA24" s="30" t="s">
        <v>774</v>
      </c>
      <c r="BB24" s="30" t="s">
        <v>775</v>
      </c>
      <c r="BC24" s="30" t="s">
        <v>776</v>
      </c>
      <c r="BD24" s="30" t="s">
        <v>131</v>
      </c>
      <c r="BE24" s="30"/>
      <c r="BF24" s="30" t="s">
        <v>911</v>
      </c>
      <c r="BG24" s="30" t="s">
        <v>912</v>
      </c>
      <c r="BH24" s="30" t="s">
        <v>134</v>
      </c>
      <c r="BI24" s="30" t="s">
        <v>778</v>
      </c>
      <c r="BJ24" s="30" t="s">
        <v>210</v>
      </c>
      <c r="BK24" s="30" t="s">
        <v>768</v>
      </c>
      <c r="BL24" s="30" t="s">
        <v>97</v>
      </c>
      <c r="BM24" s="30" t="s">
        <v>538</v>
      </c>
      <c r="BN24" s="30" t="s">
        <v>97</v>
      </c>
      <c r="BO24" s="30" t="s">
        <v>244</v>
      </c>
      <c r="BP24" s="30" t="s">
        <v>244</v>
      </c>
      <c r="BQ24" s="30" t="s">
        <v>779</v>
      </c>
      <c r="BR24" s="30" t="s">
        <v>780</v>
      </c>
      <c r="BS24" s="31" t="s">
        <v>781</v>
      </c>
      <c r="BT24" s="31" t="s">
        <v>782</v>
      </c>
      <c r="BU24" s="31" t="s">
        <v>628</v>
      </c>
      <c r="BV24" s="31" t="s">
        <v>145</v>
      </c>
      <c r="BW24" s="31" t="s">
        <v>146</v>
      </c>
      <c r="BX24" s="31" t="s">
        <v>783</v>
      </c>
      <c r="BY24" s="31" t="s">
        <v>148</v>
      </c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</row>
    <row r="25" spans="1:644" ht="45" customHeight="1" x14ac:dyDescent="0.2">
      <c r="A25" s="18" t="s">
        <v>956</v>
      </c>
      <c r="B25" s="19">
        <v>2</v>
      </c>
      <c r="C25" s="20" t="s">
        <v>914</v>
      </c>
      <c r="D25" s="30" t="s">
        <v>92</v>
      </c>
      <c r="E25" s="30" t="s">
        <v>93</v>
      </c>
      <c r="F25" s="30" t="s">
        <v>94</v>
      </c>
      <c r="G25" s="30" t="s">
        <v>95</v>
      </c>
      <c r="H25" s="30" t="s">
        <v>913</v>
      </c>
      <c r="I25" s="30" t="s">
        <v>914</v>
      </c>
      <c r="J25" s="30" t="s">
        <v>97</v>
      </c>
      <c r="K25" s="30" t="s">
        <v>152</v>
      </c>
      <c r="L25" s="30" t="s">
        <v>784</v>
      </c>
      <c r="M25" s="30" t="s">
        <v>100</v>
      </c>
      <c r="N25" s="30"/>
      <c r="O25" s="30" t="s">
        <v>934</v>
      </c>
      <c r="P25" s="30" t="s">
        <v>907</v>
      </c>
      <c r="Q25" s="30"/>
      <c r="R25" s="30" t="s">
        <v>101</v>
      </c>
      <c r="S25" s="30" t="s">
        <v>785</v>
      </c>
      <c r="T25" s="30" t="s">
        <v>915</v>
      </c>
      <c r="U25" s="30" t="s">
        <v>97</v>
      </c>
      <c r="V25" s="30" t="s">
        <v>97</v>
      </c>
      <c r="W25" s="30" t="s">
        <v>105</v>
      </c>
      <c r="X25" s="30" t="s">
        <v>106</v>
      </c>
      <c r="Y25" s="30" t="s">
        <v>786</v>
      </c>
      <c r="Z25" s="30"/>
      <c r="AA25" s="30" t="s">
        <v>787</v>
      </c>
      <c r="AB25" s="30" t="s">
        <v>787</v>
      </c>
      <c r="AC25" s="30" t="s">
        <v>788</v>
      </c>
      <c r="AD25" s="30" t="s">
        <v>789</v>
      </c>
      <c r="AE25" s="30" t="s">
        <v>790</v>
      </c>
      <c r="AF25" s="30" t="s">
        <v>790</v>
      </c>
      <c r="AG25" s="30" t="s">
        <v>791</v>
      </c>
      <c r="AH25" s="30" t="s">
        <v>792</v>
      </c>
      <c r="AI25" s="30" t="s">
        <v>97</v>
      </c>
      <c r="AJ25" s="30" t="s">
        <v>793</v>
      </c>
      <c r="AK25" s="30" t="s">
        <v>768</v>
      </c>
      <c r="AL25" s="30" t="s">
        <v>794</v>
      </c>
      <c r="AM25" s="30" t="s">
        <v>795</v>
      </c>
      <c r="AN25" s="30" t="s">
        <v>796</v>
      </c>
      <c r="AO25" s="30" t="s">
        <v>117</v>
      </c>
      <c r="AP25" s="30" t="s">
        <v>269</v>
      </c>
      <c r="AQ25" s="30" t="s">
        <v>119</v>
      </c>
      <c r="AR25" s="30" t="s">
        <v>553</v>
      </c>
      <c r="AS25" s="30" t="s">
        <v>797</v>
      </c>
      <c r="AT25" s="30" t="s">
        <v>798</v>
      </c>
      <c r="AU25" s="30" t="s">
        <v>123</v>
      </c>
      <c r="AV25" s="30" t="s">
        <v>123</v>
      </c>
      <c r="AW25" s="30" t="s">
        <v>124</v>
      </c>
      <c r="AX25" s="30" t="s">
        <v>454</v>
      </c>
      <c r="AY25" s="30" t="s">
        <v>179</v>
      </c>
      <c r="AZ25" s="30" t="s">
        <v>799</v>
      </c>
      <c r="BA25" s="30" t="s">
        <v>800</v>
      </c>
      <c r="BB25" s="30" t="s">
        <v>801</v>
      </c>
      <c r="BC25" s="30" t="s">
        <v>802</v>
      </c>
      <c r="BD25" s="30" t="s">
        <v>131</v>
      </c>
      <c r="BE25" s="30" t="s">
        <v>916</v>
      </c>
      <c r="BF25" s="30" t="s">
        <v>803</v>
      </c>
      <c r="BG25" s="30" t="s">
        <v>804</v>
      </c>
      <c r="BH25" s="30" t="s">
        <v>134</v>
      </c>
      <c r="BI25" s="30" t="s">
        <v>805</v>
      </c>
      <c r="BJ25" s="30" t="s">
        <v>210</v>
      </c>
      <c r="BK25" s="30" t="s">
        <v>768</v>
      </c>
      <c r="BL25" s="30" t="s">
        <v>806</v>
      </c>
      <c r="BM25" s="30" t="s">
        <v>98</v>
      </c>
      <c r="BN25" s="30" t="s">
        <v>723</v>
      </c>
      <c r="BO25" s="30" t="s">
        <v>368</v>
      </c>
      <c r="BP25" s="30" t="s">
        <v>368</v>
      </c>
      <c r="BQ25" s="30" t="s">
        <v>280</v>
      </c>
      <c r="BR25" s="30" t="s">
        <v>281</v>
      </c>
      <c r="BS25" s="31" t="s">
        <v>807</v>
      </c>
      <c r="BT25" s="31" t="s">
        <v>808</v>
      </c>
      <c r="BU25" s="31" t="s">
        <v>628</v>
      </c>
      <c r="BV25" s="31" t="s">
        <v>145</v>
      </c>
      <c r="BW25" s="31" t="s">
        <v>146</v>
      </c>
      <c r="BX25" s="31" t="s">
        <v>809</v>
      </c>
      <c r="BY25" s="31" t="s">
        <v>252</v>
      </c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</row>
    <row r="26" spans="1:644" ht="45" customHeight="1" x14ac:dyDescent="0.2">
      <c r="A26" s="18" t="s">
        <v>956</v>
      </c>
      <c r="B26" s="19">
        <v>3</v>
      </c>
      <c r="C26" s="20" t="s">
        <v>86</v>
      </c>
      <c r="D26" s="30" t="s">
        <v>92</v>
      </c>
      <c r="E26" s="30" t="s">
        <v>93</v>
      </c>
      <c r="F26" s="30" t="s">
        <v>94</v>
      </c>
      <c r="G26" s="30" t="s">
        <v>95</v>
      </c>
      <c r="H26" s="30" t="s">
        <v>917</v>
      </c>
      <c r="I26" s="30" t="s">
        <v>918</v>
      </c>
      <c r="J26" s="30" t="s">
        <v>97</v>
      </c>
      <c r="K26" s="30" t="s">
        <v>152</v>
      </c>
      <c r="L26" s="30" t="s">
        <v>810</v>
      </c>
      <c r="M26" s="30" t="s">
        <v>100</v>
      </c>
      <c r="N26" s="30"/>
      <c r="O26" s="30" t="s">
        <v>934</v>
      </c>
      <c r="P26" s="30" t="s">
        <v>907</v>
      </c>
      <c r="Q26" s="30"/>
      <c r="R26" s="30" t="s">
        <v>101</v>
      </c>
      <c r="S26" s="30" t="s">
        <v>811</v>
      </c>
      <c r="T26" s="30" t="s">
        <v>919</v>
      </c>
      <c r="U26" s="30" t="s">
        <v>812</v>
      </c>
      <c r="V26" s="30" t="s">
        <v>813</v>
      </c>
      <c r="W26" s="30" t="s">
        <v>105</v>
      </c>
      <c r="X26" s="30" t="s">
        <v>106</v>
      </c>
      <c r="Y26" s="30" t="s">
        <v>814</v>
      </c>
      <c r="Z26" s="30"/>
      <c r="AA26" s="30" t="s">
        <v>815</v>
      </c>
      <c r="AB26" s="30" t="s">
        <v>815</v>
      </c>
      <c r="AC26" s="30" t="s">
        <v>816</v>
      </c>
      <c r="AD26" s="30" t="s">
        <v>817</v>
      </c>
      <c r="AE26" s="30" t="s">
        <v>818</v>
      </c>
      <c r="AF26" s="30" t="s">
        <v>818</v>
      </c>
      <c r="AG26" s="30" t="s">
        <v>819</v>
      </c>
      <c r="AH26" s="30" t="s">
        <v>820</v>
      </c>
      <c r="AI26" s="30" t="s">
        <v>97</v>
      </c>
      <c r="AJ26" s="30" t="s">
        <v>821</v>
      </c>
      <c r="AK26" s="30" t="s">
        <v>768</v>
      </c>
      <c r="AL26" s="30" t="s">
        <v>822</v>
      </c>
      <c r="AM26" s="30" t="s">
        <v>823</v>
      </c>
      <c r="AN26" s="30" t="s">
        <v>824</v>
      </c>
      <c r="AO26" s="30" t="s">
        <v>117</v>
      </c>
      <c r="AP26" s="30" t="s">
        <v>323</v>
      </c>
      <c r="AQ26" s="30" t="s">
        <v>119</v>
      </c>
      <c r="AR26" s="30" t="s">
        <v>553</v>
      </c>
      <c r="AS26" s="30" t="s">
        <v>825</v>
      </c>
      <c r="AT26" s="30" t="s">
        <v>97</v>
      </c>
      <c r="AU26" s="30" t="s">
        <v>123</v>
      </c>
      <c r="AV26" s="30" t="s">
        <v>123</v>
      </c>
      <c r="AW26" s="30" t="s">
        <v>124</v>
      </c>
      <c r="AX26" s="30" t="s">
        <v>826</v>
      </c>
      <c r="AY26" s="30" t="s">
        <v>827</v>
      </c>
      <c r="AZ26" s="30" t="s">
        <v>828</v>
      </c>
      <c r="BA26" s="30" t="s">
        <v>204</v>
      </c>
      <c r="BB26" s="30" t="s">
        <v>829</v>
      </c>
      <c r="BC26" s="30" t="s">
        <v>830</v>
      </c>
      <c r="BD26" s="30"/>
      <c r="BE26" s="30"/>
      <c r="BF26" s="30" t="s">
        <v>831</v>
      </c>
      <c r="BG26" s="30" t="s">
        <v>134</v>
      </c>
      <c r="BH26" s="30" t="s">
        <v>777</v>
      </c>
      <c r="BI26" s="30" t="s">
        <v>832</v>
      </c>
      <c r="BJ26" s="30" t="s">
        <v>136</v>
      </c>
      <c r="BK26" s="30" t="s">
        <v>768</v>
      </c>
      <c r="BL26" s="30" t="s">
        <v>833</v>
      </c>
      <c r="BM26" s="30" t="s">
        <v>310</v>
      </c>
      <c r="BN26" s="30" t="s">
        <v>97</v>
      </c>
      <c r="BO26" s="30" t="s">
        <v>310</v>
      </c>
      <c r="BP26" s="30" t="s">
        <v>310</v>
      </c>
      <c r="BQ26" s="30" t="s">
        <v>461</v>
      </c>
      <c r="BR26" s="30" t="s">
        <v>214</v>
      </c>
      <c r="BS26" s="31" t="s">
        <v>834</v>
      </c>
      <c r="BT26" s="31" t="s">
        <v>835</v>
      </c>
      <c r="BU26" s="31" t="s">
        <v>404</v>
      </c>
      <c r="BV26" s="31" t="s">
        <v>145</v>
      </c>
      <c r="BW26" s="31" t="s">
        <v>146</v>
      </c>
      <c r="BX26" s="31" t="s">
        <v>836</v>
      </c>
      <c r="BY26" s="31" t="s">
        <v>148</v>
      </c>
    </row>
    <row r="27" spans="1:644" ht="45" customHeight="1" x14ac:dyDescent="0.2">
      <c r="A27" s="18" t="s">
        <v>956</v>
      </c>
      <c r="B27" s="19">
        <v>4</v>
      </c>
      <c r="C27" s="20" t="s">
        <v>906</v>
      </c>
      <c r="D27" s="30" t="s">
        <v>92</v>
      </c>
      <c r="E27" s="30" t="s">
        <v>93</v>
      </c>
      <c r="F27" s="30" t="s">
        <v>94</v>
      </c>
      <c r="G27" s="30" t="s">
        <v>95</v>
      </c>
      <c r="H27" s="30" t="s">
        <v>905</v>
      </c>
      <c r="I27" s="30" t="s">
        <v>906</v>
      </c>
      <c r="J27" s="30" t="s">
        <v>97</v>
      </c>
      <c r="K27" s="30" t="s">
        <v>837</v>
      </c>
      <c r="L27" s="30" t="s">
        <v>838</v>
      </c>
      <c r="M27" s="30" t="s">
        <v>100</v>
      </c>
      <c r="N27" s="30"/>
      <c r="O27" s="30" t="s">
        <v>934</v>
      </c>
      <c r="P27" s="30" t="s">
        <v>907</v>
      </c>
      <c r="Q27" s="30"/>
      <c r="R27" s="30" t="s">
        <v>101</v>
      </c>
      <c r="S27" s="30" t="s">
        <v>839</v>
      </c>
      <c r="T27" s="30" t="s">
        <v>840</v>
      </c>
      <c r="U27" s="30" t="s">
        <v>841</v>
      </c>
      <c r="V27" s="30" t="s">
        <v>842</v>
      </c>
      <c r="W27" s="30" t="s">
        <v>157</v>
      </c>
      <c r="X27" s="30" t="s">
        <v>106</v>
      </c>
      <c r="Y27" s="30" t="s">
        <v>759</v>
      </c>
      <c r="Z27" s="30"/>
      <c r="AA27" s="30" t="s">
        <v>843</v>
      </c>
      <c r="AB27" s="30" t="s">
        <v>843</v>
      </c>
      <c r="AC27" s="30" t="s">
        <v>844</v>
      </c>
      <c r="AD27" s="30" t="s">
        <v>845</v>
      </c>
      <c r="AE27" s="30" t="s">
        <v>846</v>
      </c>
      <c r="AF27" s="30" t="s">
        <v>846</v>
      </c>
      <c r="AG27" s="30" t="s">
        <v>847</v>
      </c>
      <c r="AH27" s="30" t="s">
        <v>848</v>
      </c>
      <c r="AI27" s="30" t="s">
        <v>849</v>
      </c>
      <c r="AJ27" s="30" t="s">
        <v>850</v>
      </c>
      <c r="AK27" s="30" t="s">
        <v>768</v>
      </c>
      <c r="AL27" s="30" t="s">
        <v>851</v>
      </c>
      <c r="AM27" s="30" t="s">
        <v>852</v>
      </c>
      <c r="AN27" s="30" t="s">
        <v>853</v>
      </c>
      <c r="AO27" s="30" t="s">
        <v>117</v>
      </c>
      <c r="AP27" s="30" t="s">
        <v>323</v>
      </c>
      <c r="AQ27" s="30" t="s">
        <v>119</v>
      </c>
      <c r="AR27" s="30" t="s">
        <v>120</v>
      </c>
      <c r="AS27" s="30" t="s">
        <v>854</v>
      </c>
      <c r="AT27" s="30" t="s">
        <v>855</v>
      </c>
      <c r="AU27" s="30" t="s">
        <v>123</v>
      </c>
      <c r="AV27" s="30" t="s">
        <v>124</v>
      </c>
      <c r="AW27" s="30" t="s">
        <v>124</v>
      </c>
      <c r="AX27" s="30" t="s">
        <v>856</v>
      </c>
      <c r="AY27" s="30" t="s">
        <v>172</v>
      </c>
      <c r="AZ27" s="30" t="s">
        <v>857</v>
      </c>
      <c r="BA27" s="30" t="s">
        <v>326</v>
      </c>
      <c r="BB27" s="30" t="s">
        <v>858</v>
      </c>
      <c r="BC27" s="30" t="s">
        <v>859</v>
      </c>
      <c r="BD27" s="30" t="s">
        <v>131</v>
      </c>
      <c r="BE27" s="30"/>
      <c r="BF27" s="30" t="s">
        <v>860</v>
      </c>
      <c r="BG27" s="30" t="s">
        <v>777</v>
      </c>
      <c r="BH27" s="30" t="s">
        <v>134</v>
      </c>
      <c r="BI27" s="30" t="s">
        <v>861</v>
      </c>
      <c r="BJ27" s="30" t="s">
        <v>136</v>
      </c>
      <c r="BK27" s="30" t="s">
        <v>768</v>
      </c>
      <c r="BL27" s="30" t="s">
        <v>806</v>
      </c>
      <c r="BM27" s="30" t="s">
        <v>435</v>
      </c>
      <c r="BN27" s="30" t="s">
        <v>212</v>
      </c>
      <c r="BO27" s="30" t="s">
        <v>426</v>
      </c>
      <c r="BP27" s="30" t="s">
        <v>426</v>
      </c>
      <c r="BQ27" s="30" t="s">
        <v>862</v>
      </c>
      <c r="BR27" s="30" t="s">
        <v>863</v>
      </c>
      <c r="BS27" s="31" t="s">
        <v>864</v>
      </c>
      <c r="BT27" s="31" t="s">
        <v>865</v>
      </c>
      <c r="BU27" s="31" t="s">
        <v>866</v>
      </c>
      <c r="BV27" s="31" t="s">
        <v>145</v>
      </c>
      <c r="BW27" s="31" t="s">
        <v>146</v>
      </c>
      <c r="BX27" s="31" t="s">
        <v>867</v>
      </c>
      <c r="BY27" s="31" t="s">
        <v>868</v>
      </c>
    </row>
    <row r="28" spans="1:644" x14ac:dyDescent="0.25">
      <c r="D28" s="29"/>
      <c r="BH28" s="21"/>
      <c r="BI28" s="21"/>
    </row>
    <row r="29" spans="1:644" x14ac:dyDescent="0.25">
      <c r="BH29" s="21"/>
      <c r="BI29" s="21"/>
    </row>
    <row r="30" spans="1:644" x14ac:dyDescent="0.25">
      <c r="BH30" s="21"/>
      <c r="BI30" s="21"/>
    </row>
    <row r="31" spans="1:644" x14ac:dyDescent="0.25">
      <c r="BH31" s="21"/>
      <c r="BI31" s="21"/>
    </row>
    <row r="32" spans="1:644" x14ac:dyDescent="0.25">
      <c r="BH32" s="21"/>
      <c r="BI32" s="21"/>
    </row>
    <row r="33" spans="60:61" x14ac:dyDescent="0.25">
      <c r="BH33" s="21"/>
      <c r="BI33" s="21"/>
    </row>
    <row r="34" spans="60:61" x14ac:dyDescent="0.25">
      <c r="BH34" s="21"/>
      <c r="BI34" s="21"/>
    </row>
    <row r="35" spans="60:61" x14ac:dyDescent="0.25">
      <c r="BH35" s="21"/>
      <c r="BI35" s="21"/>
    </row>
    <row r="36" spans="60:61" x14ac:dyDescent="0.25">
      <c r="BH36" s="21"/>
      <c r="BI36" s="21"/>
    </row>
    <row r="37" spans="60:61" x14ac:dyDescent="0.25">
      <c r="BH37" s="21"/>
      <c r="BI37" s="21"/>
    </row>
    <row r="38" spans="60:61" x14ac:dyDescent="0.25">
      <c r="BH38" s="21"/>
      <c r="BI38" s="21"/>
    </row>
    <row r="39" spans="60:61" x14ac:dyDescent="0.25">
      <c r="BH39" s="21"/>
      <c r="BI39" s="21"/>
    </row>
    <row r="40" spans="60:61" x14ac:dyDescent="0.25">
      <c r="BH40" s="21"/>
      <c r="BI40" s="21"/>
    </row>
    <row r="41" spans="60:61" x14ac:dyDescent="0.25">
      <c r="BH41" s="21"/>
      <c r="BI41" s="21"/>
    </row>
    <row r="42" spans="60:61" x14ac:dyDescent="0.25">
      <c r="BH42" s="21"/>
      <c r="BI42" s="21"/>
    </row>
    <row r="43" spans="60:61" x14ac:dyDescent="0.25">
      <c r="BH43" s="21"/>
      <c r="BI43" s="21"/>
    </row>
    <row r="44" spans="60:61" x14ac:dyDescent="0.25">
      <c r="BH44" s="21"/>
      <c r="BI44" s="21"/>
    </row>
    <row r="45" spans="60:61" x14ac:dyDescent="0.25">
      <c r="BH45" s="21"/>
      <c r="BI45" s="21"/>
    </row>
    <row r="46" spans="60:61" x14ac:dyDescent="0.25">
      <c r="BH46" s="21"/>
      <c r="BI46" s="21"/>
    </row>
    <row r="47" spans="60:61" x14ac:dyDescent="0.25">
      <c r="BH47" s="21"/>
      <c r="BI47" s="21"/>
    </row>
    <row r="48" spans="60:61" x14ac:dyDescent="0.25">
      <c r="BH48" s="21"/>
      <c r="BI48" s="21"/>
    </row>
    <row r="49" spans="60:61" x14ac:dyDescent="0.25">
      <c r="BH49" s="21"/>
      <c r="BI49" s="21"/>
    </row>
    <row r="50" spans="60:61" x14ac:dyDescent="0.25">
      <c r="BH50" s="21"/>
      <c r="BI50" s="21"/>
    </row>
    <row r="51" spans="60:61" x14ac:dyDescent="0.25">
      <c r="BH51" s="21"/>
      <c r="BI51" s="21"/>
    </row>
    <row r="52" spans="60:61" x14ac:dyDescent="0.25">
      <c r="BH52" s="21"/>
      <c r="BI52" s="21"/>
    </row>
    <row r="53" spans="60:61" x14ac:dyDescent="0.25">
      <c r="BH53" s="21"/>
      <c r="BI53" s="21"/>
    </row>
    <row r="54" spans="60:61" x14ac:dyDescent="0.25">
      <c r="BH54" s="21"/>
      <c r="BI54" s="21"/>
    </row>
    <row r="55" spans="60:61" x14ac:dyDescent="0.25">
      <c r="BH55" s="21"/>
      <c r="BI55" s="21"/>
    </row>
    <row r="56" spans="60:61" x14ac:dyDescent="0.25">
      <c r="BH56" s="21"/>
      <c r="BI56" s="21"/>
    </row>
    <row r="57" spans="60:61" x14ac:dyDescent="0.25">
      <c r="BH57" s="21"/>
      <c r="BI57" s="21"/>
    </row>
    <row r="58" spans="60:61" x14ac:dyDescent="0.25">
      <c r="BH58" s="21"/>
      <c r="BI58" s="21"/>
    </row>
    <row r="59" spans="60:61" x14ac:dyDescent="0.25">
      <c r="BH59" s="21"/>
      <c r="BI59" s="21"/>
    </row>
    <row r="60" spans="60:61" x14ac:dyDescent="0.25">
      <c r="BH60" s="21"/>
      <c r="BI60" s="21"/>
    </row>
    <row r="61" spans="60:61" x14ac:dyDescent="0.25">
      <c r="BH61" s="21"/>
      <c r="BI61" s="21"/>
    </row>
    <row r="62" spans="60:61" x14ac:dyDescent="0.25">
      <c r="BH62" s="21"/>
      <c r="BI62" s="21"/>
    </row>
    <row r="63" spans="60:61" x14ac:dyDescent="0.25">
      <c r="BH63" s="21"/>
      <c r="BI63" s="21"/>
    </row>
    <row r="64" spans="60:61" x14ac:dyDescent="0.25">
      <c r="BH64" s="21"/>
      <c r="BI64" s="21"/>
    </row>
    <row r="65" spans="60:61" x14ac:dyDescent="0.25">
      <c r="BH65" s="21"/>
      <c r="BI65" s="21"/>
    </row>
    <row r="66" spans="60:61" x14ac:dyDescent="0.25">
      <c r="BH66" s="21"/>
      <c r="BI66" s="21"/>
    </row>
    <row r="67" spans="60:61" x14ac:dyDescent="0.25">
      <c r="BH67" s="21"/>
      <c r="BI67" s="21"/>
    </row>
    <row r="68" spans="60:61" x14ac:dyDescent="0.25">
      <c r="BH68" s="21"/>
      <c r="BI68" s="21"/>
    </row>
    <row r="69" spans="60:61" x14ac:dyDescent="0.25">
      <c r="BH69" s="21"/>
      <c r="BI69" s="21"/>
    </row>
    <row r="70" spans="60:61" x14ac:dyDescent="0.25">
      <c r="BH70" s="21"/>
      <c r="BI70" s="21"/>
    </row>
    <row r="71" spans="60:61" x14ac:dyDescent="0.25">
      <c r="BH71" s="21"/>
      <c r="BI71" s="21"/>
    </row>
    <row r="72" spans="60:61" x14ac:dyDescent="0.25">
      <c r="BH72" s="21"/>
      <c r="BI72" s="21"/>
    </row>
    <row r="73" spans="60:61" x14ac:dyDescent="0.25">
      <c r="BH73" s="21"/>
      <c r="BI73" s="21"/>
    </row>
    <row r="74" spans="60:61" x14ac:dyDescent="0.25">
      <c r="BH74" s="21"/>
      <c r="BI74" s="21"/>
    </row>
    <row r="75" spans="60:61" x14ac:dyDescent="0.25">
      <c r="BH75" s="21"/>
      <c r="BI75" s="21"/>
    </row>
    <row r="76" spans="60:61" x14ac:dyDescent="0.25">
      <c r="BH76" s="21"/>
      <c r="BI76" s="21"/>
    </row>
    <row r="77" spans="60:61" x14ac:dyDescent="0.25">
      <c r="BH77" s="21"/>
      <c r="BI77" s="21"/>
    </row>
    <row r="78" spans="60:61" x14ac:dyDescent="0.25">
      <c r="BH78" s="21"/>
      <c r="BI78" s="21"/>
    </row>
    <row r="79" spans="60:61" x14ac:dyDescent="0.25">
      <c r="BH79" s="21"/>
      <c r="BI79" s="21"/>
    </row>
    <row r="80" spans="60:61" x14ac:dyDescent="0.25">
      <c r="BH80" s="21"/>
      <c r="BI80" s="21"/>
    </row>
    <row r="81" spans="60:61" x14ac:dyDescent="0.25">
      <c r="BH81" s="21"/>
      <c r="BI81" s="21"/>
    </row>
    <row r="82" spans="60:61" x14ac:dyDescent="0.25">
      <c r="BH82" s="21"/>
      <c r="BI82" s="21"/>
    </row>
    <row r="83" spans="60:61" x14ac:dyDescent="0.25">
      <c r="BH83" s="21"/>
      <c r="BI83" s="21"/>
    </row>
    <row r="84" spans="60:61" x14ac:dyDescent="0.25">
      <c r="BH84" s="21"/>
      <c r="BI84" s="21"/>
    </row>
    <row r="85" spans="60:61" x14ac:dyDescent="0.25">
      <c r="BH85" s="21"/>
      <c r="BI85" s="21"/>
    </row>
    <row r="86" spans="60:61" x14ac:dyDescent="0.25">
      <c r="BH86" s="21"/>
      <c r="BI86" s="21"/>
    </row>
    <row r="87" spans="60:61" x14ac:dyDescent="0.25">
      <c r="BH87" s="21"/>
      <c r="BI87" s="21"/>
    </row>
    <row r="88" spans="60:61" x14ac:dyDescent="0.25">
      <c r="BH88" s="21"/>
      <c r="BI88" s="21"/>
    </row>
    <row r="89" spans="60:61" x14ac:dyDescent="0.25">
      <c r="BH89" s="21"/>
      <c r="BI89" s="21"/>
    </row>
    <row r="90" spans="60:61" x14ac:dyDescent="0.25">
      <c r="BH90" s="21"/>
      <c r="BI90" s="21"/>
    </row>
    <row r="91" spans="60:61" x14ac:dyDescent="0.25">
      <c r="BH91" s="21"/>
      <c r="BI91" s="21"/>
    </row>
    <row r="92" spans="60:61" x14ac:dyDescent="0.25">
      <c r="BH92" s="21"/>
      <c r="BI92" s="21"/>
    </row>
    <row r="93" spans="60:61" x14ac:dyDescent="0.25">
      <c r="BH93" s="21"/>
      <c r="BI93" s="21"/>
    </row>
    <row r="94" spans="60:61" x14ac:dyDescent="0.25">
      <c r="BH94" s="21"/>
      <c r="BI94" s="21"/>
    </row>
    <row r="95" spans="60:61" x14ac:dyDescent="0.25">
      <c r="BH95" s="21"/>
      <c r="BI95" s="21"/>
    </row>
    <row r="96" spans="60:61" x14ac:dyDescent="0.25">
      <c r="BH96" s="21"/>
      <c r="BI96" s="21"/>
    </row>
    <row r="97" spans="60:61" x14ac:dyDescent="0.25">
      <c r="BH97" s="21"/>
      <c r="BI97" s="21"/>
    </row>
    <row r="98" spans="60:61" x14ac:dyDescent="0.25">
      <c r="BH98" s="21"/>
      <c r="BI98" s="21"/>
    </row>
    <row r="99" spans="60:61" x14ac:dyDescent="0.25">
      <c r="BH99" s="21"/>
      <c r="BI99" s="21"/>
    </row>
    <row r="100" spans="60:61" x14ac:dyDescent="0.25">
      <c r="BH100" s="21"/>
      <c r="BI100" s="21"/>
    </row>
    <row r="101" spans="60:61" x14ac:dyDescent="0.25">
      <c r="BH101" s="21"/>
      <c r="BI101" s="21"/>
    </row>
    <row r="102" spans="60:61" x14ac:dyDescent="0.25">
      <c r="BH102" s="21"/>
      <c r="BI102" s="21"/>
    </row>
    <row r="103" spans="60:61" x14ac:dyDescent="0.25">
      <c r="BH103" s="21"/>
      <c r="BI103" s="21"/>
    </row>
    <row r="104" spans="60:61" x14ac:dyDescent="0.25">
      <c r="BH104" s="21"/>
      <c r="BI104" s="21"/>
    </row>
    <row r="105" spans="60:61" x14ac:dyDescent="0.25">
      <c r="BH105" s="21"/>
      <c r="BI105" s="21"/>
    </row>
    <row r="106" spans="60:61" x14ac:dyDescent="0.25">
      <c r="BH106" s="21"/>
      <c r="BI106" s="21"/>
    </row>
    <row r="107" spans="60:61" x14ac:dyDescent="0.25">
      <c r="BH107" s="21"/>
      <c r="BI107" s="21"/>
    </row>
    <row r="108" spans="60:61" x14ac:dyDescent="0.25">
      <c r="BH108" s="21"/>
      <c r="BI108" s="21"/>
    </row>
    <row r="109" spans="60:61" x14ac:dyDescent="0.25">
      <c r="BH109" s="21"/>
      <c r="BI109" s="21"/>
    </row>
    <row r="110" spans="60:61" x14ac:dyDescent="0.25">
      <c r="BH110" s="21"/>
      <c r="BI110" s="21"/>
    </row>
    <row r="111" spans="60:61" x14ac:dyDescent="0.25">
      <c r="BH111" s="21"/>
      <c r="BI111" s="21"/>
    </row>
    <row r="112" spans="60:61" x14ac:dyDescent="0.25">
      <c r="BH112" s="21"/>
      <c r="BI112" s="21"/>
    </row>
    <row r="113" spans="60:61" x14ac:dyDescent="0.25">
      <c r="BH113" s="21"/>
      <c r="BI113" s="21"/>
    </row>
    <row r="114" spans="60:61" x14ac:dyDescent="0.25">
      <c r="BH114" s="21"/>
      <c r="BI114" s="21"/>
    </row>
    <row r="115" spans="60:61" x14ac:dyDescent="0.25">
      <c r="BH115" s="21"/>
      <c r="BI115" s="21"/>
    </row>
    <row r="116" spans="60:61" x14ac:dyDescent="0.25">
      <c r="BH116" s="21"/>
      <c r="BI116" s="21"/>
    </row>
    <row r="117" spans="60:61" x14ac:dyDescent="0.25">
      <c r="BH117" s="21"/>
      <c r="BI117" s="21"/>
    </row>
    <row r="118" spans="60:61" x14ac:dyDescent="0.25">
      <c r="BH118" s="21"/>
      <c r="BI118" s="21"/>
    </row>
    <row r="119" spans="60:61" x14ac:dyDescent="0.25">
      <c r="BH119" s="21"/>
      <c r="BI119" s="21"/>
    </row>
    <row r="120" spans="60:61" x14ac:dyDescent="0.25">
      <c r="BH120" s="21"/>
      <c r="BI120" s="21"/>
    </row>
    <row r="121" spans="60:61" x14ac:dyDescent="0.25">
      <c r="BH121" s="21"/>
      <c r="BI121" s="21"/>
    </row>
    <row r="122" spans="60:61" x14ac:dyDescent="0.25">
      <c r="BH122" s="21"/>
      <c r="BI122" s="21"/>
    </row>
    <row r="123" spans="60:61" x14ac:dyDescent="0.25">
      <c r="BH123" s="21"/>
      <c r="BI123" s="21"/>
    </row>
    <row r="124" spans="60:61" x14ac:dyDescent="0.25">
      <c r="BH124" s="21"/>
      <c r="BI124" s="21"/>
    </row>
    <row r="125" spans="60:61" x14ac:dyDescent="0.25">
      <c r="BH125" s="21"/>
      <c r="BI125" s="21"/>
    </row>
    <row r="126" spans="60:61" x14ac:dyDescent="0.25">
      <c r="BH126" s="21"/>
      <c r="BI126" s="21"/>
    </row>
    <row r="127" spans="60:61" x14ac:dyDescent="0.25">
      <c r="BH127" s="21"/>
      <c r="BI127" s="21"/>
    </row>
    <row r="128" spans="60:61" x14ac:dyDescent="0.25">
      <c r="BH128" s="21"/>
      <c r="BI128" s="21"/>
    </row>
    <row r="129" spans="60:61" x14ac:dyDescent="0.25">
      <c r="BH129" s="21"/>
      <c r="BI129" s="21"/>
    </row>
    <row r="130" spans="60:61" x14ac:dyDescent="0.25">
      <c r="BH130" s="21"/>
      <c r="BI130" s="21"/>
    </row>
    <row r="131" spans="60:61" x14ac:dyDescent="0.25">
      <c r="BH131" s="21"/>
      <c r="BI131" s="21"/>
    </row>
    <row r="132" spans="60:61" x14ac:dyDescent="0.25">
      <c r="BH132" s="21"/>
      <c r="BI132" s="21"/>
    </row>
    <row r="133" spans="60:61" x14ac:dyDescent="0.25">
      <c r="BH133" s="21"/>
      <c r="BI133" s="21"/>
    </row>
    <row r="134" spans="60:61" x14ac:dyDescent="0.25">
      <c r="BH134" s="21"/>
      <c r="BI134" s="21"/>
    </row>
    <row r="135" spans="60:61" x14ac:dyDescent="0.25">
      <c r="BH135" s="21"/>
      <c r="BI135" s="21"/>
    </row>
    <row r="136" spans="60:61" x14ac:dyDescent="0.25">
      <c r="BH136" s="21"/>
      <c r="BI136" s="21"/>
    </row>
    <row r="137" spans="60:61" x14ac:dyDescent="0.25">
      <c r="BH137" s="21"/>
      <c r="BI137" s="21"/>
    </row>
    <row r="138" spans="60:61" x14ac:dyDescent="0.25">
      <c r="BH138" s="21"/>
      <c r="BI138" s="21"/>
    </row>
    <row r="139" spans="60:61" x14ac:dyDescent="0.25">
      <c r="BH139" s="21"/>
      <c r="BI139" s="21"/>
    </row>
    <row r="140" spans="60:61" x14ac:dyDescent="0.25">
      <c r="BH140" s="21"/>
      <c r="BI140" s="21"/>
    </row>
    <row r="141" spans="60:61" x14ac:dyDescent="0.25">
      <c r="BH141" s="21"/>
      <c r="BI141" s="21"/>
    </row>
    <row r="142" spans="60:61" x14ac:dyDescent="0.25">
      <c r="BH142" s="21"/>
      <c r="BI142" s="21"/>
    </row>
    <row r="143" spans="60:61" x14ac:dyDescent="0.25">
      <c r="BH143" s="21"/>
      <c r="BI143" s="21"/>
    </row>
    <row r="144" spans="60:61" x14ac:dyDescent="0.25">
      <c r="BH144" s="21"/>
      <c r="BI144" s="21"/>
    </row>
    <row r="145" spans="60:61" x14ac:dyDescent="0.25">
      <c r="BH145" s="21"/>
      <c r="BI145" s="21"/>
    </row>
    <row r="146" spans="60:61" x14ac:dyDescent="0.25">
      <c r="BH146" s="21"/>
      <c r="BI146" s="21"/>
    </row>
    <row r="147" spans="60:61" x14ac:dyDescent="0.25">
      <c r="BH147" s="21"/>
      <c r="BI147" s="21"/>
    </row>
    <row r="148" spans="60:61" x14ac:dyDescent="0.25">
      <c r="BH148" s="21"/>
      <c r="BI148" s="21"/>
    </row>
    <row r="149" spans="60:61" x14ac:dyDescent="0.25">
      <c r="BH149" s="21"/>
      <c r="BI149" s="21"/>
    </row>
    <row r="150" spans="60:61" x14ac:dyDescent="0.25">
      <c r="BH150" s="21"/>
      <c r="BI150" s="21"/>
    </row>
    <row r="151" spans="60:61" x14ac:dyDescent="0.25">
      <c r="BH151" s="21"/>
      <c r="BI151" s="21"/>
    </row>
    <row r="152" spans="60:61" x14ac:dyDescent="0.25">
      <c r="BH152" s="21"/>
      <c r="BI152" s="21"/>
    </row>
    <row r="153" spans="60:61" x14ac:dyDescent="0.25">
      <c r="BH153" s="21"/>
      <c r="BI153" s="21"/>
    </row>
    <row r="154" spans="60:61" x14ac:dyDescent="0.25">
      <c r="BH154" s="21"/>
      <c r="BI154" s="21"/>
    </row>
    <row r="155" spans="60:61" x14ac:dyDescent="0.25">
      <c r="BH155" s="21"/>
      <c r="BI155" s="21"/>
    </row>
    <row r="156" spans="60:61" x14ac:dyDescent="0.25">
      <c r="BH156" s="21"/>
      <c r="BI156" s="21"/>
    </row>
    <row r="157" spans="60:61" x14ac:dyDescent="0.25">
      <c r="BH157" s="21"/>
      <c r="BI157" s="21"/>
    </row>
    <row r="158" spans="60:61" x14ac:dyDescent="0.25">
      <c r="BH158" s="21"/>
      <c r="BI158" s="21"/>
    </row>
    <row r="159" spans="60:61" x14ac:dyDescent="0.25">
      <c r="BH159" s="21"/>
      <c r="BI159" s="21"/>
    </row>
    <row r="160" spans="60:61" x14ac:dyDescent="0.25">
      <c r="BH160" s="21"/>
      <c r="BI160" s="21"/>
    </row>
    <row r="161" spans="60:61" x14ac:dyDescent="0.25">
      <c r="BH161" s="21"/>
      <c r="BI161" s="21"/>
    </row>
    <row r="162" spans="60:61" x14ac:dyDescent="0.25">
      <c r="BH162" s="21"/>
      <c r="BI162" s="21"/>
    </row>
    <row r="163" spans="60:61" x14ac:dyDescent="0.25">
      <c r="BH163" s="21"/>
      <c r="BI163" s="21"/>
    </row>
    <row r="164" spans="60:61" x14ac:dyDescent="0.25">
      <c r="BH164" s="21"/>
      <c r="BI164" s="21"/>
    </row>
    <row r="165" spans="60:61" x14ac:dyDescent="0.25">
      <c r="BH165" s="21"/>
      <c r="BI165" s="21"/>
    </row>
    <row r="166" spans="60:61" x14ac:dyDescent="0.25">
      <c r="BH166" s="21"/>
      <c r="BI166" s="21"/>
    </row>
    <row r="167" spans="60:61" x14ac:dyDescent="0.25">
      <c r="BH167" s="21"/>
      <c r="BI167" s="21"/>
    </row>
    <row r="168" spans="60:61" x14ac:dyDescent="0.25">
      <c r="BH168" s="21"/>
      <c r="BI168" s="21"/>
    </row>
    <row r="169" spans="60:61" x14ac:dyDescent="0.25">
      <c r="BH169" s="21"/>
      <c r="BI169" s="21"/>
    </row>
    <row r="170" spans="60:61" x14ac:dyDescent="0.25">
      <c r="BH170" s="21"/>
      <c r="BI170" s="21"/>
    </row>
    <row r="171" spans="60:61" x14ac:dyDescent="0.25">
      <c r="BH171" s="21"/>
      <c r="BI171" s="21"/>
    </row>
    <row r="172" spans="60:61" x14ac:dyDescent="0.25">
      <c r="BH172" s="21"/>
      <c r="BI172" s="21"/>
    </row>
    <row r="173" spans="60:61" x14ac:dyDescent="0.25">
      <c r="BH173" s="21"/>
      <c r="BI173" s="21"/>
    </row>
    <row r="174" spans="60:61" x14ac:dyDescent="0.25">
      <c r="BH174" s="21"/>
      <c r="BI174" s="21"/>
    </row>
    <row r="175" spans="60:61" x14ac:dyDescent="0.25">
      <c r="BH175" s="21"/>
      <c r="BI175" s="21"/>
    </row>
    <row r="176" spans="60:61" x14ac:dyDescent="0.25">
      <c r="BH176" s="21"/>
      <c r="BI176" s="21"/>
    </row>
    <row r="177" spans="60:61" x14ac:dyDescent="0.25">
      <c r="BH177" s="21"/>
      <c r="BI177" s="21"/>
    </row>
    <row r="178" spans="60:61" x14ac:dyDescent="0.25">
      <c r="BH178" s="21"/>
      <c r="BI178" s="21"/>
    </row>
    <row r="179" spans="60:61" x14ac:dyDescent="0.25">
      <c r="BH179" s="21"/>
      <c r="BI179" s="21"/>
    </row>
    <row r="180" spans="60:61" x14ac:dyDescent="0.25">
      <c r="BH180" s="21"/>
      <c r="BI180" s="21"/>
    </row>
    <row r="181" spans="60:61" x14ac:dyDescent="0.25">
      <c r="BH181" s="21"/>
      <c r="BI181" s="21"/>
    </row>
    <row r="182" spans="60:61" x14ac:dyDescent="0.25">
      <c r="BH182" s="21"/>
      <c r="BI182" s="21"/>
    </row>
    <row r="183" spans="60:61" x14ac:dyDescent="0.25">
      <c r="BH183" s="21"/>
      <c r="BI183" s="21"/>
    </row>
    <row r="184" spans="60:61" x14ac:dyDescent="0.25">
      <c r="BH184" s="21"/>
      <c r="BI184" s="21"/>
    </row>
    <row r="185" spans="60:61" x14ac:dyDescent="0.25">
      <c r="BH185" s="21"/>
      <c r="BI185" s="21"/>
    </row>
    <row r="186" spans="60:61" x14ac:dyDescent="0.25">
      <c r="BH186" s="21"/>
      <c r="BI186" s="21"/>
    </row>
    <row r="187" spans="60:61" x14ac:dyDescent="0.25">
      <c r="BH187" s="21"/>
      <c r="BI187" s="21"/>
    </row>
    <row r="188" spans="60:61" x14ac:dyDescent="0.25">
      <c r="BH188" s="21"/>
      <c r="BI188" s="21"/>
    </row>
    <row r="189" spans="60:61" x14ac:dyDescent="0.25">
      <c r="BH189" s="21"/>
      <c r="BI189" s="21"/>
    </row>
    <row r="190" spans="60:61" x14ac:dyDescent="0.25">
      <c r="BH190" s="21"/>
      <c r="BI190" s="21"/>
    </row>
    <row r="191" spans="60:61" x14ac:dyDescent="0.25">
      <c r="BH191" s="21"/>
      <c r="BI191" s="21"/>
    </row>
    <row r="192" spans="60:61" x14ac:dyDescent="0.25">
      <c r="BH192" s="21"/>
      <c r="BI192" s="21"/>
    </row>
    <row r="193" spans="60:61" x14ac:dyDescent="0.25">
      <c r="BH193" s="21"/>
      <c r="BI193" s="21"/>
    </row>
    <row r="194" spans="60:61" x14ac:dyDescent="0.25">
      <c r="BH194" s="21"/>
      <c r="BI194" s="21"/>
    </row>
    <row r="195" spans="60:61" x14ac:dyDescent="0.25">
      <c r="BH195" s="21"/>
      <c r="BI195" s="21"/>
    </row>
    <row r="196" spans="60:61" x14ac:dyDescent="0.25">
      <c r="BH196" s="21"/>
      <c r="BI196" s="21"/>
    </row>
    <row r="197" spans="60:61" x14ac:dyDescent="0.25">
      <c r="BH197" s="21"/>
      <c r="BI197" s="21"/>
    </row>
    <row r="198" spans="60:61" x14ac:dyDescent="0.25">
      <c r="BH198" s="21"/>
      <c r="BI198" s="21"/>
    </row>
    <row r="199" spans="60:61" x14ac:dyDescent="0.25">
      <c r="BH199" s="21"/>
      <c r="BI199" s="21"/>
    </row>
    <row r="200" spans="60:61" x14ac:dyDescent="0.25">
      <c r="BH200" s="21"/>
      <c r="BI200" s="21"/>
    </row>
    <row r="201" spans="60:61" x14ac:dyDescent="0.25">
      <c r="BH201" s="21"/>
      <c r="BI201" s="21"/>
    </row>
    <row r="202" spans="60:61" x14ac:dyDescent="0.25">
      <c r="BH202" s="21"/>
      <c r="BI202" s="21"/>
    </row>
    <row r="203" spans="60:61" x14ac:dyDescent="0.25">
      <c r="BH203" s="21"/>
      <c r="BI203" s="21"/>
    </row>
    <row r="204" spans="60:61" x14ac:dyDescent="0.25">
      <c r="BH204" s="21"/>
      <c r="BI204" s="21"/>
    </row>
    <row r="205" spans="60:61" x14ac:dyDescent="0.25">
      <c r="BH205" s="21"/>
      <c r="BI205" s="21"/>
    </row>
    <row r="206" spans="60:61" x14ac:dyDescent="0.25">
      <c r="BH206" s="21"/>
      <c r="BI206" s="21"/>
    </row>
    <row r="207" spans="60:61" x14ac:dyDescent="0.25">
      <c r="BH207" s="21"/>
      <c r="BI207" s="21"/>
    </row>
    <row r="208" spans="60:61" x14ac:dyDescent="0.25">
      <c r="BH208" s="21"/>
      <c r="BI208" s="21"/>
    </row>
    <row r="209" spans="60:61" x14ac:dyDescent="0.25">
      <c r="BH209" s="21"/>
      <c r="BI209" s="21"/>
    </row>
    <row r="210" spans="60:61" x14ac:dyDescent="0.25">
      <c r="BH210" s="21"/>
      <c r="BI210" s="21"/>
    </row>
    <row r="211" spans="60:61" x14ac:dyDescent="0.25">
      <c r="BH211" s="21"/>
      <c r="BI211" s="21"/>
    </row>
    <row r="212" spans="60:61" x14ac:dyDescent="0.25">
      <c r="BH212" s="21"/>
      <c r="BI212" s="21"/>
    </row>
    <row r="213" spans="60:61" x14ac:dyDescent="0.25">
      <c r="BH213" s="21"/>
      <c r="BI213" s="21"/>
    </row>
    <row r="214" spans="60:61" x14ac:dyDescent="0.25">
      <c r="BH214" s="21"/>
      <c r="BI214" s="21"/>
    </row>
    <row r="215" spans="60:61" x14ac:dyDescent="0.25">
      <c r="BH215" s="21"/>
      <c r="BI215" s="21"/>
    </row>
    <row r="216" spans="60:61" x14ac:dyDescent="0.25">
      <c r="BH216" s="21"/>
      <c r="BI216" s="21"/>
    </row>
    <row r="217" spans="60:61" x14ac:dyDescent="0.25">
      <c r="BH217" s="21"/>
      <c r="BI217" s="21"/>
    </row>
    <row r="218" spans="60:61" x14ac:dyDescent="0.25">
      <c r="BH218" s="21"/>
      <c r="BI218" s="21"/>
    </row>
    <row r="219" spans="60:61" x14ac:dyDescent="0.25">
      <c r="BH219" s="21"/>
      <c r="BI219" s="21"/>
    </row>
    <row r="220" spans="60:61" x14ac:dyDescent="0.25">
      <c r="BH220" s="21"/>
      <c r="BI220" s="21"/>
    </row>
    <row r="221" spans="60:61" x14ac:dyDescent="0.25">
      <c r="BH221" s="21"/>
      <c r="BI221" s="21"/>
    </row>
    <row r="222" spans="60:61" x14ac:dyDescent="0.25">
      <c r="BH222" s="21"/>
      <c r="BI222" s="21"/>
    </row>
    <row r="223" spans="60:61" x14ac:dyDescent="0.25">
      <c r="BH223" s="21"/>
      <c r="BI223" s="21"/>
    </row>
    <row r="224" spans="60:61" x14ac:dyDescent="0.25">
      <c r="BH224" s="21"/>
      <c r="BI224" s="21"/>
    </row>
    <row r="225" spans="60:61" x14ac:dyDescent="0.25">
      <c r="BH225" s="21"/>
      <c r="BI225" s="21"/>
    </row>
    <row r="226" spans="60:61" x14ac:dyDescent="0.25">
      <c r="BH226" s="21"/>
      <c r="BI226" s="21"/>
    </row>
    <row r="227" spans="60:61" x14ac:dyDescent="0.25">
      <c r="BH227" s="21"/>
      <c r="BI227" s="21"/>
    </row>
    <row r="228" spans="60:61" x14ac:dyDescent="0.25">
      <c r="BH228" s="21"/>
      <c r="BI228" s="21"/>
    </row>
    <row r="229" spans="60:61" x14ac:dyDescent="0.25">
      <c r="BH229" s="21"/>
      <c r="BI229" s="21"/>
    </row>
    <row r="230" spans="60:61" x14ac:dyDescent="0.25">
      <c r="BH230" s="21"/>
      <c r="BI230" s="21"/>
    </row>
    <row r="231" spans="60:61" x14ac:dyDescent="0.25">
      <c r="BH231" s="21"/>
      <c r="BI231" s="21"/>
    </row>
    <row r="232" spans="60:61" x14ac:dyDescent="0.25">
      <c r="BH232" s="21"/>
      <c r="BI232" s="21"/>
    </row>
    <row r="233" spans="60:61" x14ac:dyDescent="0.25">
      <c r="BH233" s="21"/>
      <c r="BI233" s="21"/>
    </row>
    <row r="234" spans="60:61" x14ac:dyDescent="0.25">
      <c r="BH234" s="21"/>
      <c r="BI234" s="21"/>
    </row>
    <row r="235" spans="60:61" x14ac:dyDescent="0.25">
      <c r="BH235" s="21"/>
      <c r="BI235" s="21"/>
    </row>
    <row r="236" spans="60:61" x14ac:dyDescent="0.25">
      <c r="BH236" s="21"/>
      <c r="BI236" s="21"/>
    </row>
    <row r="237" spans="60:61" x14ac:dyDescent="0.25">
      <c r="BH237" s="21"/>
      <c r="BI237" s="21"/>
    </row>
    <row r="238" spans="60:61" x14ac:dyDescent="0.25">
      <c r="BH238" s="21"/>
      <c r="BI238" s="21"/>
    </row>
    <row r="239" spans="60:61" x14ac:dyDescent="0.25">
      <c r="BH239" s="21"/>
      <c r="BI239" s="21"/>
    </row>
    <row r="240" spans="60:61" x14ac:dyDescent="0.25">
      <c r="BH240" s="21"/>
      <c r="BI240" s="21"/>
    </row>
    <row r="241" spans="60:61" x14ac:dyDescent="0.25">
      <c r="BH241" s="21"/>
      <c r="BI241" s="21"/>
    </row>
    <row r="242" spans="60:61" x14ac:dyDescent="0.25">
      <c r="BH242" s="21"/>
      <c r="BI242" s="21"/>
    </row>
    <row r="243" spans="60:61" x14ac:dyDescent="0.25">
      <c r="BH243" s="21"/>
      <c r="BI243" s="21"/>
    </row>
    <row r="244" spans="60:61" x14ac:dyDescent="0.25">
      <c r="BH244" s="21"/>
      <c r="BI244" s="21"/>
    </row>
    <row r="245" spans="60:61" x14ac:dyDescent="0.25">
      <c r="BH245" s="21"/>
      <c r="BI245" s="21"/>
    </row>
    <row r="246" spans="60:61" x14ac:dyDescent="0.25">
      <c r="BH246" s="21"/>
      <c r="BI246" s="21"/>
    </row>
    <row r="247" spans="60:61" x14ac:dyDescent="0.25">
      <c r="BH247" s="21"/>
      <c r="BI247" s="21"/>
    </row>
    <row r="248" spans="60:61" x14ac:dyDescent="0.25">
      <c r="BH248" s="21"/>
      <c r="BI248" s="21"/>
    </row>
    <row r="249" spans="60:61" x14ac:dyDescent="0.25">
      <c r="BH249" s="21"/>
      <c r="BI249" s="21"/>
    </row>
    <row r="250" spans="60:61" x14ac:dyDescent="0.25">
      <c r="BH250" s="21"/>
      <c r="BI250" s="21"/>
    </row>
    <row r="251" spans="60:61" x14ac:dyDescent="0.25">
      <c r="BH251" s="21"/>
      <c r="BI251" s="21"/>
    </row>
    <row r="252" spans="60:61" x14ac:dyDescent="0.25">
      <c r="BH252" s="21"/>
      <c r="BI252" s="21"/>
    </row>
    <row r="253" spans="60:61" x14ac:dyDescent="0.25">
      <c r="BH253" s="21"/>
      <c r="BI253" s="21"/>
    </row>
    <row r="254" spans="60:61" x14ac:dyDescent="0.25">
      <c r="BH254" s="21"/>
      <c r="BI254" s="21"/>
    </row>
    <row r="255" spans="60:61" x14ac:dyDescent="0.25">
      <c r="BH255" s="21"/>
      <c r="BI255" s="21"/>
    </row>
    <row r="256" spans="60:61" x14ac:dyDescent="0.25">
      <c r="BH256" s="21"/>
      <c r="BI256" s="21"/>
    </row>
    <row r="257" spans="60:61" x14ac:dyDescent="0.25">
      <c r="BH257" s="21"/>
      <c r="BI257" s="21"/>
    </row>
    <row r="258" spans="60:61" x14ac:dyDescent="0.25">
      <c r="BH258" s="21"/>
      <c r="BI258" s="21"/>
    </row>
    <row r="259" spans="60:61" x14ac:dyDescent="0.25">
      <c r="BH259" s="21"/>
      <c r="BI259" s="21"/>
    </row>
    <row r="260" spans="60:61" x14ac:dyDescent="0.25">
      <c r="BH260" s="21"/>
      <c r="BI260" s="21"/>
    </row>
    <row r="261" spans="60:61" x14ac:dyDescent="0.25">
      <c r="BH261" s="21"/>
      <c r="BI261" s="21"/>
    </row>
    <row r="262" spans="60:61" x14ac:dyDescent="0.25">
      <c r="BH262" s="21"/>
      <c r="BI262" s="21"/>
    </row>
    <row r="263" spans="60:61" x14ac:dyDescent="0.25">
      <c r="BH263" s="21"/>
      <c r="BI263" s="21"/>
    </row>
    <row r="264" spans="60:61" x14ac:dyDescent="0.25">
      <c r="BH264" s="21"/>
      <c r="BI264" s="21"/>
    </row>
    <row r="265" spans="60:61" x14ac:dyDescent="0.25">
      <c r="BH265" s="21"/>
      <c r="BI265" s="21"/>
    </row>
    <row r="266" spans="60:61" x14ac:dyDescent="0.25">
      <c r="BH266" s="21"/>
      <c r="BI266" s="21"/>
    </row>
    <row r="267" spans="60:61" x14ac:dyDescent="0.25">
      <c r="BH267" s="21"/>
      <c r="BI267" s="21"/>
    </row>
    <row r="268" spans="60:61" x14ac:dyDescent="0.25">
      <c r="BH268" s="21"/>
      <c r="BI268" s="21"/>
    </row>
    <row r="269" spans="60:61" x14ac:dyDescent="0.25">
      <c r="BH269" s="21"/>
      <c r="BI269" s="21"/>
    </row>
    <row r="270" spans="60:61" x14ac:dyDescent="0.25">
      <c r="BH270" s="21"/>
      <c r="BI270" s="21"/>
    </row>
    <row r="271" spans="60:61" x14ac:dyDescent="0.25">
      <c r="BH271" s="21"/>
      <c r="BI271" s="21"/>
    </row>
    <row r="272" spans="60:61" x14ac:dyDescent="0.25">
      <c r="BH272" s="21"/>
      <c r="BI272" s="21"/>
    </row>
    <row r="273" spans="60:61" x14ac:dyDescent="0.25">
      <c r="BH273" s="21"/>
      <c r="BI273" s="21"/>
    </row>
    <row r="274" spans="60:61" x14ac:dyDescent="0.25">
      <c r="BH274" s="21"/>
      <c r="BI274" s="21"/>
    </row>
    <row r="275" spans="60:61" x14ac:dyDescent="0.25">
      <c r="BH275" s="21"/>
      <c r="BI275" s="21"/>
    </row>
    <row r="276" spans="60:61" x14ac:dyDescent="0.25">
      <c r="BH276" s="21"/>
      <c r="BI276" s="21"/>
    </row>
    <row r="277" spans="60:61" x14ac:dyDescent="0.25">
      <c r="BH277" s="21"/>
      <c r="BI277" s="21"/>
    </row>
    <row r="278" spans="60:61" x14ac:dyDescent="0.25">
      <c r="BH278" s="21"/>
      <c r="BI278" s="21"/>
    </row>
    <row r="279" spans="60:61" x14ac:dyDescent="0.25">
      <c r="BH279" s="21"/>
      <c r="BI279" s="21"/>
    </row>
    <row r="280" spans="60:61" x14ac:dyDescent="0.25">
      <c r="BH280" s="21"/>
      <c r="BI280" s="21"/>
    </row>
    <row r="281" spans="60:61" x14ac:dyDescent="0.25">
      <c r="BH281" s="21"/>
      <c r="BI281" s="21"/>
    </row>
    <row r="282" spans="60:61" x14ac:dyDescent="0.25">
      <c r="BH282" s="21"/>
      <c r="BI282" s="21"/>
    </row>
    <row r="283" spans="60:61" x14ac:dyDescent="0.25">
      <c r="BH283" s="21"/>
      <c r="BI283" s="21"/>
    </row>
    <row r="284" spans="60:61" x14ac:dyDescent="0.25">
      <c r="BH284" s="21"/>
      <c r="BI284" s="21"/>
    </row>
    <row r="285" spans="60:61" x14ac:dyDescent="0.25">
      <c r="BH285" s="21"/>
      <c r="BI285" s="21"/>
    </row>
    <row r="286" spans="60:61" x14ac:dyDescent="0.25">
      <c r="BH286" s="21"/>
      <c r="BI286" s="21"/>
    </row>
    <row r="287" spans="60:61" x14ac:dyDescent="0.25">
      <c r="BH287" s="21"/>
      <c r="BI287" s="21"/>
    </row>
    <row r="288" spans="60:61" x14ac:dyDescent="0.25">
      <c r="BH288" s="21"/>
      <c r="BI288" s="21"/>
    </row>
    <row r="289" spans="60:61" x14ac:dyDescent="0.25">
      <c r="BH289" s="21"/>
      <c r="BI289" s="21"/>
    </row>
    <row r="290" spans="60:61" x14ac:dyDescent="0.25">
      <c r="BH290" s="21"/>
      <c r="BI290" s="21"/>
    </row>
    <row r="291" spans="60:61" x14ac:dyDescent="0.25">
      <c r="BH291" s="21"/>
      <c r="BI291" s="21"/>
    </row>
    <row r="292" spans="60:61" x14ac:dyDescent="0.25">
      <c r="BH292" s="21"/>
      <c r="BI292" s="21"/>
    </row>
    <row r="293" spans="60:61" x14ac:dyDescent="0.25">
      <c r="BH293" s="21"/>
      <c r="BI293" s="21"/>
    </row>
    <row r="294" spans="60:61" x14ac:dyDescent="0.25">
      <c r="BH294" s="21"/>
      <c r="BI294" s="21"/>
    </row>
    <row r="295" spans="60:61" x14ac:dyDescent="0.25">
      <c r="BH295" s="21"/>
      <c r="BI295" s="21"/>
    </row>
    <row r="296" spans="60:61" x14ac:dyDescent="0.25">
      <c r="BH296" s="21"/>
      <c r="BI296" s="21"/>
    </row>
    <row r="297" spans="60:61" x14ac:dyDescent="0.25">
      <c r="BH297" s="21"/>
      <c r="BI297" s="21"/>
    </row>
    <row r="298" spans="60:61" x14ac:dyDescent="0.25">
      <c r="BH298" s="21"/>
      <c r="BI298" s="21"/>
    </row>
    <row r="299" spans="60:61" x14ac:dyDescent="0.25">
      <c r="BH299" s="21"/>
      <c r="BI299" s="21"/>
    </row>
    <row r="300" spans="60:61" x14ac:dyDescent="0.25">
      <c r="BH300" s="21"/>
      <c r="BI300" s="21"/>
    </row>
    <row r="301" spans="60:61" x14ac:dyDescent="0.25">
      <c r="BH301" s="21"/>
      <c r="BI301" s="21"/>
    </row>
    <row r="302" spans="60:61" x14ac:dyDescent="0.25">
      <c r="BH302" s="21"/>
      <c r="BI302" s="21"/>
    </row>
    <row r="303" spans="60:61" x14ac:dyDescent="0.25">
      <c r="BH303" s="21"/>
      <c r="BI303" s="21"/>
    </row>
    <row r="304" spans="60:61" x14ac:dyDescent="0.25">
      <c r="BH304" s="21"/>
      <c r="BI304" s="21"/>
    </row>
    <row r="305" spans="60:61" x14ac:dyDescent="0.25">
      <c r="BH305" s="21"/>
      <c r="BI305" s="21"/>
    </row>
    <row r="306" spans="60:61" x14ac:dyDescent="0.25">
      <c r="BH306" s="21"/>
      <c r="BI306" s="21"/>
    </row>
    <row r="307" spans="60:61" x14ac:dyDescent="0.25">
      <c r="BH307" s="21"/>
      <c r="BI307" s="21"/>
    </row>
    <row r="308" spans="60:61" x14ac:dyDescent="0.25">
      <c r="BH308" s="21"/>
      <c r="BI308" s="21"/>
    </row>
    <row r="309" spans="60:61" x14ac:dyDescent="0.25">
      <c r="BH309" s="21"/>
      <c r="BI309" s="21"/>
    </row>
    <row r="310" spans="60:61" x14ac:dyDescent="0.25">
      <c r="BH310" s="21"/>
      <c r="BI310" s="21"/>
    </row>
    <row r="311" spans="60:61" x14ac:dyDescent="0.25">
      <c r="BH311" s="21"/>
      <c r="BI311" s="21"/>
    </row>
    <row r="312" spans="60:61" x14ac:dyDescent="0.25">
      <c r="BH312" s="21"/>
      <c r="BI312" s="21"/>
    </row>
    <row r="313" spans="60:61" x14ac:dyDescent="0.25">
      <c r="BH313" s="21"/>
      <c r="BI313" s="21"/>
    </row>
    <row r="314" spans="60:61" x14ac:dyDescent="0.25">
      <c r="BH314" s="21"/>
      <c r="BI314" s="21"/>
    </row>
    <row r="315" spans="60:61" x14ac:dyDescent="0.25">
      <c r="BH315" s="21"/>
      <c r="BI315" s="21"/>
    </row>
    <row r="316" spans="60:61" x14ac:dyDescent="0.25">
      <c r="BH316" s="21"/>
      <c r="BI316" s="21"/>
    </row>
    <row r="317" spans="60:61" x14ac:dyDescent="0.25">
      <c r="BH317" s="21"/>
      <c r="BI317" s="21"/>
    </row>
    <row r="318" spans="60:61" x14ac:dyDescent="0.25">
      <c r="BH318" s="21"/>
      <c r="BI318" s="21"/>
    </row>
    <row r="319" spans="60:61" x14ac:dyDescent="0.25">
      <c r="BH319" s="21"/>
      <c r="BI319" s="21"/>
    </row>
    <row r="320" spans="60:61" x14ac:dyDescent="0.25">
      <c r="BH320" s="21"/>
      <c r="BI320" s="21"/>
    </row>
    <row r="321" spans="60:61" x14ac:dyDescent="0.25">
      <c r="BH321" s="21"/>
      <c r="BI321" s="21"/>
    </row>
    <row r="322" spans="60:61" x14ac:dyDescent="0.25">
      <c r="BH322" s="21"/>
      <c r="BI322" s="21"/>
    </row>
    <row r="323" spans="60:61" x14ac:dyDescent="0.25">
      <c r="BH323" s="21"/>
      <c r="BI323" s="21"/>
    </row>
    <row r="324" spans="60:61" x14ac:dyDescent="0.25">
      <c r="BH324" s="21"/>
      <c r="BI324" s="21"/>
    </row>
    <row r="325" spans="60:61" x14ac:dyDescent="0.25">
      <c r="BH325" s="21"/>
      <c r="BI325" s="21"/>
    </row>
    <row r="326" spans="60:61" x14ac:dyDescent="0.25">
      <c r="BH326" s="21"/>
      <c r="BI326" s="21"/>
    </row>
    <row r="327" spans="60:61" x14ac:dyDescent="0.25">
      <c r="BH327" s="21"/>
      <c r="BI327" s="21"/>
    </row>
    <row r="328" spans="60:61" x14ac:dyDescent="0.25">
      <c r="BH328" s="21"/>
      <c r="BI328" s="21"/>
    </row>
    <row r="329" spans="60:61" x14ac:dyDescent="0.25">
      <c r="BH329" s="21"/>
      <c r="BI329" s="21"/>
    </row>
    <row r="330" spans="60:61" x14ac:dyDescent="0.25">
      <c r="BH330" s="21"/>
      <c r="BI330" s="21"/>
    </row>
    <row r="331" spans="60:61" x14ac:dyDescent="0.25">
      <c r="BH331" s="21"/>
      <c r="BI331" s="21"/>
    </row>
    <row r="332" spans="60:61" x14ac:dyDescent="0.25">
      <c r="BH332" s="21"/>
      <c r="BI332" s="21"/>
    </row>
    <row r="333" spans="60:61" x14ac:dyDescent="0.25">
      <c r="BH333" s="21"/>
      <c r="BI333" s="21"/>
    </row>
    <row r="334" spans="60:61" x14ac:dyDescent="0.25">
      <c r="BH334" s="21"/>
      <c r="BI334" s="21"/>
    </row>
    <row r="335" spans="60:61" x14ac:dyDescent="0.25">
      <c r="BH335" s="21"/>
      <c r="BI335" s="21"/>
    </row>
    <row r="336" spans="60:61" x14ac:dyDescent="0.25">
      <c r="BH336" s="21"/>
      <c r="BI336" s="21"/>
    </row>
    <row r="337" spans="60:61" x14ac:dyDescent="0.25">
      <c r="BH337" s="21"/>
      <c r="BI337" s="21"/>
    </row>
    <row r="338" spans="60:61" x14ac:dyDescent="0.25">
      <c r="BH338" s="21"/>
      <c r="BI338" s="21"/>
    </row>
    <row r="339" spans="60:61" x14ac:dyDescent="0.25">
      <c r="BH339" s="21"/>
      <c r="BI339" s="21"/>
    </row>
    <row r="340" spans="60:61" x14ac:dyDescent="0.25">
      <c r="BH340" s="21"/>
      <c r="BI340" s="21"/>
    </row>
    <row r="341" spans="60:61" x14ac:dyDescent="0.25">
      <c r="BH341" s="21"/>
      <c r="BI341" s="21"/>
    </row>
    <row r="342" spans="60:61" x14ac:dyDescent="0.25">
      <c r="BH342" s="21"/>
      <c r="BI342" s="21"/>
    </row>
    <row r="343" spans="60:61" x14ac:dyDescent="0.25">
      <c r="BH343" s="21"/>
      <c r="BI343" s="21"/>
    </row>
    <row r="344" spans="60:61" x14ac:dyDescent="0.25">
      <c r="BH344" s="21"/>
      <c r="BI344" s="21"/>
    </row>
    <row r="345" spans="60:61" x14ac:dyDescent="0.25">
      <c r="BH345" s="21"/>
      <c r="BI345" s="21"/>
    </row>
    <row r="346" spans="60:61" x14ac:dyDescent="0.25">
      <c r="BH346" s="21"/>
      <c r="BI346" s="21"/>
    </row>
    <row r="347" spans="60:61" x14ac:dyDescent="0.25">
      <c r="BH347" s="21"/>
      <c r="BI347" s="21"/>
    </row>
    <row r="348" spans="60:61" x14ac:dyDescent="0.25">
      <c r="BH348" s="21"/>
      <c r="BI348" s="21"/>
    </row>
    <row r="349" spans="60:61" x14ac:dyDescent="0.25">
      <c r="BH349" s="21"/>
      <c r="BI349" s="21"/>
    </row>
    <row r="350" spans="60:61" x14ac:dyDescent="0.25">
      <c r="BH350" s="21"/>
      <c r="BI350" s="21"/>
    </row>
    <row r="351" spans="60:61" x14ac:dyDescent="0.25">
      <c r="BH351" s="21"/>
      <c r="BI351" s="21"/>
    </row>
    <row r="352" spans="60:61" x14ac:dyDescent="0.25">
      <c r="BH352" s="21"/>
      <c r="BI352" s="21"/>
    </row>
    <row r="353" spans="60:61" x14ac:dyDescent="0.25">
      <c r="BH353" s="21"/>
      <c r="BI353" s="21"/>
    </row>
    <row r="354" spans="60:61" x14ac:dyDescent="0.25">
      <c r="BH354" s="21"/>
      <c r="BI354" s="21"/>
    </row>
    <row r="355" spans="60:61" x14ac:dyDescent="0.25">
      <c r="BH355" s="21"/>
      <c r="BI355" s="21"/>
    </row>
    <row r="356" spans="60:61" x14ac:dyDescent="0.25">
      <c r="BH356" s="21"/>
      <c r="BI356" s="21"/>
    </row>
    <row r="357" spans="60:61" x14ac:dyDescent="0.25">
      <c r="BH357" s="21"/>
      <c r="BI357" s="21"/>
    </row>
    <row r="358" spans="60:61" x14ac:dyDescent="0.25">
      <c r="BH358" s="21"/>
      <c r="BI358" s="21"/>
    </row>
    <row r="359" spans="60:61" x14ac:dyDescent="0.25">
      <c r="BH359" s="21"/>
      <c r="BI359" s="21"/>
    </row>
    <row r="360" spans="60:61" x14ac:dyDescent="0.25">
      <c r="BH360" s="21"/>
      <c r="BI360" s="21"/>
    </row>
    <row r="361" spans="60:61" x14ac:dyDescent="0.25">
      <c r="BH361" s="21"/>
      <c r="BI361" s="21"/>
    </row>
    <row r="362" spans="60:61" x14ac:dyDescent="0.25">
      <c r="BH362" s="21"/>
      <c r="BI362" s="21"/>
    </row>
    <row r="363" spans="60:61" x14ac:dyDescent="0.25">
      <c r="BH363" s="21"/>
      <c r="BI363" s="21"/>
    </row>
    <row r="364" spans="60:61" x14ac:dyDescent="0.25">
      <c r="BH364" s="21"/>
      <c r="BI364" s="21"/>
    </row>
    <row r="365" spans="60:61" x14ac:dyDescent="0.25">
      <c r="BH365" s="21"/>
      <c r="BI365" s="21"/>
    </row>
    <row r="366" spans="60:61" x14ac:dyDescent="0.25">
      <c r="BH366" s="21"/>
      <c r="BI366" s="21"/>
    </row>
    <row r="367" spans="60:61" x14ac:dyDescent="0.25">
      <c r="BH367" s="21"/>
      <c r="BI367" s="21"/>
    </row>
    <row r="368" spans="60:61" x14ac:dyDescent="0.25">
      <c r="BH368" s="21"/>
      <c r="BI368" s="21"/>
    </row>
    <row r="369" spans="60:61" x14ac:dyDescent="0.25">
      <c r="BH369" s="21"/>
      <c r="BI369" s="21"/>
    </row>
    <row r="370" spans="60:61" x14ac:dyDescent="0.25">
      <c r="BH370" s="21"/>
      <c r="BI370" s="21"/>
    </row>
    <row r="371" spans="60:61" x14ac:dyDescent="0.25">
      <c r="BH371" s="21"/>
      <c r="BI371" s="21"/>
    </row>
    <row r="372" spans="60:61" x14ac:dyDescent="0.25">
      <c r="BH372" s="21"/>
      <c r="BI372" s="21"/>
    </row>
    <row r="373" spans="60:61" x14ac:dyDescent="0.25">
      <c r="BH373" s="21"/>
      <c r="BI373" s="21"/>
    </row>
    <row r="374" spans="60:61" x14ac:dyDescent="0.25">
      <c r="BH374" s="21"/>
      <c r="BI374" s="21"/>
    </row>
    <row r="375" spans="60:61" x14ac:dyDescent="0.25">
      <c r="BH375" s="21"/>
      <c r="BI375" s="21"/>
    </row>
    <row r="376" spans="60:61" x14ac:dyDescent="0.25">
      <c r="BH376" s="21"/>
      <c r="BI376" s="21"/>
    </row>
    <row r="377" spans="60:61" x14ac:dyDescent="0.25">
      <c r="BH377" s="21"/>
      <c r="BI377" s="21"/>
    </row>
    <row r="378" spans="60:61" x14ac:dyDescent="0.25">
      <c r="BH378" s="21"/>
      <c r="BI378" s="21"/>
    </row>
    <row r="379" spans="60:61" x14ac:dyDescent="0.25">
      <c r="BH379" s="21"/>
      <c r="BI379" s="21"/>
    </row>
    <row r="380" spans="60:61" x14ac:dyDescent="0.25">
      <c r="BH380" s="21"/>
      <c r="BI380" s="21"/>
    </row>
    <row r="381" spans="60:61" x14ac:dyDescent="0.25">
      <c r="BH381" s="21"/>
      <c r="BI381" s="21"/>
    </row>
    <row r="382" spans="60:61" x14ac:dyDescent="0.25">
      <c r="BH382" s="21"/>
      <c r="BI382" s="21"/>
    </row>
    <row r="383" spans="60:61" x14ac:dyDescent="0.25">
      <c r="BH383" s="21"/>
      <c r="BI383" s="21"/>
    </row>
    <row r="384" spans="60:61" x14ac:dyDescent="0.25">
      <c r="BH384" s="21"/>
      <c r="BI384" s="21"/>
    </row>
    <row r="385" spans="60:61" x14ac:dyDescent="0.25">
      <c r="BH385" s="21"/>
      <c r="BI385" s="21"/>
    </row>
    <row r="386" spans="60:61" x14ac:dyDescent="0.25">
      <c r="BH386" s="21"/>
      <c r="BI386" s="21"/>
    </row>
    <row r="387" spans="60:61" x14ac:dyDescent="0.25">
      <c r="BH387" s="21"/>
      <c r="BI387" s="21"/>
    </row>
    <row r="388" spans="60:61" x14ac:dyDescent="0.25">
      <c r="BH388" s="21"/>
      <c r="BI388" s="21"/>
    </row>
    <row r="389" spans="60:61" x14ac:dyDescent="0.25">
      <c r="BH389" s="21"/>
      <c r="BI389" s="21"/>
    </row>
    <row r="390" spans="60:61" x14ac:dyDescent="0.25">
      <c r="BH390" s="21"/>
      <c r="BI390" s="21"/>
    </row>
    <row r="391" spans="60:61" x14ac:dyDescent="0.25">
      <c r="BH391" s="21"/>
      <c r="BI391" s="21"/>
    </row>
    <row r="392" spans="60:61" x14ac:dyDescent="0.25">
      <c r="BH392" s="21"/>
      <c r="BI392" s="21"/>
    </row>
    <row r="393" spans="60:61" x14ac:dyDescent="0.25">
      <c r="BH393" s="21"/>
      <c r="BI393" s="21"/>
    </row>
    <row r="394" spans="60:61" x14ac:dyDescent="0.25">
      <c r="BH394" s="21"/>
      <c r="BI394" s="21"/>
    </row>
    <row r="395" spans="60:61" x14ac:dyDescent="0.25">
      <c r="BH395" s="21"/>
      <c r="BI395" s="21"/>
    </row>
    <row r="396" spans="60:61" x14ac:dyDescent="0.25">
      <c r="BH396" s="21"/>
      <c r="BI396" s="21"/>
    </row>
    <row r="397" spans="60:61" x14ac:dyDescent="0.25">
      <c r="BH397" s="21"/>
      <c r="BI397" s="21"/>
    </row>
    <row r="398" spans="60:61" x14ac:dyDescent="0.25">
      <c r="BH398" s="21"/>
      <c r="BI398" s="21"/>
    </row>
    <row r="399" spans="60:61" x14ac:dyDescent="0.25">
      <c r="BH399" s="21"/>
      <c r="BI399" s="21"/>
    </row>
    <row r="400" spans="60:61" x14ac:dyDescent="0.25">
      <c r="BH400" s="21"/>
      <c r="BI400" s="21"/>
    </row>
    <row r="401" spans="60:61" x14ac:dyDescent="0.25">
      <c r="BH401" s="21"/>
      <c r="BI401" s="21"/>
    </row>
    <row r="402" spans="60:61" x14ac:dyDescent="0.25">
      <c r="BH402" s="21"/>
      <c r="BI402" s="21"/>
    </row>
    <row r="403" spans="60:61" x14ac:dyDescent="0.25">
      <c r="BH403" s="21"/>
      <c r="BI403" s="21"/>
    </row>
    <row r="404" spans="60:61" x14ac:dyDescent="0.25">
      <c r="BH404" s="21"/>
      <c r="BI404" s="21"/>
    </row>
    <row r="405" spans="60:61" x14ac:dyDescent="0.25">
      <c r="BH405" s="21"/>
      <c r="BI405" s="21"/>
    </row>
    <row r="406" spans="60:61" x14ac:dyDescent="0.25">
      <c r="BH406" s="21"/>
      <c r="BI406" s="21"/>
    </row>
    <row r="407" spans="60:61" x14ac:dyDescent="0.25">
      <c r="BH407" s="21"/>
      <c r="BI407" s="21"/>
    </row>
    <row r="408" spans="60:61" x14ac:dyDescent="0.25">
      <c r="BH408" s="21"/>
      <c r="BI408" s="21"/>
    </row>
    <row r="409" spans="60:61" x14ac:dyDescent="0.25">
      <c r="BH409" s="21"/>
      <c r="BI409" s="21"/>
    </row>
    <row r="410" spans="60:61" x14ac:dyDescent="0.25">
      <c r="BH410" s="21"/>
      <c r="BI410" s="21"/>
    </row>
    <row r="411" spans="60:61" x14ac:dyDescent="0.25">
      <c r="BH411" s="21"/>
      <c r="BI411" s="21"/>
    </row>
    <row r="412" spans="60:61" x14ac:dyDescent="0.25">
      <c r="BH412" s="21"/>
      <c r="BI412" s="21"/>
    </row>
    <row r="413" spans="60:61" x14ac:dyDescent="0.25">
      <c r="BH413" s="21"/>
      <c r="BI413" s="21"/>
    </row>
    <row r="414" spans="60:61" x14ac:dyDescent="0.25">
      <c r="BH414" s="21"/>
      <c r="BI414" s="21"/>
    </row>
    <row r="415" spans="60:61" x14ac:dyDescent="0.25">
      <c r="BH415" s="21"/>
      <c r="BI415" s="21"/>
    </row>
    <row r="416" spans="60:61" x14ac:dyDescent="0.25">
      <c r="BH416" s="21"/>
      <c r="BI416" s="21"/>
    </row>
    <row r="417" spans="60:61" x14ac:dyDescent="0.25">
      <c r="BH417" s="21"/>
      <c r="BI417" s="21"/>
    </row>
    <row r="418" spans="60:61" x14ac:dyDescent="0.25">
      <c r="BH418" s="21"/>
      <c r="BI418" s="21"/>
    </row>
    <row r="419" spans="60:61" x14ac:dyDescent="0.25">
      <c r="BH419" s="21"/>
      <c r="BI419" s="21"/>
    </row>
    <row r="420" spans="60:61" x14ac:dyDescent="0.25">
      <c r="BH420" s="21"/>
      <c r="BI420" s="21"/>
    </row>
    <row r="421" spans="60:61" x14ac:dyDescent="0.25">
      <c r="BH421" s="21"/>
      <c r="BI421" s="21"/>
    </row>
    <row r="422" spans="60:61" x14ac:dyDescent="0.25">
      <c r="BH422" s="21"/>
      <c r="BI422" s="21"/>
    </row>
    <row r="423" spans="60:61" x14ac:dyDescent="0.25">
      <c r="BH423" s="21"/>
      <c r="BI423" s="21"/>
    </row>
    <row r="424" spans="60:61" x14ac:dyDescent="0.25">
      <c r="BH424" s="21"/>
      <c r="BI424" s="21"/>
    </row>
    <row r="425" spans="60:61" x14ac:dyDescent="0.25">
      <c r="BH425" s="21"/>
      <c r="BI425" s="21"/>
    </row>
    <row r="426" spans="60:61" x14ac:dyDescent="0.25">
      <c r="BH426" s="21"/>
      <c r="BI426" s="21"/>
    </row>
    <row r="427" spans="60:61" x14ac:dyDescent="0.25">
      <c r="BH427" s="21"/>
      <c r="BI427" s="21"/>
    </row>
    <row r="428" spans="60:61" x14ac:dyDescent="0.25">
      <c r="BH428" s="21"/>
      <c r="BI428" s="21"/>
    </row>
    <row r="429" spans="60:61" x14ac:dyDescent="0.25">
      <c r="BH429" s="21"/>
      <c r="BI429" s="21"/>
    </row>
    <row r="430" spans="60:61" x14ac:dyDescent="0.25">
      <c r="BH430" s="21"/>
      <c r="BI430" s="21"/>
    </row>
    <row r="431" spans="60:61" x14ac:dyDescent="0.25">
      <c r="BH431" s="21"/>
      <c r="BI431" s="21"/>
    </row>
    <row r="432" spans="60:61" x14ac:dyDescent="0.25">
      <c r="BH432" s="21"/>
      <c r="BI432" s="21"/>
    </row>
    <row r="433" spans="60:61" x14ac:dyDescent="0.25">
      <c r="BH433" s="21"/>
      <c r="BI433" s="21"/>
    </row>
    <row r="434" spans="60:61" x14ac:dyDescent="0.25">
      <c r="BH434" s="21"/>
      <c r="BI434" s="21"/>
    </row>
    <row r="435" spans="60:61" x14ac:dyDescent="0.25">
      <c r="BH435" s="21"/>
      <c r="BI435" s="21"/>
    </row>
    <row r="436" spans="60:61" x14ac:dyDescent="0.25">
      <c r="BH436" s="21"/>
      <c r="BI436" s="21"/>
    </row>
    <row r="437" spans="60:61" x14ac:dyDescent="0.25">
      <c r="BH437" s="21"/>
      <c r="BI437" s="21"/>
    </row>
    <row r="438" spans="60:61" x14ac:dyDescent="0.25">
      <c r="BH438" s="21"/>
      <c r="BI438" s="21"/>
    </row>
    <row r="439" spans="60:61" x14ac:dyDescent="0.25">
      <c r="BH439" s="21"/>
      <c r="BI439" s="21"/>
    </row>
    <row r="440" spans="60:61" x14ac:dyDescent="0.25">
      <c r="BH440" s="21"/>
      <c r="BI440" s="21"/>
    </row>
    <row r="441" spans="60:61" x14ac:dyDescent="0.25">
      <c r="BH441" s="21"/>
      <c r="BI441" s="21"/>
    </row>
    <row r="442" spans="60:61" x14ac:dyDescent="0.25">
      <c r="BH442" s="21"/>
      <c r="BI442" s="21"/>
    </row>
    <row r="443" spans="60:61" x14ac:dyDescent="0.25">
      <c r="BH443" s="21"/>
      <c r="BI443" s="21"/>
    </row>
    <row r="444" spans="60:61" x14ac:dyDescent="0.25">
      <c r="BH444" s="21"/>
      <c r="BI444" s="21"/>
    </row>
    <row r="445" spans="60:61" x14ac:dyDescent="0.25">
      <c r="BH445" s="21"/>
      <c r="BI445" s="21"/>
    </row>
    <row r="446" spans="60:61" x14ac:dyDescent="0.25">
      <c r="BH446" s="21"/>
      <c r="BI446" s="21"/>
    </row>
    <row r="447" spans="60:61" x14ac:dyDescent="0.25">
      <c r="BH447" s="21"/>
      <c r="BI447" s="21"/>
    </row>
    <row r="448" spans="60:61" x14ac:dyDescent="0.25">
      <c r="BH448" s="21"/>
      <c r="BI448" s="21"/>
    </row>
    <row r="449" spans="60:61" x14ac:dyDescent="0.25">
      <c r="BH449" s="21"/>
      <c r="BI449" s="21"/>
    </row>
    <row r="450" spans="60:61" x14ac:dyDescent="0.25">
      <c r="BH450" s="21"/>
      <c r="BI450" s="21"/>
    </row>
    <row r="451" spans="60:61" x14ac:dyDescent="0.25">
      <c r="BH451" s="21"/>
      <c r="BI451" s="21"/>
    </row>
    <row r="452" spans="60:61" x14ac:dyDescent="0.25">
      <c r="BH452" s="21"/>
      <c r="BI452" s="21"/>
    </row>
    <row r="453" spans="60:61" x14ac:dyDescent="0.25">
      <c r="BH453" s="21"/>
      <c r="BI453" s="21"/>
    </row>
    <row r="454" spans="60:61" x14ac:dyDescent="0.25">
      <c r="BH454" s="21"/>
      <c r="BI454" s="21"/>
    </row>
    <row r="455" spans="60:61" x14ac:dyDescent="0.25">
      <c r="BH455" s="21"/>
      <c r="BI455" s="21"/>
    </row>
    <row r="456" spans="60:61" x14ac:dyDescent="0.25">
      <c r="BH456" s="21"/>
      <c r="BI456" s="21"/>
    </row>
    <row r="457" spans="60:61" x14ac:dyDescent="0.25">
      <c r="BH457" s="21"/>
      <c r="BI457" s="21"/>
    </row>
    <row r="458" spans="60:61" x14ac:dyDescent="0.25">
      <c r="BH458" s="21"/>
      <c r="BI458" s="21"/>
    </row>
    <row r="459" spans="60:61" x14ac:dyDescent="0.25">
      <c r="BH459" s="21"/>
      <c r="BI459" s="21"/>
    </row>
    <row r="460" spans="60:61" x14ac:dyDescent="0.25">
      <c r="BH460" s="21"/>
      <c r="BI460" s="21"/>
    </row>
    <row r="461" spans="60:61" x14ac:dyDescent="0.25">
      <c r="BH461" s="21"/>
      <c r="BI461" s="21"/>
    </row>
    <row r="462" spans="60:61" x14ac:dyDescent="0.25">
      <c r="BH462" s="21"/>
      <c r="BI462" s="21"/>
    </row>
    <row r="463" spans="60:61" x14ac:dyDescent="0.25">
      <c r="BH463" s="21"/>
      <c r="BI463" s="21"/>
    </row>
    <row r="464" spans="60:61" x14ac:dyDescent="0.25">
      <c r="BH464" s="21"/>
      <c r="BI464" s="21"/>
    </row>
    <row r="465" spans="60:61" x14ac:dyDescent="0.25">
      <c r="BH465" s="21"/>
      <c r="BI465" s="21"/>
    </row>
    <row r="466" spans="60:61" x14ac:dyDescent="0.25">
      <c r="BH466" s="21"/>
      <c r="BI466" s="21"/>
    </row>
    <row r="467" spans="60:61" x14ac:dyDescent="0.25">
      <c r="BH467" s="21"/>
      <c r="BI467" s="21"/>
    </row>
    <row r="468" spans="60:61" x14ac:dyDescent="0.25">
      <c r="BH468" s="21"/>
      <c r="BI468" s="21"/>
    </row>
    <row r="469" spans="60:61" x14ac:dyDescent="0.25">
      <c r="BH469" s="21"/>
      <c r="BI469" s="21"/>
    </row>
    <row r="470" spans="60:61" x14ac:dyDescent="0.25">
      <c r="BH470" s="21"/>
      <c r="BI470" s="21"/>
    </row>
    <row r="471" spans="60:61" x14ac:dyDescent="0.25">
      <c r="BH471" s="21"/>
      <c r="BI471" s="21"/>
    </row>
    <row r="472" spans="60:61" x14ac:dyDescent="0.25">
      <c r="BH472" s="21"/>
      <c r="BI472" s="21"/>
    </row>
    <row r="473" spans="60:61" x14ac:dyDescent="0.25">
      <c r="BH473" s="21"/>
      <c r="BI473" s="21"/>
    </row>
    <row r="474" spans="60:61" x14ac:dyDescent="0.25">
      <c r="BH474" s="21"/>
      <c r="BI474" s="21"/>
    </row>
    <row r="475" spans="60:61" x14ac:dyDescent="0.25">
      <c r="BH475" s="21"/>
      <c r="BI475" s="21"/>
    </row>
    <row r="476" spans="60:61" x14ac:dyDescent="0.25">
      <c r="BH476" s="21"/>
      <c r="BI476" s="21"/>
    </row>
    <row r="477" spans="60:61" x14ac:dyDescent="0.25">
      <c r="BH477" s="21"/>
      <c r="BI477" s="21"/>
    </row>
    <row r="478" spans="60:61" x14ac:dyDescent="0.25">
      <c r="BH478" s="21"/>
      <c r="BI478" s="21"/>
    </row>
    <row r="479" spans="60:61" x14ac:dyDescent="0.25">
      <c r="BH479" s="21"/>
      <c r="BI479" s="21"/>
    </row>
    <row r="480" spans="60:61" x14ac:dyDescent="0.25">
      <c r="BH480" s="21"/>
      <c r="BI480" s="21"/>
    </row>
    <row r="481" spans="60:61" x14ac:dyDescent="0.25">
      <c r="BH481" s="21"/>
      <c r="BI481" s="21"/>
    </row>
    <row r="482" spans="60:61" x14ac:dyDescent="0.25">
      <c r="BH482" s="21"/>
      <c r="BI482" s="21"/>
    </row>
    <row r="483" spans="60:61" x14ac:dyDescent="0.25">
      <c r="BH483" s="21"/>
      <c r="BI483" s="21"/>
    </row>
    <row r="484" spans="60:61" x14ac:dyDescent="0.25">
      <c r="BH484" s="21"/>
      <c r="BI484" s="21"/>
    </row>
    <row r="485" spans="60:61" x14ac:dyDescent="0.25">
      <c r="BH485" s="21"/>
      <c r="BI485" s="21"/>
    </row>
    <row r="486" spans="60:61" x14ac:dyDescent="0.25">
      <c r="BH486" s="21"/>
      <c r="BI486" s="21"/>
    </row>
    <row r="487" spans="60:61" x14ac:dyDescent="0.25">
      <c r="BH487" s="21"/>
      <c r="BI487" s="21"/>
    </row>
    <row r="488" spans="60:61" x14ac:dyDescent="0.25">
      <c r="BH488" s="21"/>
      <c r="BI488" s="21"/>
    </row>
    <row r="489" spans="60:61" x14ac:dyDescent="0.25">
      <c r="BH489" s="21"/>
      <c r="BI489" s="21"/>
    </row>
    <row r="490" spans="60:61" x14ac:dyDescent="0.25">
      <c r="BH490" s="21"/>
      <c r="BI490" s="21"/>
    </row>
    <row r="491" spans="60:61" x14ac:dyDescent="0.25">
      <c r="BH491" s="21"/>
      <c r="BI491" s="21"/>
    </row>
    <row r="492" spans="60:61" x14ac:dyDescent="0.25">
      <c r="BH492" s="21"/>
      <c r="BI492" s="21"/>
    </row>
    <row r="493" spans="60:61" x14ac:dyDescent="0.25">
      <c r="BH493" s="21"/>
      <c r="BI493" s="21"/>
    </row>
    <row r="494" spans="60:61" x14ac:dyDescent="0.25">
      <c r="BH494" s="21"/>
      <c r="BI494" s="21"/>
    </row>
    <row r="495" spans="60:61" x14ac:dyDescent="0.25">
      <c r="BH495" s="21"/>
      <c r="BI495" s="21"/>
    </row>
    <row r="496" spans="60:61" x14ac:dyDescent="0.25">
      <c r="BH496" s="21"/>
      <c r="BI496" s="21"/>
    </row>
    <row r="497" spans="60:61" x14ac:dyDescent="0.25">
      <c r="BH497" s="21"/>
      <c r="BI497" s="21"/>
    </row>
    <row r="498" spans="60:61" x14ac:dyDescent="0.25">
      <c r="BH498" s="21"/>
      <c r="BI498" s="21"/>
    </row>
    <row r="499" spans="60:61" x14ac:dyDescent="0.25">
      <c r="BH499" s="21"/>
      <c r="BI499" s="21"/>
    </row>
    <row r="500" spans="60:61" x14ac:dyDescent="0.25">
      <c r="BH500" s="21"/>
      <c r="BI500" s="21"/>
    </row>
    <row r="501" spans="60:61" x14ac:dyDescent="0.25">
      <c r="BH501" s="21"/>
      <c r="BI501" s="21"/>
    </row>
    <row r="502" spans="60:61" x14ac:dyDescent="0.25">
      <c r="BH502" s="21"/>
      <c r="BI502" s="21"/>
    </row>
    <row r="503" spans="60:61" x14ac:dyDescent="0.25">
      <c r="BH503" s="21"/>
      <c r="BI503" s="21"/>
    </row>
    <row r="504" spans="60:61" x14ac:dyDescent="0.25">
      <c r="BH504" s="21"/>
      <c r="BI504" s="21"/>
    </row>
    <row r="505" spans="60:61" x14ac:dyDescent="0.25">
      <c r="BH505" s="21"/>
      <c r="BI505" s="21"/>
    </row>
    <row r="506" spans="60:61" x14ac:dyDescent="0.25">
      <c r="BH506" s="21"/>
      <c r="BI506" s="21"/>
    </row>
    <row r="507" spans="60:61" x14ac:dyDescent="0.25">
      <c r="BH507" s="21"/>
      <c r="BI507" s="21"/>
    </row>
    <row r="508" spans="60:61" x14ac:dyDescent="0.25">
      <c r="BH508" s="21"/>
      <c r="BI508" s="21"/>
    </row>
    <row r="509" spans="60:61" x14ac:dyDescent="0.25">
      <c r="BH509" s="21"/>
      <c r="BI509" s="21"/>
    </row>
    <row r="510" spans="60:61" x14ac:dyDescent="0.25">
      <c r="BH510" s="21"/>
      <c r="BI510" s="21"/>
    </row>
    <row r="511" spans="60:61" x14ac:dyDescent="0.25">
      <c r="BH511" s="21"/>
      <c r="BI511" s="21"/>
    </row>
    <row r="512" spans="60:61" x14ac:dyDescent="0.25">
      <c r="BH512" s="21"/>
      <c r="BI512" s="21"/>
    </row>
    <row r="513" spans="60:61" x14ac:dyDescent="0.25">
      <c r="BH513" s="21"/>
      <c r="BI513" s="21"/>
    </row>
    <row r="514" spans="60:61" x14ac:dyDescent="0.25">
      <c r="BH514" s="21"/>
      <c r="BI514" s="21"/>
    </row>
    <row r="515" spans="60:61" x14ac:dyDescent="0.25">
      <c r="BH515" s="21"/>
      <c r="BI515" s="21"/>
    </row>
    <row r="516" spans="60:61" x14ac:dyDescent="0.25">
      <c r="BH516" s="21"/>
      <c r="BI516" s="21"/>
    </row>
    <row r="517" spans="60:61" x14ac:dyDescent="0.25">
      <c r="BH517" s="21"/>
      <c r="BI517" s="21"/>
    </row>
    <row r="518" spans="60:61" x14ac:dyDescent="0.25">
      <c r="BH518" s="21"/>
      <c r="BI518" s="21"/>
    </row>
    <row r="519" spans="60:61" x14ac:dyDescent="0.25">
      <c r="BH519" s="21"/>
      <c r="BI519" s="21"/>
    </row>
    <row r="520" spans="60:61" x14ac:dyDescent="0.25">
      <c r="BH520" s="21"/>
      <c r="BI520" s="21"/>
    </row>
    <row r="521" spans="60:61" x14ac:dyDescent="0.25">
      <c r="BH521" s="21"/>
      <c r="BI521" s="21"/>
    </row>
    <row r="522" spans="60:61" x14ac:dyDescent="0.25">
      <c r="BH522" s="21"/>
      <c r="BI522" s="21"/>
    </row>
    <row r="523" spans="60:61" x14ac:dyDescent="0.25">
      <c r="BH523" s="21"/>
      <c r="BI523" s="21"/>
    </row>
    <row r="524" spans="60:61" x14ac:dyDescent="0.25">
      <c r="BH524" s="21"/>
      <c r="BI524" s="21"/>
    </row>
    <row r="525" spans="60:61" x14ac:dyDescent="0.25">
      <c r="BH525" s="21"/>
      <c r="BI525" s="21"/>
    </row>
    <row r="526" spans="60:61" x14ac:dyDescent="0.25">
      <c r="BH526" s="21"/>
      <c r="BI526" s="21"/>
    </row>
    <row r="527" spans="60:61" x14ac:dyDescent="0.25">
      <c r="BH527" s="21"/>
      <c r="BI527" s="21"/>
    </row>
    <row r="528" spans="60:61" x14ac:dyDescent="0.25">
      <c r="BH528" s="21"/>
      <c r="BI528" s="21"/>
    </row>
    <row r="529" spans="60:61" x14ac:dyDescent="0.25">
      <c r="BH529" s="21"/>
      <c r="BI529" s="21"/>
    </row>
    <row r="530" spans="60:61" x14ac:dyDescent="0.25">
      <c r="BH530" s="21"/>
      <c r="BI530" s="21"/>
    </row>
    <row r="531" spans="60:61" x14ac:dyDescent="0.25">
      <c r="BH531" s="21"/>
      <c r="BI531" s="21"/>
    </row>
    <row r="532" spans="60:61" x14ac:dyDescent="0.25">
      <c r="BH532" s="21"/>
      <c r="BI532" s="21"/>
    </row>
    <row r="533" spans="60:61" x14ac:dyDescent="0.25">
      <c r="BH533" s="21"/>
      <c r="BI533" s="21"/>
    </row>
    <row r="534" spans="60:61" x14ac:dyDescent="0.25">
      <c r="BH534" s="21"/>
      <c r="BI534" s="21"/>
    </row>
    <row r="535" spans="60:61" x14ac:dyDescent="0.25">
      <c r="BH535" s="21"/>
      <c r="BI535" s="21"/>
    </row>
    <row r="536" spans="60:61" x14ac:dyDescent="0.25">
      <c r="BH536" s="21"/>
      <c r="BI536" s="21"/>
    </row>
    <row r="537" spans="60:61" x14ac:dyDescent="0.25">
      <c r="BH537" s="21"/>
      <c r="BI537" s="21"/>
    </row>
    <row r="538" spans="60:61" x14ac:dyDescent="0.25">
      <c r="BH538" s="21"/>
      <c r="BI538" s="21"/>
    </row>
    <row r="539" spans="60:61" x14ac:dyDescent="0.25">
      <c r="BH539" s="21"/>
      <c r="BI539" s="21"/>
    </row>
    <row r="540" spans="60:61" x14ac:dyDescent="0.25">
      <c r="BH540" s="21"/>
      <c r="BI540" s="21"/>
    </row>
    <row r="541" spans="60:61" x14ac:dyDescent="0.25">
      <c r="BH541" s="21"/>
      <c r="BI541" s="21"/>
    </row>
    <row r="542" spans="60:61" x14ac:dyDescent="0.25">
      <c r="BH542" s="21"/>
      <c r="BI542" s="21"/>
    </row>
    <row r="543" spans="60:61" x14ac:dyDescent="0.25">
      <c r="BH543" s="21"/>
      <c r="BI543" s="21"/>
    </row>
    <row r="544" spans="60:61" x14ac:dyDescent="0.25">
      <c r="BH544" s="21"/>
      <c r="BI544" s="21"/>
    </row>
    <row r="545" spans="60:61" x14ac:dyDescent="0.25">
      <c r="BH545" s="21"/>
      <c r="BI545" s="21"/>
    </row>
    <row r="546" spans="60:61" x14ac:dyDescent="0.25">
      <c r="BH546" s="21"/>
      <c r="BI546" s="21"/>
    </row>
    <row r="547" spans="60:61" x14ac:dyDescent="0.25">
      <c r="BH547" s="21"/>
      <c r="BI547" s="21"/>
    </row>
    <row r="548" spans="60:61" x14ac:dyDescent="0.25">
      <c r="BH548" s="21"/>
      <c r="BI548" s="21"/>
    </row>
    <row r="549" spans="60:61" x14ac:dyDescent="0.25">
      <c r="BH549" s="21"/>
      <c r="BI549" s="21"/>
    </row>
    <row r="550" spans="60:61" x14ac:dyDescent="0.25">
      <c r="BH550" s="21"/>
      <c r="BI550" s="21"/>
    </row>
    <row r="551" spans="60:61" x14ac:dyDescent="0.25">
      <c r="BH551" s="21"/>
      <c r="BI551" s="21"/>
    </row>
    <row r="552" spans="60:61" x14ac:dyDescent="0.25">
      <c r="BH552" s="21"/>
      <c r="BI552" s="21"/>
    </row>
    <row r="553" spans="60:61" x14ac:dyDescent="0.25">
      <c r="BH553" s="21"/>
      <c r="BI553" s="21"/>
    </row>
    <row r="554" spans="60:61" x14ac:dyDescent="0.25">
      <c r="BH554" s="21"/>
      <c r="BI554" s="21"/>
    </row>
    <row r="555" spans="60:61" x14ac:dyDescent="0.25">
      <c r="BH555" s="21"/>
      <c r="BI555" s="21"/>
    </row>
    <row r="556" spans="60:61" x14ac:dyDescent="0.25">
      <c r="BH556" s="21"/>
      <c r="BI556" s="21"/>
    </row>
    <row r="557" spans="60:61" x14ac:dyDescent="0.25">
      <c r="BH557" s="21"/>
      <c r="BI557" s="21"/>
    </row>
    <row r="558" spans="60:61" x14ac:dyDescent="0.25">
      <c r="BH558" s="21"/>
      <c r="BI558" s="21"/>
    </row>
    <row r="559" spans="60:61" x14ac:dyDescent="0.25">
      <c r="BH559" s="21"/>
      <c r="BI559" s="21"/>
    </row>
    <row r="560" spans="60:61" x14ac:dyDescent="0.25">
      <c r="BH560" s="21"/>
      <c r="BI560" s="21"/>
    </row>
    <row r="561" spans="60:61" x14ac:dyDescent="0.25">
      <c r="BH561" s="21"/>
      <c r="BI561" s="21"/>
    </row>
    <row r="562" spans="60:61" x14ac:dyDescent="0.25">
      <c r="BH562" s="21"/>
      <c r="BI562" s="21"/>
    </row>
    <row r="563" spans="60:61" x14ac:dyDescent="0.25">
      <c r="BH563" s="21"/>
      <c r="BI563" s="21"/>
    </row>
    <row r="564" spans="60:61" x14ac:dyDescent="0.25">
      <c r="BH564" s="21"/>
      <c r="BI564" s="21"/>
    </row>
    <row r="565" spans="60:61" x14ac:dyDescent="0.25">
      <c r="BH565" s="21"/>
      <c r="BI565" s="21"/>
    </row>
    <row r="566" spans="60:61" x14ac:dyDescent="0.25">
      <c r="BH566" s="21"/>
      <c r="BI566" s="21"/>
    </row>
    <row r="567" spans="60:61" x14ac:dyDescent="0.25">
      <c r="BH567" s="21"/>
      <c r="BI567" s="21"/>
    </row>
    <row r="568" spans="60:61" x14ac:dyDescent="0.25">
      <c r="BH568" s="21"/>
      <c r="BI568" s="21"/>
    </row>
    <row r="569" spans="60:61" x14ac:dyDescent="0.25">
      <c r="BH569" s="21"/>
      <c r="BI569" s="21"/>
    </row>
    <row r="570" spans="60:61" x14ac:dyDescent="0.25">
      <c r="BH570" s="21"/>
      <c r="BI570" s="21"/>
    </row>
    <row r="571" spans="60:61" x14ac:dyDescent="0.25">
      <c r="BH571" s="21"/>
      <c r="BI571" s="21"/>
    </row>
    <row r="572" spans="60:61" x14ac:dyDescent="0.25">
      <c r="BH572" s="21"/>
      <c r="BI572" s="21"/>
    </row>
    <row r="573" spans="60:61" x14ac:dyDescent="0.25">
      <c r="BH573" s="21"/>
      <c r="BI573" s="21"/>
    </row>
    <row r="574" spans="60:61" x14ac:dyDescent="0.25">
      <c r="BH574" s="21"/>
      <c r="BI574" s="21"/>
    </row>
    <row r="575" spans="60:61" x14ac:dyDescent="0.25">
      <c r="BH575" s="21"/>
      <c r="BI575" s="21"/>
    </row>
    <row r="576" spans="60:61" x14ac:dyDescent="0.25">
      <c r="BH576" s="21"/>
      <c r="BI576" s="21"/>
    </row>
    <row r="577" spans="60:61" x14ac:dyDescent="0.25">
      <c r="BH577" s="21"/>
      <c r="BI577" s="21"/>
    </row>
    <row r="578" spans="60:61" x14ac:dyDescent="0.25">
      <c r="BH578" s="21"/>
      <c r="BI578" s="21"/>
    </row>
    <row r="579" spans="60:61" x14ac:dyDescent="0.25">
      <c r="BH579" s="21"/>
      <c r="BI579" s="21"/>
    </row>
    <row r="580" spans="60:61" x14ac:dyDescent="0.25">
      <c r="BH580" s="21"/>
      <c r="BI580" s="21"/>
    </row>
    <row r="581" spans="60:61" x14ac:dyDescent="0.25">
      <c r="BH581" s="21"/>
      <c r="BI581" s="21"/>
    </row>
    <row r="582" spans="60:61" x14ac:dyDescent="0.25">
      <c r="BH582" s="21"/>
      <c r="BI582" s="21"/>
    </row>
    <row r="583" spans="60:61" x14ac:dyDescent="0.25">
      <c r="BH583" s="21"/>
      <c r="BI583" s="21"/>
    </row>
    <row r="584" spans="60:61" x14ac:dyDescent="0.25">
      <c r="BH584" s="21"/>
      <c r="BI584" s="21"/>
    </row>
    <row r="585" spans="60:61" x14ac:dyDescent="0.25">
      <c r="BH585" s="21"/>
      <c r="BI585" s="21"/>
    </row>
    <row r="586" spans="60:61" x14ac:dyDescent="0.25">
      <c r="BH586" s="21"/>
      <c r="BI586" s="21"/>
    </row>
    <row r="587" spans="60:61" x14ac:dyDescent="0.25">
      <c r="BH587" s="21"/>
      <c r="BI587" s="21"/>
    </row>
    <row r="588" spans="60:61" x14ac:dyDescent="0.25">
      <c r="BH588" s="21"/>
      <c r="BI588" s="21"/>
    </row>
    <row r="589" spans="60:61" x14ac:dyDescent="0.25">
      <c r="BH589" s="21"/>
      <c r="BI589" s="21"/>
    </row>
    <row r="590" spans="60:61" x14ac:dyDescent="0.25">
      <c r="BH590" s="21"/>
      <c r="BI590" s="21"/>
    </row>
    <row r="591" spans="60:61" x14ac:dyDescent="0.25">
      <c r="BH591" s="21"/>
      <c r="BI591" s="21"/>
    </row>
    <row r="592" spans="60:61" x14ac:dyDescent="0.25">
      <c r="BH592" s="21"/>
      <c r="BI592" s="21"/>
    </row>
    <row r="593" spans="60:61" x14ac:dyDescent="0.25">
      <c r="BH593" s="21"/>
      <c r="BI593" s="21"/>
    </row>
    <row r="594" spans="60:61" x14ac:dyDescent="0.25">
      <c r="BH594" s="21"/>
      <c r="BI594" s="21"/>
    </row>
    <row r="595" spans="60:61" x14ac:dyDescent="0.25">
      <c r="BH595" s="21"/>
      <c r="BI595" s="21"/>
    </row>
    <row r="596" spans="60:61" x14ac:dyDescent="0.25">
      <c r="BH596" s="21"/>
      <c r="BI596" s="21"/>
    </row>
    <row r="597" spans="60:61" x14ac:dyDescent="0.25">
      <c r="BH597" s="21"/>
      <c r="BI597" s="21"/>
    </row>
    <row r="598" spans="60:61" x14ac:dyDescent="0.25">
      <c r="BH598" s="21"/>
      <c r="BI598" s="21"/>
    </row>
    <row r="599" spans="60:61" x14ac:dyDescent="0.25">
      <c r="BH599" s="21"/>
      <c r="BI599" s="21"/>
    </row>
    <row r="600" spans="60:61" x14ac:dyDescent="0.25">
      <c r="BH600" s="21"/>
      <c r="BI600" s="21"/>
    </row>
    <row r="601" spans="60:61" x14ac:dyDescent="0.25">
      <c r="BH601" s="21"/>
      <c r="BI601" s="21"/>
    </row>
    <row r="602" spans="60:61" x14ac:dyDescent="0.25">
      <c r="BH602" s="21"/>
      <c r="BI602" s="21"/>
    </row>
    <row r="603" spans="60:61" x14ac:dyDescent="0.25">
      <c r="BH603" s="21"/>
      <c r="BI603" s="21"/>
    </row>
    <row r="604" spans="60:61" x14ac:dyDescent="0.25">
      <c r="BH604" s="21"/>
      <c r="BI604" s="21"/>
    </row>
    <row r="605" spans="60:61" x14ac:dyDescent="0.25">
      <c r="BH605" s="21"/>
      <c r="BI605" s="21"/>
    </row>
    <row r="606" spans="60:61" x14ac:dyDescent="0.25">
      <c r="BH606" s="21"/>
      <c r="BI606" s="21"/>
    </row>
    <row r="607" spans="60:61" x14ac:dyDescent="0.25">
      <c r="BH607" s="21"/>
      <c r="BI607" s="21"/>
    </row>
    <row r="608" spans="60:61" x14ac:dyDescent="0.25">
      <c r="BH608" s="21"/>
      <c r="BI608" s="21"/>
    </row>
    <row r="609" spans="60:61" x14ac:dyDescent="0.25">
      <c r="BH609" s="21"/>
      <c r="BI609" s="21"/>
    </row>
    <row r="610" spans="60:61" x14ac:dyDescent="0.25">
      <c r="BH610" s="21"/>
      <c r="BI610" s="21"/>
    </row>
    <row r="611" spans="60:61" x14ac:dyDescent="0.25">
      <c r="BH611" s="21"/>
      <c r="BI611" s="21"/>
    </row>
    <row r="612" spans="60:61" x14ac:dyDescent="0.25">
      <c r="BH612" s="21"/>
      <c r="BI612" s="21"/>
    </row>
    <row r="613" spans="60:61" x14ac:dyDescent="0.25">
      <c r="BH613" s="21"/>
      <c r="BI613" s="21"/>
    </row>
    <row r="614" spans="60:61" x14ac:dyDescent="0.25">
      <c r="BH614" s="21"/>
      <c r="BI614" s="21"/>
    </row>
    <row r="615" spans="60:61" x14ac:dyDescent="0.25">
      <c r="BH615" s="21"/>
      <c r="BI615" s="21"/>
    </row>
    <row r="616" spans="60:61" x14ac:dyDescent="0.25">
      <c r="BH616" s="21"/>
      <c r="BI616" s="21"/>
    </row>
    <row r="617" spans="60:61" x14ac:dyDescent="0.25">
      <c r="BH617" s="21"/>
      <c r="BI617" s="21"/>
    </row>
    <row r="618" spans="60:61" x14ac:dyDescent="0.25">
      <c r="BH618" s="21"/>
      <c r="BI618" s="21"/>
    </row>
    <row r="619" spans="60:61" x14ac:dyDescent="0.25">
      <c r="BH619" s="21"/>
      <c r="BI619" s="21"/>
    </row>
    <row r="620" spans="60:61" x14ac:dyDescent="0.25">
      <c r="BH620" s="21"/>
      <c r="BI620" s="21"/>
    </row>
    <row r="621" spans="60:61" x14ac:dyDescent="0.25">
      <c r="BH621" s="21"/>
      <c r="BI621" s="21"/>
    </row>
    <row r="622" spans="60:61" x14ac:dyDescent="0.25">
      <c r="BH622" s="21"/>
      <c r="BI622" s="21"/>
    </row>
    <row r="623" spans="60:61" x14ac:dyDescent="0.25">
      <c r="BH623" s="21"/>
      <c r="BI623" s="21"/>
    </row>
    <row r="624" spans="60:61" x14ac:dyDescent="0.25">
      <c r="BH624" s="21"/>
      <c r="BI624" s="21"/>
    </row>
    <row r="625" spans="60:61" x14ac:dyDescent="0.25">
      <c r="BH625" s="21"/>
      <c r="BI625" s="21"/>
    </row>
    <row r="626" spans="60:61" x14ac:dyDescent="0.25">
      <c r="BH626" s="21"/>
      <c r="BI626" s="21"/>
    </row>
    <row r="627" spans="60:61" x14ac:dyDescent="0.25">
      <c r="BH627" s="21"/>
      <c r="BI627" s="21"/>
    </row>
    <row r="628" spans="60:61" x14ac:dyDescent="0.25">
      <c r="BH628" s="21"/>
      <c r="BI628" s="21"/>
    </row>
    <row r="629" spans="60:61" x14ac:dyDescent="0.25">
      <c r="BH629" s="21"/>
      <c r="BI629" s="21"/>
    </row>
    <row r="630" spans="60:61" x14ac:dyDescent="0.25">
      <c r="BH630" s="21"/>
      <c r="BI630" s="21"/>
    </row>
    <row r="631" spans="60:61" x14ac:dyDescent="0.25">
      <c r="BH631" s="21"/>
      <c r="BI631" s="21"/>
    </row>
    <row r="632" spans="60:61" x14ac:dyDescent="0.25">
      <c r="BH632" s="21"/>
      <c r="BI632" s="21"/>
    </row>
    <row r="633" spans="60:61" x14ac:dyDescent="0.25">
      <c r="BH633" s="21"/>
      <c r="BI633" s="21"/>
    </row>
    <row r="634" spans="60:61" x14ac:dyDescent="0.25">
      <c r="BH634" s="21"/>
      <c r="BI634" s="21"/>
    </row>
    <row r="635" spans="60:61" x14ac:dyDescent="0.25">
      <c r="BH635" s="21"/>
      <c r="BI635" s="21"/>
    </row>
    <row r="636" spans="60:61" x14ac:dyDescent="0.25">
      <c r="BH636" s="21"/>
      <c r="BI636" s="21"/>
    </row>
    <row r="637" spans="60:61" x14ac:dyDescent="0.25">
      <c r="BH637" s="21"/>
      <c r="BI637" s="21"/>
    </row>
    <row r="638" spans="60:61" x14ac:dyDescent="0.25">
      <c r="BH638" s="21"/>
      <c r="BI638" s="21"/>
    </row>
    <row r="639" spans="60:61" x14ac:dyDescent="0.25">
      <c r="BH639" s="21"/>
      <c r="BI639" s="21"/>
    </row>
    <row r="640" spans="60:61" x14ac:dyDescent="0.25">
      <c r="BH640" s="21"/>
      <c r="BI640" s="21"/>
    </row>
    <row r="641" spans="60:61" x14ac:dyDescent="0.25">
      <c r="BH641" s="21"/>
      <c r="BI641" s="21"/>
    </row>
    <row r="642" spans="60:61" x14ac:dyDescent="0.25">
      <c r="BH642" s="21"/>
      <c r="BI642" s="21"/>
    </row>
    <row r="643" spans="60:61" x14ac:dyDescent="0.25">
      <c r="BH643" s="21"/>
      <c r="BI643" s="21"/>
    </row>
    <row r="644" spans="60:61" x14ac:dyDescent="0.25">
      <c r="BH644" s="21"/>
      <c r="BI644" s="21"/>
    </row>
    <row r="645" spans="60:61" x14ac:dyDescent="0.25">
      <c r="BH645" s="21"/>
      <c r="BI645" s="21"/>
    </row>
    <row r="646" spans="60:61" x14ac:dyDescent="0.25">
      <c r="BH646" s="21"/>
      <c r="BI646" s="21"/>
    </row>
    <row r="647" spans="60:61" x14ac:dyDescent="0.25">
      <c r="BH647" s="21"/>
      <c r="BI647" s="21"/>
    </row>
    <row r="648" spans="60:61" x14ac:dyDescent="0.25">
      <c r="BH648" s="21"/>
      <c r="BI648" s="21"/>
    </row>
    <row r="649" spans="60:61" x14ac:dyDescent="0.25">
      <c r="BH649" s="21"/>
      <c r="BI649" s="21"/>
    </row>
    <row r="650" spans="60:61" x14ac:dyDescent="0.25">
      <c r="BH650" s="21"/>
      <c r="BI650" s="21"/>
    </row>
    <row r="651" spans="60:61" x14ac:dyDescent="0.25">
      <c r="BH651" s="21"/>
      <c r="BI651" s="21"/>
    </row>
    <row r="652" spans="60:61" x14ac:dyDescent="0.25">
      <c r="BH652" s="21"/>
      <c r="BI652" s="21"/>
    </row>
    <row r="653" spans="60:61" x14ac:dyDescent="0.25">
      <c r="BH653" s="21"/>
      <c r="BI653" s="21"/>
    </row>
    <row r="654" spans="60:61" x14ac:dyDescent="0.25">
      <c r="BH654" s="21"/>
      <c r="BI654" s="21"/>
    </row>
    <row r="655" spans="60:61" x14ac:dyDescent="0.25">
      <c r="BH655" s="21"/>
      <c r="BI655" s="21"/>
    </row>
    <row r="656" spans="60:61" x14ac:dyDescent="0.25">
      <c r="BH656" s="21"/>
      <c r="BI656" s="21"/>
    </row>
    <row r="657" spans="60:61" x14ac:dyDescent="0.25">
      <c r="BH657" s="21"/>
      <c r="BI657" s="21"/>
    </row>
    <row r="658" spans="60:61" x14ac:dyDescent="0.25">
      <c r="BH658" s="21"/>
      <c r="BI658" s="21"/>
    </row>
    <row r="659" spans="60:61" x14ac:dyDescent="0.25">
      <c r="BH659" s="21"/>
      <c r="BI659" s="21"/>
    </row>
    <row r="660" spans="60:61" x14ac:dyDescent="0.25">
      <c r="BH660" s="21"/>
      <c r="BI660" s="21"/>
    </row>
    <row r="661" spans="60:61" x14ac:dyDescent="0.25">
      <c r="BH661" s="21"/>
      <c r="BI661" s="21"/>
    </row>
    <row r="662" spans="60:61" x14ac:dyDescent="0.25">
      <c r="BH662" s="21"/>
      <c r="BI662" s="21"/>
    </row>
    <row r="663" spans="60:61" x14ac:dyDescent="0.25">
      <c r="BH663" s="21"/>
      <c r="BI663" s="21"/>
    </row>
    <row r="664" spans="60:61" x14ac:dyDescent="0.25">
      <c r="BH664" s="21"/>
      <c r="BI664" s="21"/>
    </row>
    <row r="665" spans="60:61" x14ac:dyDescent="0.25">
      <c r="BH665" s="21"/>
      <c r="BI665" s="21"/>
    </row>
    <row r="666" spans="60:61" x14ac:dyDescent="0.25">
      <c r="BH666" s="21"/>
      <c r="BI666" s="21"/>
    </row>
    <row r="667" spans="60:61" x14ac:dyDescent="0.25">
      <c r="BH667" s="21"/>
      <c r="BI667" s="21"/>
    </row>
    <row r="668" spans="60:61" x14ac:dyDescent="0.25">
      <c r="BH668" s="21"/>
      <c r="BI668" s="21"/>
    </row>
    <row r="669" spans="60:61" x14ac:dyDescent="0.25">
      <c r="BH669" s="21"/>
      <c r="BI669" s="21"/>
    </row>
    <row r="670" spans="60:61" x14ac:dyDescent="0.25">
      <c r="BH670" s="21"/>
      <c r="BI670" s="21"/>
    </row>
    <row r="671" spans="60:61" x14ac:dyDescent="0.25">
      <c r="BH671" s="21"/>
      <c r="BI671" s="21"/>
    </row>
    <row r="672" spans="60:61" x14ac:dyDescent="0.25">
      <c r="BH672" s="21"/>
      <c r="BI672" s="21"/>
    </row>
    <row r="673" spans="60:61" x14ac:dyDescent="0.25">
      <c r="BH673" s="21"/>
      <c r="BI673" s="21"/>
    </row>
    <row r="674" spans="60:61" x14ac:dyDescent="0.25">
      <c r="BH674" s="21"/>
      <c r="BI674" s="21"/>
    </row>
    <row r="675" spans="60:61" x14ac:dyDescent="0.25">
      <c r="BH675" s="21"/>
      <c r="BI675" s="21"/>
    </row>
    <row r="676" spans="60:61" x14ac:dyDescent="0.25">
      <c r="BH676" s="21"/>
      <c r="BI676" s="21"/>
    </row>
    <row r="677" spans="60:61" x14ac:dyDescent="0.25">
      <c r="BH677" s="21"/>
      <c r="BI677" s="21"/>
    </row>
    <row r="678" spans="60:61" x14ac:dyDescent="0.25">
      <c r="BH678" s="21"/>
      <c r="BI678" s="21"/>
    </row>
    <row r="679" spans="60:61" x14ac:dyDescent="0.25">
      <c r="BH679" s="21"/>
      <c r="BI679" s="21"/>
    </row>
    <row r="680" spans="60:61" x14ac:dyDescent="0.25">
      <c r="BH680" s="21"/>
      <c r="BI680" s="21"/>
    </row>
    <row r="681" spans="60:61" x14ac:dyDescent="0.25">
      <c r="BH681" s="21"/>
      <c r="BI681" s="21"/>
    </row>
    <row r="682" spans="60:61" x14ac:dyDescent="0.25">
      <c r="BH682" s="21"/>
      <c r="BI682" s="21"/>
    </row>
    <row r="683" spans="60:61" x14ac:dyDescent="0.25">
      <c r="BH683" s="21"/>
      <c r="BI683" s="21"/>
    </row>
    <row r="684" spans="60:61" x14ac:dyDescent="0.25">
      <c r="BH684" s="21"/>
      <c r="BI684" s="21"/>
    </row>
    <row r="685" spans="60:61" x14ac:dyDescent="0.25">
      <c r="BH685" s="21"/>
      <c r="BI685" s="21"/>
    </row>
    <row r="686" spans="60:61" x14ac:dyDescent="0.25">
      <c r="BH686" s="21"/>
      <c r="BI686" s="21"/>
    </row>
    <row r="687" spans="60:61" x14ac:dyDescent="0.25">
      <c r="BH687" s="21"/>
      <c r="BI687" s="21"/>
    </row>
    <row r="688" spans="60:61" x14ac:dyDescent="0.25">
      <c r="BH688" s="21"/>
      <c r="BI688" s="21"/>
    </row>
    <row r="689" spans="60:61" x14ac:dyDescent="0.25">
      <c r="BH689" s="21"/>
      <c r="BI689" s="21"/>
    </row>
    <row r="690" spans="60:61" x14ac:dyDescent="0.25">
      <c r="BH690" s="21"/>
      <c r="BI690" s="21"/>
    </row>
    <row r="691" spans="60:61" x14ac:dyDescent="0.25">
      <c r="BH691" s="21"/>
      <c r="BI691" s="21"/>
    </row>
    <row r="692" spans="60:61" x14ac:dyDescent="0.25">
      <c r="BH692" s="21"/>
      <c r="BI692" s="21"/>
    </row>
    <row r="693" spans="60:61" x14ac:dyDescent="0.25">
      <c r="BH693" s="21"/>
      <c r="BI693" s="21"/>
    </row>
    <row r="694" spans="60:61" x14ac:dyDescent="0.25">
      <c r="BH694" s="21"/>
      <c r="BI694" s="21"/>
    </row>
    <row r="695" spans="60:61" x14ac:dyDescent="0.25">
      <c r="BH695" s="21"/>
      <c r="BI695" s="21"/>
    </row>
    <row r="696" spans="60:61" x14ac:dyDescent="0.25">
      <c r="BH696" s="21"/>
      <c r="BI696" s="21"/>
    </row>
    <row r="697" spans="60:61" x14ac:dyDescent="0.25">
      <c r="BH697" s="21"/>
      <c r="BI697" s="21"/>
    </row>
    <row r="698" spans="60:61" x14ac:dyDescent="0.25">
      <c r="BH698" s="21"/>
      <c r="BI698" s="21"/>
    </row>
    <row r="699" spans="60:61" x14ac:dyDescent="0.25">
      <c r="BH699" s="21"/>
      <c r="BI699" s="21"/>
    </row>
    <row r="700" spans="60:61" x14ac:dyDescent="0.25">
      <c r="BH700" s="21"/>
      <c r="BI700" s="21"/>
    </row>
    <row r="701" spans="60:61" x14ac:dyDescent="0.25">
      <c r="BH701" s="21"/>
      <c r="BI701" s="21"/>
    </row>
  </sheetData>
  <autoFilter ref="A3:XP2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Z700"/>
  <sheetViews>
    <sheetView tabSelected="1" zoomScale="70" zoomScaleNormal="70" workbookViewId="0">
      <pane xSplit="4" ySplit="2" topLeftCell="E15" activePane="bottomRight" state="frozen"/>
      <selection pane="topRight" activeCell="F1" sqref="F1"/>
      <selection pane="bottomLeft" activeCell="A4" sqref="A4"/>
      <selection pane="bottomRight" activeCell="A21" sqref="A21:XFD21"/>
    </sheetView>
  </sheetViews>
  <sheetFormatPr defaultColWidth="9.140625" defaultRowHeight="14.25" x14ac:dyDescent="0.25"/>
  <cols>
    <col min="1" max="1" width="35.42578125" style="21" customWidth="1"/>
    <col min="2" max="2" width="4.7109375" style="21" customWidth="1"/>
    <col min="3" max="3" width="69.28515625" style="12" customWidth="1"/>
    <col min="4" max="4" width="33" style="12" customWidth="1"/>
    <col min="5" max="5" width="15.7109375" style="21" customWidth="1"/>
    <col min="6" max="6" width="13.5703125" style="21" customWidth="1"/>
    <col min="7" max="7" width="13.42578125" style="21" customWidth="1"/>
    <col min="8" max="8" width="13.7109375" style="21" customWidth="1"/>
    <col min="9" max="9" width="15" style="21" customWidth="1"/>
    <col min="10" max="10" width="15.42578125" style="21" customWidth="1"/>
    <col min="11" max="11" width="19.140625" style="21" customWidth="1"/>
    <col min="12" max="12" width="14.140625" style="21" customWidth="1"/>
    <col min="13" max="13" width="15" style="21" customWidth="1"/>
    <col min="14" max="14" width="15.7109375" style="21" customWidth="1"/>
    <col min="15" max="15" width="14.7109375" style="21" customWidth="1"/>
    <col min="16" max="28" width="15.7109375" style="21" customWidth="1"/>
    <col min="29" max="31" width="16.7109375" style="21" customWidth="1"/>
    <col min="32" max="33" width="15.7109375" style="21" customWidth="1"/>
    <col min="34" max="34" width="16.85546875" style="21" customWidth="1"/>
    <col min="35" max="38" width="15.7109375" style="21" customWidth="1"/>
    <col min="39" max="39" width="17.140625" style="21" customWidth="1"/>
    <col min="40" max="50" width="15.7109375" style="21" customWidth="1"/>
    <col min="51" max="51" width="17.28515625" style="21" customWidth="1"/>
    <col min="52" max="52" width="16.5703125" style="21" customWidth="1"/>
    <col min="53" max="53" width="17.28515625" style="21" customWidth="1"/>
    <col min="54" max="60" width="15.7109375" style="21" customWidth="1"/>
    <col min="61" max="62" width="15.7109375" style="26" customWidth="1"/>
    <col min="63" max="65" width="15.7109375" style="21" customWidth="1"/>
    <col min="66" max="66" width="18.5703125" style="21" customWidth="1"/>
    <col min="67" max="67" width="18.7109375" style="21" customWidth="1"/>
    <col min="68" max="68" width="16.7109375" style="21" customWidth="1"/>
    <col min="69" max="69" width="17.42578125" style="21" customWidth="1"/>
    <col min="70" max="75" width="15.7109375" style="21" customWidth="1"/>
    <col min="76" max="76" width="18.85546875" style="21" customWidth="1"/>
    <col min="77" max="77" width="20.28515625" style="21" customWidth="1"/>
    <col min="78" max="80" width="15.7109375" style="21" customWidth="1"/>
    <col min="81" max="16384" width="9.140625" style="21"/>
  </cols>
  <sheetData>
    <row r="1" spans="1:702" ht="90" x14ac:dyDescent="0.25">
      <c r="A1" s="2" t="s">
        <v>0</v>
      </c>
      <c r="B1" s="2"/>
      <c r="C1" s="2" t="s">
        <v>82</v>
      </c>
      <c r="D1" s="2" t="s">
        <v>81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8" t="s">
        <v>11</v>
      </c>
      <c r="P1" s="2" t="s">
        <v>12</v>
      </c>
      <c r="Q1" s="2" t="s">
        <v>13</v>
      </c>
      <c r="R1" s="8" t="s">
        <v>88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8" t="s">
        <v>70</v>
      </c>
      <c r="AB1" s="2" t="s">
        <v>22</v>
      </c>
      <c r="AC1" s="2" t="s">
        <v>23</v>
      </c>
      <c r="AD1" s="39" t="s">
        <v>90</v>
      </c>
      <c r="AE1" s="39" t="s">
        <v>91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36</v>
      </c>
      <c r="AS1" s="2" t="s">
        <v>37</v>
      </c>
      <c r="AT1" s="2" t="s">
        <v>38</v>
      </c>
      <c r="AU1" s="2" t="s">
        <v>39</v>
      </c>
      <c r="AV1" s="2" t="s">
        <v>40</v>
      </c>
      <c r="AW1" s="2" t="s">
        <v>41</v>
      </c>
      <c r="AX1" s="2" t="s">
        <v>42</v>
      </c>
      <c r="AY1" s="2" t="s">
        <v>43</v>
      </c>
      <c r="AZ1" s="2" t="s">
        <v>44</v>
      </c>
      <c r="BA1" s="2" t="s">
        <v>45</v>
      </c>
      <c r="BB1" s="2" t="s">
        <v>46</v>
      </c>
      <c r="BC1" s="2" t="s">
        <v>47</v>
      </c>
      <c r="BD1" s="2" t="s">
        <v>48</v>
      </c>
      <c r="BE1" s="8" t="s">
        <v>83</v>
      </c>
      <c r="BF1" s="2" t="s">
        <v>291</v>
      </c>
      <c r="BG1" s="2" t="s">
        <v>49</v>
      </c>
      <c r="BH1" s="2" t="s">
        <v>50</v>
      </c>
      <c r="BI1" s="2" t="s">
        <v>51</v>
      </c>
      <c r="BJ1" s="2" t="s">
        <v>84</v>
      </c>
      <c r="BK1" s="2" t="s">
        <v>52</v>
      </c>
      <c r="BL1" s="2" t="s">
        <v>53</v>
      </c>
      <c r="BM1" s="2" t="s">
        <v>54</v>
      </c>
      <c r="BN1" s="2" t="s">
        <v>55</v>
      </c>
      <c r="BO1" s="2" t="s">
        <v>56</v>
      </c>
      <c r="BP1" s="2" t="s">
        <v>57</v>
      </c>
      <c r="BQ1" s="2" t="s">
        <v>58</v>
      </c>
      <c r="BR1" s="2" t="s">
        <v>59</v>
      </c>
      <c r="BS1" s="2" t="s">
        <v>60</v>
      </c>
      <c r="BT1" s="4" t="s">
        <v>61</v>
      </c>
      <c r="BU1" s="4" t="s">
        <v>62</v>
      </c>
      <c r="BV1" s="4" t="s">
        <v>63</v>
      </c>
      <c r="BW1" s="4" t="s">
        <v>64</v>
      </c>
      <c r="BX1" s="4" t="s">
        <v>65</v>
      </c>
      <c r="BY1" s="4" t="s">
        <v>66</v>
      </c>
      <c r="BZ1" s="8" t="s">
        <v>67</v>
      </c>
      <c r="CA1" s="3" t="s">
        <v>69</v>
      </c>
      <c r="CB1" s="3" t="s">
        <v>87</v>
      </c>
    </row>
    <row r="2" spans="1:702" s="23" customFormat="1" ht="15" x14ac:dyDescent="0.25">
      <c r="A2" s="9"/>
      <c r="B2" s="9"/>
      <c r="C2" s="10"/>
      <c r="D2" s="10"/>
      <c r="E2" s="11">
        <v>1</v>
      </c>
      <c r="F2" s="11">
        <v>2</v>
      </c>
      <c r="G2" s="11">
        <v>3</v>
      </c>
      <c r="H2" s="11">
        <v>4</v>
      </c>
      <c r="I2" s="11">
        <v>5</v>
      </c>
      <c r="J2" s="11">
        <v>6</v>
      </c>
      <c r="K2" s="11">
        <v>7</v>
      </c>
      <c r="L2" s="11">
        <v>8</v>
      </c>
      <c r="M2" s="11">
        <v>9</v>
      </c>
      <c r="N2" s="11">
        <v>10</v>
      </c>
      <c r="O2" s="11">
        <v>11</v>
      </c>
      <c r="P2" s="11">
        <v>12</v>
      </c>
      <c r="Q2" s="11">
        <v>13</v>
      </c>
      <c r="R2" s="11">
        <v>14</v>
      </c>
      <c r="S2" s="11">
        <v>15</v>
      </c>
      <c r="T2" s="11">
        <v>16</v>
      </c>
      <c r="U2" s="11">
        <v>17</v>
      </c>
      <c r="V2" s="11">
        <v>18</v>
      </c>
      <c r="W2" s="11">
        <v>19</v>
      </c>
      <c r="X2" s="11">
        <v>20</v>
      </c>
      <c r="Y2" s="11">
        <v>21</v>
      </c>
      <c r="Z2" s="11">
        <v>22</v>
      </c>
      <c r="AA2" s="11">
        <v>23</v>
      </c>
      <c r="AB2" s="11">
        <v>24</v>
      </c>
      <c r="AC2" s="11">
        <v>25</v>
      </c>
      <c r="AD2" s="11">
        <v>26</v>
      </c>
      <c r="AE2" s="11">
        <v>27</v>
      </c>
      <c r="AF2" s="11">
        <v>28</v>
      </c>
      <c r="AG2" s="11">
        <v>29</v>
      </c>
      <c r="AH2" s="11">
        <v>30</v>
      </c>
      <c r="AI2" s="11">
        <v>31</v>
      </c>
      <c r="AJ2" s="11">
        <v>32</v>
      </c>
      <c r="AK2" s="11">
        <v>33</v>
      </c>
      <c r="AL2" s="11">
        <v>34</v>
      </c>
      <c r="AM2" s="11">
        <v>35</v>
      </c>
      <c r="AN2" s="11">
        <v>36</v>
      </c>
      <c r="AO2" s="11">
        <v>37</v>
      </c>
      <c r="AP2" s="11">
        <v>38</v>
      </c>
      <c r="AQ2" s="11">
        <v>39</v>
      </c>
      <c r="AR2" s="11">
        <v>40</v>
      </c>
      <c r="AS2" s="11">
        <v>41</v>
      </c>
      <c r="AT2" s="11">
        <v>42</v>
      </c>
      <c r="AU2" s="11">
        <v>43</v>
      </c>
      <c r="AV2" s="11">
        <v>44</v>
      </c>
      <c r="AW2" s="11">
        <v>45</v>
      </c>
      <c r="AX2" s="11">
        <v>46</v>
      </c>
      <c r="AY2" s="11">
        <v>47</v>
      </c>
      <c r="AZ2" s="11">
        <v>48</v>
      </c>
      <c r="BA2" s="11">
        <v>49</v>
      </c>
      <c r="BB2" s="11">
        <v>50</v>
      </c>
      <c r="BC2" s="11">
        <v>51</v>
      </c>
      <c r="BD2" s="11">
        <v>52</v>
      </c>
      <c r="BE2" s="11">
        <v>53</v>
      </c>
      <c r="BF2" s="11">
        <v>54</v>
      </c>
      <c r="BG2" s="11">
        <v>55</v>
      </c>
      <c r="BH2" s="11">
        <v>56</v>
      </c>
      <c r="BI2" s="11">
        <v>57</v>
      </c>
      <c r="BJ2" s="11">
        <v>58</v>
      </c>
      <c r="BK2" s="11">
        <v>59</v>
      </c>
      <c r="BL2" s="11">
        <v>60</v>
      </c>
      <c r="BM2" s="11">
        <v>61</v>
      </c>
      <c r="BN2" s="11">
        <v>62</v>
      </c>
      <c r="BO2" s="11">
        <v>63</v>
      </c>
      <c r="BP2" s="11">
        <v>64</v>
      </c>
      <c r="BQ2" s="11">
        <v>65</v>
      </c>
      <c r="BR2" s="11">
        <v>66</v>
      </c>
      <c r="BS2" s="11">
        <v>67</v>
      </c>
      <c r="BT2" s="11">
        <v>68</v>
      </c>
      <c r="BU2" s="11">
        <v>69</v>
      </c>
      <c r="BV2" s="11">
        <v>70</v>
      </c>
      <c r="BW2" s="11">
        <v>71</v>
      </c>
      <c r="BX2" s="11">
        <v>72</v>
      </c>
      <c r="BY2" s="11">
        <v>73</v>
      </c>
      <c r="BZ2" s="11">
        <v>74</v>
      </c>
      <c r="CA2" s="11"/>
      <c r="CB2" s="11"/>
    </row>
    <row r="3" spans="1:702" s="24" customFormat="1" ht="45" customHeight="1" x14ac:dyDescent="0.2">
      <c r="A3" s="18" t="s">
        <v>945</v>
      </c>
      <c r="B3" s="19">
        <v>1</v>
      </c>
      <c r="C3" s="20" t="s">
        <v>72</v>
      </c>
      <c r="D3" s="20" t="s">
        <v>96</v>
      </c>
      <c r="E3" s="42">
        <v>1</v>
      </c>
      <c r="F3" s="42">
        <v>1</v>
      </c>
      <c r="G3" s="42">
        <v>1</v>
      </c>
      <c r="H3" s="42">
        <v>1</v>
      </c>
      <c r="I3" s="42">
        <v>1</v>
      </c>
      <c r="J3" s="42">
        <v>1</v>
      </c>
      <c r="K3" s="42">
        <v>1</v>
      </c>
      <c r="L3" s="50">
        <v>0</v>
      </c>
      <c r="M3" s="42">
        <v>1</v>
      </c>
      <c r="N3" s="42">
        <v>1</v>
      </c>
      <c r="O3" s="30"/>
      <c r="P3" s="42">
        <v>1</v>
      </c>
      <c r="Q3" s="42">
        <v>1</v>
      </c>
      <c r="R3" s="42"/>
      <c r="S3" s="42">
        <v>1</v>
      </c>
      <c r="T3" s="42">
        <v>1</v>
      </c>
      <c r="U3" s="42">
        <v>1</v>
      </c>
      <c r="V3" s="42">
        <v>1</v>
      </c>
      <c r="W3" s="42">
        <v>1</v>
      </c>
      <c r="X3" s="42">
        <v>1</v>
      </c>
      <c r="Y3" s="42">
        <v>1</v>
      </c>
      <c r="Z3" s="42">
        <v>1</v>
      </c>
      <c r="AA3" s="30"/>
      <c r="AB3" s="42">
        <v>1</v>
      </c>
      <c r="AC3" s="42">
        <v>0</v>
      </c>
      <c r="AD3" s="42">
        <v>0</v>
      </c>
      <c r="AE3" s="42">
        <v>0</v>
      </c>
      <c r="AF3" s="42">
        <v>1</v>
      </c>
      <c r="AG3" s="42">
        <v>1</v>
      </c>
      <c r="AH3" s="42">
        <v>1</v>
      </c>
      <c r="AI3" s="42">
        <v>0</v>
      </c>
      <c r="AJ3" s="42">
        <v>1</v>
      </c>
      <c r="AK3" s="42">
        <v>1</v>
      </c>
      <c r="AL3" s="42">
        <v>1</v>
      </c>
      <c r="AM3" s="42">
        <v>1</v>
      </c>
      <c r="AN3" s="42">
        <v>1</v>
      </c>
      <c r="AO3" s="42">
        <v>1</v>
      </c>
      <c r="AP3" s="42">
        <v>1</v>
      </c>
      <c r="AQ3" s="42">
        <v>0</v>
      </c>
      <c r="AR3" s="42">
        <v>1</v>
      </c>
      <c r="AS3" s="42">
        <v>1</v>
      </c>
      <c r="AT3" s="42">
        <v>1</v>
      </c>
      <c r="AU3" s="42">
        <v>1</v>
      </c>
      <c r="AV3" s="42">
        <v>1</v>
      </c>
      <c r="AW3" s="42">
        <v>1</v>
      </c>
      <c r="AX3" s="42">
        <v>1</v>
      </c>
      <c r="AY3" s="42">
        <v>1</v>
      </c>
      <c r="AZ3" s="42">
        <v>1</v>
      </c>
      <c r="BA3" s="42">
        <v>0</v>
      </c>
      <c r="BB3" s="42">
        <v>0</v>
      </c>
      <c r="BC3" s="42">
        <v>0</v>
      </c>
      <c r="BD3" s="42">
        <v>1</v>
      </c>
      <c r="BE3" s="42"/>
      <c r="BF3" s="42">
        <v>0</v>
      </c>
      <c r="BG3" s="42">
        <v>0</v>
      </c>
      <c r="BH3" s="42">
        <v>1</v>
      </c>
      <c r="BI3" s="42">
        <v>1</v>
      </c>
      <c r="BJ3" s="42">
        <v>1</v>
      </c>
      <c r="BK3" s="42">
        <v>1</v>
      </c>
      <c r="BL3" s="42">
        <v>1</v>
      </c>
      <c r="BM3" s="42">
        <v>1</v>
      </c>
      <c r="BN3" s="42">
        <v>1</v>
      </c>
      <c r="BO3" s="42">
        <v>1</v>
      </c>
      <c r="BP3" s="42">
        <v>1</v>
      </c>
      <c r="BQ3" s="42">
        <v>1</v>
      </c>
      <c r="BR3" s="42">
        <v>1</v>
      </c>
      <c r="BS3" s="42">
        <v>1</v>
      </c>
      <c r="BT3" s="42">
        <v>1</v>
      </c>
      <c r="BU3" s="42">
        <v>1</v>
      </c>
      <c r="BV3" s="42">
        <v>1</v>
      </c>
      <c r="BW3" s="42">
        <v>1</v>
      </c>
      <c r="BX3" s="42">
        <v>1</v>
      </c>
      <c r="BY3" s="42">
        <v>1</v>
      </c>
      <c r="BZ3" s="31"/>
      <c r="CA3" s="13">
        <f t="shared" ref="CA3:CA26" si="0">SUM(E3:BZ3)</f>
        <v>58</v>
      </c>
      <c r="CB3" s="14">
        <f t="shared" ref="CB3:CB26" si="1">CA3/($BZ$2-5)*100</f>
        <v>84.05797101449275</v>
      </c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</row>
    <row r="4" spans="1:702" s="24" customFormat="1" ht="45" customHeight="1" x14ac:dyDescent="0.2">
      <c r="A4" s="15" t="s">
        <v>957</v>
      </c>
      <c r="B4" s="16">
        <v>1</v>
      </c>
      <c r="C4" s="17" t="s">
        <v>78</v>
      </c>
      <c r="D4" s="17" t="s">
        <v>150</v>
      </c>
      <c r="E4" s="42">
        <v>1</v>
      </c>
      <c r="F4" s="42">
        <v>1</v>
      </c>
      <c r="G4" s="42">
        <v>1</v>
      </c>
      <c r="H4" s="42">
        <v>1</v>
      </c>
      <c r="I4" s="42">
        <v>1</v>
      </c>
      <c r="J4" s="42">
        <v>1</v>
      </c>
      <c r="K4" s="42">
        <v>1</v>
      </c>
      <c r="L4" s="50">
        <v>1</v>
      </c>
      <c r="M4" s="42">
        <v>1</v>
      </c>
      <c r="N4" s="42">
        <v>1</v>
      </c>
      <c r="O4" s="30"/>
      <c r="P4" s="42">
        <v>1</v>
      </c>
      <c r="Q4" s="42">
        <v>1</v>
      </c>
      <c r="R4" s="42"/>
      <c r="S4" s="42">
        <v>1</v>
      </c>
      <c r="T4" s="42">
        <v>1</v>
      </c>
      <c r="U4" s="42">
        <v>1</v>
      </c>
      <c r="V4" s="42">
        <v>1</v>
      </c>
      <c r="W4" s="42">
        <v>1</v>
      </c>
      <c r="X4" s="42">
        <v>1</v>
      </c>
      <c r="Y4" s="42">
        <v>1</v>
      </c>
      <c r="Z4" s="42">
        <v>1</v>
      </c>
      <c r="AA4" s="30"/>
      <c r="AB4" s="42">
        <v>1</v>
      </c>
      <c r="AC4" s="42">
        <v>1</v>
      </c>
      <c r="AD4" s="42">
        <v>1</v>
      </c>
      <c r="AE4" s="42">
        <v>1</v>
      </c>
      <c r="AF4" s="42">
        <v>1</v>
      </c>
      <c r="AG4" s="42">
        <v>1</v>
      </c>
      <c r="AH4" s="42">
        <v>1</v>
      </c>
      <c r="AI4" s="42">
        <v>1</v>
      </c>
      <c r="AJ4" s="42">
        <v>1</v>
      </c>
      <c r="AK4" s="42">
        <v>1</v>
      </c>
      <c r="AL4" s="42">
        <v>1</v>
      </c>
      <c r="AM4" s="42">
        <v>1</v>
      </c>
      <c r="AN4" s="42">
        <v>1</v>
      </c>
      <c r="AO4" s="42">
        <v>1</v>
      </c>
      <c r="AP4" s="42">
        <v>1</v>
      </c>
      <c r="AQ4" s="42">
        <v>1</v>
      </c>
      <c r="AR4" s="42">
        <v>1</v>
      </c>
      <c r="AS4" s="42">
        <v>1</v>
      </c>
      <c r="AT4" s="42">
        <v>1</v>
      </c>
      <c r="AU4" s="42">
        <v>1</v>
      </c>
      <c r="AV4" s="42">
        <v>1</v>
      </c>
      <c r="AW4" s="42">
        <v>1</v>
      </c>
      <c r="AX4" s="42">
        <v>1</v>
      </c>
      <c r="AY4" s="42">
        <v>1</v>
      </c>
      <c r="AZ4" s="42">
        <v>1</v>
      </c>
      <c r="BA4" s="42">
        <v>1</v>
      </c>
      <c r="BB4" s="42">
        <v>1</v>
      </c>
      <c r="BC4" s="42">
        <v>1</v>
      </c>
      <c r="BD4" s="42">
        <v>1</v>
      </c>
      <c r="BE4" s="42"/>
      <c r="BF4" s="42">
        <v>1</v>
      </c>
      <c r="BG4" s="42">
        <v>1</v>
      </c>
      <c r="BH4" s="42">
        <v>1</v>
      </c>
      <c r="BI4" s="42">
        <v>1</v>
      </c>
      <c r="BJ4" s="42">
        <v>1</v>
      </c>
      <c r="BK4" s="42">
        <v>1</v>
      </c>
      <c r="BL4" s="42">
        <v>1</v>
      </c>
      <c r="BM4" s="42">
        <v>1</v>
      </c>
      <c r="BN4" s="42">
        <v>1</v>
      </c>
      <c r="BO4" s="42">
        <v>1</v>
      </c>
      <c r="BP4" s="42">
        <v>1</v>
      </c>
      <c r="BQ4" s="42">
        <v>1</v>
      </c>
      <c r="BR4" s="42">
        <v>1</v>
      </c>
      <c r="BS4" s="42">
        <v>1</v>
      </c>
      <c r="BT4" s="42">
        <v>1</v>
      </c>
      <c r="BU4" s="42">
        <v>1</v>
      </c>
      <c r="BV4" s="42">
        <v>1</v>
      </c>
      <c r="BW4" s="42">
        <v>1</v>
      </c>
      <c r="BX4" s="42">
        <v>1</v>
      </c>
      <c r="BY4" s="42">
        <v>1</v>
      </c>
      <c r="BZ4" s="31"/>
      <c r="CA4" s="13">
        <f t="shared" si="0"/>
        <v>69</v>
      </c>
      <c r="CB4" s="14">
        <f t="shared" si="1"/>
        <v>100</v>
      </c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</row>
    <row r="5" spans="1:702" ht="45" customHeight="1" x14ac:dyDescent="0.2">
      <c r="A5" s="15" t="s">
        <v>957</v>
      </c>
      <c r="B5" s="16">
        <v>2</v>
      </c>
      <c r="C5" s="17" t="s">
        <v>250</v>
      </c>
      <c r="D5" s="46" t="s">
        <v>293</v>
      </c>
      <c r="E5" s="42">
        <v>1</v>
      </c>
      <c r="F5" s="42">
        <v>0</v>
      </c>
      <c r="G5" s="42">
        <v>1</v>
      </c>
      <c r="H5" s="42">
        <v>1</v>
      </c>
      <c r="I5" s="42">
        <v>1</v>
      </c>
      <c r="J5" s="42">
        <v>1</v>
      </c>
      <c r="K5" s="42">
        <v>0</v>
      </c>
      <c r="L5" s="50">
        <v>0</v>
      </c>
      <c r="M5" s="42">
        <v>1</v>
      </c>
      <c r="N5" s="42">
        <v>1</v>
      </c>
      <c r="O5" s="30"/>
      <c r="P5" s="42">
        <v>1</v>
      </c>
      <c r="Q5" s="42">
        <v>1</v>
      </c>
      <c r="R5" s="30"/>
      <c r="S5" s="42">
        <v>1</v>
      </c>
      <c r="T5" s="42">
        <v>1</v>
      </c>
      <c r="U5" s="42">
        <v>1</v>
      </c>
      <c r="V5" s="42">
        <v>1</v>
      </c>
      <c r="W5" s="42">
        <v>1</v>
      </c>
      <c r="X5" s="42">
        <v>1</v>
      </c>
      <c r="Y5" s="42">
        <v>1</v>
      </c>
      <c r="Z5" s="42">
        <v>1</v>
      </c>
      <c r="AA5" s="30"/>
      <c r="AB5" s="42">
        <v>1</v>
      </c>
      <c r="AC5" s="42">
        <v>1</v>
      </c>
      <c r="AD5" s="42">
        <v>0</v>
      </c>
      <c r="AE5" s="42">
        <v>0</v>
      </c>
      <c r="AF5" s="42">
        <v>1</v>
      </c>
      <c r="AG5" s="42">
        <v>0</v>
      </c>
      <c r="AH5" s="42">
        <v>1</v>
      </c>
      <c r="AI5" s="42">
        <v>1</v>
      </c>
      <c r="AJ5" s="42">
        <v>0</v>
      </c>
      <c r="AK5" s="42">
        <v>1</v>
      </c>
      <c r="AL5" s="42">
        <v>1</v>
      </c>
      <c r="AM5" s="42">
        <v>1</v>
      </c>
      <c r="AN5" s="42">
        <v>1</v>
      </c>
      <c r="AO5" s="42">
        <v>1</v>
      </c>
      <c r="AP5" s="42">
        <v>0</v>
      </c>
      <c r="AQ5" s="42">
        <v>0</v>
      </c>
      <c r="AR5" s="42">
        <v>1</v>
      </c>
      <c r="AS5" s="42">
        <v>0</v>
      </c>
      <c r="AT5" s="42">
        <v>1</v>
      </c>
      <c r="AU5" s="42">
        <v>0</v>
      </c>
      <c r="AV5" s="42">
        <v>1</v>
      </c>
      <c r="AW5" s="42">
        <v>1</v>
      </c>
      <c r="AX5" s="42">
        <v>1</v>
      </c>
      <c r="AY5" s="42">
        <v>1</v>
      </c>
      <c r="AZ5" s="42">
        <v>1</v>
      </c>
      <c r="BA5" s="42">
        <v>0</v>
      </c>
      <c r="BB5" s="42">
        <v>0</v>
      </c>
      <c r="BC5" s="42">
        <v>0</v>
      </c>
      <c r="BD5" s="42">
        <v>0</v>
      </c>
      <c r="BE5" s="42"/>
      <c r="BF5" s="42">
        <v>0</v>
      </c>
      <c r="BG5" s="42">
        <v>0</v>
      </c>
      <c r="BH5" s="42">
        <v>1</v>
      </c>
      <c r="BI5" s="42">
        <v>1</v>
      </c>
      <c r="BJ5" s="42">
        <v>1</v>
      </c>
      <c r="BK5" s="42">
        <v>1</v>
      </c>
      <c r="BL5" s="42">
        <v>0</v>
      </c>
      <c r="BM5" s="42">
        <v>0</v>
      </c>
      <c r="BN5" s="42">
        <v>1</v>
      </c>
      <c r="BO5" s="42">
        <v>0</v>
      </c>
      <c r="BP5" s="42">
        <v>1</v>
      </c>
      <c r="BQ5" s="42">
        <v>1</v>
      </c>
      <c r="BR5" s="42">
        <v>1</v>
      </c>
      <c r="BS5" s="42">
        <v>1</v>
      </c>
      <c r="BT5" s="42">
        <v>0</v>
      </c>
      <c r="BU5" s="42">
        <v>1</v>
      </c>
      <c r="BV5" s="42">
        <v>1</v>
      </c>
      <c r="BW5" s="42">
        <v>1</v>
      </c>
      <c r="BX5" s="42">
        <v>1</v>
      </c>
      <c r="BY5" s="42">
        <v>0</v>
      </c>
      <c r="BZ5" s="31"/>
      <c r="CA5" s="13">
        <f t="shared" si="0"/>
        <v>47</v>
      </c>
      <c r="CB5" s="14">
        <f t="shared" si="1"/>
        <v>68.115942028985515</v>
      </c>
    </row>
    <row r="6" spans="1:702" ht="45" customHeight="1" x14ac:dyDescent="0.2">
      <c r="A6" s="15" t="s">
        <v>957</v>
      </c>
      <c r="B6" s="16">
        <v>3</v>
      </c>
      <c r="C6" s="17" t="s">
        <v>874</v>
      </c>
      <c r="D6" s="46" t="s">
        <v>89</v>
      </c>
      <c r="E6" s="42">
        <v>1</v>
      </c>
      <c r="F6" s="42">
        <v>1</v>
      </c>
      <c r="G6" s="42">
        <v>1</v>
      </c>
      <c r="H6" s="42">
        <v>1</v>
      </c>
      <c r="I6" s="42">
        <v>1</v>
      </c>
      <c r="J6" s="42">
        <v>1</v>
      </c>
      <c r="K6" s="42">
        <v>1</v>
      </c>
      <c r="L6" s="50">
        <v>1</v>
      </c>
      <c r="M6" s="42">
        <v>1</v>
      </c>
      <c r="N6" s="42">
        <v>1</v>
      </c>
      <c r="O6" s="30"/>
      <c r="P6" s="42">
        <v>1</v>
      </c>
      <c r="Q6" s="42">
        <v>1</v>
      </c>
      <c r="R6" s="30"/>
      <c r="S6" s="42">
        <v>1</v>
      </c>
      <c r="T6" s="42">
        <v>1</v>
      </c>
      <c r="U6" s="42">
        <v>1</v>
      </c>
      <c r="V6" s="42">
        <v>1</v>
      </c>
      <c r="W6" s="42">
        <v>1</v>
      </c>
      <c r="X6" s="42">
        <v>1</v>
      </c>
      <c r="Y6" s="42">
        <v>1</v>
      </c>
      <c r="Z6" s="42">
        <v>1</v>
      </c>
      <c r="AA6" s="30"/>
      <c r="AB6" s="42">
        <v>1</v>
      </c>
      <c r="AC6" s="42">
        <v>1</v>
      </c>
      <c r="AD6" s="42">
        <v>1</v>
      </c>
      <c r="AE6" s="42">
        <v>1</v>
      </c>
      <c r="AF6" s="42">
        <v>1</v>
      </c>
      <c r="AG6" s="42">
        <v>1</v>
      </c>
      <c r="AH6" s="42">
        <v>1</v>
      </c>
      <c r="AI6" s="42">
        <v>1</v>
      </c>
      <c r="AJ6" s="42">
        <v>1</v>
      </c>
      <c r="AK6" s="42">
        <v>1</v>
      </c>
      <c r="AL6" s="42">
        <v>1</v>
      </c>
      <c r="AM6" s="42">
        <v>1</v>
      </c>
      <c r="AN6" s="42">
        <v>1</v>
      </c>
      <c r="AO6" s="42">
        <v>1</v>
      </c>
      <c r="AP6" s="42">
        <v>1</v>
      </c>
      <c r="AQ6" s="42">
        <v>1</v>
      </c>
      <c r="AR6" s="42">
        <v>1</v>
      </c>
      <c r="AS6" s="42">
        <v>1</v>
      </c>
      <c r="AT6" s="42">
        <v>1</v>
      </c>
      <c r="AU6" s="42">
        <v>1</v>
      </c>
      <c r="AV6" s="42">
        <v>1</v>
      </c>
      <c r="AW6" s="42">
        <v>1</v>
      </c>
      <c r="AX6" s="42">
        <v>1</v>
      </c>
      <c r="AY6" s="42">
        <v>1</v>
      </c>
      <c r="AZ6" s="42">
        <v>1</v>
      </c>
      <c r="BA6" s="42">
        <v>1</v>
      </c>
      <c r="BB6" s="42">
        <v>1</v>
      </c>
      <c r="BC6" s="42">
        <v>1</v>
      </c>
      <c r="BD6" s="42">
        <v>1</v>
      </c>
      <c r="BE6" s="42"/>
      <c r="BF6" s="42">
        <v>1</v>
      </c>
      <c r="BG6" s="42">
        <v>1</v>
      </c>
      <c r="BH6" s="42">
        <v>1</v>
      </c>
      <c r="BI6" s="42">
        <v>1</v>
      </c>
      <c r="BJ6" s="42">
        <v>1</v>
      </c>
      <c r="BK6" s="42">
        <v>1</v>
      </c>
      <c r="BL6" s="42">
        <v>1</v>
      </c>
      <c r="BM6" s="42">
        <v>1</v>
      </c>
      <c r="BN6" s="42">
        <v>1</v>
      </c>
      <c r="BO6" s="42">
        <v>1</v>
      </c>
      <c r="BP6" s="42">
        <v>1</v>
      </c>
      <c r="BQ6" s="42">
        <v>1</v>
      </c>
      <c r="BR6" s="42">
        <v>1</v>
      </c>
      <c r="BS6" s="42">
        <v>1</v>
      </c>
      <c r="BT6" s="42">
        <v>1</v>
      </c>
      <c r="BU6" s="42">
        <v>1</v>
      </c>
      <c r="BV6" s="42">
        <v>1</v>
      </c>
      <c r="BW6" s="42">
        <v>1</v>
      </c>
      <c r="BX6" s="42">
        <v>1</v>
      </c>
      <c r="BY6" s="42">
        <v>1</v>
      </c>
      <c r="BZ6" s="31"/>
      <c r="CA6" s="13">
        <f t="shared" si="0"/>
        <v>69</v>
      </c>
      <c r="CB6" s="14">
        <f t="shared" si="1"/>
        <v>100</v>
      </c>
    </row>
    <row r="7" spans="1:702" s="24" customFormat="1" ht="45" customHeight="1" x14ac:dyDescent="0.2">
      <c r="A7" s="15" t="s">
        <v>957</v>
      </c>
      <c r="B7" s="16">
        <v>4</v>
      </c>
      <c r="C7" s="17" t="s">
        <v>880</v>
      </c>
      <c r="D7" s="46" t="s">
        <v>879</v>
      </c>
      <c r="E7" s="42">
        <v>1</v>
      </c>
      <c r="F7" s="42">
        <v>1</v>
      </c>
      <c r="G7" s="42">
        <v>1</v>
      </c>
      <c r="H7" s="42">
        <v>0</v>
      </c>
      <c r="I7" s="42">
        <v>1</v>
      </c>
      <c r="J7" s="42">
        <v>1</v>
      </c>
      <c r="K7" s="42">
        <v>0</v>
      </c>
      <c r="L7" s="50">
        <v>0</v>
      </c>
      <c r="M7" s="42">
        <v>0</v>
      </c>
      <c r="N7" s="42">
        <v>1</v>
      </c>
      <c r="O7" s="30"/>
      <c r="P7" s="42">
        <v>1</v>
      </c>
      <c r="Q7" s="42">
        <v>1</v>
      </c>
      <c r="R7" s="30"/>
      <c r="S7" s="42">
        <v>1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1</v>
      </c>
      <c r="Z7" s="42">
        <v>1</v>
      </c>
      <c r="AA7" s="30"/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1</v>
      </c>
      <c r="AL7" s="42">
        <v>0</v>
      </c>
      <c r="AM7" s="42">
        <v>1</v>
      </c>
      <c r="AN7" s="42">
        <v>0</v>
      </c>
      <c r="AO7" s="42">
        <v>1</v>
      </c>
      <c r="AP7" s="42">
        <v>0</v>
      </c>
      <c r="AQ7" s="42">
        <v>0</v>
      </c>
      <c r="AR7" s="42">
        <v>1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/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31"/>
      <c r="CA7" s="13">
        <f t="shared" si="0"/>
        <v>15</v>
      </c>
      <c r="CB7" s="14">
        <f t="shared" si="1"/>
        <v>21.739130434782609</v>
      </c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</row>
    <row r="8" spans="1:702" s="24" customFormat="1" ht="45" customHeight="1" x14ac:dyDescent="0.2">
      <c r="A8" s="18" t="s">
        <v>946</v>
      </c>
      <c r="B8" s="19">
        <v>1</v>
      </c>
      <c r="C8" s="20" t="s">
        <v>71</v>
      </c>
      <c r="D8" s="20" t="s">
        <v>943</v>
      </c>
      <c r="E8" s="42">
        <v>1</v>
      </c>
      <c r="F8" s="42">
        <v>1</v>
      </c>
      <c r="G8" s="42">
        <v>1</v>
      </c>
      <c r="H8" s="42">
        <v>1</v>
      </c>
      <c r="I8" s="42">
        <v>1</v>
      </c>
      <c r="J8" s="42">
        <v>1</v>
      </c>
      <c r="K8" s="42">
        <v>1</v>
      </c>
      <c r="L8" s="50">
        <v>1</v>
      </c>
      <c r="M8" s="42">
        <v>1</v>
      </c>
      <c r="N8" s="42">
        <v>1</v>
      </c>
      <c r="O8" s="30"/>
      <c r="P8" s="42">
        <v>1</v>
      </c>
      <c r="Q8" s="42">
        <v>1</v>
      </c>
      <c r="R8" s="30"/>
      <c r="S8" s="42">
        <v>1</v>
      </c>
      <c r="T8" s="42">
        <v>1</v>
      </c>
      <c r="U8" s="42">
        <v>1</v>
      </c>
      <c r="V8" s="42">
        <v>1</v>
      </c>
      <c r="W8" s="42">
        <v>1</v>
      </c>
      <c r="X8" s="42">
        <v>1</v>
      </c>
      <c r="Y8" s="42">
        <v>1</v>
      </c>
      <c r="Z8" s="42">
        <v>1</v>
      </c>
      <c r="AA8" s="30"/>
      <c r="AB8" s="42">
        <v>1</v>
      </c>
      <c r="AC8" s="42">
        <v>1</v>
      </c>
      <c r="AD8" s="42">
        <v>1</v>
      </c>
      <c r="AE8" s="42">
        <v>1</v>
      </c>
      <c r="AF8" s="42">
        <v>1</v>
      </c>
      <c r="AG8" s="42">
        <v>1</v>
      </c>
      <c r="AH8" s="42">
        <v>1</v>
      </c>
      <c r="AI8" s="42">
        <v>1</v>
      </c>
      <c r="AJ8" s="42">
        <v>1</v>
      </c>
      <c r="AK8" s="42">
        <v>1</v>
      </c>
      <c r="AL8" s="42">
        <v>1</v>
      </c>
      <c r="AM8" s="42">
        <v>1</v>
      </c>
      <c r="AN8" s="42">
        <v>1</v>
      </c>
      <c r="AO8" s="42">
        <v>1</v>
      </c>
      <c r="AP8" s="42">
        <v>1</v>
      </c>
      <c r="AQ8" s="42">
        <v>0</v>
      </c>
      <c r="AR8" s="42">
        <v>1</v>
      </c>
      <c r="AS8" s="42">
        <v>1</v>
      </c>
      <c r="AT8" s="42">
        <v>1</v>
      </c>
      <c r="AU8" s="42">
        <v>1</v>
      </c>
      <c r="AV8" s="42">
        <v>1</v>
      </c>
      <c r="AW8" s="42">
        <v>1</v>
      </c>
      <c r="AX8" s="42">
        <v>1</v>
      </c>
      <c r="AY8" s="42">
        <v>1</v>
      </c>
      <c r="AZ8" s="42">
        <v>1</v>
      </c>
      <c r="BA8" s="42">
        <v>1</v>
      </c>
      <c r="BB8" s="42">
        <v>1</v>
      </c>
      <c r="BC8" s="42">
        <v>0</v>
      </c>
      <c r="BD8" s="42">
        <v>1</v>
      </c>
      <c r="BE8" s="42"/>
      <c r="BF8" s="42">
        <v>0</v>
      </c>
      <c r="BG8" s="45">
        <v>1</v>
      </c>
      <c r="BH8" s="42">
        <v>1</v>
      </c>
      <c r="BI8" s="42">
        <v>1</v>
      </c>
      <c r="BJ8" s="42">
        <v>1</v>
      </c>
      <c r="BK8" s="42">
        <v>1</v>
      </c>
      <c r="BL8" s="42">
        <v>1</v>
      </c>
      <c r="BM8" s="42">
        <v>1</v>
      </c>
      <c r="BN8" s="42">
        <v>1</v>
      </c>
      <c r="BO8" s="42">
        <v>1</v>
      </c>
      <c r="BP8" s="42">
        <v>1</v>
      </c>
      <c r="BQ8" s="42">
        <v>1</v>
      </c>
      <c r="BR8" s="42">
        <v>1</v>
      </c>
      <c r="BS8" s="42">
        <v>1</v>
      </c>
      <c r="BT8" s="42">
        <v>1</v>
      </c>
      <c r="BU8" s="42">
        <v>1</v>
      </c>
      <c r="BV8" s="42">
        <v>1</v>
      </c>
      <c r="BW8" s="42">
        <v>1</v>
      </c>
      <c r="BX8" s="42">
        <v>1</v>
      </c>
      <c r="BY8" s="42">
        <v>1</v>
      </c>
      <c r="BZ8" s="31"/>
      <c r="CA8" s="13">
        <f t="shared" si="0"/>
        <v>66</v>
      </c>
      <c r="CB8" s="14">
        <f t="shared" si="1"/>
        <v>95.652173913043484</v>
      </c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</row>
    <row r="9" spans="1:702" s="24" customFormat="1" ht="45" customHeight="1" x14ac:dyDescent="0.2">
      <c r="A9" s="15" t="s">
        <v>947</v>
      </c>
      <c r="B9" s="16">
        <v>1</v>
      </c>
      <c r="C9" s="17" t="s">
        <v>309</v>
      </c>
      <c r="D9" s="17" t="s">
        <v>308</v>
      </c>
      <c r="E9" s="42">
        <v>1</v>
      </c>
      <c r="F9" s="42">
        <v>1</v>
      </c>
      <c r="G9" s="42">
        <v>1</v>
      </c>
      <c r="H9" s="42">
        <v>1</v>
      </c>
      <c r="I9" s="42">
        <v>1</v>
      </c>
      <c r="J9" s="42">
        <v>1</v>
      </c>
      <c r="K9" s="42">
        <v>1</v>
      </c>
      <c r="L9" s="50">
        <v>0</v>
      </c>
      <c r="M9" s="42">
        <v>1</v>
      </c>
      <c r="N9" s="42">
        <v>1</v>
      </c>
      <c r="O9" s="30"/>
      <c r="P9" s="42">
        <v>1</v>
      </c>
      <c r="Q9" s="42">
        <v>1</v>
      </c>
      <c r="R9" s="30"/>
      <c r="S9" s="42">
        <v>1</v>
      </c>
      <c r="T9" s="42">
        <v>1</v>
      </c>
      <c r="U9" s="42">
        <v>0</v>
      </c>
      <c r="V9" s="42">
        <v>1</v>
      </c>
      <c r="W9" s="42">
        <v>1</v>
      </c>
      <c r="X9" s="42">
        <v>1</v>
      </c>
      <c r="Y9" s="42">
        <v>1</v>
      </c>
      <c r="Z9" s="42">
        <v>1</v>
      </c>
      <c r="AA9" s="30"/>
      <c r="AB9" s="42">
        <v>1</v>
      </c>
      <c r="AC9" s="42">
        <v>1</v>
      </c>
      <c r="AD9" s="42">
        <v>0</v>
      </c>
      <c r="AE9" s="42">
        <v>0</v>
      </c>
      <c r="AF9" s="42">
        <v>1</v>
      </c>
      <c r="AG9" s="42">
        <v>1</v>
      </c>
      <c r="AH9" s="42">
        <v>1</v>
      </c>
      <c r="AI9" s="42">
        <v>1</v>
      </c>
      <c r="AJ9" s="42">
        <v>1</v>
      </c>
      <c r="AK9" s="42">
        <v>1</v>
      </c>
      <c r="AL9" s="42">
        <v>1</v>
      </c>
      <c r="AM9" s="42">
        <v>1</v>
      </c>
      <c r="AN9" s="42">
        <v>1</v>
      </c>
      <c r="AO9" s="42">
        <v>1</v>
      </c>
      <c r="AP9" s="42">
        <v>1</v>
      </c>
      <c r="AQ9" s="42">
        <v>1</v>
      </c>
      <c r="AR9" s="42">
        <v>1</v>
      </c>
      <c r="AS9" s="42">
        <v>1</v>
      </c>
      <c r="AT9" s="42">
        <v>1</v>
      </c>
      <c r="AU9" s="42">
        <v>1</v>
      </c>
      <c r="AV9" s="42">
        <v>1</v>
      </c>
      <c r="AW9" s="42">
        <v>1</v>
      </c>
      <c r="AX9" s="42">
        <v>1</v>
      </c>
      <c r="AY9" s="42">
        <v>1</v>
      </c>
      <c r="AZ9" s="42">
        <v>1</v>
      </c>
      <c r="BA9" s="42">
        <v>0</v>
      </c>
      <c r="BB9" s="42">
        <v>0</v>
      </c>
      <c r="BC9" s="42">
        <v>0</v>
      </c>
      <c r="BD9" s="42">
        <v>0</v>
      </c>
      <c r="BE9" s="42"/>
      <c r="BF9" s="42">
        <v>0</v>
      </c>
      <c r="BG9" s="42">
        <v>1</v>
      </c>
      <c r="BH9" s="42">
        <v>1</v>
      </c>
      <c r="BI9" s="42">
        <v>1</v>
      </c>
      <c r="BJ9" s="42">
        <v>1</v>
      </c>
      <c r="BK9" s="42">
        <v>1</v>
      </c>
      <c r="BL9" s="42">
        <v>1</v>
      </c>
      <c r="BM9" s="42">
        <v>1</v>
      </c>
      <c r="BN9" s="42">
        <v>1</v>
      </c>
      <c r="BO9" s="42">
        <v>1</v>
      </c>
      <c r="BP9" s="42">
        <v>1</v>
      </c>
      <c r="BQ9" s="42">
        <v>1</v>
      </c>
      <c r="BR9" s="42">
        <v>1</v>
      </c>
      <c r="BS9" s="42">
        <v>1</v>
      </c>
      <c r="BT9" s="42">
        <v>1</v>
      </c>
      <c r="BU9" s="42">
        <v>1</v>
      </c>
      <c r="BV9" s="42">
        <v>1</v>
      </c>
      <c r="BW9" s="42">
        <v>1</v>
      </c>
      <c r="BX9" s="42">
        <v>1</v>
      </c>
      <c r="BY9" s="42">
        <v>1</v>
      </c>
      <c r="BZ9" s="31"/>
      <c r="CA9" s="13">
        <f t="shared" si="0"/>
        <v>60</v>
      </c>
      <c r="CB9" s="14">
        <f t="shared" si="1"/>
        <v>86.956521739130437</v>
      </c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</row>
    <row r="10" spans="1:702" s="24" customFormat="1" ht="45" customHeight="1" x14ac:dyDescent="0.2">
      <c r="A10" s="15" t="s">
        <v>947</v>
      </c>
      <c r="B10" s="16">
        <v>2</v>
      </c>
      <c r="C10" s="17" t="s">
        <v>342</v>
      </c>
      <c r="D10" s="46" t="s">
        <v>341</v>
      </c>
      <c r="E10" s="42">
        <v>1</v>
      </c>
      <c r="F10" s="42">
        <v>1</v>
      </c>
      <c r="G10" s="42">
        <v>1</v>
      </c>
      <c r="H10" s="42">
        <v>1</v>
      </c>
      <c r="I10" s="42">
        <v>1</v>
      </c>
      <c r="J10" s="42">
        <v>1</v>
      </c>
      <c r="K10" s="42">
        <v>1</v>
      </c>
      <c r="L10" s="50">
        <v>1</v>
      </c>
      <c r="M10" s="42">
        <v>1</v>
      </c>
      <c r="N10" s="42">
        <v>1</v>
      </c>
      <c r="O10" s="30"/>
      <c r="P10" s="42">
        <v>1</v>
      </c>
      <c r="Q10" s="42">
        <v>1</v>
      </c>
      <c r="R10" s="42"/>
      <c r="S10" s="42">
        <v>1</v>
      </c>
      <c r="T10" s="42">
        <v>1</v>
      </c>
      <c r="U10" s="42">
        <v>1</v>
      </c>
      <c r="V10" s="42">
        <v>1</v>
      </c>
      <c r="W10" s="42">
        <v>1</v>
      </c>
      <c r="X10" s="42">
        <v>1</v>
      </c>
      <c r="Y10" s="42">
        <v>1</v>
      </c>
      <c r="Z10" s="42">
        <v>1</v>
      </c>
      <c r="AA10" s="30"/>
      <c r="AB10" s="42">
        <v>1</v>
      </c>
      <c r="AC10" s="42">
        <v>1</v>
      </c>
      <c r="AD10" s="42">
        <v>1</v>
      </c>
      <c r="AE10" s="42">
        <v>1</v>
      </c>
      <c r="AF10" s="42">
        <v>1</v>
      </c>
      <c r="AG10" s="42">
        <v>1</v>
      </c>
      <c r="AH10" s="42">
        <v>1</v>
      </c>
      <c r="AI10" s="42">
        <v>1</v>
      </c>
      <c r="AJ10" s="42">
        <v>1</v>
      </c>
      <c r="AK10" s="42">
        <v>1</v>
      </c>
      <c r="AL10" s="42">
        <v>1</v>
      </c>
      <c r="AM10" s="42">
        <v>1</v>
      </c>
      <c r="AN10" s="42">
        <v>1</v>
      </c>
      <c r="AO10" s="42">
        <v>1</v>
      </c>
      <c r="AP10" s="42">
        <v>1</v>
      </c>
      <c r="AQ10" s="42">
        <v>1</v>
      </c>
      <c r="AR10" s="42">
        <v>1</v>
      </c>
      <c r="AS10" s="42">
        <v>1</v>
      </c>
      <c r="AT10" s="42">
        <v>1</v>
      </c>
      <c r="AU10" s="42">
        <v>1</v>
      </c>
      <c r="AV10" s="42">
        <v>1</v>
      </c>
      <c r="AW10" s="42">
        <v>1</v>
      </c>
      <c r="AX10" s="42">
        <v>1</v>
      </c>
      <c r="AY10" s="42">
        <v>1</v>
      </c>
      <c r="AZ10" s="42">
        <v>1</v>
      </c>
      <c r="BA10" s="42">
        <v>1</v>
      </c>
      <c r="BB10" s="42">
        <v>1</v>
      </c>
      <c r="BC10" s="42">
        <v>1</v>
      </c>
      <c r="BD10" s="42">
        <v>1</v>
      </c>
      <c r="BE10" s="42"/>
      <c r="BF10" s="42">
        <v>1</v>
      </c>
      <c r="BG10" s="42">
        <v>1</v>
      </c>
      <c r="BH10" s="42">
        <v>1</v>
      </c>
      <c r="BI10" s="42">
        <v>1</v>
      </c>
      <c r="BJ10" s="42">
        <v>1</v>
      </c>
      <c r="BK10" s="42">
        <v>1</v>
      </c>
      <c r="BL10" s="42">
        <v>1</v>
      </c>
      <c r="BM10" s="42">
        <v>1</v>
      </c>
      <c r="BN10" s="42">
        <v>1</v>
      </c>
      <c r="BO10" s="42">
        <v>1</v>
      </c>
      <c r="BP10" s="42">
        <v>0</v>
      </c>
      <c r="BQ10" s="42">
        <v>1</v>
      </c>
      <c r="BR10" s="42">
        <v>1</v>
      </c>
      <c r="BS10" s="42">
        <v>1</v>
      </c>
      <c r="BT10" s="42">
        <v>1</v>
      </c>
      <c r="BU10" s="42">
        <v>1</v>
      </c>
      <c r="BV10" s="42">
        <v>1</v>
      </c>
      <c r="BW10" s="42">
        <v>1</v>
      </c>
      <c r="BX10" s="42">
        <v>1</v>
      </c>
      <c r="BY10" s="42">
        <v>1</v>
      </c>
      <c r="BZ10" s="31"/>
      <c r="CA10" s="13">
        <f t="shared" si="0"/>
        <v>68</v>
      </c>
      <c r="CB10" s="14">
        <f t="shared" si="1"/>
        <v>98.550724637681171</v>
      </c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</row>
    <row r="11" spans="1:702" s="24" customFormat="1" ht="45" customHeight="1" x14ac:dyDescent="0.2">
      <c r="A11" s="15" t="s">
        <v>947</v>
      </c>
      <c r="B11" s="16">
        <v>3</v>
      </c>
      <c r="C11" s="17" t="s">
        <v>377</v>
      </c>
      <c r="D11" s="46" t="s">
        <v>376</v>
      </c>
      <c r="E11" s="42">
        <v>1</v>
      </c>
      <c r="F11" s="42">
        <v>1</v>
      </c>
      <c r="G11" s="42">
        <v>1</v>
      </c>
      <c r="H11" s="42">
        <v>1</v>
      </c>
      <c r="I11" s="42">
        <v>1</v>
      </c>
      <c r="J11" s="42">
        <v>1</v>
      </c>
      <c r="K11" s="42">
        <v>1</v>
      </c>
      <c r="L11" s="50">
        <v>1</v>
      </c>
      <c r="M11" s="42">
        <v>1</v>
      </c>
      <c r="N11" s="42">
        <v>1</v>
      </c>
      <c r="O11" s="30"/>
      <c r="P11" s="42">
        <v>1</v>
      </c>
      <c r="Q11" s="42">
        <v>1</v>
      </c>
      <c r="R11" s="30"/>
      <c r="S11" s="42">
        <v>1</v>
      </c>
      <c r="T11" s="42">
        <v>1</v>
      </c>
      <c r="U11" s="42">
        <v>0</v>
      </c>
      <c r="V11" s="42">
        <v>1</v>
      </c>
      <c r="W11" s="42">
        <v>1</v>
      </c>
      <c r="X11" s="42">
        <v>1</v>
      </c>
      <c r="Y11" s="42">
        <v>1</v>
      </c>
      <c r="Z11" s="42">
        <v>1</v>
      </c>
      <c r="AA11" s="30"/>
      <c r="AB11" s="42">
        <v>1</v>
      </c>
      <c r="AC11" s="42">
        <v>1</v>
      </c>
      <c r="AD11" s="42">
        <v>1</v>
      </c>
      <c r="AE11" s="42">
        <v>1</v>
      </c>
      <c r="AF11" s="42">
        <v>1</v>
      </c>
      <c r="AG11" s="42">
        <v>1</v>
      </c>
      <c r="AH11" s="42">
        <v>1</v>
      </c>
      <c r="AI11" s="42">
        <v>0</v>
      </c>
      <c r="AJ11" s="42">
        <v>1</v>
      </c>
      <c r="AK11" s="42">
        <v>1</v>
      </c>
      <c r="AL11" s="42">
        <v>1</v>
      </c>
      <c r="AM11" s="42">
        <v>1</v>
      </c>
      <c r="AN11" s="42">
        <v>1</v>
      </c>
      <c r="AO11" s="42">
        <v>1</v>
      </c>
      <c r="AP11" s="42">
        <v>1</v>
      </c>
      <c r="AQ11" s="42">
        <v>0</v>
      </c>
      <c r="AR11" s="42">
        <v>1</v>
      </c>
      <c r="AS11" s="42">
        <v>1</v>
      </c>
      <c r="AT11" s="42">
        <v>1</v>
      </c>
      <c r="AU11" s="42">
        <v>1</v>
      </c>
      <c r="AV11" s="42">
        <v>1</v>
      </c>
      <c r="AW11" s="42">
        <v>1</v>
      </c>
      <c r="AX11" s="42">
        <v>1</v>
      </c>
      <c r="AY11" s="42">
        <v>1</v>
      </c>
      <c r="AZ11" s="42">
        <v>1</v>
      </c>
      <c r="BA11" s="42">
        <v>1</v>
      </c>
      <c r="BB11" s="42">
        <v>0</v>
      </c>
      <c r="BC11" s="42">
        <v>0</v>
      </c>
      <c r="BD11" s="42">
        <v>0</v>
      </c>
      <c r="BE11" s="42"/>
      <c r="BF11" s="42">
        <v>0</v>
      </c>
      <c r="BG11" s="45">
        <v>1</v>
      </c>
      <c r="BH11" s="42">
        <v>1</v>
      </c>
      <c r="BI11" s="42">
        <v>1</v>
      </c>
      <c r="BJ11" s="42">
        <v>1</v>
      </c>
      <c r="BK11" s="42">
        <v>1</v>
      </c>
      <c r="BL11" s="42">
        <v>1</v>
      </c>
      <c r="BM11" s="42">
        <v>1</v>
      </c>
      <c r="BN11" s="42">
        <v>1</v>
      </c>
      <c r="BO11" s="42">
        <v>1</v>
      </c>
      <c r="BP11" s="42">
        <v>1</v>
      </c>
      <c r="BQ11" s="42">
        <v>1</v>
      </c>
      <c r="BR11" s="42">
        <v>1</v>
      </c>
      <c r="BS11" s="42">
        <v>1</v>
      </c>
      <c r="BT11" s="42">
        <v>0</v>
      </c>
      <c r="BU11" s="42">
        <v>1</v>
      </c>
      <c r="BV11" s="42">
        <v>1</v>
      </c>
      <c r="BW11" s="42">
        <v>1</v>
      </c>
      <c r="BX11" s="42">
        <v>0</v>
      </c>
      <c r="BY11" s="42">
        <v>0</v>
      </c>
      <c r="BZ11" s="31"/>
      <c r="CA11" s="13">
        <f t="shared" si="0"/>
        <v>59</v>
      </c>
      <c r="CB11" s="14">
        <f t="shared" si="1"/>
        <v>85.507246376811594</v>
      </c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</row>
    <row r="12" spans="1:702" ht="45" customHeight="1" x14ac:dyDescent="0.2">
      <c r="A12" s="15" t="s">
        <v>947</v>
      </c>
      <c r="B12" s="16">
        <v>4</v>
      </c>
      <c r="C12" s="17" t="s">
        <v>406</v>
      </c>
      <c r="D12" s="46" t="s">
        <v>405</v>
      </c>
      <c r="E12" s="42">
        <v>1</v>
      </c>
      <c r="F12" s="42">
        <v>1</v>
      </c>
      <c r="G12" s="42">
        <v>1</v>
      </c>
      <c r="H12" s="42">
        <v>1</v>
      </c>
      <c r="I12" s="42">
        <v>1</v>
      </c>
      <c r="J12" s="42">
        <v>1</v>
      </c>
      <c r="K12" s="42">
        <v>1</v>
      </c>
      <c r="L12" s="50">
        <v>0</v>
      </c>
      <c r="M12" s="42">
        <v>1</v>
      </c>
      <c r="N12" s="42">
        <v>1</v>
      </c>
      <c r="O12" s="30"/>
      <c r="P12" s="42">
        <v>1</v>
      </c>
      <c r="Q12" s="42">
        <v>1</v>
      </c>
      <c r="R12" s="30"/>
      <c r="S12" s="42">
        <v>1</v>
      </c>
      <c r="T12" s="42">
        <v>1</v>
      </c>
      <c r="U12" s="42">
        <v>0</v>
      </c>
      <c r="V12" s="42">
        <v>1</v>
      </c>
      <c r="W12" s="42">
        <v>1</v>
      </c>
      <c r="X12" s="42">
        <v>1</v>
      </c>
      <c r="Y12" s="42">
        <v>1</v>
      </c>
      <c r="Z12" s="42">
        <v>1</v>
      </c>
      <c r="AA12" s="30"/>
      <c r="AB12" s="42">
        <v>1</v>
      </c>
      <c r="AC12" s="42">
        <v>1</v>
      </c>
      <c r="AD12" s="42">
        <v>1</v>
      </c>
      <c r="AE12" s="42">
        <v>1</v>
      </c>
      <c r="AF12" s="42">
        <v>1</v>
      </c>
      <c r="AG12" s="42">
        <v>0</v>
      </c>
      <c r="AH12" s="42">
        <v>1</v>
      </c>
      <c r="AI12" s="42">
        <v>1</v>
      </c>
      <c r="AJ12" s="42">
        <v>1</v>
      </c>
      <c r="AK12" s="42">
        <v>1</v>
      </c>
      <c r="AL12" s="42">
        <v>1</v>
      </c>
      <c r="AM12" s="42">
        <v>1</v>
      </c>
      <c r="AN12" s="42">
        <v>1</v>
      </c>
      <c r="AO12" s="42">
        <v>1</v>
      </c>
      <c r="AP12" s="42">
        <v>0</v>
      </c>
      <c r="AQ12" s="42">
        <v>0</v>
      </c>
      <c r="AR12" s="42">
        <v>1</v>
      </c>
      <c r="AS12" s="42">
        <v>1</v>
      </c>
      <c r="AT12" s="42">
        <v>1</v>
      </c>
      <c r="AU12" s="42">
        <v>0</v>
      </c>
      <c r="AV12" s="42">
        <v>1</v>
      </c>
      <c r="AW12" s="42">
        <v>1</v>
      </c>
      <c r="AX12" s="42">
        <v>1</v>
      </c>
      <c r="AY12" s="42">
        <v>0</v>
      </c>
      <c r="AZ12" s="42">
        <v>1</v>
      </c>
      <c r="BA12" s="42">
        <v>0</v>
      </c>
      <c r="BB12" s="42">
        <v>0</v>
      </c>
      <c r="BC12" s="42">
        <v>0</v>
      </c>
      <c r="BD12" s="42">
        <v>0</v>
      </c>
      <c r="BE12" s="42"/>
      <c r="BF12" s="42">
        <v>0</v>
      </c>
      <c r="BG12" s="42">
        <v>0</v>
      </c>
      <c r="BH12" s="42">
        <v>1</v>
      </c>
      <c r="BI12" s="42">
        <v>0</v>
      </c>
      <c r="BJ12" s="42">
        <v>0</v>
      </c>
      <c r="BK12" s="42">
        <v>1</v>
      </c>
      <c r="BL12" s="42">
        <v>0</v>
      </c>
      <c r="BM12" s="42">
        <v>1</v>
      </c>
      <c r="BN12" s="42">
        <v>1</v>
      </c>
      <c r="BO12" s="42">
        <v>0</v>
      </c>
      <c r="BP12" s="42">
        <v>1</v>
      </c>
      <c r="BQ12" s="42">
        <v>1</v>
      </c>
      <c r="BR12" s="42">
        <v>1</v>
      </c>
      <c r="BS12" s="42">
        <v>1</v>
      </c>
      <c r="BT12" s="42">
        <v>1</v>
      </c>
      <c r="BU12" s="42">
        <v>1</v>
      </c>
      <c r="BV12" s="42">
        <v>1</v>
      </c>
      <c r="BW12" s="42">
        <v>1</v>
      </c>
      <c r="BX12" s="42">
        <v>1</v>
      </c>
      <c r="BY12" s="42">
        <v>1</v>
      </c>
      <c r="BZ12" s="31"/>
      <c r="CA12" s="13">
        <f t="shared" si="0"/>
        <v>52</v>
      </c>
      <c r="CB12" s="14">
        <f t="shared" si="1"/>
        <v>75.362318840579718</v>
      </c>
    </row>
    <row r="13" spans="1:702" s="25" customFormat="1" ht="39.75" customHeight="1" x14ac:dyDescent="0.2">
      <c r="A13" s="18" t="s">
        <v>948</v>
      </c>
      <c r="B13" s="19">
        <v>1</v>
      </c>
      <c r="C13" s="20" t="s">
        <v>74</v>
      </c>
      <c r="D13" s="20" t="s">
        <v>433</v>
      </c>
      <c r="E13" s="42">
        <v>1</v>
      </c>
      <c r="F13" s="42">
        <v>1</v>
      </c>
      <c r="G13" s="42">
        <v>1</v>
      </c>
      <c r="H13" s="42">
        <v>1</v>
      </c>
      <c r="I13" s="42">
        <v>1</v>
      </c>
      <c r="J13" s="42">
        <v>1</v>
      </c>
      <c r="K13" s="42">
        <v>1</v>
      </c>
      <c r="L13" s="50">
        <v>0</v>
      </c>
      <c r="M13" s="42">
        <v>1</v>
      </c>
      <c r="N13" s="42">
        <v>1</v>
      </c>
      <c r="O13" s="30"/>
      <c r="P13" s="42">
        <v>1</v>
      </c>
      <c r="Q13" s="42">
        <v>1</v>
      </c>
      <c r="R13" s="30"/>
      <c r="S13" s="42">
        <v>1</v>
      </c>
      <c r="T13" s="42">
        <v>1</v>
      </c>
      <c r="U13" s="42">
        <v>0</v>
      </c>
      <c r="V13" s="42">
        <v>1</v>
      </c>
      <c r="W13" s="42">
        <v>1</v>
      </c>
      <c r="X13" s="42">
        <v>1</v>
      </c>
      <c r="Y13" s="42">
        <v>1</v>
      </c>
      <c r="Z13" s="42">
        <v>1</v>
      </c>
      <c r="AA13" s="30"/>
      <c r="AB13" s="42">
        <v>1</v>
      </c>
      <c r="AC13" s="42">
        <v>1</v>
      </c>
      <c r="AD13" s="42">
        <v>1</v>
      </c>
      <c r="AE13" s="42">
        <v>1</v>
      </c>
      <c r="AF13" s="42">
        <v>1</v>
      </c>
      <c r="AG13" s="42">
        <v>1</v>
      </c>
      <c r="AH13" s="42">
        <v>1</v>
      </c>
      <c r="AI13" s="42">
        <v>0</v>
      </c>
      <c r="AJ13" s="42">
        <v>1</v>
      </c>
      <c r="AK13" s="42">
        <v>1</v>
      </c>
      <c r="AL13" s="42">
        <v>1</v>
      </c>
      <c r="AM13" s="42">
        <v>1</v>
      </c>
      <c r="AN13" s="42">
        <v>1</v>
      </c>
      <c r="AO13" s="42">
        <v>1</v>
      </c>
      <c r="AP13" s="42">
        <v>1</v>
      </c>
      <c r="AQ13" s="42">
        <v>1</v>
      </c>
      <c r="AR13" s="42">
        <v>1</v>
      </c>
      <c r="AS13" s="42">
        <v>1</v>
      </c>
      <c r="AT13" s="42">
        <v>1</v>
      </c>
      <c r="AU13" s="42">
        <v>1</v>
      </c>
      <c r="AV13" s="42">
        <v>1</v>
      </c>
      <c r="AW13" s="42">
        <v>1</v>
      </c>
      <c r="AX13" s="42">
        <v>1</v>
      </c>
      <c r="AY13" s="42">
        <v>1</v>
      </c>
      <c r="AZ13" s="42">
        <v>1</v>
      </c>
      <c r="BA13" s="42">
        <v>1</v>
      </c>
      <c r="BB13" s="42">
        <v>1</v>
      </c>
      <c r="BC13" s="42">
        <v>0</v>
      </c>
      <c r="BD13" s="42">
        <v>1</v>
      </c>
      <c r="BE13" s="42"/>
      <c r="BF13" s="42">
        <v>0</v>
      </c>
      <c r="BG13" s="42">
        <v>1</v>
      </c>
      <c r="BH13" s="42">
        <v>1</v>
      </c>
      <c r="BI13" s="42">
        <v>1</v>
      </c>
      <c r="BJ13" s="42">
        <v>1</v>
      </c>
      <c r="BK13" s="42">
        <v>1</v>
      </c>
      <c r="BL13" s="42">
        <v>1</v>
      </c>
      <c r="BM13" s="42">
        <v>1</v>
      </c>
      <c r="BN13" s="42">
        <v>1</v>
      </c>
      <c r="BO13" s="42">
        <v>1</v>
      </c>
      <c r="BP13" s="42">
        <v>1</v>
      </c>
      <c r="BQ13" s="42">
        <v>1</v>
      </c>
      <c r="BR13" s="42">
        <v>1</v>
      </c>
      <c r="BS13" s="42">
        <v>1</v>
      </c>
      <c r="BT13" s="42">
        <v>1</v>
      </c>
      <c r="BU13" s="42">
        <v>0</v>
      </c>
      <c r="BV13" s="42">
        <v>1</v>
      </c>
      <c r="BW13" s="42">
        <v>1</v>
      </c>
      <c r="BX13" s="42">
        <v>1</v>
      </c>
      <c r="BY13" s="42">
        <v>1</v>
      </c>
      <c r="BZ13" s="31"/>
      <c r="CA13" s="13">
        <f t="shared" si="0"/>
        <v>63</v>
      </c>
      <c r="CB13" s="14">
        <f t="shared" si="1"/>
        <v>91.304347826086953</v>
      </c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</row>
    <row r="14" spans="1:702" s="25" customFormat="1" ht="45" customHeight="1" x14ac:dyDescent="0.2">
      <c r="A14" s="15" t="s">
        <v>949</v>
      </c>
      <c r="B14" s="16">
        <v>1</v>
      </c>
      <c r="C14" s="17" t="s">
        <v>75</v>
      </c>
      <c r="D14" s="17" t="s">
        <v>79</v>
      </c>
      <c r="E14" s="42">
        <v>1</v>
      </c>
      <c r="F14" s="42">
        <v>1</v>
      </c>
      <c r="G14" s="42">
        <v>1</v>
      </c>
      <c r="H14" s="42">
        <v>1</v>
      </c>
      <c r="I14" s="42">
        <v>1</v>
      </c>
      <c r="J14" s="42">
        <v>1</v>
      </c>
      <c r="K14" s="42">
        <v>1</v>
      </c>
      <c r="L14" s="50">
        <v>0</v>
      </c>
      <c r="M14" s="42">
        <v>1</v>
      </c>
      <c r="N14" s="42">
        <v>1</v>
      </c>
      <c r="O14" s="30"/>
      <c r="P14" s="42">
        <v>1</v>
      </c>
      <c r="Q14" s="42">
        <v>1</v>
      </c>
      <c r="R14" s="30"/>
      <c r="S14" s="42">
        <v>1</v>
      </c>
      <c r="T14" s="42">
        <v>1</v>
      </c>
      <c r="U14" s="42">
        <v>1</v>
      </c>
      <c r="V14" s="42">
        <v>1</v>
      </c>
      <c r="W14" s="42">
        <v>1</v>
      </c>
      <c r="X14" s="42">
        <v>1</v>
      </c>
      <c r="Y14" s="42">
        <v>1</v>
      </c>
      <c r="Z14" s="42">
        <v>1</v>
      </c>
      <c r="AA14" s="30"/>
      <c r="AB14" s="42">
        <v>0</v>
      </c>
      <c r="AC14" s="42">
        <v>0</v>
      </c>
      <c r="AD14" s="42">
        <v>1</v>
      </c>
      <c r="AE14" s="42">
        <v>1</v>
      </c>
      <c r="AF14" s="42">
        <v>1</v>
      </c>
      <c r="AG14" s="42">
        <v>0</v>
      </c>
      <c r="AH14" s="42">
        <v>1</v>
      </c>
      <c r="AI14" s="42">
        <v>1</v>
      </c>
      <c r="AJ14" s="42">
        <v>0</v>
      </c>
      <c r="AK14" s="42">
        <v>1</v>
      </c>
      <c r="AL14" s="42">
        <v>1</v>
      </c>
      <c r="AM14" s="42">
        <v>1</v>
      </c>
      <c r="AN14" s="42">
        <v>1</v>
      </c>
      <c r="AO14" s="42">
        <v>1</v>
      </c>
      <c r="AP14" s="42">
        <v>1</v>
      </c>
      <c r="AQ14" s="42">
        <v>1</v>
      </c>
      <c r="AR14" s="42">
        <v>1</v>
      </c>
      <c r="AS14" s="42">
        <v>1</v>
      </c>
      <c r="AT14" s="42">
        <v>1</v>
      </c>
      <c r="AU14" s="42">
        <v>1</v>
      </c>
      <c r="AV14" s="42">
        <v>1</v>
      </c>
      <c r="AW14" s="42">
        <v>1</v>
      </c>
      <c r="AX14" s="42">
        <v>1</v>
      </c>
      <c r="AY14" s="42">
        <v>1</v>
      </c>
      <c r="AZ14" s="42">
        <v>1</v>
      </c>
      <c r="BA14" s="42">
        <v>0</v>
      </c>
      <c r="BB14" s="42">
        <v>0</v>
      </c>
      <c r="BC14" s="42">
        <v>0</v>
      </c>
      <c r="BD14" s="42">
        <v>0</v>
      </c>
      <c r="BE14" s="42"/>
      <c r="BF14" s="42">
        <v>0</v>
      </c>
      <c r="BG14" s="45">
        <v>1</v>
      </c>
      <c r="BH14" s="42">
        <v>1</v>
      </c>
      <c r="BI14" s="42">
        <v>1</v>
      </c>
      <c r="BJ14" s="42">
        <v>1</v>
      </c>
      <c r="BK14" s="42">
        <v>1</v>
      </c>
      <c r="BL14" s="42">
        <v>0</v>
      </c>
      <c r="BM14" s="42">
        <v>1</v>
      </c>
      <c r="BN14" s="42">
        <v>1</v>
      </c>
      <c r="BO14" s="42">
        <v>1</v>
      </c>
      <c r="BP14" s="42">
        <v>1</v>
      </c>
      <c r="BQ14" s="42">
        <v>1</v>
      </c>
      <c r="BR14" s="42">
        <v>1</v>
      </c>
      <c r="BS14" s="42">
        <v>1</v>
      </c>
      <c r="BT14" s="42">
        <v>1</v>
      </c>
      <c r="BU14" s="42">
        <v>1</v>
      </c>
      <c r="BV14" s="42">
        <v>1</v>
      </c>
      <c r="BW14" s="42">
        <v>1</v>
      </c>
      <c r="BX14" s="42">
        <v>1</v>
      </c>
      <c r="BY14" s="42">
        <v>1</v>
      </c>
      <c r="BZ14" s="31"/>
      <c r="CA14" s="13">
        <f t="shared" si="0"/>
        <v>58</v>
      </c>
      <c r="CB14" s="14">
        <f t="shared" si="1"/>
        <v>84.05797101449275</v>
      </c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</row>
    <row r="15" spans="1:702" s="25" customFormat="1" ht="45" customHeight="1" x14ac:dyDescent="0.2">
      <c r="A15" s="18" t="s">
        <v>950</v>
      </c>
      <c r="B15" s="19">
        <v>1</v>
      </c>
      <c r="C15" s="20" t="s">
        <v>890</v>
      </c>
      <c r="D15" s="47" t="s">
        <v>942</v>
      </c>
      <c r="E15" s="42">
        <v>1</v>
      </c>
      <c r="F15" s="42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50">
        <v>1</v>
      </c>
      <c r="M15" s="42">
        <v>1</v>
      </c>
      <c r="N15" s="42">
        <v>1</v>
      </c>
      <c r="O15" s="30"/>
      <c r="P15" s="42">
        <v>1</v>
      </c>
      <c r="Q15" s="42">
        <v>1</v>
      </c>
      <c r="R15" s="30"/>
      <c r="S15" s="42">
        <v>1</v>
      </c>
      <c r="T15" s="42">
        <v>1</v>
      </c>
      <c r="U15" s="42">
        <v>1</v>
      </c>
      <c r="V15" s="42">
        <v>1</v>
      </c>
      <c r="W15" s="42">
        <v>1</v>
      </c>
      <c r="X15" s="42">
        <v>1</v>
      </c>
      <c r="Y15" s="42">
        <v>1</v>
      </c>
      <c r="Z15" s="42">
        <v>1</v>
      </c>
      <c r="AA15" s="30"/>
      <c r="AB15" s="42">
        <v>0</v>
      </c>
      <c r="AC15" s="42">
        <v>0</v>
      </c>
      <c r="AD15" s="42">
        <v>1</v>
      </c>
      <c r="AE15" s="42">
        <v>1</v>
      </c>
      <c r="AF15" s="42">
        <v>1</v>
      </c>
      <c r="AG15" s="42">
        <v>1</v>
      </c>
      <c r="AH15" s="42">
        <v>1</v>
      </c>
      <c r="AI15" s="42">
        <v>1</v>
      </c>
      <c r="AJ15" s="42">
        <v>1</v>
      </c>
      <c r="AK15" s="42">
        <v>1</v>
      </c>
      <c r="AL15" s="42">
        <v>1</v>
      </c>
      <c r="AM15" s="42">
        <v>1</v>
      </c>
      <c r="AN15" s="42">
        <v>1</v>
      </c>
      <c r="AO15" s="42">
        <v>1</v>
      </c>
      <c r="AP15" s="42">
        <v>1</v>
      </c>
      <c r="AQ15" s="42">
        <v>1</v>
      </c>
      <c r="AR15" s="42">
        <v>1</v>
      </c>
      <c r="AS15" s="42">
        <v>1</v>
      </c>
      <c r="AT15" s="42">
        <v>1</v>
      </c>
      <c r="AU15" s="42">
        <v>1</v>
      </c>
      <c r="AV15" s="42">
        <v>1</v>
      </c>
      <c r="AW15" s="42">
        <v>1</v>
      </c>
      <c r="AX15" s="42">
        <v>1</v>
      </c>
      <c r="AY15" s="42">
        <v>1</v>
      </c>
      <c r="AZ15" s="42">
        <v>1</v>
      </c>
      <c r="BA15" s="42">
        <v>1</v>
      </c>
      <c r="BB15" s="42">
        <v>1</v>
      </c>
      <c r="BC15" s="42">
        <v>0</v>
      </c>
      <c r="BD15" s="42">
        <v>1</v>
      </c>
      <c r="BE15" s="42"/>
      <c r="BF15" s="42">
        <v>1</v>
      </c>
      <c r="BG15" s="42">
        <v>1</v>
      </c>
      <c r="BH15" s="42">
        <v>1</v>
      </c>
      <c r="BI15" s="42">
        <v>1</v>
      </c>
      <c r="BJ15" s="42">
        <v>1</v>
      </c>
      <c r="BK15" s="42">
        <v>1</v>
      </c>
      <c r="BL15" s="42">
        <v>1</v>
      </c>
      <c r="BM15" s="42">
        <v>1</v>
      </c>
      <c r="BN15" s="42">
        <v>1</v>
      </c>
      <c r="BO15" s="42">
        <v>1</v>
      </c>
      <c r="BP15" s="42">
        <v>1</v>
      </c>
      <c r="BQ15" s="42">
        <v>1</v>
      </c>
      <c r="BR15" s="42">
        <v>1</v>
      </c>
      <c r="BS15" s="42">
        <v>1</v>
      </c>
      <c r="BT15" s="42">
        <v>1</v>
      </c>
      <c r="BU15" s="42">
        <v>1</v>
      </c>
      <c r="BV15" s="42">
        <v>1</v>
      </c>
      <c r="BW15" s="42">
        <v>1</v>
      </c>
      <c r="BX15" s="42">
        <v>1</v>
      </c>
      <c r="BY15" s="42">
        <v>1</v>
      </c>
      <c r="BZ15" s="31"/>
      <c r="CA15" s="13">
        <f t="shared" si="0"/>
        <v>66</v>
      </c>
      <c r="CB15" s="14">
        <f t="shared" si="1"/>
        <v>95.652173913043484</v>
      </c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</row>
    <row r="16" spans="1:702" s="25" customFormat="1" ht="45" customHeight="1" x14ac:dyDescent="0.2">
      <c r="A16" s="15" t="s">
        <v>951</v>
      </c>
      <c r="B16" s="16">
        <v>1</v>
      </c>
      <c r="C16" s="17" t="s">
        <v>73</v>
      </c>
      <c r="D16" s="17" t="s">
        <v>941</v>
      </c>
      <c r="E16" s="42">
        <v>1</v>
      </c>
      <c r="F16" s="42">
        <v>1</v>
      </c>
      <c r="G16" s="42">
        <v>1</v>
      </c>
      <c r="H16" s="42">
        <v>1</v>
      </c>
      <c r="I16" s="42">
        <v>1</v>
      </c>
      <c r="J16" s="42">
        <v>1</v>
      </c>
      <c r="K16" s="42">
        <v>1</v>
      </c>
      <c r="L16" s="50">
        <v>0</v>
      </c>
      <c r="M16" s="42">
        <v>1</v>
      </c>
      <c r="N16" s="42">
        <v>1</v>
      </c>
      <c r="O16" s="30"/>
      <c r="P16" s="42">
        <v>1</v>
      </c>
      <c r="Q16" s="42">
        <v>1</v>
      </c>
      <c r="R16" s="30"/>
      <c r="S16" s="42">
        <v>1</v>
      </c>
      <c r="T16" s="42">
        <v>1</v>
      </c>
      <c r="U16" s="42">
        <v>1</v>
      </c>
      <c r="V16" s="42">
        <v>1</v>
      </c>
      <c r="W16" s="42">
        <v>1</v>
      </c>
      <c r="X16" s="42">
        <v>1</v>
      </c>
      <c r="Y16" s="42">
        <v>1</v>
      </c>
      <c r="Z16" s="42">
        <v>1</v>
      </c>
      <c r="AA16" s="30"/>
      <c r="AB16" s="42">
        <v>1</v>
      </c>
      <c r="AC16" s="42">
        <v>1</v>
      </c>
      <c r="AD16" s="42">
        <v>1</v>
      </c>
      <c r="AE16" s="42">
        <v>1</v>
      </c>
      <c r="AF16" s="42">
        <v>1</v>
      </c>
      <c r="AG16" s="42">
        <v>1</v>
      </c>
      <c r="AH16" s="42">
        <v>1</v>
      </c>
      <c r="AI16" s="42">
        <v>1</v>
      </c>
      <c r="AJ16" s="42">
        <v>1</v>
      </c>
      <c r="AK16" s="42">
        <v>1</v>
      </c>
      <c r="AL16" s="42">
        <v>1</v>
      </c>
      <c r="AM16" s="42">
        <v>1</v>
      </c>
      <c r="AN16" s="42">
        <v>1</v>
      </c>
      <c r="AO16" s="42">
        <v>1</v>
      </c>
      <c r="AP16" s="42">
        <v>1</v>
      </c>
      <c r="AQ16" s="42">
        <v>1</v>
      </c>
      <c r="AR16" s="42">
        <v>1</v>
      </c>
      <c r="AS16" s="42">
        <v>1</v>
      </c>
      <c r="AT16" s="42">
        <v>1</v>
      </c>
      <c r="AU16" s="42">
        <v>1</v>
      </c>
      <c r="AV16" s="42">
        <v>1</v>
      </c>
      <c r="AW16" s="42">
        <v>1</v>
      </c>
      <c r="AX16" s="42">
        <v>1</v>
      </c>
      <c r="AY16" s="42">
        <v>1</v>
      </c>
      <c r="AZ16" s="42">
        <v>1</v>
      </c>
      <c r="BA16" s="42">
        <v>1</v>
      </c>
      <c r="BB16" s="42">
        <v>1</v>
      </c>
      <c r="BC16" s="42">
        <v>0</v>
      </c>
      <c r="BD16" s="42">
        <v>1</v>
      </c>
      <c r="BE16" s="42"/>
      <c r="BF16" s="42">
        <v>0</v>
      </c>
      <c r="BG16" s="42">
        <v>1</v>
      </c>
      <c r="BH16" s="42">
        <v>1</v>
      </c>
      <c r="BI16" s="42">
        <v>1</v>
      </c>
      <c r="BJ16" s="42">
        <v>1</v>
      </c>
      <c r="BK16" s="42">
        <v>1</v>
      </c>
      <c r="BL16" s="42">
        <v>1</v>
      </c>
      <c r="BM16" s="42">
        <v>1</v>
      </c>
      <c r="BN16" s="42">
        <v>1</v>
      </c>
      <c r="BO16" s="42">
        <v>1</v>
      </c>
      <c r="BP16" s="42">
        <v>1</v>
      </c>
      <c r="BQ16" s="42">
        <v>1</v>
      </c>
      <c r="BR16" s="42">
        <v>1</v>
      </c>
      <c r="BS16" s="42">
        <v>1</v>
      </c>
      <c r="BT16" s="42">
        <v>1</v>
      </c>
      <c r="BU16" s="42">
        <v>0</v>
      </c>
      <c r="BV16" s="42">
        <v>1</v>
      </c>
      <c r="BW16" s="42">
        <v>1</v>
      </c>
      <c r="BX16" s="42">
        <v>1</v>
      </c>
      <c r="BY16" s="42">
        <v>1</v>
      </c>
      <c r="BZ16" s="31"/>
      <c r="CA16" s="13">
        <f t="shared" si="0"/>
        <v>65</v>
      </c>
      <c r="CB16" s="14">
        <f t="shared" si="1"/>
        <v>94.20289855072464</v>
      </c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</row>
    <row r="17" spans="1:702" s="25" customFormat="1" ht="57" customHeight="1" x14ac:dyDescent="0.2">
      <c r="A17" s="18" t="s">
        <v>952</v>
      </c>
      <c r="B17" s="19">
        <v>1</v>
      </c>
      <c r="C17" s="20" t="s">
        <v>570</v>
      </c>
      <c r="D17" s="47" t="s">
        <v>569</v>
      </c>
      <c r="E17" s="42">
        <v>1</v>
      </c>
      <c r="F17" s="42">
        <v>1</v>
      </c>
      <c r="G17" s="42">
        <v>1</v>
      </c>
      <c r="H17" s="42">
        <v>1</v>
      </c>
      <c r="I17" s="42">
        <v>1</v>
      </c>
      <c r="J17" s="42">
        <v>1</v>
      </c>
      <c r="K17" s="42">
        <v>1</v>
      </c>
      <c r="L17" s="50">
        <v>1</v>
      </c>
      <c r="M17" s="42">
        <v>1</v>
      </c>
      <c r="N17" s="42">
        <v>1</v>
      </c>
      <c r="O17" s="30"/>
      <c r="P17" s="42">
        <v>1</v>
      </c>
      <c r="Q17" s="42">
        <v>1</v>
      </c>
      <c r="R17" s="30"/>
      <c r="S17" s="42">
        <v>1</v>
      </c>
      <c r="T17" s="42">
        <v>1</v>
      </c>
      <c r="U17" s="42">
        <v>1</v>
      </c>
      <c r="V17" s="42">
        <v>1</v>
      </c>
      <c r="W17" s="42">
        <v>1</v>
      </c>
      <c r="X17" s="42">
        <v>1</v>
      </c>
      <c r="Y17" s="42">
        <v>1</v>
      </c>
      <c r="Z17" s="42">
        <v>1</v>
      </c>
      <c r="AA17" s="30"/>
      <c r="AB17" s="42">
        <v>1</v>
      </c>
      <c r="AC17" s="42">
        <v>1</v>
      </c>
      <c r="AD17" s="42">
        <v>1</v>
      </c>
      <c r="AE17" s="42">
        <v>1</v>
      </c>
      <c r="AF17" s="42">
        <v>1</v>
      </c>
      <c r="AG17" s="42">
        <v>1</v>
      </c>
      <c r="AH17" s="42">
        <v>1</v>
      </c>
      <c r="AI17" s="42">
        <v>1</v>
      </c>
      <c r="AJ17" s="42">
        <v>1</v>
      </c>
      <c r="AK17" s="42">
        <v>1</v>
      </c>
      <c r="AL17" s="42">
        <v>1</v>
      </c>
      <c r="AM17" s="42">
        <v>1</v>
      </c>
      <c r="AN17" s="42">
        <v>1</v>
      </c>
      <c r="AO17" s="42">
        <v>1</v>
      </c>
      <c r="AP17" s="42">
        <v>1</v>
      </c>
      <c r="AQ17" s="42">
        <v>1</v>
      </c>
      <c r="AR17" s="42">
        <v>1</v>
      </c>
      <c r="AS17" s="42">
        <v>1</v>
      </c>
      <c r="AT17" s="42">
        <v>1</v>
      </c>
      <c r="AU17" s="42">
        <v>1</v>
      </c>
      <c r="AV17" s="42">
        <v>1</v>
      </c>
      <c r="AW17" s="42">
        <v>1</v>
      </c>
      <c r="AX17" s="42">
        <v>1</v>
      </c>
      <c r="AY17" s="42">
        <v>1</v>
      </c>
      <c r="AZ17" s="42">
        <v>1</v>
      </c>
      <c r="BA17" s="42">
        <v>1</v>
      </c>
      <c r="BB17" s="42">
        <v>1</v>
      </c>
      <c r="BC17" s="42">
        <v>1</v>
      </c>
      <c r="BD17" s="42">
        <v>1</v>
      </c>
      <c r="BE17" s="42"/>
      <c r="BF17" s="42">
        <v>0</v>
      </c>
      <c r="BG17" s="42">
        <v>1</v>
      </c>
      <c r="BH17" s="42">
        <v>1</v>
      </c>
      <c r="BI17" s="42">
        <v>1</v>
      </c>
      <c r="BJ17" s="42">
        <v>1</v>
      </c>
      <c r="BK17" s="42">
        <v>1</v>
      </c>
      <c r="BL17" s="42">
        <v>1</v>
      </c>
      <c r="BM17" s="42">
        <v>1</v>
      </c>
      <c r="BN17" s="42">
        <v>1</v>
      </c>
      <c r="BO17" s="42">
        <v>1</v>
      </c>
      <c r="BP17" s="42">
        <v>1</v>
      </c>
      <c r="BQ17" s="42">
        <v>1</v>
      </c>
      <c r="BR17" s="42">
        <v>1</v>
      </c>
      <c r="BS17" s="42">
        <v>1</v>
      </c>
      <c r="BT17" s="42">
        <v>1</v>
      </c>
      <c r="BU17" s="42">
        <v>1</v>
      </c>
      <c r="BV17" s="42">
        <v>1</v>
      </c>
      <c r="BW17" s="42">
        <v>1</v>
      </c>
      <c r="BX17" s="42">
        <v>1</v>
      </c>
      <c r="BY17" s="42">
        <v>1</v>
      </c>
      <c r="BZ17" s="31"/>
      <c r="CA17" s="13">
        <f t="shared" si="0"/>
        <v>68</v>
      </c>
      <c r="CB17" s="14">
        <f t="shared" si="1"/>
        <v>98.550724637681171</v>
      </c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</row>
    <row r="18" spans="1:702" ht="45" customHeight="1" x14ac:dyDescent="0.2">
      <c r="A18" s="15" t="s">
        <v>953</v>
      </c>
      <c r="B18" s="16">
        <v>1</v>
      </c>
      <c r="C18" s="17" t="s">
        <v>76</v>
      </c>
      <c r="D18" s="17" t="s">
        <v>601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1</v>
      </c>
      <c r="L18" s="50">
        <v>0</v>
      </c>
      <c r="M18" s="42">
        <v>1</v>
      </c>
      <c r="N18" s="42">
        <v>1</v>
      </c>
      <c r="O18" s="30"/>
      <c r="P18" s="42">
        <v>1</v>
      </c>
      <c r="Q18" s="42">
        <v>1</v>
      </c>
      <c r="R18" s="30"/>
      <c r="S18" s="42">
        <v>1</v>
      </c>
      <c r="T18" s="42">
        <v>1</v>
      </c>
      <c r="U18" s="42">
        <v>0</v>
      </c>
      <c r="V18" s="42">
        <v>1</v>
      </c>
      <c r="W18" s="42">
        <v>1</v>
      </c>
      <c r="X18" s="42">
        <v>1</v>
      </c>
      <c r="Y18" s="42">
        <v>1</v>
      </c>
      <c r="Z18" s="42">
        <v>1</v>
      </c>
      <c r="AA18" s="30"/>
      <c r="AB18" s="42">
        <v>0</v>
      </c>
      <c r="AC18" s="42">
        <v>0</v>
      </c>
      <c r="AD18" s="42">
        <v>0</v>
      </c>
      <c r="AE18" s="42">
        <v>0</v>
      </c>
      <c r="AF18" s="42">
        <v>1</v>
      </c>
      <c r="AG18" s="42">
        <v>0</v>
      </c>
      <c r="AH18" s="42">
        <v>1</v>
      </c>
      <c r="AI18" s="42">
        <v>1</v>
      </c>
      <c r="AJ18" s="42">
        <v>1</v>
      </c>
      <c r="AK18" s="42">
        <v>1</v>
      </c>
      <c r="AL18" s="42">
        <v>1</v>
      </c>
      <c r="AM18" s="42">
        <v>1</v>
      </c>
      <c r="AN18" s="42">
        <v>1</v>
      </c>
      <c r="AO18" s="42">
        <v>1</v>
      </c>
      <c r="AP18" s="42">
        <v>1</v>
      </c>
      <c r="AQ18" s="42">
        <v>0</v>
      </c>
      <c r="AR18" s="42">
        <v>1</v>
      </c>
      <c r="AS18" s="42">
        <v>1</v>
      </c>
      <c r="AT18" s="42">
        <v>1</v>
      </c>
      <c r="AU18" s="42">
        <v>1</v>
      </c>
      <c r="AV18" s="42">
        <v>1</v>
      </c>
      <c r="AW18" s="42">
        <v>1</v>
      </c>
      <c r="AX18" s="42">
        <v>1</v>
      </c>
      <c r="AY18" s="42">
        <v>1</v>
      </c>
      <c r="AZ18" s="42">
        <v>1</v>
      </c>
      <c r="BA18" s="42">
        <v>1</v>
      </c>
      <c r="BB18" s="42">
        <v>1</v>
      </c>
      <c r="BC18" s="42">
        <v>0</v>
      </c>
      <c r="BD18" s="42">
        <v>1</v>
      </c>
      <c r="BE18" s="42"/>
      <c r="BF18" s="42">
        <v>0</v>
      </c>
      <c r="BG18" s="42">
        <v>0</v>
      </c>
      <c r="BH18" s="42">
        <v>1</v>
      </c>
      <c r="BI18" s="42">
        <v>1</v>
      </c>
      <c r="BJ18" s="42">
        <v>1</v>
      </c>
      <c r="BK18" s="42">
        <v>1</v>
      </c>
      <c r="BL18" s="42">
        <v>1</v>
      </c>
      <c r="BM18" s="42">
        <v>1</v>
      </c>
      <c r="BN18" s="42">
        <v>1</v>
      </c>
      <c r="BO18" s="42">
        <v>1</v>
      </c>
      <c r="BP18" s="42">
        <v>1</v>
      </c>
      <c r="BQ18" s="42">
        <v>1</v>
      </c>
      <c r="BR18" s="42">
        <v>1</v>
      </c>
      <c r="BS18" s="42">
        <v>1</v>
      </c>
      <c r="BT18" s="42">
        <v>1</v>
      </c>
      <c r="BU18" s="42">
        <v>1</v>
      </c>
      <c r="BV18" s="42">
        <v>1</v>
      </c>
      <c r="BW18" s="42">
        <v>1</v>
      </c>
      <c r="BX18" s="42">
        <v>1</v>
      </c>
      <c r="BY18" s="42">
        <v>1</v>
      </c>
      <c r="BZ18" s="31"/>
      <c r="CA18" s="13">
        <f t="shared" si="0"/>
        <v>58</v>
      </c>
      <c r="CB18" s="14">
        <f t="shared" si="1"/>
        <v>84.05797101449275</v>
      </c>
    </row>
    <row r="19" spans="1:702" ht="45" customHeight="1" x14ac:dyDescent="0.2">
      <c r="A19" s="15" t="s">
        <v>953</v>
      </c>
      <c r="B19" s="16">
        <v>2</v>
      </c>
      <c r="C19" s="17" t="s">
        <v>77</v>
      </c>
      <c r="D19" s="46" t="s">
        <v>944</v>
      </c>
      <c r="E19" s="42">
        <v>1</v>
      </c>
      <c r="F19" s="42">
        <v>1</v>
      </c>
      <c r="G19" s="42">
        <v>1</v>
      </c>
      <c r="H19" s="42">
        <v>1</v>
      </c>
      <c r="I19" s="42">
        <v>1</v>
      </c>
      <c r="J19" s="42">
        <v>1</v>
      </c>
      <c r="K19" s="42">
        <v>1</v>
      </c>
      <c r="L19" s="50">
        <v>1</v>
      </c>
      <c r="M19" s="42">
        <v>1</v>
      </c>
      <c r="N19" s="42">
        <v>1</v>
      </c>
      <c r="O19" s="30"/>
      <c r="P19" s="42">
        <v>1</v>
      </c>
      <c r="Q19" s="42">
        <v>1</v>
      </c>
      <c r="R19" s="42"/>
      <c r="S19" s="42">
        <v>1</v>
      </c>
      <c r="T19" s="42">
        <v>1</v>
      </c>
      <c r="U19" s="42">
        <v>1</v>
      </c>
      <c r="V19" s="42">
        <v>1</v>
      </c>
      <c r="W19" s="42">
        <v>1</v>
      </c>
      <c r="X19" s="42">
        <v>1</v>
      </c>
      <c r="Y19" s="42">
        <v>1</v>
      </c>
      <c r="Z19" s="42">
        <v>1</v>
      </c>
      <c r="AA19" s="30"/>
      <c r="AB19" s="42">
        <v>1</v>
      </c>
      <c r="AC19" s="42">
        <v>1</v>
      </c>
      <c r="AD19" s="42">
        <v>0</v>
      </c>
      <c r="AE19" s="42">
        <v>0</v>
      </c>
      <c r="AF19" s="42">
        <v>1</v>
      </c>
      <c r="AG19" s="42">
        <v>1</v>
      </c>
      <c r="AH19" s="42">
        <v>1</v>
      </c>
      <c r="AI19" s="42">
        <v>1</v>
      </c>
      <c r="AJ19" s="42">
        <v>1</v>
      </c>
      <c r="AK19" s="42">
        <v>1</v>
      </c>
      <c r="AL19" s="42">
        <v>1</v>
      </c>
      <c r="AM19" s="42">
        <v>1</v>
      </c>
      <c r="AN19" s="42">
        <v>1</v>
      </c>
      <c r="AO19" s="42">
        <v>1</v>
      </c>
      <c r="AP19" s="42">
        <v>1</v>
      </c>
      <c r="AQ19" s="42">
        <v>0</v>
      </c>
      <c r="AR19" s="42">
        <v>1</v>
      </c>
      <c r="AS19" s="42">
        <v>1</v>
      </c>
      <c r="AT19" s="42">
        <v>1</v>
      </c>
      <c r="AU19" s="42">
        <v>1</v>
      </c>
      <c r="AV19" s="42">
        <v>1</v>
      </c>
      <c r="AW19" s="42">
        <v>1</v>
      </c>
      <c r="AX19" s="42">
        <v>1</v>
      </c>
      <c r="AY19" s="42">
        <v>1</v>
      </c>
      <c r="AZ19" s="42">
        <v>1</v>
      </c>
      <c r="BA19" s="42">
        <v>1</v>
      </c>
      <c r="BB19" s="42">
        <v>1</v>
      </c>
      <c r="BC19" s="42">
        <v>0</v>
      </c>
      <c r="BD19" s="42">
        <v>1</v>
      </c>
      <c r="BE19" s="42"/>
      <c r="BF19" s="42">
        <v>0</v>
      </c>
      <c r="BG19" s="42">
        <v>1</v>
      </c>
      <c r="BH19" s="42">
        <v>1</v>
      </c>
      <c r="BI19" s="42">
        <v>1</v>
      </c>
      <c r="BJ19" s="42">
        <v>1</v>
      </c>
      <c r="BK19" s="42">
        <v>1</v>
      </c>
      <c r="BL19" s="42">
        <v>1</v>
      </c>
      <c r="BM19" s="42">
        <v>1</v>
      </c>
      <c r="BN19" s="42">
        <v>1</v>
      </c>
      <c r="BO19" s="42">
        <v>1</v>
      </c>
      <c r="BP19" s="42">
        <v>1</v>
      </c>
      <c r="BQ19" s="42">
        <v>1</v>
      </c>
      <c r="BR19" s="42">
        <v>1</v>
      </c>
      <c r="BS19" s="42">
        <v>1</v>
      </c>
      <c r="BT19" s="42">
        <v>1</v>
      </c>
      <c r="BU19" s="42">
        <v>1</v>
      </c>
      <c r="BV19" s="42">
        <v>1</v>
      </c>
      <c r="BW19" s="42">
        <v>1</v>
      </c>
      <c r="BX19" s="42">
        <v>1</v>
      </c>
      <c r="BY19" s="42">
        <v>1</v>
      </c>
      <c r="BZ19" s="31"/>
      <c r="CA19" s="13">
        <f t="shared" si="0"/>
        <v>64</v>
      </c>
      <c r="CB19" s="14">
        <f t="shared" si="1"/>
        <v>92.753623188405797</v>
      </c>
    </row>
    <row r="20" spans="1:702" ht="45" customHeight="1" x14ac:dyDescent="0.2">
      <c r="A20" s="18" t="s">
        <v>954</v>
      </c>
      <c r="B20" s="19">
        <v>1</v>
      </c>
      <c r="C20" s="20" t="s">
        <v>663</v>
      </c>
      <c r="D20" s="47" t="s">
        <v>662</v>
      </c>
      <c r="E20" s="42">
        <v>1</v>
      </c>
      <c r="F20" s="42">
        <v>1</v>
      </c>
      <c r="G20" s="42">
        <v>1</v>
      </c>
      <c r="H20" s="42">
        <v>1</v>
      </c>
      <c r="I20" s="42">
        <v>1</v>
      </c>
      <c r="J20" s="42">
        <v>1</v>
      </c>
      <c r="K20" s="42">
        <v>1</v>
      </c>
      <c r="L20" s="50">
        <v>0</v>
      </c>
      <c r="M20" s="42">
        <v>1</v>
      </c>
      <c r="N20" s="42">
        <v>1</v>
      </c>
      <c r="O20" s="30"/>
      <c r="P20" s="42">
        <v>1</v>
      </c>
      <c r="Q20" s="42">
        <v>1</v>
      </c>
      <c r="R20" s="30"/>
      <c r="S20" s="42">
        <v>1</v>
      </c>
      <c r="T20" s="42">
        <v>1</v>
      </c>
      <c r="U20" s="42">
        <v>1</v>
      </c>
      <c r="V20" s="42">
        <v>1</v>
      </c>
      <c r="W20" s="42">
        <v>1</v>
      </c>
      <c r="X20" s="42">
        <v>1</v>
      </c>
      <c r="Y20" s="42">
        <v>1</v>
      </c>
      <c r="Z20" s="42">
        <v>1</v>
      </c>
      <c r="AA20" s="30"/>
      <c r="AB20" s="42">
        <v>0</v>
      </c>
      <c r="AC20" s="42">
        <v>0</v>
      </c>
      <c r="AD20" s="42">
        <v>0</v>
      </c>
      <c r="AE20" s="42">
        <v>0</v>
      </c>
      <c r="AF20" s="42">
        <v>1</v>
      </c>
      <c r="AG20" s="42">
        <v>0</v>
      </c>
      <c r="AH20" s="42">
        <v>1</v>
      </c>
      <c r="AI20" s="42">
        <v>1</v>
      </c>
      <c r="AJ20" s="42">
        <v>1</v>
      </c>
      <c r="AK20" s="42">
        <v>1</v>
      </c>
      <c r="AL20" s="42">
        <v>1</v>
      </c>
      <c r="AM20" s="42">
        <v>1</v>
      </c>
      <c r="AN20" s="42">
        <v>1</v>
      </c>
      <c r="AO20" s="42">
        <v>1</v>
      </c>
      <c r="AP20" s="42">
        <v>1</v>
      </c>
      <c r="AQ20" s="42">
        <v>1</v>
      </c>
      <c r="AR20" s="42">
        <v>1</v>
      </c>
      <c r="AS20" s="42">
        <v>1</v>
      </c>
      <c r="AT20" s="42">
        <v>1</v>
      </c>
      <c r="AU20" s="42">
        <v>1</v>
      </c>
      <c r="AV20" s="42">
        <v>1</v>
      </c>
      <c r="AW20" s="42">
        <v>1</v>
      </c>
      <c r="AX20" s="42">
        <v>1</v>
      </c>
      <c r="AY20" s="42">
        <v>1</v>
      </c>
      <c r="AZ20" s="42">
        <v>1</v>
      </c>
      <c r="BA20" s="42">
        <v>0</v>
      </c>
      <c r="BB20" s="42">
        <v>0</v>
      </c>
      <c r="BC20" s="42">
        <v>0</v>
      </c>
      <c r="BD20" s="42">
        <v>0</v>
      </c>
      <c r="BE20" s="42"/>
      <c r="BF20" s="42">
        <v>0</v>
      </c>
      <c r="BG20" s="42">
        <v>0</v>
      </c>
      <c r="BH20" s="42">
        <v>1</v>
      </c>
      <c r="BI20" s="42">
        <v>1</v>
      </c>
      <c r="BJ20" s="42">
        <v>1</v>
      </c>
      <c r="BK20" s="42">
        <v>1</v>
      </c>
      <c r="BL20" s="42">
        <v>1</v>
      </c>
      <c r="BM20" s="42">
        <v>1</v>
      </c>
      <c r="BN20" s="42">
        <v>1</v>
      </c>
      <c r="BO20" s="42">
        <v>1</v>
      </c>
      <c r="BP20" s="42">
        <v>1</v>
      </c>
      <c r="BQ20" s="42">
        <v>1</v>
      </c>
      <c r="BR20" s="42">
        <v>1</v>
      </c>
      <c r="BS20" s="42">
        <v>1</v>
      </c>
      <c r="BT20" s="42">
        <v>1</v>
      </c>
      <c r="BU20" s="42">
        <v>0</v>
      </c>
      <c r="BV20" s="42">
        <v>1</v>
      </c>
      <c r="BW20" s="42">
        <v>1</v>
      </c>
      <c r="BX20" s="42">
        <v>1</v>
      </c>
      <c r="BY20" s="42">
        <v>1</v>
      </c>
      <c r="BZ20" s="31"/>
      <c r="CA20" s="13">
        <f t="shared" si="0"/>
        <v>56</v>
      </c>
      <c r="CB20" s="14">
        <f t="shared" si="1"/>
        <v>81.159420289855078</v>
      </c>
    </row>
    <row r="21" spans="1:702" s="64" customFormat="1" ht="45" customHeight="1" x14ac:dyDescent="0.2">
      <c r="A21" s="15" t="s">
        <v>955</v>
      </c>
      <c r="B21" s="16">
        <v>1</v>
      </c>
      <c r="C21" s="17" t="s">
        <v>698</v>
      </c>
      <c r="D21" s="46" t="s">
        <v>937</v>
      </c>
      <c r="E21" s="59">
        <v>1</v>
      </c>
      <c r="F21" s="59">
        <v>1</v>
      </c>
      <c r="G21" s="59">
        <v>1</v>
      </c>
      <c r="H21" s="59">
        <v>1</v>
      </c>
      <c r="I21" s="59">
        <v>1</v>
      </c>
      <c r="J21" s="59">
        <v>1</v>
      </c>
      <c r="K21" s="59">
        <v>1</v>
      </c>
      <c r="L21" s="59">
        <v>1</v>
      </c>
      <c r="M21" s="65">
        <v>0</v>
      </c>
      <c r="N21" s="59">
        <v>1</v>
      </c>
      <c r="O21" s="60"/>
      <c r="P21" s="59">
        <v>1</v>
      </c>
      <c r="Q21" s="59">
        <v>1</v>
      </c>
      <c r="R21" s="60"/>
      <c r="S21" s="59">
        <v>1</v>
      </c>
      <c r="T21" s="59">
        <v>1</v>
      </c>
      <c r="U21" s="59">
        <v>1</v>
      </c>
      <c r="V21" s="59">
        <v>1</v>
      </c>
      <c r="W21" s="59">
        <v>1</v>
      </c>
      <c r="X21" s="59">
        <v>1</v>
      </c>
      <c r="Y21" s="59">
        <v>1</v>
      </c>
      <c r="Z21" s="59">
        <v>1</v>
      </c>
      <c r="AA21" s="60"/>
      <c r="AB21" s="65">
        <v>0</v>
      </c>
      <c r="AC21" s="65">
        <v>0</v>
      </c>
      <c r="AD21" s="59">
        <v>1</v>
      </c>
      <c r="AE21" s="59">
        <v>1</v>
      </c>
      <c r="AF21" s="59">
        <v>1</v>
      </c>
      <c r="AG21" s="59">
        <v>1</v>
      </c>
      <c r="AH21" s="59">
        <v>1</v>
      </c>
      <c r="AI21" s="59">
        <v>1</v>
      </c>
      <c r="AJ21" s="59">
        <v>1</v>
      </c>
      <c r="AK21" s="59">
        <v>1</v>
      </c>
      <c r="AL21" s="59">
        <v>1</v>
      </c>
      <c r="AM21" s="59">
        <v>1</v>
      </c>
      <c r="AN21" s="59">
        <v>1</v>
      </c>
      <c r="AO21" s="59">
        <v>1</v>
      </c>
      <c r="AP21" s="59">
        <v>1</v>
      </c>
      <c r="AQ21" s="59">
        <v>1</v>
      </c>
      <c r="AR21" s="59">
        <v>1</v>
      </c>
      <c r="AS21" s="59">
        <v>1</v>
      </c>
      <c r="AT21" s="59">
        <v>1</v>
      </c>
      <c r="AU21" s="59">
        <v>1</v>
      </c>
      <c r="AV21" s="59">
        <v>1</v>
      </c>
      <c r="AW21" s="59">
        <v>1</v>
      </c>
      <c r="AX21" s="59">
        <v>1</v>
      </c>
      <c r="AY21" s="59">
        <v>1</v>
      </c>
      <c r="AZ21" s="59">
        <v>1</v>
      </c>
      <c r="BA21" s="59">
        <v>1</v>
      </c>
      <c r="BB21" s="59">
        <v>1</v>
      </c>
      <c r="BC21" s="65">
        <v>0</v>
      </c>
      <c r="BD21" s="59">
        <v>1</v>
      </c>
      <c r="BE21" s="59"/>
      <c r="BF21" s="65">
        <v>0</v>
      </c>
      <c r="BG21" s="59">
        <v>1</v>
      </c>
      <c r="BH21" s="59">
        <v>1</v>
      </c>
      <c r="BI21" s="59">
        <v>1</v>
      </c>
      <c r="BJ21" s="59">
        <v>1</v>
      </c>
      <c r="BK21" s="59">
        <v>1</v>
      </c>
      <c r="BL21" s="59">
        <v>1</v>
      </c>
      <c r="BM21" s="59">
        <v>1</v>
      </c>
      <c r="BN21" s="59">
        <v>1</v>
      </c>
      <c r="BO21" s="59">
        <v>1</v>
      </c>
      <c r="BP21" s="59">
        <v>1</v>
      </c>
      <c r="BQ21" s="59">
        <v>1</v>
      </c>
      <c r="BR21" s="59">
        <v>1</v>
      </c>
      <c r="BS21" s="59">
        <v>1</v>
      </c>
      <c r="BT21" s="59">
        <v>1</v>
      </c>
      <c r="BU21" s="59">
        <v>1</v>
      </c>
      <c r="BV21" s="59">
        <v>1</v>
      </c>
      <c r="BW21" s="59">
        <v>1</v>
      </c>
      <c r="BX21" s="59">
        <v>1</v>
      </c>
      <c r="BY21" s="59">
        <v>1</v>
      </c>
      <c r="BZ21" s="61"/>
      <c r="CA21" s="62">
        <f t="shared" si="0"/>
        <v>64</v>
      </c>
      <c r="CB21" s="63">
        <f t="shared" si="1"/>
        <v>92.753623188405797</v>
      </c>
    </row>
    <row r="22" spans="1:702" ht="45" customHeight="1" x14ac:dyDescent="0.2">
      <c r="A22" s="15" t="s">
        <v>955</v>
      </c>
      <c r="B22" s="16">
        <v>2</v>
      </c>
      <c r="C22" s="17" t="s">
        <v>904</v>
      </c>
      <c r="D22" s="46" t="s">
        <v>80</v>
      </c>
      <c r="E22" s="42">
        <v>1</v>
      </c>
      <c r="F22" s="42">
        <v>1</v>
      </c>
      <c r="G22" s="42">
        <v>1</v>
      </c>
      <c r="H22" s="42">
        <v>1</v>
      </c>
      <c r="I22" s="42">
        <v>1</v>
      </c>
      <c r="J22" s="42">
        <v>1</v>
      </c>
      <c r="K22" s="42">
        <v>1</v>
      </c>
      <c r="L22" s="50">
        <v>0</v>
      </c>
      <c r="M22" s="42">
        <v>1</v>
      </c>
      <c r="N22" s="42">
        <v>1</v>
      </c>
      <c r="O22" s="30"/>
      <c r="P22" s="42">
        <v>1</v>
      </c>
      <c r="Q22" s="42">
        <v>1</v>
      </c>
      <c r="R22" s="30"/>
      <c r="S22" s="42">
        <v>1</v>
      </c>
      <c r="T22" s="42">
        <v>1</v>
      </c>
      <c r="U22" s="42">
        <v>1</v>
      </c>
      <c r="V22" s="42">
        <v>1</v>
      </c>
      <c r="W22" s="42">
        <v>1</v>
      </c>
      <c r="X22" s="42">
        <v>1</v>
      </c>
      <c r="Y22" s="42">
        <v>1</v>
      </c>
      <c r="Z22" s="42">
        <v>1</v>
      </c>
      <c r="AA22" s="30"/>
      <c r="AB22" s="42">
        <v>1</v>
      </c>
      <c r="AC22" s="42">
        <v>1</v>
      </c>
      <c r="AD22" s="42">
        <v>1</v>
      </c>
      <c r="AE22" s="42">
        <v>1</v>
      </c>
      <c r="AF22" s="42">
        <v>1</v>
      </c>
      <c r="AG22" s="42">
        <v>1</v>
      </c>
      <c r="AH22" s="42">
        <v>1</v>
      </c>
      <c r="AI22" s="42">
        <v>1</v>
      </c>
      <c r="AJ22" s="42">
        <v>1</v>
      </c>
      <c r="AK22" s="42">
        <v>1</v>
      </c>
      <c r="AL22" s="42">
        <v>1</v>
      </c>
      <c r="AM22" s="42">
        <v>1</v>
      </c>
      <c r="AN22" s="42">
        <v>1</v>
      </c>
      <c r="AO22" s="42">
        <v>1</v>
      </c>
      <c r="AP22" s="42">
        <v>1</v>
      </c>
      <c r="AQ22" s="42">
        <v>0</v>
      </c>
      <c r="AR22" s="42">
        <v>1</v>
      </c>
      <c r="AS22" s="42">
        <v>1</v>
      </c>
      <c r="AT22" s="42">
        <v>1</v>
      </c>
      <c r="AU22" s="42">
        <v>1</v>
      </c>
      <c r="AV22" s="42">
        <v>1</v>
      </c>
      <c r="AW22" s="42">
        <v>1</v>
      </c>
      <c r="AX22" s="42">
        <v>1</v>
      </c>
      <c r="AY22" s="42">
        <v>1</v>
      </c>
      <c r="AZ22" s="42">
        <v>1</v>
      </c>
      <c r="BA22" s="42">
        <v>1</v>
      </c>
      <c r="BB22" s="42">
        <v>1</v>
      </c>
      <c r="BC22" s="42">
        <v>0</v>
      </c>
      <c r="BD22" s="42">
        <v>1</v>
      </c>
      <c r="BE22" s="42"/>
      <c r="BF22" s="42">
        <v>0</v>
      </c>
      <c r="BG22" s="42">
        <v>1</v>
      </c>
      <c r="BH22" s="42">
        <v>1</v>
      </c>
      <c r="BI22" s="42">
        <v>1</v>
      </c>
      <c r="BJ22" s="42">
        <v>1</v>
      </c>
      <c r="BK22" s="42">
        <v>1</v>
      </c>
      <c r="BL22" s="42">
        <v>1</v>
      </c>
      <c r="BM22" s="42">
        <v>1</v>
      </c>
      <c r="BN22" s="42">
        <v>1</v>
      </c>
      <c r="BO22" s="42">
        <v>1</v>
      </c>
      <c r="BP22" s="42">
        <v>1</v>
      </c>
      <c r="BQ22" s="42">
        <v>1</v>
      </c>
      <c r="BR22" s="42">
        <v>1</v>
      </c>
      <c r="BS22" s="42">
        <v>1</v>
      </c>
      <c r="BT22" s="42">
        <v>1</v>
      </c>
      <c r="BU22" s="42">
        <v>1</v>
      </c>
      <c r="BV22" s="42">
        <v>1</v>
      </c>
      <c r="BW22" s="42">
        <v>1</v>
      </c>
      <c r="BX22" s="42">
        <v>1</v>
      </c>
      <c r="BY22" s="42">
        <v>1</v>
      </c>
      <c r="BZ22" s="31"/>
      <c r="CA22" s="13">
        <f t="shared" si="0"/>
        <v>65</v>
      </c>
      <c r="CB22" s="14">
        <f t="shared" si="1"/>
        <v>94.20289855072464</v>
      </c>
    </row>
    <row r="23" spans="1:702" s="22" customFormat="1" ht="45" customHeight="1" x14ac:dyDescent="0.2">
      <c r="A23" s="18" t="s">
        <v>956</v>
      </c>
      <c r="B23" s="19">
        <v>1</v>
      </c>
      <c r="C23" s="20" t="s">
        <v>909</v>
      </c>
      <c r="D23" s="47" t="s">
        <v>938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42">
        <v>1</v>
      </c>
      <c r="K23" s="42">
        <v>1</v>
      </c>
      <c r="L23" s="50">
        <v>1</v>
      </c>
      <c r="M23" s="42">
        <v>1</v>
      </c>
      <c r="N23" s="42">
        <v>1</v>
      </c>
      <c r="O23" s="30"/>
      <c r="P23" s="42">
        <v>1</v>
      </c>
      <c r="Q23" s="42">
        <v>1</v>
      </c>
      <c r="R23" s="30"/>
      <c r="S23" s="42">
        <v>1</v>
      </c>
      <c r="T23" s="42">
        <v>1</v>
      </c>
      <c r="U23" s="42">
        <v>0</v>
      </c>
      <c r="V23" s="42">
        <v>1</v>
      </c>
      <c r="W23" s="42">
        <v>1</v>
      </c>
      <c r="X23" s="42">
        <v>1</v>
      </c>
      <c r="Y23" s="42">
        <v>1</v>
      </c>
      <c r="Z23" s="42">
        <v>1</v>
      </c>
      <c r="AA23" s="30"/>
      <c r="AB23" s="42">
        <v>1</v>
      </c>
      <c r="AC23" s="42">
        <v>0</v>
      </c>
      <c r="AD23" s="42">
        <v>1</v>
      </c>
      <c r="AE23" s="42">
        <v>1</v>
      </c>
      <c r="AF23" s="42">
        <v>1</v>
      </c>
      <c r="AG23" s="42">
        <v>1</v>
      </c>
      <c r="AH23" s="42">
        <v>1</v>
      </c>
      <c r="AI23" s="42">
        <v>0</v>
      </c>
      <c r="AJ23" s="42">
        <v>1</v>
      </c>
      <c r="AK23" s="42">
        <v>1</v>
      </c>
      <c r="AL23" s="42">
        <v>1</v>
      </c>
      <c r="AM23" s="42">
        <v>1</v>
      </c>
      <c r="AN23" s="42">
        <v>1</v>
      </c>
      <c r="AO23" s="42">
        <v>1</v>
      </c>
      <c r="AP23" s="42">
        <v>1</v>
      </c>
      <c r="AQ23" s="42">
        <v>1</v>
      </c>
      <c r="AR23" s="42">
        <v>1</v>
      </c>
      <c r="AS23" s="42">
        <v>1</v>
      </c>
      <c r="AT23" s="42">
        <v>1</v>
      </c>
      <c r="AU23" s="42">
        <v>1</v>
      </c>
      <c r="AV23" s="42">
        <v>1</v>
      </c>
      <c r="AW23" s="42">
        <v>1</v>
      </c>
      <c r="AX23" s="42">
        <v>1</v>
      </c>
      <c r="AY23" s="42">
        <v>1</v>
      </c>
      <c r="AZ23" s="42">
        <v>1</v>
      </c>
      <c r="BA23" s="42">
        <v>0</v>
      </c>
      <c r="BB23" s="42">
        <v>0</v>
      </c>
      <c r="BC23" s="42">
        <v>0</v>
      </c>
      <c r="BD23" s="42">
        <v>1</v>
      </c>
      <c r="BE23" s="42"/>
      <c r="BF23" s="42">
        <v>0</v>
      </c>
      <c r="BG23" s="45">
        <v>1</v>
      </c>
      <c r="BH23" s="42">
        <v>1</v>
      </c>
      <c r="BI23" s="42">
        <v>1</v>
      </c>
      <c r="BJ23" s="42">
        <v>1</v>
      </c>
      <c r="BK23" s="42">
        <v>1</v>
      </c>
      <c r="BL23" s="42">
        <v>1</v>
      </c>
      <c r="BM23" s="42">
        <v>1</v>
      </c>
      <c r="BN23" s="42">
        <v>1</v>
      </c>
      <c r="BO23" s="42">
        <v>1</v>
      </c>
      <c r="BP23" s="42">
        <v>1</v>
      </c>
      <c r="BQ23" s="42">
        <v>1</v>
      </c>
      <c r="BR23" s="42">
        <v>1</v>
      </c>
      <c r="BS23" s="42">
        <v>1</v>
      </c>
      <c r="BT23" s="42">
        <v>1</v>
      </c>
      <c r="BU23" s="42">
        <v>1</v>
      </c>
      <c r="BV23" s="42">
        <v>1</v>
      </c>
      <c r="BW23" s="42">
        <v>1</v>
      </c>
      <c r="BX23" s="42">
        <v>1</v>
      </c>
      <c r="BY23" s="42">
        <v>1</v>
      </c>
      <c r="BZ23" s="31"/>
      <c r="CA23" s="13">
        <f t="shared" si="0"/>
        <v>62</v>
      </c>
      <c r="CB23" s="14">
        <f t="shared" si="1"/>
        <v>89.85507246376811</v>
      </c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</row>
    <row r="24" spans="1:702" ht="45" customHeight="1" x14ac:dyDescent="0.2">
      <c r="A24" s="18" t="s">
        <v>956</v>
      </c>
      <c r="B24" s="19">
        <v>2</v>
      </c>
      <c r="C24" s="20" t="s">
        <v>914</v>
      </c>
      <c r="D24" s="48" t="s">
        <v>940</v>
      </c>
      <c r="E24" s="42">
        <v>1</v>
      </c>
      <c r="F24" s="42">
        <v>1</v>
      </c>
      <c r="G24" s="42">
        <v>1</v>
      </c>
      <c r="H24" s="42">
        <v>1</v>
      </c>
      <c r="I24" s="42">
        <v>1</v>
      </c>
      <c r="J24" s="42">
        <v>1</v>
      </c>
      <c r="K24" s="42">
        <v>1</v>
      </c>
      <c r="L24" s="50">
        <v>1</v>
      </c>
      <c r="M24" s="42">
        <v>1</v>
      </c>
      <c r="N24" s="42">
        <v>1</v>
      </c>
      <c r="O24" s="30"/>
      <c r="P24" s="42">
        <v>1</v>
      </c>
      <c r="Q24" s="42">
        <v>1</v>
      </c>
      <c r="R24" s="30"/>
      <c r="S24" s="42">
        <v>1</v>
      </c>
      <c r="T24" s="42">
        <v>1</v>
      </c>
      <c r="U24" s="42">
        <v>1</v>
      </c>
      <c r="V24" s="42">
        <v>1</v>
      </c>
      <c r="W24" s="42">
        <v>1</v>
      </c>
      <c r="X24" s="42">
        <v>1</v>
      </c>
      <c r="Y24" s="42">
        <v>1</v>
      </c>
      <c r="Z24" s="42">
        <v>1</v>
      </c>
      <c r="AA24" s="30"/>
      <c r="AB24" s="42">
        <v>1</v>
      </c>
      <c r="AC24" s="42">
        <v>1</v>
      </c>
      <c r="AD24" s="42">
        <v>1</v>
      </c>
      <c r="AE24" s="42">
        <v>1</v>
      </c>
      <c r="AF24" s="42">
        <v>1</v>
      </c>
      <c r="AG24" s="42">
        <v>1</v>
      </c>
      <c r="AH24" s="42">
        <v>1</v>
      </c>
      <c r="AI24" s="42">
        <v>0</v>
      </c>
      <c r="AJ24" s="42">
        <v>1</v>
      </c>
      <c r="AK24" s="42">
        <v>1</v>
      </c>
      <c r="AL24" s="42">
        <v>1</v>
      </c>
      <c r="AM24" s="42">
        <v>1</v>
      </c>
      <c r="AN24" s="42">
        <v>1</v>
      </c>
      <c r="AO24" s="42">
        <v>1</v>
      </c>
      <c r="AP24" s="42">
        <v>1</v>
      </c>
      <c r="AQ24" s="42">
        <v>0</v>
      </c>
      <c r="AR24" s="42">
        <v>1</v>
      </c>
      <c r="AS24" s="42">
        <v>1</v>
      </c>
      <c r="AT24" s="42">
        <v>1</v>
      </c>
      <c r="AU24" s="42">
        <v>1</v>
      </c>
      <c r="AV24" s="42">
        <v>1</v>
      </c>
      <c r="AW24" s="42">
        <v>1</v>
      </c>
      <c r="AX24" s="42">
        <v>1</v>
      </c>
      <c r="AY24" s="42">
        <v>1</v>
      </c>
      <c r="AZ24" s="42">
        <v>1</v>
      </c>
      <c r="BA24" s="42">
        <v>1</v>
      </c>
      <c r="BB24" s="42">
        <v>1</v>
      </c>
      <c r="BC24" s="42">
        <v>0</v>
      </c>
      <c r="BD24" s="42">
        <v>1</v>
      </c>
      <c r="BE24" s="42"/>
      <c r="BF24" s="42">
        <v>0</v>
      </c>
      <c r="BG24" s="42">
        <v>1</v>
      </c>
      <c r="BH24" s="42">
        <v>1</v>
      </c>
      <c r="BI24" s="42">
        <v>1</v>
      </c>
      <c r="BJ24" s="42">
        <v>1</v>
      </c>
      <c r="BK24" s="42">
        <v>1</v>
      </c>
      <c r="BL24" s="42">
        <v>1</v>
      </c>
      <c r="BM24" s="42">
        <v>1</v>
      </c>
      <c r="BN24" s="42">
        <v>1</v>
      </c>
      <c r="BO24" s="42">
        <v>1</v>
      </c>
      <c r="BP24" s="42">
        <v>1</v>
      </c>
      <c r="BQ24" s="42">
        <v>1</v>
      </c>
      <c r="BR24" s="42">
        <v>1</v>
      </c>
      <c r="BS24" s="42">
        <v>1</v>
      </c>
      <c r="BT24" s="42">
        <v>1</v>
      </c>
      <c r="BU24" s="42">
        <v>1</v>
      </c>
      <c r="BV24" s="42">
        <v>1</v>
      </c>
      <c r="BW24" s="42">
        <v>1</v>
      </c>
      <c r="BX24" s="42">
        <v>1</v>
      </c>
      <c r="BY24" s="42">
        <v>1</v>
      </c>
      <c r="BZ24" s="31"/>
      <c r="CA24" s="13">
        <f t="shared" si="0"/>
        <v>65</v>
      </c>
      <c r="CB24" s="14">
        <f t="shared" si="1"/>
        <v>94.20289855072464</v>
      </c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</row>
    <row r="25" spans="1:702" ht="45" customHeight="1" x14ac:dyDescent="0.2">
      <c r="A25" s="18" t="s">
        <v>956</v>
      </c>
      <c r="B25" s="19">
        <v>3</v>
      </c>
      <c r="C25" s="20" t="s">
        <v>86</v>
      </c>
      <c r="D25" s="47" t="s">
        <v>936</v>
      </c>
      <c r="E25" s="42">
        <v>1</v>
      </c>
      <c r="F25" s="42">
        <v>1</v>
      </c>
      <c r="G25" s="42">
        <v>1</v>
      </c>
      <c r="H25" s="42">
        <v>1</v>
      </c>
      <c r="I25" s="42">
        <v>1</v>
      </c>
      <c r="J25" s="42">
        <v>1</v>
      </c>
      <c r="K25" s="42">
        <v>1</v>
      </c>
      <c r="L25" s="50">
        <v>1</v>
      </c>
      <c r="M25" s="42">
        <v>1</v>
      </c>
      <c r="N25" s="42">
        <v>1</v>
      </c>
      <c r="O25" s="30"/>
      <c r="P25" s="42">
        <v>1</v>
      </c>
      <c r="Q25" s="42">
        <v>1</v>
      </c>
      <c r="R25" s="30"/>
      <c r="S25" s="42">
        <v>1</v>
      </c>
      <c r="T25" s="42">
        <v>1</v>
      </c>
      <c r="U25" s="42">
        <v>1</v>
      </c>
      <c r="V25" s="42">
        <v>1</v>
      </c>
      <c r="W25" s="42">
        <v>1</v>
      </c>
      <c r="X25" s="42">
        <v>1</v>
      </c>
      <c r="Y25" s="42">
        <v>1</v>
      </c>
      <c r="Z25" s="42">
        <v>1</v>
      </c>
      <c r="AA25" s="30"/>
      <c r="AB25" s="42">
        <v>1</v>
      </c>
      <c r="AC25" s="42">
        <v>1</v>
      </c>
      <c r="AD25" s="42">
        <v>1</v>
      </c>
      <c r="AE25" s="42">
        <v>1</v>
      </c>
      <c r="AF25" s="42">
        <v>1</v>
      </c>
      <c r="AG25" s="42">
        <v>1</v>
      </c>
      <c r="AH25" s="42">
        <v>1</v>
      </c>
      <c r="AI25" s="42">
        <v>1</v>
      </c>
      <c r="AJ25" s="42">
        <v>1</v>
      </c>
      <c r="AK25" s="42">
        <v>1</v>
      </c>
      <c r="AL25" s="42">
        <v>1</v>
      </c>
      <c r="AM25" s="42">
        <v>1</v>
      </c>
      <c r="AN25" s="42">
        <v>1</v>
      </c>
      <c r="AO25" s="42">
        <v>1</v>
      </c>
      <c r="AP25" s="42">
        <v>1</v>
      </c>
      <c r="AQ25" s="42">
        <v>1</v>
      </c>
      <c r="AR25" s="42">
        <v>1</v>
      </c>
      <c r="AS25" s="42">
        <v>1</v>
      </c>
      <c r="AT25" s="42">
        <v>1</v>
      </c>
      <c r="AU25" s="42">
        <v>1</v>
      </c>
      <c r="AV25" s="42">
        <v>1</v>
      </c>
      <c r="AW25" s="42">
        <v>1</v>
      </c>
      <c r="AX25" s="42">
        <v>1</v>
      </c>
      <c r="AY25" s="42">
        <v>1</v>
      </c>
      <c r="AZ25" s="42">
        <v>1</v>
      </c>
      <c r="BA25" s="42">
        <v>1</v>
      </c>
      <c r="BB25" s="42">
        <v>1</v>
      </c>
      <c r="BC25" s="42">
        <v>0</v>
      </c>
      <c r="BD25" s="42">
        <v>1</v>
      </c>
      <c r="BE25" s="42"/>
      <c r="BF25" s="42">
        <v>0</v>
      </c>
      <c r="BG25" s="42">
        <v>1</v>
      </c>
      <c r="BH25" s="42">
        <v>1</v>
      </c>
      <c r="BI25" s="42">
        <v>1</v>
      </c>
      <c r="BJ25" s="42">
        <v>1</v>
      </c>
      <c r="BK25" s="42">
        <v>1</v>
      </c>
      <c r="BL25" s="42">
        <v>1</v>
      </c>
      <c r="BM25" s="42">
        <v>1</v>
      </c>
      <c r="BN25" s="42">
        <v>1</v>
      </c>
      <c r="BO25" s="42">
        <v>1</v>
      </c>
      <c r="BP25" s="42">
        <v>1</v>
      </c>
      <c r="BQ25" s="42">
        <v>1</v>
      </c>
      <c r="BR25" s="42">
        <v>1</v>
      </c>
      <c r="BS25" s="42">
        <v>1</v>
      </c>
      <c r="BT25" s="42">
        <v>1</v>
      </c>
      <c r="BU25" s="42">
        <v>1</v>
      </c>
      <c r="BV25" s="42">
        <v>1</v>
      </c>
      <c r="BW25" s="42">
        <v>1</v>
      </c>
      <c r="BX25" s="42">
        <v>1</v>
      </c>
      <c r="BY25" s="42">
        <v>1</v>
      </c>
      <c r="BZ25" s="31"/>
      <c r="CA25" s="13">
        <f t="shared" si="0"/>
        <v>67</v>
      </c>
      <c r="CB25" s="14">
        <f t="shared" si="1"/>
        <v>97.101449275362313</v>
      </c>
    </row>
    <row r="26" spans="1:702" ht="45" customHeight="1" x14ac:dyDescent="0.2">
      <c r="A26" s="18" t="s">
        <v>956</v>
      </c>
      <c r="B26" s="19">
        <v>4</v>
      </c>
      <c r="C26" s="20" t="s">
        <v>906</v>
      </c>
      <c r="D26" s="20" t="s">
        <v>939</v>
      </c>
      <c r="E26" s="42">
        <v>1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>
        <v>1</v>
      </c>
      <c r="L26" s="50">
        <v>0</v>
      </c>
      <c r="M26" s="42">
        <v>1</v>
      </c>
      <c r="N26" s="42">
        <v>1</v>
      </c>
      <c r="O26" s="30"/>
      <c r="P26" s="42">
        <v>1</v>
      </c>
      <c r="Q26" s="42">
        <v>1</v>
      </c>
      <c r="R26" s="42"/>
      <c r="S26" s="42">
        <v>1</v>
      </c>
      <c r="T26" s="42">
        <v>1</v>
      </c>
      <c r="U26" s="42">
        <v>1</v>
      </c>
      <c r="V26" s="42">
        <v>1</v>
      </c>
      <c r="W26" s="42">
        <v>1</v>
      </c>
      <c r="X26" s="42">
        <v>1</v>
      </c>
      <c r="Y26" s="42">
        <v>1</v>
      </c>
      <c r="Z26" s="42">
        <v>1</v>
      </c>
      <c r="AA26" s="30"/>
      <c r="AB26" s="42">
        <v>0</v>
      </c>
      <c r="AC26" s="42">
        <v>0</v>
      </c>
      <c r="AD26" s="42">
        <v>1</v>
      </c>
      <c r="AE26" s="42">
        <v>1</v>
      </c>
      <c r="AF26" s="42">
        <v>1</v>
      </c>
      <c r="AG26" s="42">
        <v>1</v>
      </c>
      <c r="AH26" s="44">
        <v>1</v>
      </c>
      <c r="AI26" s="42">
        <v>1</v>
      </c>
      <c r="AJ26" s="42">
        <v>0</v>
      </c>
      <c r="AK26" s="42">
        <v>1</v>
      </c>
      <c r="AL26" s="42">
        <v>1</v>
      </c>
      <c r="AM26" s="45">
        <v>1</v>
      </c>
      <c r="AN26" s="42">
        <v>1</v>
      </c>
      <c r="AO26" s="42">
        <v>1</v>
      </c>
      <c r="AP26" s="42">
        <v>1</v>
      </c>
      <c r="AQ26" s="42">
        <v>1</v>
      </c>
      <c r="AR26" s="42">
        <v>1</v>
      </c>
      <c r="AS26" s="42">
        <v>1</v>
      </c>
      <c r="AT26" s="42">
        <v>1</v>
      </c>
      <c r="AU26" s="42">
        <v>1</v>
      </c>
      <c r="AV26" s="42">
        <v>1</v>
      </c>
      <c r="AW26" s="42">
        <v>1</v>
      </c>
      <c r="AX26" s="42">
        <v>1</v>
      </c>
      <c r="AY26" s="42">
        <v>1</v>
      </c>
      <c r="AZ26" s="42">
        <v>1</v>
      </c>
      <c r="BA26" s="42">
        <v>1</v>
      </c>
      <c r="BB26" s="42">
        <v>1</v>
      </c>
      <c r="BC26" s="42">
        <v>0</v>
      </c>
      <c r="BD26" s="42">
        <v>1</v>
      </c>
      <c r="BE26" s="42"/>
      <c r="BF26" s="42">
        <v>0</v>
      </c>
      <c r="BG26" s="42">
        <v>0</v>
      </c>
      <c r="BH26" s="42">
        <v>1</v>
      </c>
      <c r="BI26" s="42">
        <v>1</v>
      </c>
      <c r="BJ26" s="42">
        <v>1</v>
      </c>
      <c r="BK26" s="42">
        <v>1</v>
      </c>
      <c r="BL26" s="42">
        <v>1</v>
      </c>
      <c r="BM26" s="42">
        <v>1</v>
      </c>
      <c r="BN26" s="42">
        <v>1</v>
      </c>
      <c r="BO26" s="42">
        <v>1</v>
      </c>
      <c r="BP26" s="42">
        <v>1</v>
      </c>
      <c r="BQ26" s="42">
        <v>1</v>
      </c>
      <c r="BR26" s="42">
        <v>1</v>
      </c>
      <c r="BS26" s="42">
        <v>1</v>
      </c>
      <c r="BT26" s="42">
        <v>1</v>
      </c>
      <c r="BU26" s="42">
        <v>1</v>
      </c>
      <c r="BV26" s="42">
        <v>1</v>
      </c>
      <c r="BW26" s="42">
        <v>1</v>
      </c>
      <c r="BX26" s="42">
        <v>1</v>
      </c>
      <c r="BY26" s="42">
        <v>1</v>
      </c>
      <c r="BZ26" s="31"/>
      <c r="CA26" s="13">
        <f t="shared" si="0"/>
        <v>62</v>
      </c>
      <c r="CB26" s="14">
        <f t="shared" si="1"/>
        <v>89.85507246376811</v>
      </c>
    </row>
    <row r="27" spans="1:702" x14ac:dyDescent="0.25">
      <c r="E27" s="29"/>
      <c r="AH27" s="43"/>
      <c r="AM27" s="49"/>
      <c r="BI27" s="21"/>
      <c r="BJ27" s="21"/>
      <c r="CB27" s="38"/>
    </row>
    <row r="28" spans="1:702" x14ac:dyDescent="0.25">
      <c r="AH28" s="43"/>
      <c r="BI28" s="21"/>
      <c r="BJ28" s="21"/>
    </row>
    <row r="29" spans="1:702" x14ac:dyDescent="0.25">
      <c r="BI29" s="21"/>
      <c r="BJ29" s="21"/>
    </row>
    <row r="30" spans="1:702" x14ac:dyDescent="0.25">
      <c r="BI30" s="21"/>
      <c r="BJ30" s="21"/>
    </row>
    <row r="31" spans="1:702" x14ac:dyDescent="0.25">
      <c r="BI31" s="21"/>
      <c r="BJ31" s="21"/>
    </row>
    <row r="32" spans="1:702" x14ac:dyDescent="0.25">
      <c r="BI32" s="21"/>
      <c r="BJ32" s="21"/>
    </row>
    <row r="33" spans="61:62" x14ac:dyDescent="0.25">
      <c r="BI33" s="21"/>
      <c r="BJ33" s="21"/>
    </row>
    <row r="34" spans="61:62" x14ac:dyDescent="0.25">
      <c r="BI34" s="21"/>
      <c r="BJ34" s="21"/>
    </row>
    <row r="35" spans="61:62" x14ac:dyDescent="0.25">
      <c r="BI35" s="21"/>
      <c r="BJ35" s="21"/>
    </row>
    <row r="36" spans="61:62" x14ac:dyDescent="0.25">
      <c r="BI36" s="21"/>
      <c r="BJ36" s="21"/>
    </row>
    <row r="37" spans="61:62" x14ac:dyDescent="0.25">
      <c r="BI37" s="21"/>
      <c r="BJ37" s="21"/>
    </row>
    <row r="38" spans="61:62" x14ac:dyDescent="0.25">
      <c r="BI38" s="21"/>
      <c r="BJ38" s="21"/>
    </row>
    <row r="39" spans="61:62" x14ac:dyDescent="0.25">
      <c r="BI39" s="21"/>
      <c r="BJ39" s="21"/>
    </row>
    <row r="40" spans="61:62" x14ac:dyDescent="0.25">
      <c r="BI40" s="21"/>
      <c r="BJ40" s="21"/>
    </row>
    <row r="41" spans="61:62" x14ac:dyDescent="0.25">
      <c r="BI41" s="21"/>
      <c r="BJ41" s="21"/>
    </row>
    <row r="42" spans="61:62" x14ac:dyDescent="0.25">
      <c r="BI42" s="21"/>
      <c r="BJ42" s="21"/>
    </row>
    <row r="43" spans="61:62" x14ac:dyDescent="0.25">
      <c r="BI43" s="21"/>
      <c r="BJ43" s="21"/>
    </row>
    <row r="44" spans="61:62" x14ac:dyDescent="0.25">
      <c r="BI44" s="21"/>
      <c r="BJ44" s="21"/>
    </row>
    <row r="45" spans="61:62" x14ac:dyDescent="0.25">
      <c r="BI45" s="21"/>
      <c r="BJ45" s="21"/>
    </row>
    <row r="46" spans="61:62" x14ac:dyDescent="0.25">
      <c r="BI46" s="21"/>
      <c r="BJ46" s="21"/>
    </row>
    <row r="47" spans="61:62" x14ac:dyDescent="0.25">
      <c r="BI47" s="21"/>
      <c r="BJ47" s="21"/>
    </row>
    <row r="48" spans="61:62" x14ac:dyDescent="0.25">
      <c r="BI48" s="21"/>
      <c r="BJ48" s="21"/>
    </row>
    <row r="49" spans="61:62" x14ac:dyDescent="0.25">
      <c r="BI49" s="21"/>
      <c r="BJ49" s="21"/>
    </row>
    <row r="50" spans="61:62" x14ac:dyDescent="0.25">
      <c r="BI50" s="21"/>
      <c r="BJ50" s="21"/>
    </row>
    <row r="51" spans="61:62" x14ac:dyDescent="0.25">
      <c r="BI51" s="21"/>
      <c r="BJ51" s="21"/>
    </row>
    <row r="52" spans="61:62" x14ac:dyDescent="0.25">
      <c r="BI52" s="21"/>
      <c r="BJ52" s="21"/>
    </row>
    <row r="53" spans="61:62" x14ac:dyDescent="0.25">
      <c r="BI53" s="21"/>
      <c r="BJ53" s="21"/>
    </row>
    <row r="54" spans="61:62" x14ac:dyDescent="0.25">
      <c r="BI54" s="21"/>
      <c r="BJ54" s="21"/>
    </row>
    <row r="55" spans="61:62" x14ac:dyDescent="0.25">
      <c r="BI55" s="21"/>
      <c r="BJ55" s="21"/>
    </row>
    <row r="56" spans="61:62" x14ac:dyDescent="0.25">
      <c r="BI56" s="21"/>
      <c r="BJ56" s="21"/>
    </row>
    <row r="57" spans="61:62" x14ac:dyDescent="0.25">
      <c r="BI57" s="21"/>
      <c r="BJ57" s="21"/>
    </row>
    <row r="58" spans="61:62" x14ac:dyDescent="0.25">
      <c r="BI58" s="21"/>
      <c r="BJ58" s="21"/>
    </row>
    <row r="59" spans="61:62" x14ac:dyDescent="0.25">
      <c r="BI59" s="21"/>
      <c r="BJ59" s="21"/>
    </row>
    <row r="60" spans="61:62" x14ac:dyDescent="0.25">
      <c r="BI60" s="21"/>
      <c r="BJ60" s="21"/>
    </row>
    <row r="61" spans="61:62" x14ac:dyDescent="0.25">
      <c r="BI61" s="21"/>
      <c r="BJ61" s="21"/>
    </row>
    <row r="62" spans="61:62" x14ac:dyDescent="0.25">
      <c r="BI62" s="21"/>
      <c r="BJ62" s="21"/>
    </row>
    <row r="63" spans="61:62" x14ac:dyDescent="0.25">
      <c r="BI63" s="21"/>
      <c r="BJ63" s="21"/>
    </row>
    <row r="64" spans="61:62" x14ac:dyDescent="0.25">
      <c r="BI64" s="21"/>
      <c r="BJ64" s="21"/>
    </row>
    <row r="65" spans="61:62" x14ac:dyDescent="0.25">
      <c r="BI65" s="21"/>
      <c r="BJ65" s="21"/>
    </row>
    <row r="66" spans="61:62" x14ac:dyDescent="0.25">
      <c r="BI66" s="21"/>
      <c r="BJ66" s="21"/>
    </row>
    <row r="67" spans="61:62" x14ac:dyDescent="0.25">
      <c r="BI67" s="21"/>
      <c r="BJ67" s="21"/>
    </row>
    <row r="68" spans="61:62" x14ac:dyDescent="0.25">
      <c r="BI68" s="21"/>
      <c r="BJ68" s="21"/>
    </row>
    <row r="69" spans="61:62" x14ac:dyDescent="0.25">
      <c r="BI69" s="21"/>
      <c r="BJ69" s="21"/>
    </row>
    <row r="70" spans="61:62" x14ac:dyDescent="0.25">
      <c r="BI70" s="21"/>
      <c r="BJ70" s="21"/>
    </row>
    <row r="71" spans="61:62" x14ac:dyDescent="0.25">
      <c r="BI71" s="21"/>
      <c r="BJ71" s="21"/>
    </row>
    <row r="72" spans="61:62" x14ac:dyDescent="0.25">
      <c r="BI72" s="21"/>
      <c r="BJ72" s="21"/>
    </row>
    <row r="73" spans="61:62" x14ac:dyDescent="0.25">
      <c r="BI73" s="21"/>
      <c r="BJ73" s="21"/>
    </row>
    <row r="74" spans="61:62" x14ac:dyDescent="0.25">
      <c r="BI74" s="21"/>
      <c r="BJ74" s="21"/>
    </row>
    <row r="75" spans="61:62" x14ac:dyDescent="0.25">
      <c r="BI75" s="21"/>
      <c r="BJ75" s="21"/>
    </row>
    <row r="76" spans="61:62" x14ac:dyDescent="0.25">
      <c r="BI76" s="21"/>
      <c r="BJ76" s="21"/>
    </row>
    <row r="77" spans="61:62" x14ac:dyDescent="0.25">
      <c r="BI77" s="21"/>
      <c r="BJ77" s="21"/>
    </row>
    <row r="78" spans="61:62" x14ac:dyDescent="0.25">
      <c r="BI78" s="21"/>
      <c r="BJ78" s="21"/>
    </row>
    <row r="79" spans="61:62" x14ac:dyDescent="0.25">
      <c r="BI79" s="21"/>
      <c r="BJ79" s="21"/>
    </row>
    <row r="80" spans="61:62" x14ac:dyDescent="0.25">
      <c r="BI80" s="21"/>
      <c r="BJ80" s="21"/>
    </row>
    <row r="81" spans="61:62" x14ac:dyDescent="0.25">
      <c r="BI81" s="21"/>
      <c r="BJ81" s="21"/>
    </row>
    <row r="82" spans="61:62" x14ac:dyDescent="0.25">
      <c r="BI82" s="21"/>
      <c r="BJ82" s="21"/>
    </row>
    <row r="83" spans="61:62" x14ac:dyDescent="0.25">
      <c r="BI83" s="21"/>
      <c r="BJ83" s="21"/>
    </row>
    <row r="84" spans="61:62" x14ac:dyDescent="0.25">
      <c r="BI84" s="21"/>
      <c r="BJ84" s="21"/>
    </row>
    <row r="85" spans="61:62" x14ac:dyDescent="0.25">
      <c r="BI85" s="21"/>
      <c r="BJ85" s="21"/>
    </row>
    <row r="86" spans="61:62" x14ac:dyDescent="0.25">
      <c r="BI86" s="21"/>
      <c r="BJ86" s="21"/>
    </row>
    <row r="87" spans="61:62" x14ac:dyDescent="0.25">
      <c r="BI87" s="21"/>
      <c r="BJ87" s="21"/>
    </row>
    <row r="88" spans="61:62" x14ac:dyDescent="0.25">
      <c r="BI88" s="21"/>
      <c r="BJ88" s="21"/>
    </row>
    <row r="89" spans="61:62" x14ac:dyDescent="0.25">
      <c r="BI89" s="21"/>
      <c r="BJ89" s="21"/>
    </row>
    <row r="90" spans="61:62" x14ac:dyDescent="0.25">
      <c r="BI90" s="21"/>
      <c r="BJ90" s="21"/>
    </row>
    <row r="91" spans="61:62" x14ac:dyDescent="0.25">
      <c r="BI91" s="21"/>
      <c r="BJ91" s="21"/>
    </row>
    <row r="92" spans="61:62" x14ac:dyDescent="0.25">
      <c r="BI92" s="21"/>
      <c r="BJ92" s="21"/>
    </row>
    <row r="93" spans="61:62" x14ac:dyDescent="0.25">
      <c r="BI93" s="21"/>
      <c r="BJ93" s="21"/>
    </row>
    <row r="94" spans="61:62" x14ac:dyDescent="0.25">
      <c r="BI94" s="21"/>
      <c r="BJ94" s="21"/>
    </row>
    <row r="95" spans="61:62" x14ac:dyDescent="0.25">
      <c r="BI95" s="21"/>
      <c r="BJ95" s="21"/>
    </row>
    <row r="96" spans="61:62" x14ac:dyDescent="0.25">
      <c r="BI96" s="21"/>
      <c r="BJ96" s="21"/>
    </row>
    <row r="97" spans="61:62" x14ac:dyDescent="0.25">
      <c r="BI97" s="21"/>
      <c r="BJ97" s="21"/>
    </row>
    <row r="98" spans="61:62" x14ac:dyDescent="0.25">
      <c r="BI98" s="21"/>
      <c r="BJ98" s="21"/>
    </row>
    <row r="99" spans="61:62" x14ac:dyDescent="0.25">
      <c r="BI99" s="21"/>
      <c r="BJ99" s="21"/>
    </row>
    <row r="100" spans="61:62" x14ac:dyDescent="0.25">
      <c r="BI100" s="21"/>
      <c r="BJ100" s="21"/>
    </row>
    <row r="101" spans="61:62" x14ac:dyDescent="0.25">
      <c r="BI101" s="21"/>
      <c r="BJ101" s="21"/>
    </row>
    <row r="102" spans="61:62" x14ac:dyDescent="0.25">
      <c r="BI102" s="21"/>
      <c r="BJ102" s="21"/>
    </row>
    <row r="103" spans="61:62" x14ac:dyDescent="0.25">
      <c r="BI103" s="21"/>
      <c r="BJ103" s="21"/>
    </row>
    <row r="104" spans="61:62" x14ac:dyDescent="0.25">
      <c r="BI104" s="21"/>
      <c r="BJ104" s="21"/>
    </row>
    <row r="105" spans="61:62" x14ac:dyDescent="0.25">
      <c r="BI105" s="21"/>
      <c r="BJ105" s="21"/>
    </row>
    <row r="106" spans="61:62" x14ac:dyDescent="0.25">
      <c r="BI106" s="21"/>
      <c r="BJ106" s="21"/>
    </row>
    <row r="107" spans="61:62" x14ac:dyDescent="0.25">
      <c r="BI107" s="21"/>
      <c r="BJ107" s="21"/>
    </row>
    <row r="108" spans="61:62" x14ac:dyDescent="0.25">
      <c r="BI108" s="21"/>
      <c r="BJ108" s="21"/>
    </row>
    <row r="109" spans="61:62" x14ac:dyDescent="0.25">
      <c r="BI109" s="21"/>
      <c r="BJ109" s="21"/>
    </row>
    <row r="110" spans="61:62" x14ac:dyDescent="0.25">
      <c r="BI110" s="21"/>
      <c r="BJ110" s="21"/>
    </row>
    <row r="111" spans="61:62" x14ac:dyDescent="0.25">
      <c r="BI111" s="21"/>
      <c r="BJ111" s="21"/>
    </row>
    <row r="112" spans="61:62" x14ac:dyDescent="0.25">
      <c r="BI112" s="21"/>
      <c r="BJ112" s="21"/>
    </row>
    <row r="113" spans="61:62" x14ac:dyDescent="0.25">
      <c r="BI113" s="21"/>
      <c r="BJ113" s="21"/>
    </row>
    <row r="114" spans="61:62" x14ac:dyDescent="0.25">
      <c r="BI114" s="21"/>
      <c r="BJ114" s="21"/>
    </row>
    <row r="115" spans="61:62" x14ac:dyDescent="0.25">
      <c r="BI115" s="21"/>
      <c r="BJ115" s="21"/>
    </row>
    <row r="116" spans="61:62" x14ac:dyDescent="0.25">
      <c r="BI116" s="21"/>
      <c r="BJ116" s="21"/>
    </row>
    <row r="117" spans="61:62" x14ac:dyDescent="0.25">
      <c r="BI117" s="21"/>
      <c r="BJ117" s="21"/>
    </row>
    <row r="118" spans="61:62" x14ac:dyDescent="0.25">
      <c r="BI118" s="21"/>
      <c r="BJ118" s="21"/>
    </row>
    <row r="119" spans="61:62" x14ac:dyDescent="0.25">
      <c r="BI119" s="21"/>
      <c r="BJ119" s="21"/>
    </row>
    <row r="120" spans="61:62" x14ac:dyDescent="0.25">
      <c r="BI120" s="21"/>
      <c r="BJ120" s="21"/>
    </row>
    <row r="121" spans="61:62" x14ac:dyDescent="0.25">
      <c r="BI121" s="21"/>
      <c r="BJ121" s="21"/>
    </row>
    <row r="122" spans="61:62" x14ac:dyDescent="0.25">
      <c r="BI122" s="21"/>
      <c r="BJ122" s="21"/>
    </row>
    <row r="123" spans="61:62" x14ac:dyDescent="0.25">
      <c r="BI123" s="21"/>
      <c r="BJ123" s="21"/>
    </row>
    <row r="124" spans="61:62" x14ac:dyDescent="0.25">
      <c r="BI124" s="21"/>
      <c r="BJ124" s="21"/>
    </row>
    <row r="125" spans="61:62" x14ac:dyDescent="0.25">
      <c r="BI125" s="21"/>
      <c r="BJ125" s="21"/>
    </row>
    <row r="126" spans="61:62" x14ac:dyDescent="0.25">
      <c r="BI126" s="21"/>
      <c r="BJ126" s="21"/>
    </row>
    <row r="127" spans="61:62" x14ac:dyDescent="0.25">
      <c r="BI127" s="21"/>
      <c r="BJ127" s="21"/>
    </row>
    <row r="128" spans="61:62" x14ac:dyDescent="0.25">
      <c r="BI128" s="21"/>
      <c r="BJ128" s="21"/>
    </row>
    <row r="129" spans="61:62" x14ac:dyDescent="0.25">
      <c r="BI129" s="21"/>
      <c r="BJ129" s="21"/>
    </row>
    <row r="130" spans="61:62" x14ac:dyDescent="0.25">
      <c r="BI130" s="21"/>
      <c r="BJ130" s="21"/>
    </row>
    <row r="131" spans="61:62" x14ac:dyDescent="0.25">
      <c r="BI131" s="21"/>
      <c r="BJ131" s="21"/>
    </row>
    <row r="132" spans="61:62" x14ac:dyDescent="0.25">
      <c r="BI132" s="21"/>
      <c r="BJ132" s="21"/>
    </row>
    <row r="133" spans="61:62" x14ac:dyDescent="0.25">
      <c r="BI133" s="21"/>
      <c r="BJ133" s="21"/>
    </row>
    <row r="134" spans="61:62" x14ac:dyDescent="0.25">
      <c r="BI134" s="21"/>
      <c r="BJ134" s="21"/>
    </row>
    <row r="135" spans="61:62" x14ac:dyDescent="0.25">
      <c r="BI135" s="21"/>
      <c r="BJ135" s="21"/>
    </row>
    <row r="136" spans="61:62" x14ac:dyDescent="0.25">
      <c r="BI136" s="21"/>
      <c r="BJ136" s="21"/>
    </row>
    <row r="137" spans="61:62" x14ac:dyDescent="0.25">
      <c r="BI137" s="21"/>
      <c r="BJ137" s="21"/>
    </row>
    <row r="138" spans="61:62" x14ac:dyDescent="0.25">
      <c r="BI138" s="21"/>
      <c r="BJ138" s="21"/>
    </row>
    <row r="139" spans="61:62" x14ac:dyDescent="0.25">
      <c r="BI139" s="21"/>
      <c r="BJ139" s="21"/>
    </row>
    <row r="140" spans="61:62" x14ac:dyDescent="0.25">
      <c r="BI140" s="21"/>
      <c r="BJ140" s="21"/>
    </row>
    <row r="141" spans="61:62" x14ac:dyDescent="0.25">
      <c r="BI141" s="21"/>
      <c r="BJ141" s="21"/>
    </row>
    <row r="142" spans="61:62" x14ac:dyDescent="0.25">
      <c r="BI142" s="21"/>
      <c r="BJ142" s="21"/>
    </row>
    <row r="143" spans="61:62" x14ac:dyDescent="0.25">
      <c r="BI143" s="21"/>
      <c r="BJ143" s="21"/>
    </row>
    <row r="144" spans="61:62" x14ac:dyDescent="0.25">
      <c r="BI144" s="21"/>
      <c r="BJ144" s="21"/>
    </row>
    <row r="145" spans="61:62" x14ac:dyDescent="0.25">
      <c r="BI145" s="21"/>
      <c r="BJ145" s="21"/>
    </row>
    <row r="146" spans="61:62" x14ac:dyDescent="0.25">
      <c r="BI146" s="21"/>
      <c r="BJ146" s="21"/>
    </row>
    <row r="147" spans="61:62" x14ac:dyDescent="0.25">
      <c r="BI147" s="21"/>
      <c r="BJ147" s="21"/>
    </row>
    <row r="148" spans="61:62" x14ac:dyDescent="0.25">
      <c r="BI148" s="21"/>
      <c r="BJ148" s="21"/>
    </row>
    <row r="149" spans="61:62" x14ac:dyDescent="0.25">
      <c r="BI149" s="21"/>
      <c r="BJ149" s="21"/>
    </row>
    <row r="150" spans="61:62" x14ac:dyDescent="0.25">
      <c r="BI150" s="21"/>
      <c r="BJ150" s="21"/>
    </row>
    <row r="151" spans="61:62" x14ac:dyDescent="0.25">
      <c r="BI151" s="21"/>
      <c r="BJ151" s="21"/>
    </row>
    <row r="152" spans="61:62" x14ac:dyDescent="0.25">
      <c r="BI152" s="21"/>
      <c r="BJ152" s="21"/>
    </row>
    <row r="153" spans="61:62" x14ac:dyDescent="0.25">
      <c r="BI153" s="21"/>
      <c r="BJ153" s="21"/>
    </row>
    <row r="154" spans="61:62" x14ac:dyDescent="0.25">
      <c r="BI154" s="21"/>
      <c r="BJ154" s="21"/>
    </row>
    <row r="155" spans="61:62" x14ac:dyDescent="0.25">
      <c r="BI155" s="21"/>
      <c r="BJ155" s="21"/>
    </row>
    <row r="156" spans="61:62" x14ac:dyDescent="0.25">
      <c r="BI156" s="21"/>
      <c r="BJ156" s="21"/>
    </row>
    <row r="157" spans="61:62" x14ac:dyDescent="0.25">
      <c r="BI157" s="21"/>
      <c r="BJ157" s="21"/>
    </row>
    <row r="158" spans="61:62" x14ac:dyDescent="0.25">
      <c r="BI158" s="21"/>
      <c r="BJ158" s="21"/>
    </row>
    <row r="159" spans="61:62" x14ac:dyDescent="0.25">
      <c r="BI159" s="21"/>
      <c r="BJ159" s="21"/>
    </row>
    <row r="160" spans="61:62" x14ac:dyDescent="0.25">
      <c r="BI160" s="21"/>
      <c r="BJ160" s="21"/>
    </row>
    <row r="161" spans="61:62" x14ac:dyDescent="0.25">
      <c r="BI161" s="21"/>
      <c r="BJ161" s="21"/>
    </row>
    <row r="162" spans="61:62" x14ac:dyDescent="0.25">
      <c r="BI162" s="21"/>
      <c r="BJ162" s="21"/>
    </row>
    <row r="163" spans="61:62" x14ac:dyDescent="0.25">
      <c r="BI163" s="21"/>
      <c r="BJ163" s="21"/>
    </row>
    <row r="164" spans="61:62" x14ac:dyDescent="0.25">
      <c r="BI164" s="21"/>
      <c r="BJ164" s="21"/>
    </row>
    <row r="165" spans="61:62" x14ac:dyDescent="0.25">
      <c r="BI165" s="21"/>
      <c r="BJ165" s="21"/>
    </row>
    <row r="166" spans="61:62" x14ac:dyDescent="0.25">
      <c r="BI166" s="21"/>
      <c r="BJ166" s="21"/>
    </row>
    <row r="167" spans="61:62" x14ac:dyDescent="0.25">
      <c r="BI167" s="21"/>
      <c r="BJ167" s="21"/>
    </row>
    <row r="168" spans="61:62" x14ac:dyDescent="0.25">
      <c r="BI168" s="21"/>
      <c r="BJ168" s="21"/>
    </row>
    <row r="169" spans="61:62" x14ac:dyDescent="0.25">
      <c r="BI169" s="21"/>
      <c r="BJ169" s="21"/>
    </row>
    <row r="170" spans="61:62" x14ac:dyDescent="0.25">
      <c r="BI170" s="21"/>
      <c r="BJ170" s="21"/>
    </row>
    <row r="171" spans="61:62" x14ac:dyDescent="0.25">
      <c r="BI171" s="21"/>
      <c r="BJ171" s="21"/>
    </row>
    <row r="172" spans="61:62" x14ac:dyDescent="0.25">
      <c r="BI172" s="21"/>
      <c r="BJ172" s="21"/>
    </row>
    <row r="173" spans="61:62" x14ac:dyDescent="0.25">
      <c r="BI173" s="21"/>
      <c r="BJ173" s="21"/>
    </row>
    <row r="174" spans="61:62" x14ac:dyDescent="0.25">
      <c r="BI174" s="21"/>
      <c r="BJ174" s="21"/>
    </row>
    <row r="175" spans="61:62" x14ac:dyDescent="0.25">
      <c r="BI175" s="21"/>
      <c r="BJ175" s="21"/>
    </row>
    <row r="176" spans="61:62" x14ac:dyDescent="0.25">
      <c r="BI176" s="21"/>
      <c r="BJ176" s="21"/>
    </row>
    <row r="177" spans="61:62" x14ac:dyDescent="0.25">
      <c r="BI177" s="21"/>
      <c r="BJ177" s="21"/>
    </row>
    <row r="178" spans="61:62" x14ac:dyDescent="0.25">
      <c r="BI178" s="21"/>
      <c r="BJ178" s="21"/>
    </row>
    <row r="179" spans="61:62" x14ac:dyDescent="0.25">
      <c r="BI179" s="21"/>
      <c r="BJ179" s="21"/>
    </row>
    <row r="180" spans="61:62" x14ac:dyDescent="0.25">
      <c r="BI180" s="21"/>
      <c r="BJ180" s="21"/>
    </row>
    <row r="181" spans="61:62" x14ac:dyDescent="0.25">
      <c r="BI181" s="21"/>
      <c r="BJ181" s="21"/>
    </row>
    <row r="182" spans="61:62" x14ac:dyDescent="0.25">
      <c r="BI182" s="21"/>
      <c r="BJ182" s="21"/>
    </row>
    <row r="183" spans="61:62" x14ac:dyDescent="0.25">
      <c r="BI183" s="21"/>
      <c r="BJ183" s="21"/>
    </row>
    <row r="184" spans="61:62" x14ac:dyDescent="0.25">
      <c r="BI184" s="21"/>
      <c r="BJ184" s="21"/>
    </row>
    <row r="185" spans="61:62" x14ac:dyDescent="0.25">
      <c r="BI185" s="21"/>
      <c r="BJ185" s="21"/>
    </row>
    <row r="186" spans="61:62" x14ac:dyDescent="0.25">
      <c r="BI186" s="21"/>
      <c r="BJ186" s="21"/>
    </row>
    <row r="187" spans="61:62" x14ac:dyDescent="0.25">
      <c r="BI187" s="21"/>
      <c r="BJ187" s="21"/>
    </row>
    <row r="188" spans="61:62" x14ac:dyDescent="0.25">
      <c r="BI188" s="21"/>
      <c r="BJ188" s="21"/>
    </row>
    <row r="189" spans="61:62" x14ac:dyDescent="0.25">
      <c r="BI189" s="21"/>
      <c r="BJ189" s="21"/>
    </row>
    <row r="190" spans="61:62" x14ac:dyDescent="0.25">
      <c r="BI190" s="21"/>
      <c r="BJ190" s="21"/>
    </row>
    <row r="191" spans="61:62" x14ac:dyDescent="0.25">
      <c r="BI191" s="21"/>
      <c r="BJ191" s="21"/>
    </row>
    <row r="192" spans="61:62" x14ac:dyDescent="0.25">
      <c r="BI192" s="21"/>
      <c r="BJ192" s="21"/>
    </row>
    <row r="193" spans="61:62" x14ac:dyDescent="0.25">
      <c r="BI193" s="21"/>
      <c r="BJ193" s="21"/>
    </row>
    <row r="194" spans="61:62" x14ac:dyDescent="0.25">
      <c r="BI194" s="21"/>
      <c r="BJ194" s="21"/>
    </row>
    <row r="195" spans="61:62" x14ac:dyDescent="0.25">
      <c r="BI195" s="21"/>
      <c r="BJ195" s="21"/>
    </row>
    <row r="196" spans="61:62" x14ac:dyDescent="0.25">
      <c r="BI196" s="21"/>
      <c r="BJ196" s="21"/>
    </row>
    <row r="197" spans="61:62" x14ac:dyDescent="0.25">
      <c r="BI197" s="21"/>
      <c r="BJ197" s="21"/>
    </row>
    <row r="198" spans="61:62" x14ac:dyDescent="0.25">
      <c r="BI198" s="21"/>
      <c r="BJ198" s="21"/>
    </row>
    <row r="199" spans="61:62" x14ac:dyDescent="0.25">
      <c r="BI199" s="21"/>
      <c r="BJ199" s="21"/>
    </row>
    <row r="200" spans="61:62" x14ac:dyDescent="0.25">
      <c r="BI200" s="21"/>
      <c r="BJ200" s="21"/>
    </row>
    <row r="201" spans="61:62" x14ac:dyDescent="0.25">
      <c r="BI201" s="21"/>
      <c r="BJ201" s="21"/>
    </row>
    <row r="202" spans="61:62" x14ac:dyDescent="0.25">
      <c r="BI202" s="21"/>
      <c r="BJ202" s="21"/>
    </row>
    <row r="203" spans="61:62" x14ac:dyDescent="0.25">
      <c r="BI203" s="21"/>
      <c r="BJ203" s="21"/>
    </row>
    <row r="204" spans="61:62" x14ac:dyDescent="0.25">
      <c r="BI204" s="21"/>
      <c r="BJ204" s="21"/>
    </row>
    <row r="205" spans="61:62" x14ac:dyDescent="0.25">
      <c r="BI205" s="21"/>
      <c r="BJ205" s="21"/>
    </row>
    <row r="206" spans="61:62" x14ac:dyDescent="0.25">
      <c r="BI206" s="21"/>
      <c r="BJ206" s="21"/>
    </row>
    <row r="207" spans="61:62" x14ac:dyDescent="0.25">
      <c r="BI207" s="21"/>
      <c r="BJ207" s="21"/>
    </row>
    <row r="208" spans="61:62" x14ac:dyDescent="0.25">
      <c r="BI208" s="21"/>
      <c r="BJ208" s="21"/>
    </row>
    <row r="209" spans="61:62" x14ac:dyDescent="0.25">
      <c r="BI209" s="21"/>
      <c r="BJ209" s="21"/>
    </row>
    <row r="210" spans="61:62" x14ac:dyDescent="0.25">
      <c r="BI210" s="21"/>
      <c r="BJ210" s="21"/>
    </row>
    <row r="211" spans="61:62" x14ac:dyDescent="0.25">
      <c r="BI211" s="21"/>
      <c r="BJ211" s="21"/>
    </row>
    <row r="212" spans="61:62" x14ac:dyDescent="0.25">
      <c r="BI212" s="21"/>
      <c r="BJ212" s="21"/>
    </row>
    <row r="213" spans="61:62" x14ac:dyDescent="0.25">
      <c r="BI213" s="21"/>
      <c r="BJ213" s="21"/>
    </row>
    <row r="214" spans="61:62" x14ac:dyDescent="0.25">
      <c r="BI214" s="21"/>
      <c r="BJ214" s="21"/>
    </row>
    <row r="215" spans="61:62" x14ac:dyDescent="0.25">
      <c r="BI215" s="21"/>
      <c r="BJ215" s="21"/>
    </row>
    <row r="216" spans="61:62" x14ac:dyDescent="0.25">
      <c r="BI216" s="21"/>
      <c r="BJ216" s="21"/>
    </row>
    <row r="217" spans="61:62" x14ac:dyDescent="0.25">
      <c r="BI217" s="21"/>
      <c r="BJ217" s="21"/>
    </row>
    <row r="218" spans="61:62" x14ac:dyDescent="0.25">
      <c r="BI218" s="21"/>
      <c r="BJ218" s="21"/>
    </row>
    <row r="219" spans="61:62" x14ac:dyDescent="0.25">
      <c r="BI219" s="21"/>
      <c r="BJ219" s="21"/>
    </row>
    <row r="220" spans="61:62" x14ac:dyDescent="0.25">
      <c r="BI220" s="21"/>
      <c r="BJ220" s="21"/>
    </row>
    <row r="221" spans="61:62" x14ac:dyDescent="0.25">
      <c r="BI221" s="21"/>
      <c r="BJ221" s="21"/>
    </row>
    <row r="222" spans="61:62" x14ac:dyDescent="0.25">
      <c r="BI222" s="21"/>
      <c r="BJ222" s="21"/>
    </row>
    <row r="223" spans="61:62" x14ac:dyDescent="0.25">
      <c r="BI223" s="21"/>
      <c r="BJ223" s="21"/>
    </row>
    <row r="224" spans="61:62" x14ac:dyDescent="0.25">
      <c r="BI224" s="21"/>
      <c r="BJ224" s="21"/>
    </row>
    <row r="225" spans="61:62" x14ac:dyDescent="0.25">
      <c r="BI225" s="21"/>
      <c r="BJ225" s="21"/>
    </row>
    <row r="226" spans="61:62" x14ac:dyDescent="0.25">
      <c r="BI226" s="21"/>
      <c r="BJ226" s="21"/>
    </row>
    <row r="227" spans="61:62" x14ac:dyDescent="0.25">
      <c r="BI227" s="21"/>
      <c r="BJ227" s="21"/>
    </row>
    <row r="228" spans="61:62" x14ac:dyDescent="0.25">
      <c r="BI228" s="21"/>
      <c r="BJ228" s="21"/>
    </row>
    <row r="229" spans="61:62" x14ac:dyDescent="0.25">
      <c r="BI229" s="21"/>
      <c r="BJ229" s="21"/>
    </row>
    <row r="230" spans="61:62" x14ac:dyDescent="0.25">
      <c r="BI230" s="21"/>
      <c r="BJ230" s="21"/>
    </row>
    <row r="231" spans="61:62" x14ac:dyDescent="0.25">
      <c r="BI231" s="21"/>
      <c r="BJ231" s="21"/>
    </row>
    <row r="232" spans="61:62" x14ac:dyDescent="0.25">
      <c r="BI232" s="21"/>
      <c r="BJ232" s="21"/>
    </row>
    <row r="233" spans="61:62" x14ac:dyDescent="0.25">
      <c r="BI233" s="21"/>
      <c r="BJ233" s="21"/>
    </row>
    <row r="234" spans="61:62" x14ac:dyDescent="0.25">
      <c r="BI234" s="21"/>
      <c r="BJ234" s="21"/>
    </row>
    <row r="235" spans="61:62" x14ac:dyDescent="0.25">
      <c r="BI235" s="21"/>
      <c r="BJ235" s="21"/>
    </row>
    <row r="236" spans="61:62" x14ac:dyDescent="0.25">
      <c r="BI236" s="21"/>
      <c r="BJ236" s="21"/>
    </row>
    <row r="237" spans="61:62" x14ac:dyDescent="0.25">
      <c r="BI237" s="21"/>
      <c r="BJ237" s="21"/>
    </row>
    <row r="238" spans="61:62" x14ac:dyDescent="0.25">
      <c r="BI238" s="21"/>
      <c r="BJ238" s="21"/>
    </row>
    <row r="239" spans="61:62" x14ac:dyDescent="0.25">
      <c r="BI239" s="21"/>
      <c r="BJ239" s="21"/>
    </row>
    <row r="240" spans="61:62" x14ac:dyDescent="0.25">
      <c r="BI240" s="21"/>
      <c r="BJ240" s="21"/>
    </row>
    <row r="241" spans="61:62" x14ac:dyDescent="0.25">
      <c r="BI241" s="21"/>
      <c r="BJ241" s="21"/>
    </row>
    <row r="242" spans="61:62" x14ac:dyDescent="0.25">
      <c r="BI242" s="21"/>
      <c r="BJ242" s="21"/>
    </row>
    <row r="243" spans="61:62" x14ac:dyDescent="0.25">
      <c r="BI243" s="21"/>
      <c r="BJ243" s="21"/>
    </row>
    <row r="244" spans="61:62" x14ac:dyDescent="0.25">
      <c r="BI244" s="21"/>
      <c r="BJ244" s="21"/>
    </row>
    <row r="245" spans="61:62" x14ac:dyDescent="0.25">
      <c r="BI245" s="21"/>
      <c r="BJ245" s="21"/>
    </row>
    <row r="246" spans="61:62" x14ac:dyDescent="0.25">
      <c r="BI246" s="21"/>
      <c r="BJ246" s="21"/>
    </row>
    <row r="247" spans="61:62" x14ac:dyDescent="0.25">
      <c r="BI247" s="21"/>
      <c r="BJ247" s="21"/>
    </row>
    <row r="248" spans="61:62" x14ac:dyDescent="0.25">
      <c r="BI248" s="21"/>
      <c r="BJ248" s="21"/>
    </row>
    <row r="249" spans="61:62" x14ac:dyDescent="0.25">
      <c r="BI249" s="21"/>
      <c r="BJ249" s="21"/>
    </row>
    <row r="250" spans="61:62" x14ac:dyDescent="0.25">
      <c r="BI250" s="21"/>
      <c r="BJ250" s="21"/>
    </row>
    <row r="251" spans="61:62" x14ac:dyDescent="0.25">
      <c r="BI251" s="21"/>
      <c r="BJ251" s="21"/>
    </row>
    <row r="252" spans="61:62" x14ac:dyDescent="0.25">
      <c r="BI252" s="21"/>
      <c r="BJ252" s="21"/>
    </row>
    <row r="253" spans="61:62" x14ac:dyDescent="0.25">
      <c r="BI253" s="21"/>
      <c r="BJ253" s="21"/>
    </row>
    <row r="254" spans="61:62" x14ac:dyDescent="0.25">
      <c r="BI254" s="21"/>
      <c r="BJ254" s="21"/>
    </row>
    <row r="255" spans="61:62" x14ac:dyDescent="0.25">
      <c r="BI255" s="21"/>
      <c r="BJ255" s="21"/>
    </row>
    <row r="256" spans="61:62" x14ac:dyDescent="0.25">
      <c r="BI256" s="21"/>
      <c r="BJ256" s="21"/>
    </row>
    <row r="257" spans="61:62" x14ac:dyDescent="0.25">
      <c r="BI257" s="21"/>
      <c r="BJ257" s="21"/>
    </row>
    <row r="258" spans="61:62" x14ac:dyDescent="0.25">
      <c r="BI258" s="21"/>
      <c r="BJ258" s="21"/>
    </row>
    <row r="259" spans="61:62" x14ac:dyDescent="0.25">
      <c r="BI259" s="21"/>
      <c r="BJ259" s="21"/>
    </row>
    <row r="260" spans="61:62" x14ac:dyDescent="0.25">
      <c r="BI260" s="21"/>
      <c r="BJ260" s="21"/>
    </row>
    <row r="261" spans="61:62" x14ac:dyDescent="0.25">
      <c r="BI261" s="21"/>
      <c r="BJ261" s="21"/>
    </row>
    <row r="262" spans="61:62" x14ac:dyDescent="0.25">
      <c r="BI262" s="21"/>
      <c r="BJ262" s="21"/>
    </row>
    <row r="263" spans="61:62" x14ac:dyDescent="0.25">
      <c r="BI263" s="21"/>
      <c r="BJ263" s="21"/>
    </row>
    <row r="264" spans="61:62" x14ac:dyDescent="0.25">
      <c r="BI264" s="21"/>
      <c r="BJ264" s="21"/>
    </row>
    <row r="265" spans="61:62" x14ac:dyDescent="0.25">
      <c r="BI265" s="21"/>
      <c r="BJ265" s="21"/>
    </row>
    <row r="266" spans="61:62" x14ac:dyDescent="0.25">
      <c r="BI266" s="21"/>
      <c r="BJ266" s="21"/>
    </row>
    <row r="267" spans="61:62" x14ac:dyDescent="0.25">
      <c r="BI267" s="21"/>
      <c r="BJ267" s="21"/>
    </row>
    <row r="268" spans="61:62" x14ac:dyDescent="0.25">
      <c r="BI268" s="21"/>
      <c r="BJ268" s="21"/>
    </row>
    <row r="269" spans="61:62" x14ac:dyDescent="0.25">
      <c r="BI269" s="21"/>
      <c r="BJ269" s="21"/>
    </row>
    <row r="270" spans="61:62" x14ac:dyDescent="0.25">
      <c r="BI270" s="21"/>
      <c r="BJ270" s="21"/>
    </row>
    <row r="271" spans="61:62" x14ac:dyDescent="0.25">
      <c r="BI271" s="21"/>
      <c r="BJ271" s="21"/>
    </row>
    <row r="272" spans="61:62" x14ac:dyDescent="0.25">
      <c r="BI272" s="21"/>
      <c r="BJ272" s="21"/>
    </row>
    <row r="273" spans="61:62" x14ac:dyDescent="0.25">
      <c r="BI273" s="21"/>
      <c r="BJ273" s="21"/>
    </row>
    <row r="274" spans="61:62" x14ac:dyDescent="0.25">
      <c r="BI274" s="21"/>
      <c r="BJ274" s="21"/>
    </row>
    <row r="275" spans="61:62" x14ac:dyDescent="0.25">
      <c r="BI275" s="21"/>
      <c r="BJ275" s="21"/>
    </row>
    <row r="276" spans="61:62" x14ac:dyDescent="0.25">
      <c r="BI276" s="21"/>
      <c r="BJ276" s="21"/>
    </row>
    <row r="277" spans="61:62" x14ac:dyDescent="0.25">
      <c r="BI277" s="21"/>
      <c r="BJ277" s="21"/>
    </row>
    <row r="278" spans="61:62" x14ac:dyDescent="0.25">
      <c r="BI278" s="21"/>
      <c r="BJ278" s="21"/>
    </row>
    <row r="279" spans="61:62" x14ac:dyDescent="0.25">
      <c r="BI279" s="21"/>
      <c r="BJ279" s="21"/>
    </row>
    <row r="280" spans="61:62" x14ac:dyDescent="0.25">
      <c r="BI280" s="21"/>
      <c r="BJ280" s="21"/>
    </row>
    <row r="281" spans="61:62" x14ac:dyDescent="0.25">
      <c r="BI281" s="21"/>
      <c r="BJ281" s="21"/>
    </row>
    <row r="282" spans="61:62" x14ac:dyDescent="0.25">
      <c r="BI282" s="21"/>
      <c r="BJ282" s="21"/>
    </row>
    <row r="283" spans="61:62" x14ac:dyDescent="0.25">
      <c r="BI283" s="21"/>
      <c r="BJ283" s="21"/>
    </row>
    <row r="284" spans="61:62" x14ac:dyDescent="0.25">
      <c r="BI284" s="21"/>
      <c r="BJ284" s="21"/>
    </row>
    <row r="285" spans="61:62" x14ac:dyDescent="0.25">
      <c r="BI285" s="21"/>
      <c r="BJ285" s="21"/>
    </row>
    <row r="286" spans="61:62" x14ac:dyDescent="0.25">
      <c r="BI286" s="21"/>
      <c r="BJ286" s="21"/>
    </row>
    <row r="287" spans="61:62" x14ac:dyDescent="0.25">
      <c r="BI287" s="21"/>
      <c r="BJ287" s="21"/>
    </row>
    <row r="288" spans="61:62" x14ac:dyDescent="0.25">
      <c r="BI288" s="21"/>
      <c r="BJ288" s="21"/>
    </row>
    <row r="289" spans="61:62" x14ac:dyDescent="0.25">
      <c r="BI289" s="21"/>
      <c r="BJ289" s="21"/>
    </row>
    <row r="290" spans="61:62" x14ac:dyDescent="0.25">
      <c r="BI290" s="21"/>
      <c r="BJ290" s="21"/>
    </row>
    <row r="291" spans="61:62" x14ac:dyDescent="0.25">
      <c r="BI291" s="21"/>
      <c r="BJ291" s="21"/>
    </row>
    <row r="292" spans="61:62" x14ac:dyDescent="0.25">
      <c r="BI292" s="21"/>
      <c r="BJ292" s="21"/>
    </row>
    <row r="293" spans="61:62" x14ac:dyDescent="0.25">
      <c r="BI293" s="21"/>
      <c r="BJ293" s="21"/>
    </row>
    <row r="294" spans="61:62" x14ac:dyDescent="0.25">
      <c r="BI294" s="21"/>
      <c r="BJ294" s="21"/>
    </row>
    <row r="295" spans="61:62" x14ac:dyDescent="0.25">
      <c r="BI295" s="21"/>
      <c r="BJ295" s="21"/>
    </row>
    <row r="296" spans="61:62" x14ac:dyDescent="0.25">
      <c r="BI296" s="21"/>
      <c r="BJ296" s="21"/>
    </row>
    <row r="297" spans="61:62" x14ac:dyDescent="0.25">
      <c r="BI297" s="21"/>
      <c r="BJ297" s="21"/>
    </row>
    <row r="298" spans="61:62" x14ac:dyDescent="0.25">
      <c r="BI298" s="21"/>
      <c r="BJ298" s="21"/>
    </row>
    <row r="299" spans="61:62" x14ac:dyDescent="0.25">
      <c r="BI299" s="21"/>
      <c r="BJ299" s="21"/>
    </row>
    <row r="300" spans="61:62" x14ac:dyDescent="0.25">
      <c r="BI300" s="21"/>
      <c r="BJ300" s="21"/>
    </row>
    <row r="301" spans="61:62" x14ac:dyDescent="0.25">
      <c r="BI301" s="21"/>
      <c r="BJ301" s="21"/>
    </row>
    <row r="302" spans="61:62" x14ac:dyDescent="0.25">
      <c r="BI302" s="21"/>
      <c r="BJ302" s="21"/>
    </row>
    <row r="303" spans="61:62" x14ac:dyDescent="0.25">
      <c r="BI303" s="21"/>
      <c r="BJ303" s="21"/>
    </row>
    <row r="304" spans="61:62" x14ac:dyDescent="0.25">
      <c r="BI304" s="21"/>
      <c r="BJ304" s="21"/>
    </row>
    <row r="305" spans="61:62" x14ac:dyDescent="0.25">
      <c r="BI305" s="21"/>
      <c r="BJ305" s="21"/>
    </row>
    <row r="306" spans="61:62" x14ac:dyDescent="0.25">
      <c r="BI306" s="21"/>
      <c r="BJ306" s="21"/>
    </row>
    <row r="307" spans="61:62" x14ac:dyDescent="0.25">
      <c r="BI307" s="21"/>
      <c r="BJ307" s="21"/>
    </row>
    <row r="308" spans="61:62" x14ac:dyDescent="0.25">
      <c r="BI308" s="21"/>
      <c r="BJ308" s="21"/>
    </row>
    <row r="309" spans="61:62" x14ac:dyDescent="0.25">
      <c r="BI309" s="21"/>
      <c r="BJ309" s="21"/>
    </row>
    <row r="310" spans="61:62" x14ac:dyDescent="0.25">
      <c r="BI310" s="21"/>
      <c r="BJ310" s="21"/>
    </row>
    <row r="311" spans="61:62" x14ac:dyDescent="0.25">
      <c r="BI311" s="21"/>
      <c r="BJ311" s="21"/>
    </row>
    <row r="312" spans="61:62" x14ac:dyDescent="0.25">
      <c r="BI312" s="21"/>
      <c r="BJ312" s="21"/>
    </row>
    <row r="313" spans="61:62" x14ac:dyDescent="0.25">
      <c r="BI313" s="21"/>
      <c r="BJ313" s="21"/>
    </row>
    <row r="314" spans="61:62" x14ac:dyDescent="0.25">
      <c r="BI314" s="21"/>
      <c r="BJ314" s="21"/>
    </row>
    <row r="315" spans="61:62" x14ac:dyDescent="0.25">
      <c r="BI315" s="21"/>
      <c r="BJ315" s="21"/>
    </row>
    <row r="316" spans="61:62" x14ac:dyDescent="0.25">
      <c r="BI316" s="21"/>
      <c r="BJ316" s="21"/>
    </row>
    <row r="317" spans="61:62" x14ac:dyDescent="0.25">
      <c r="BI317" s="21"/>
      <c r="BJ317" s="21"/>
    </row>
    <row r="318" spans="61:62" x14ac:dyDescent="0.25">
      <c r="BI318" s="21"/>
      <c r="BJ318" s="21"/>
    </row>
    <row r="319" spans="61:62" x14ac:dyDescent="0.25">
      <c r="BI319" s="21"/>
      <c r="BJ319" s="21"/>
    </row>
    <row r="320" spans="61:62" x14ac:dyDescent="0.25">
      <c r="BI320" s="21"/>
      <c r="BJ320" s="21"/>
    </row>
    <row r="321" spans="61:62" x14ac:dyDescent="0.25">
      <c r="BI321" s="21"/>
      <c r="BJ321" s="21"/>
    </row>
    <row r="322" spans="61:62" x14ac:dyDescent="0.25">
      <c r="BI322" s="21"/>
      <c r="BJ322" s="21"/>
    </row>
    <row r="323" spans="61:62" x14ac:dyDescent="0.25">
      <c r="BI323" s="21"/>
      <c r="BJ323" s="21"/>
    </row>
    <row r="324" spans="61:62" x14ac:dyDescent="0.25">
      <c r="BI324" s="21"/>
      <c r="BJ324" s="21"/>
    </row>
    <row r="325" spans="61:62" x14ac:dyDescent="0.25">
      <c r="BI325" s="21"/>
      <c r="BJ325" s="21"/>
    </row>
    <row r="326" spans="61:62" x14ac:dyDescent="0.25">
      <c r="BI326" s="21"/>
      <c r="BJ326" s="21"/>
    </row>
    <row r="327" spans="61:62" x14ac:dyDescent="0.25">
      <c r="BI327" s="21"/>
      <c r="BJ327" s="21"/>
    </row>
    <row r="328" spans="61:62" x14ac:dyDescent="0.25">
      <c r="BI328" s="21"/>
      <c r="BJ328" s="21"/>
    </row>
    <row r="329" spans="61:62" x14ac:dyDescent="0.25">
      <c r="BI329" s="21"/>
      <c r="BJ329" s="21"/>
    </row>
    <row r="330" spans="61:62" x14ac:dyDescent="0.25">
      <c r="BI330" s="21"/>
      <c r="BJ330" s="21"/>
    </row>
    <row r="331" spans="61:62" x14ac:dyDescent="0.25">
      <c r="BI331" s="21"/>
      <c r="BJ331" s="21"/>
    </row>
    <row r="332" spans="61:62" x14ac:dyDescent="0.25">
      <c r="BI332" s="21"/>
      <c r="BJ332" s="21"/>
    </row>
    <row r="333" spans="61:62" x14ac:dyDescent="0.25">
      <c r="BI333" s="21"/>
      <c r="BJ333" s="21"/>
    </row>
    <row r="334" spans="61:62" x14ac:dyDescent="0.25">
      <c r="BI334" s="21"/>
      <c r="BJ334" s="21"/>
    </row>
    <row r="335" spans="61:62" x14ac:dyDescent="0.25">
      <c r="BI335" s="21"/>
      <c r="BJ335" s="21"/>
    </row>
    <row r="336" spans="61:62" x14ac:dyDescent="0.25">
      <c r="BI336" s="21"/>
      <c r="BJ336" s="21"/>
    </row>
    <row r="337" spans="61:62" x14ac:dyDescent="0.25">
      <c r="BI337" s="21"/>
      <c r="BJ337" s="21"/>
    </row>
    <row r="338" spans="61:62" x14ac:dyDescent="0.25">
      <c r="BI338" s="21"/>
      <c r="BJ338" s="21"/>
    </row>
    <row r="339" spans="61:62" x14ac:dyDescent="0.25">
      <c r="BI339" s="21"/>
      <c r="BJ339" s="21"/>
    </row>
    <row r="340" spans="61:62" x14ac:dyDescent="0.25">
      <c r="BI340" s="21"/>
      <c r="BJ340" s="21"/>
    </row>
    <row r="341" spans="61:62" x14ac:dyDescent="0.25">
      <c r="BI341" s="21"/>
      <c r="BJ341" s="21"/>
    </row>
    <row r="342" spans="61:62" x14ac:dyDescent="0.25">
      <c r="BI342" s="21"/>
      <c r="BJ342" s="21"/>
    </row>
    <row r="343" spans="61:62" x14ac:dyDescent="0.25">
      <c r="BI343" s="21"/>
      <c r="BJ343" s="21"/>
    </row>
    <row r="344" spans="61:62" x14ac:dyDescent="0.25">
      <c r="BI344" s="21"/>
      <c r="BJ344" s="21"/>
    </row>
    <row r="345" spans="61:62" x14ac:dyDescent="0.25">
      <c r="BI345" s="21"/>
      <c r="BJ345" s="21"/>
    </row>
    <row r="346" spans="61:62" x14ac:dyDescent="0.25">
      <c r="BI346" s="21"/>
      <c r="BJ346" s="21"/>
    </row>
    <row r="347" spans="61:62" x14ac:dyDescent="0.25">
      <c r="BI347" s="21"/>
      <c r="BJ347" s="21"/>
    </row>
    <row r="348" spans="61:62" x14ac:dyDescent="0.25">
      <c r="BI348" s="21"/>
      <c r="BJ348" s="21"/>
    </row>
    <row r="349" spans="61:62" x14ac:dyDescent="0.25">
      <c r="BI349" s="21"/>
      <c r="BJ349" s="21"/>
    </row>
    <row r="350" spans="61:62" x14ac:dyDescent="0.25">
      <c r="BI350" s="21"/>
      <c r="BJ350" s="21"/>
    </row>
    <row r="351" spans="61:62" x14ac:dyDescent="0.25">
      <c r="BI351" s="21"/>
      <c r="BJ351" s="21"/>
    </row>
    <row r="352" spans="61:62" x14ac:dyDescent="0.25">
      <c r="BI352" s="21"/>
      <c r="BJ352" s="21"/>
    </row>
    <row r="353" spans="61:62" x14ac:dyDescent="0.25">
      <c r="BI353" s="21"/>
      <c r="BJ353" s="21"/>
    </row>
    <row r="354" spans="61:62" x14ac:dyDescent="0.25">
      <c r="BI354" s="21"/>
      <c r="BJ354" s="21"/>
    </row>
    <row r="355" spans="61:62" x14ac:dyDescent="0.25">
      <c r="BI355" s="21"/>
      <c r="BJ355" s="21"/>
    </row>
    <row r="356" spans="61:62" x14ac:dyDescent="0.25">
      <c r="BI356" s="21"/>
      <c r="BJ356" s="21"/>
    </row>
    <row r="357" spans="61:62" x14ac:dyDescent="0.25">
      <c r="BI357" s="21"/>
      <c r="BJ357" s="21"/>
    </row>
    <row r="358" spans="61:62" x14ac:dyDescent="0.25">
      <c r="BI358" s="21"/>
      <c r="BJ358" s="21"/>
    </row>
    <row r="359" spans="61:62" x14ac:dyDescent="0.25">
      <c r="BI359" s="21"/>
      <c r="BJ359" s="21"/>
    </row>
    <row r="360" spans="61:62" x14ac:dyDescent="0.25">
      <c r="BI360" s="21"/>
      <c r="BJ360" s="21"/>
    </row>
    <row r="361" spans="61:62" x14ac:dyDescent="0.25">
      <c r="BI361" s="21"/>
      <c r="BJ361" s="21"/>
    </row>
    <row r="362" spans="61:62" x14ac:dyDescent="0.25">
      <c r="BI362" s="21"/>
      <c r="BJ362" s="21"/>
    </row>
    <row r="363" spans="61:62" x14ac:dyDescent="0.25">
      <c r="BI363" s="21"/>
      <c r="BJ363" s="21"/>
    </row>
    <row r="364" spans="61:62" x14ac:dyDescent="0.25">
      <c r="BI364" s="21"/>
      <c r="BJ364" s="21"/>
    </row>
    <row r="365" spans="61:62" x14ac:dyDescent="0.25">
      <c r="BI365" s="21"/>
      <c r="BJ365" s="21"/>
    </row>
    <row r="366" spans="61:62" x14ac:dyDescent="0.25">
      <c r="BI366" s="21"/>
      <c r="BJ366" s="21"/>
    </row>
    <row r="367" spans="61:62" x14ac:dyDescent="0.25">
      <c r="BI367" s="21"/>
      <c r="BJ367" s="21"/>
    </row>
    <row r="368" spans="61:62" x14ac:dyDescent="0.25">
      <c r="BI368" s="21"/>
      <c r="BJ368" s="21"/>
    </row>
    <row r="369" spans="61:62" x14ac:dyDescent="0.25">
      <c r="BI369" s="21"/>
      <c r="BJ369" s="21"/>
    </row>
    <row r="370" spans="61:62" x14ac:dyDescent="0.25">
      <c r="BI370" s="21"/>
      <c r="BJ370" s="21"/>
    </row>
    <row r="371" spans="61:62" x14ac:dyDescent="0.25">
      <c r="BI371" s="21"/>
      <c r="BJ371" s="21"/>
    </row>
    <row r="372" spans="61:62" x14ac:dyDescent="0.25">
      <c r="BI372" s="21"/>
      <c r="BJ372" s="21"/>
    </row>
    <row r="373" spans="61:62" x14ac:dyDescent="0.25">
      <c r="BI373" s="21"/>
      <c r="BJ373" s="21"/>
    </row>
    <row r="374" spans="61:62" x14ac:dyDescent="0.25">
      <c r="BI374" s="21"/>
      <c r="BJ374" s="21"/>
    </row>
    <row r="375" spans="61:62" x14ac:dyDescent="0.25">
      <c r="BI375" s="21"/>
      <c r="BJ375" s="21"/>
    </row>
    <row r="376" spans="61:62" x14ac:dyDescent="0.25">
      <c r="BI376" s="21"/>
      <c r="BJ376" s="21"/>
    </row>
    <row r="377" spans="61:62" x14ac:dyDescent="0.25">
      <c r="BI377" s="21"/>
      <c r="BJ377" s="21"/>
    </row>
    <row r="378" spans="61:62" x14ac:dyDescent="0.25">
      <c r="BI378" s="21"/>
      <c r="BJ378" s="21"/>
    </row>
    <row r="379" spans="61:62" x14ac:dyDescent="0.25">
      <c r="BI379" s="21"/>
      <c r="BJ379" s="21"/>
    </row>
    <row r="380" spans="61:62" x14ac:dyDescent="0.25">
      <c r="BI380" s="21"/>
      <c r="BJ380" s="21"/>
    </row>
    <row r="381" spans="61:62" x14ac:dyDescent="0.25">
      <c r="BI381" s="21"/>
      <c r="BJ381" s="21"/>
    </row>
    <row r="382" spans="61:62" x14ac:dyDescent="0.25">
      <c r="BI382" s="21"/>
      <c r="BJ382" s="21"/>
    </row>
    <row r="383" spans="61:62" x14ac:dyDescent="0.25">
      <c r="BI383" s="21"/>
      <c r="BJ383" s="21"/>
    </row>
    <row r="384" spans="61:62" x14ac:dyDescent="0.25">
      <c r="BI384" s="21"/>
      <c r="BJ384" s="21"/>
    </row>
    <row r="385" spans="61:62" x14ac:dyDescent="0.25">
      <c r="BI385" s="21"/>
      <c r="BJ385" s="21"/>
    </row>
    <row r="386" spans="61:62" x14ac:dyDescent="0.25">
      <c r="BI386" s="21"/>
      <c r="BJ386" s="21"/>
    </row>
    <row r="387" spans="61:62" x14ac:dyDescent="0.25">
      <c r="BI387" s="21"/>
      <c r="BJ387" s="21"/>
    </row>
    <row r="388" spans="61:62" x14ac:dyDescent="0.25">
      <c r="BI388" s="21"/>
      <c r="BJ388" s="21"/>
    </row>
    <row r="389" spans="61:62" x14ac:dyDescent="0.25">
      <c r="BI389" s="21"/>
      <c r="BJ389" s="21"/>
    </row>
    <row r="390" spans="61:62" x14ac:dyDescent="0.25">
      <c r="BI390" s="21"/>
      <c r="BJ390" s="21"/>
    </row>
    <row r="391" spans="61:62" x14ac:dyDescent="0.25">
      <c r="BI391" s="21"/>
      <c r="BJ391" s="21"/>
    </row>
    <row r="392" spans="61:62" x14ac:dyDescent="0.25">
      <c r="BI392" s="21"/>
      <c r="BJ392" s="21"/>
    </row>
    <row r="393" spans="61:62" x14ac:dyDescent="0.25">
      <c r="BI393" s="21"/>
      <c r="BJ393" s="21"/>
    </row>
    <row r="394" spans="61:62" x14ac:dyDescent="0.25">
      <c r="BI394" s="21"/>
      <c r="BJ394" s="21"/>
    </row>
    <row r="395" spans="61:62" x14ac:dyDescent="0.25">
      <c r="BI395" s="21"/>
      <c r="BJ395" s="21"/>
    </row>
    <row r="396" spans="61:62" x14ac:dyDescent="0.25">
      <c r="BI396" s="21"/>
      <c r="BJ396" s="21"/>
    </row>
    <row r="397" spans="61:62" x14ac:dyDescent="0.25">
      <c r="BI397" s="21"/>
      <c r="BJ397" s="21"/>
    </row>
    <row r="398" spans="61:62" x14ac:dyDescent="0.25">
      <c r="BI398" s="21"/>
      <c r="BJ398" s="21"/>
    </row>
    <row r="399" spans="61:62" x14ac:dyDescent="0.25">
      <c r="BI399" s="21"/>
      <c r="BJ399" s="21"/>
    </row>
    <row r="400" spans="61:62" x14ac:dyDescent="0.25">
      <c r="BI400" s="21"/>
      <c r="BJ400" s="21"/>
    </row>
    <row r="401" spans="61:62" x14ac:dyDescent="0.25">
      <c r="BI401" s="21"/>
      <c r="BJ401" s="21"/>
    </row>
    <row r="402" spans="61:62" x14ac:dyDescent="0.25">
      <c r="BI402" s="21"/>
      <c r="BJ402" s="21"/>
    </row>
    <row r="403" spans="61:62" x14ac:dyDescent="0.25">
      <c r="BI403" s="21"/>
      <c r="BJ403" s="21"/>
    </row>
    <row r="404" spans="61:62" x14ac:dyDescent="0.25">
      <c r="BI404" s="21"/>
      <c r="BJ404" s="21"/>
    </row>
    <row r="405" spans="61:62" x14ac:dyDescent="0.25">
      <c r="BI405" s="21"/>
      <c r="BJ405" s="21"/>
    </row>
    <row r="406" spans="61:62" x14ac:dyDescent="0.25">
      <c r="BI406" s="21"/>
      <c r="BJ406" s="21"/>
    </row>
    <row r="407" spans="61:62" x14ac:dyDescent="0.25">
      <c r="BI407" s="21"/>
      <c r="BJ407" s="21"/>
    </row>
    <row r="408" spans="61:62" x14ac:dyDescent="0.25">
      <c r="BI408" s="21"/>
      <c r="BJ408" s="21"/>
    </row>
    <row r="409" spans="61:62" x14ac:dyDescent="0.25">
      <c r="BI409" s="21"/>
      <c r="BJ409" s="21"/>
    </row>
    <row r="410" spans="61:62" x14ac:dyDescent="0.25">
      <c r="BI410" s="21"/>
      <c r="BJ410" s="21"/>
    </row>
    <row r="411" spans="61:62" x14ac:dyDescent="0.25">
      <c r="BI411" s="21"/>
      <c r="BJ411" s="21"/>
    </row>
    <row r="412" spans="61:62" x14ac:dyDescent="0.25">
      <c r="BI412" s="21"/>
      <c r="BJ412" s="21"/>
    </row>
    <row r="413" spans="61:62" x14ac:dyDescent="0.25">
      <c r="BI413" s="21"/>
      <c r="BJ413" s="21"/>
    </row>
    <row r="414" spans="61:62" x14ac:dyDescent="0.25">
      <c r="BI414" s="21"/>
      <c r="BJ414" s="21"/>
    </row>
    <row r="415" spans="61:62" x14ac:dyDescent="0.25">
      <c r="BI415" s="21"/>
      <c r="BJ415" s="21"/>
    </row>
    <row r="416" spans="61:62" x14ac:dyDescent="0.25">
      <c r="BI416" s="21"/>
      <c r="BJ416" s="21"/>
    </row>
    <row r="417" spans="61:62" x14ac:dyDescent="0.25">
      <c r="BI417" s="21"/>
      <c r="BJ417" s="21"/>
    </row>
    <row r="418" spans="61:62" x14ac:dyDescent="0.25">
      <c r="BI418" s="21"/>
      <c r="BJ418" s="21"/>
    </row>
    <row r="419" spans="61:62" x14ac:dyDescent="0.25">
      <c r="BI419" s="21"/>
      <c r="BJ419" s="21"/>
    </row>
    <row r="420" spans="61:62" x14ac:dyDescent="0.25">
      <c r="BI420" s="21"/>
      <c r="BJ420" s="21"/>
    </row>
    <row r="421" spans="61:62" x14ac:dyDescent="0.25">
      <c r="BI421" s="21"/>
      <c r="BJ421" s="21"/>
    </row>
    <row r="422" spans="61:62" x14ac:dyDescent="0.25">
      <c r="BI422" s="21"/>
      <c r="BJ422" s="21"/>
    </row>
    <row r="423" spans="61:62" x14ac:dyDescent="0.25">
      <c r="BI423" s="21"/>
      <c r="BJ423" s="21"/>
    </row>
    <row r="424" spans="61:62" x14ac:dyDescent="0.25">
      <c r="BI424" s="21"/>
      <c r="BJ424" s="21"/>
    </row>
    <row r="425" spans="61:62" x14ac:dyDescent="0.25">
      <c r="BI425" s="21"/>
      <c r="BJ425" s="21"/>
    </row>
    <row r="426" spans="61:62" x14ac:dyDescent="0.25">
      <c r="BI426" s="21"/>
      <c r="BJ426" s="21"/>
    </row>
    <row r="427" spans="61:62" x14ac:dyDescent="0.25">
      <c r="BI427" s="21"/>
      <c r="BJ427" s="21"/>
    </row>
    <row r="428" spans="61:62" x14ac:dyDescent="0.25">
      <c r="BI428" s="21"/>
      <c r="BJ428" s="21"/>
    </row>
    <row r="429" spans="61:62" x14ac:dyDescent="0.25">
      <c r="BI429" s="21"/>
      <c r="BJ429" s="21"/>
    </row>
    <row r="430" spans="61:62" x14ac:dyDescent="0.25">
      <c r="BI430" s="21"/>
      <c r="BJ430" s="21"/>
    </row>
    <row r="431" spans="61:62" x14ac:dyDescent="0.25">
      <c r="BI431" s="21"/>
      <c r="BJ431" s="21"/>
    </row>
    <row r="432" spans="61:62" x14ac:dyDescent="0.25">
      <c r="BI432" s="21"/>
      <c r="BJ432" s="21"/>
    </row>
    <row r="433" spans="61:62" x14ac:dyDescent="0.25">
      <c r="BI433" s="21"/>
      <c r="BJ433" s="21"/>
    </row>
    <row r="434" spans="61:62" x14ac:dyDescent="0.25">
      <c r="BI434" s="21"/>
      <c r="BJ434" s="21"/>
    </row>
    <row r="435" spans="61:62" x14ac:dyDescent="0.25">
      <c r="BI435" s="21"/>
      <c r="BJ435" s="21"/>
    </row>
    <row r="436" spans="61:62" x14ac:dyDescent="0.25">
      <c r="BI436" s="21"/>
      <c r="BJ436" s="21"/>
    </row>
    <row r="437" spans="61:62" x14ac:dyDescent="0.25">
      <c r="BI437" s="21"/>
      <c r="BJ437" s="21"/>
    </row>
    <row r="438" spans="61:62" x14ac:dyDescent="0.25">
      <c r="BI438" s="21"/>
      <c r="BJ438" s="21"/>
    </row>
    <row r="439" spans="61:62" x14ac:dyDescent="0.25">
      <c r="BI439" s="21"/>
      <c r="BJ439" s="21"/>
    </row>
    <row r="440" spans="61:62" x14ac:dyDescent="0.25">
      <c r="BI440" s="21"/>
      <c r="BJ440" s="21"/>
    </row>
    <row r="441" spans="61:62" x14ac:dyDescent="0.25">
      <c r="BI441" s="21"/>
      <c r="BJ441" s="21"/>
    </row>
    <row r="442" spans="61:62" x14ac:dyDescent="0.25">
      <c r="BI442" s="21"/>
      <c r="BJ442" s="21"/>
    </row>
    <row r="443" spans="61:62" x14ac:dyDescent="0.25">
      <c r="BI443" s="21"/>
      <c r="BJ443" s="21"/>
    </row>
    <row r="444" spans="61:62" x14ac:dyDescent="0.25">
      <c r="BI444" s="21"/>
      <c r="BJ444" s="21"/>
    </row>
    <row r="445" spans="61:62" x14ac:dyDescent="0.25">
      <c r="BI445" s="21"/>
      <c r="BJ445" s="21"/>
    </row>
    <row r="446" spans="61:62" x14ac:dyDescent="0.25">
      <c r="BI446" s="21"/>
      <c r="BJ446" s="21"/>
    </row>
    <row r="447" spans="61:62" x14ac:dyDescent="0.25">
      <c r="BI447" s="21"/>
      <c r="BJ447" s="21"/>
    </row>
    <row r="448" spans="61:62" x14ac:dyDescent="0.25">
      <c r="BI448" s="21"/>
      <c r="BJ448" s="21"/>
    </row>
    <row r="449" spans="61:62" x14ac:dyDescent="0.25">
      <c r="BI449" s="21"/>
      <c r="BJ449" s="21"/>
    </row>
    <row r="450" spans="61:62" x14ac:dyDescent="0.25">
      <c r="BI450" s="21"/>
      <c r="BJ450" s="21"/>
    </row>
    <row r="451" spans="61:62" x14ac:dyDescent="0.25">
      <c r="BI451" s="21"/>
      <c r="BJ451" s="21"/>
    </row>
    <row r="452" spans="61:62" x14ac:dyDescent="0.25">
      <c r="BI452" s="21"/>
      <c r="BJ452" s="21"/>
    </row>
    <row r="453" spans="61:62" x14ac:dyDescent="0.25">
      <c r="BI453" s="21"/>
      <c r="BJ453" s="21"/>
    </row>
    <row r="454" spans="61:62" x14ac:dyDescent="0.25">
      <c r="BI454" s="21"/>
      <c r="BJ454" s="21"/>
    </row>
    <row r="455" spans="61:62" x14ac:dyDescent="0.25">
      <c r="BI455" s="21"/>
      <c r="BJ455" s="21"/>
    </row>
    <row r="456" spans="61:62" x14ac:dyDescent="0.25">
      <c r="BI456" s="21"/>
      <c r="BJ456" s="21"/>
    </row>
    <row r="457" spans="61:62" x14ac:dyDescent="0.25">
      <c r="BI457" s="21"/>
      <c r="BJ457" s="21"/>
    </row>
    <row r="458" spans="61:62" x14ac:dyDescent="0.25">
      <c r="BI458" s="21"/>
      <c r="BJ458" s="21"/>
    </row>
    <row r="459" spans="61:62" x14ac:dyDescent="0.25">
      <c r="BI459" s="21"/>
      <c r="BJ459" s="21"/>
    </row>
    <row r="460" spans="61:62" x14ac:dyDescent="0.25">
      <c r="BI460" s="21"/>
      <c r="BJ460" s="21"/>
    </row>
    <row r="461" spans="61:62" x14ac:dyDescent="0.25">
      <c r="BI461" s="21"/>
      <c r="BJ461" s="21"/>
    </row>
    <row r="462" spans="61:62" x14ac:dyDescent="0.25">
      <c r="BI462" s="21"/>
      <c r="BJ462" s="21"/>
    </row>
    <row r="463" spans="61:62" x14ac:dyDescent="0.25">
      <c r="BI463" s="21"/>
      <c r="BJ463" s="21"/>
    </row>
    <row r="464" spans="61:62" x14ac:dyDescent="0.25">
      <c r="BI464" s="21"/>
      <c r="BJ464" s="21"/>
    </row>
    <row r="465" spans="61:62" x14ac:dyDescent="0.25">
      <c r="BI465" s="21"/>
      <c r="BJ465" s="21"/>
    </row>
    <row r="466" spans="61:62" x14ac:dyDescent="0.25">
      <c r="BI466" s="21"/>
      <c r="BJ466" s="21"/>
    </row>
    <row r="467" spans="61:62" x14ac:dyDescent="0.25">
      <c r="BI467" s="21"/>
      <c r="BJ467" s="21"/>
    </row>
    <row r="468" spans="61:62" x14ac:dyDescent="0.25">
      <c r="BI468" s="21"/>
      <c r="BJ468" s="21"/>
    </row>
    <row r="469" spans="61:62" x14ac:dyDescent="0.25">
      <c r="BI469" s="21"/>
      <c r="BJ469" s="21"/>
    </row>
    <row r="470" spans="61:62" x14ac:dyDescent="0.25">
      <c r="BI470" s="21"/>
      <c r="BJ470" s="21"/>
    </row>
    <row r="471" spans="61:62" x14ac:dyDescent="0.25">
      <c r="BI471" s="21"/>
      <c r="BJ471" s="21"/>
    </row>
    <row r="472" spans="61:62" x14ac:dyDescent="0.25">
      <c r="BI472" s="21"/>
      <c r="BJ472" s="21"/>
    </row>
    <row r="473" spans="61:62" x14ac:dyDescent="0.25">
      <c r="BI473" s="21"/>
      <c r="BJ473" s="21"/>
    </row>
    <row r="474" spans="61:62" x14ac:dyDescent="0.25">
      <c r="BI474" s="21"/>
      <c r="BJ474" s="21"/>
    </row>
    <row r="475" spans="61:62" x14ac:dyDescent="0.25">
      <c r="BI475" s="21"/>
      <c r="BJ475" s="21"/>
    </row>
    <row r="476" spans="61:62" x14ac:dyDescent="0.25">
      <c r="BI476" s="21"/>
      <c r="BJ476" s="21"/>
    </row>
    <row r="477" spans="61:62" x14ac:dyDescent="0.25">
      <c r="BI477" s="21"/>
      <c r="BJ477" s="21"/>
    </row>
    <row r="478" spans="61:62" x14ac:dyDescent="0.25">
      <c r="BI478" s="21"/>
      <c r="BJ478" s="21"/>
    </row>
    <row r="479" spans="61:62" x14ac:dyDescent="0.25">
      <c r="BI479" s="21"/>
      <c r="BJ479" s="21"/>
    </row>
    <row r="480" spans="61:62" x14ac:dyDescent="0.25">
      <c r="BI480" s="21"/>
      <c r="BJ480" s="21"/>
    </row>
    <row r="481" spans="61:62" x14ac:dyDescent="0.25">
      <c r="BI481" s="21"/>
      <c r="BJ481" s="21"/>
    </row>
    <row r="482" spans="61:62" x14ac:dyDescent="0.25">
      <c r="BI482" s="21"/>
      <c r="BJ482" s="21"/>
    </row>
    <row r="483" spans="61:62" x14ac:dyDescent="0.25">
      <c r="BI483" s="21"/>
      <c r="BJ483" s="21"/>
    </row>
    <row r="484" spans="61:62" x14ac:dyDescent="0.25">
      <c r="BI484" s="21"/>
      <c r="BJ484" s="21"/>
    </row>
    <row r="485" spans="61:62" x14ac:dyDescent="0.25">
      <c r="BI485" s="21"/>
      <c r="BJ485" s="21"/>
    </row>
    <row r="486" spans="61:62" x14ac:dyDescent="0.25">
      <c r="BI486" s="21"/>
      <c r="BJ486" s="21"/>
    </row>
    <row r="487" spans="61:62" x14ac:dyDescent="0.25">
      <c r="BI487" s="21"/>
      <c r="BJ487" s="21"/>
    </row>
    <row r="488" spans="61:62" x14ac:dyDescent="0.25">
      <c r="BI488" s="21"/>
      <c r="BJ488" s="21"/>
    </row>
    <row r="489" spans="61:62" x14ac:dyDescent="0.25">
      <c r="BI489" s="21"/>
      <c r="BJ489" s="21"/>
    </row>
    <row r="490" spans="61:62" x14ac:dyDescent="0.25">
      <c r="BI490" s="21"/>
      <c r="BJ490" s="21"/>
    </row>
    <row r="491" spans="61:62" x14ac:dyDescent="0.25">
      <c r="BI491" s="21"/>
      <c r="BJ491" s="21"/>
    </row>
    <row r="492" spans="61:62" x14ac:dyDescent="0.25">
      <c r="BI492" s="21"/>
      <c r="BJ492" s="21"/>
    </row>
    <row r="493" spans="61:62" x14ac:dyDescent="0.25">
      <c r="BI493" s="21"/>
      <c r="BJ493" s="21"/>
    </row>
    <row r="494" spans="61:62" x14ac:dyDescent="0.25">
      <c r="BI494" s="21"/>
      <c r="BJ494" s="21"/>
    </row>
    <row r="495" spans="61:62" x14ac:dyDescent="0.25">
      <c r="BI495" s="21"/>
      <c r="BJ495" s="21"/>
    </row>
    <row r="496" spans="61:62" x14ac:dyDescent="0.25">
      <c r="BI496" s="21"/>
      <c r="BJ496" s="21"/>
    </row>
    <row r="497" spans="61:62" x14ac:dyDescent="0.25">
      <c r="BI497" s="21"/>
      <c r="BJ497" s="21"/>
    </row>
    <row r="498" spans="61:62" x14ac:dyDescent="0.25">
      <c r="BI498" s="21"/>
      <c r="BJ498" s="21"/>
    </row>
    <row r="499" spans="61:62" x14ac:dyDescent="0.25">
      <c r="BI499" s="21"/>
      <c r="BJ499" s="21"/>
    </row>
    <row r="500" spans="61:62" x14ac:dyDescent="0.25">
      <c r="BI500" s="21"/>
      <c r="BJ500" s="21"/>
    </row>
    <row r="501" spans="61:62" x14ac:dyDescent="0.25">
      <c r="BI501" s="21"/>
      <c r="BJ501" s="21"/>
    </row>
    <row r="502" spans="61:62" x14ac:dyDescent="0.25">
      <c r="BI502" s="21"/>
      <c r="BJ502" s="21"/>
    </row>
    <row r="503" spans="61:62" x14ac:dyDescent="0.25">
      <c r="BI503" s="21"/>
      <c r="BJ503" s="21"/>
    </row>
    <row r="504" spans="61:62" x14ac:dyDescent="0.25">
      <c r="BI504" s="21"/>
      <c r="BJ504" s="21"/>
    </row>
    <row r="505" spans="61:62" x14ac:dyDescent="0.25">
      <c r="BI505" s="21"/>
      <c r="BJ505" s="21"/>
    </row>
    <row r="506" spans="61:62" x14ac:dyDescent="0.25">
      <c r="BI506" s="21"/>
      <c r="BJ506" s="21"/>
    </row>
    <row r="507" spans="61:62" x14ac:dyDescent="0.25">
      <c r="BI507" s="21"/>
      <c r="BJ507" s="21"/>
    </row>
    <row r="508" spans="61:62" x14ac:dyDescent="0.25">
      <c r="BI508" s="21"/>
      <c r="BJ508" s="21"/>
    </row>
    <row r="509" spans="61:62" x14ac:dyDescent="0.25">
      <c r="BI509" s="21"/>
      <c r="BJ509" s="21"/>
    </row>
    <row r="510" spans="61:62" x14ac:dyDescent="0.25">
      <c r="BI510" s="21"/>
      <c r="BJ510" s="21"/>
    </row>
    <row r="511" spans="61:62" x14ac:dyDescent="0.25">
      <c r="BI511" s="21"/>
      <c r="BJ511" s="21"/>
    </row>
    <row r="512" spans="61:62" x14ac:dyDescent="0.25">
      <c r="BI512" s="21"/>
      <c r="BJ512" s="21"/>
    </row>
    <row r="513" spans="61:62" x14ac:dyDescent="0.25">
      <c r="BI513" s="21"/>
      <c r="BJ513" s="21"/>
    </row>
    <row r="514" spans="61:62" x14ac:dyDescent="0.25">
      <c r="BI514" s="21"/>
      <c r="BJ514" s="21"/>
    </row>
    <row r="515" spans="61:62" x14ac:dyDescent="0.25">
      <c r="BI515" s="21"/>
      <c r="BJ515" s="21"/>
    </row>
    <row r="516" spans="61:62" x14ac:dyDescent="0.25">
      <c r="BI516" s="21"/>
      <c r="BJ516" s="21"/>
    </row>
    <row r="517" spans="61:62" x14ac:dyDescent="0.25">
      <c r="BI517" s="21"/>
      <c r="BJ517" s="21"/>
    </row>
    <row r="518" spans="61:62" x14ac:dyDescent="0.25">
      <c r="BI518" s="21"/>
      <c r="BJ518" s="21"/>
    </row>
    <row r="519" spans="61:62" x14ac:dyDescent="0.25">
      <c r="BI519" s="21"/>
      <c r="BJ519" s="21"/>
    </row>
    <row r="520" spans="61:62" x14ac:dyDescent="0.25">
      <c r="BI520" s="21"/>
      <c r="BJ520" s="21"/>
    </row>
    <row r="521" spans="61:62" x14ac:dyDescent="0.25">
      <c r="BI521" s="21"/>
      <c r="BJ521" s="21"/>
    </row>
    <row r="522" spans="61:62" x14ac:dyDescent="0.25">
      <c r="BI522" s="21"/>
      <c r="BJ522" s="21"/>
    </row>
    <row r="523" spans="61:62" x14ac:dyDescent="0.25">
      <c r="BI523" s="21"/>
      <c r="BJ523" s="21"/>
    </row>
    <row r="524" spans="61:62" x14ac:dyDescent="0.25">
      <c r="BI524" s="21"/>
      <c r="BJ524" s="21"/>
    </row>
    <row r="525" spans="61:62" x14ac:dyDescent="0.25">
      <c r="BI525" s="21"/>
      <c r="BJ525" s="21"/>
    </row>
    <row r="526" spans="61:62" x14ac:dyDescent="0.25">
      <c r="BI526" s="21"/>
      <c r="BJ526" s="21"/>
    </row>
    <row r="527" spans="61:62" x14ac:dyDescent="0.25">
      <c r="BI527" s="21"/>
      <c r="BJ527" s="21"/>
    </row>
    <row r="528" spans="61:62" x14ac:dyDescent="0.25">
      <c r="BI528" s="21"/>
      <c r="BJ528" s="21"/>
    </row>
    <row r="529" spans="61:62" x14ac:dyDescent="0.25">
      <c r="BI529" s="21"/>
      <c r="BJ529" s="21"/>
    </row>
    <row r="530" spans="61:62" x14ac:dyDescent="0.25">
      <c r="BI530" s="21"/>
      <c r="BJ530" s="21"/>
    </row>
    <row r="531" spans="61:62" x14ac:dyDescent="0.25">
      <c r="BI531" s="21"/>
      <c r="BJ531" s="21"/>
    </row>
    <row r="532" spans="61:62" x14ac:dyDescent="0.25">
      <c r="BI532" s="21"/>
      <c r="BJ532" s="21"/>
    </row>
    <row r="533" spans="61:62" x14ac:dyDescent="0.25">
      <c r="BI533" s="21"/>
      <c r="BJ533" s="21"/>
    </row>
    <row r="534" spans="61:62" x14ac:dyDescent="0.25">
      <c r="BI534" s="21"/>
      <c r="BJ534" s="21"/>
    </row>
    <row r="535" spans="61:62" x14ac:dyDescent="0.25">
      <c r="BI535" s="21"/>
      <c r="BJ535" s="21"/>
    </row>
    <row r="536" spans="61:62" x14ac:dyDescent="0.25">
      <c r="BI536" s="21"/>
      <c r="BJ536" s="21"/>
    </row>
    <row r="537" spans="61:62" x14ac:dyDescent="0.25">
      <c r="BI537" s="21"/>
      <c r="BJ537" s="21"/>
    </row>
    <row r="538" spans="61:62" x14ac:dyDescent="0.25">
      <c r="BI538" s="21"/>
      <c r="BJ538" s="21"/>
    </row>
    <row r="539" spans="61:62" x14ac:dyDescent="0.25">
      <c r="BI539" s="21"/>
      <c r="BJ539" s="21"/>
    </row>
    <row r="540" spans="61:62" x14ac:dyDescent="0.25">
      <c r="BI540" s="21"/>
      <c r="BJ540" s="21"/>
    </row>
    <row r="541" spans="61:62" x14ac:dyDescent="0.25">
      <c r="BI541" s="21"/>
      <c r="BJ541" s="21"/>
    </row>
    <row r="542" spans="61:62" x14ac:dyDescent="0.25">
      <c r="BI542" s="21"/>
      <c r="BJ542" s="21"/>
    </row>
    <row r="543" spans="61:62" x14ac:dyDescent="0.25">
      <c r="BI543" s="21"/>
      <c r="BJ543" s="21"/>
    </row>
    <row r="544" spans="61:62" x14ac:dyDescent="0.25">
      <c r="BI544" s="21"/>
      <c r="BJ544" s="21"/>
    </row>
    <row r="545" spans="61:62" x14ac:dyDescent="0.25">
      <c r="BI545" s="21"/>
      <c r="BJ545" s="21"/>
    </row>
    <row r="546" spans="61:62" x14ac:dyDescent="0.25">
      <c r="BI546" s="21"/>
      <c r="BJ546" s="21"/>
    </row>
    <row r="547" spans="61:62" x14ac:dyDescent="0.25">
      <c r="BI547" s="21"/>
      <c r="BJ547" s="21"/>
    </row>
    <row r="548" spans="61:62" x14ac:dyDescent="0.25">
      <c r="BI548" s="21"/>
      <c r="BJ548" s="21"/>
    </row>
    <row r="549" spans="61:62" x14ac:dyDescent="0.25">
      <c r="BI549" s="21"/>
      <c r="BJ549" s="21"/>
    </row>
    <row r="550" spans="61:62" x14ac:dyDescent="0.25">
      <c r="BI550" s="21"/>
      <c r="BJ550" s="21"/>
    </row>
    <row r="551" spans="61:62" x14ac:dyDescent="0.25">
      <c r="BI551" s="21"/>
      <c r="BJ551" s="21"/>
    </row>
    <row r="552" spans="61:62" x14ac:dyDescent="0.25">
      <c r="BI552" s="21"/>
      <c r="BJ552" s="21"/>
    </row>
    <row r="553" spans="61:62" x14ac:dyDescent="0.25">
      <c r="BI553" s="21"/>
      <c r="BJ553" s="21"/>
    </row>
    <row r="554" spans="61:62" x14ac:dyDescent="0.25">
      <c r="BI554" s="21"/>
      <c r="BJ554" s="21"/>
    </row>
    <row r="555" spans="61:62" x14ac:dyDescent="0.25">
      <c r="BI555" s="21"/>
      <c r="BJ555" s="21"/>
    </row>
    <row r="556" spans="61:62" x14ac:dyDescent="0.25">
      <c r="BI556" s="21"/>
      <c r="BJ556" s="21"/>
    </row>
    <row r="557" spans="61:62" x14ac:dyDescent="0.25">
      <c r="BI557" s="21"/>
      <c r="BJ557" s="21"/>
    </row>
    <row r="558" spans="61:62" x14ac:dyDescent="0.25">
      <c r="BI558" s="21"/>
      <c r="BJ558" s="21"/>
    </row>
    <row r="559" spans="61:62" x14ac:dyDescent="0.25">
      <c r="BI559" s="21"/>
      <c r="BJ559" s="21"/>
    </row>
    <row r="560" spans="61:62" x14ac:dyDescent="0.25">
      <c r="BI560" s="21"/>
      <c r="BJ560" s="21"/>
    </row>
    <row r="561" spans="61:62" x14ac:dyDescent="0.25">
      <c r="BI561" s="21"/>
      <c r="BJ561" s="21"/>
    </row>
    <row r="562" spans="61:62" x14ac:dyDescent="0.25">
      <c r="BI562" s="21"/>
      <c r="BJ562" s="21"/>
    </row>
    <row r="563" spans="61:62" x14ac:dyDescent="0.25">
      <c r="BI563" s="21"/>
      <c r="BJ563" s="21"/>
    </row>
    <row r="564" spans="61:62" x14ac:dyDescent="0.25">
      <c r="BI564" s="21"/>
      <c r="BJ564" s="21"/>
    </row>
    <row r="565" spans="61:62" x14ac:dyDescent="0.25">
      <c r="BI565" s="21"/>
      <c r="BJ565" s="21"/>
    </row>
    <row r="566" spans="61:62" x14ac:dyDescent="0.25">
      <c r="BI566" s="21"/>
      <c r="BJ566" s="21"/>
    </row>
    <row r="567" spans="61:62" x14ac:dyDescent="0.25">
      <c r="BI567" s="21"/>
      <c r="BJ567" s="21"/>
    </row>
    <row r="568" spans="61:62" x14ac:dyDescent="0.25">
      <c r="BI568" s="21"/>
      <c r="BJ568" s="21"/>
    </row>
    <row r="569" spans="61:62" x14ac:dyDescent="0.25">
      <c r="BI569" s="21"/>
      <c r="BJ569" s="21"/>
    </row>
    <row r="570" spans="61:62" x14ac:dyDescent="0.25">
      <c r="BI570" s="21"/>
      <c r="BJ570" s="21"/>
    </row>
    <row r="571" spans="61:62" x14ac:dyDescent="0.25">
      <c r="BI571" s="21"/>
      <c r="BJ571" s="21"/>
    </row>
    <row r="572" spans="61:62" x14ac:dyDescent="0.25">
      <c r="BI572" s="21"/>
      <c r="BJ572" s="21"/>
    </row>
    <row r="573" spans="61:62" x14ac:dyDescent="0.25">
      <c r="BI573" s="21"/>
      <c r="BJ573" s="21"/>
    </row>
    <row r="574" spans="61:62" x14ac:dyDescent="0.25">
      <c r="BI574" s="21"/>
      <c r="BJ574" s="21"/>
    </row>
    <row r="575" spans="61:62" x14ac:dyDescent="0.25">
      <c r="BI575" s="21"/>
      <c r="BJ575" s="21"/>
    </row>
    <row r="576" spans="61:62" x14ac:dyDescent="0.25">
      <c r="BI576" s="21"/>
      <c r="BJ576" s="21"/>
    </row>
    <row r="577" spans="61:62" x14ac:dyDescent="0.25">
      <c r="BI577" s="21"/>
      <c r="BJ577" s="21"/>
    </row>
    <row r="578" spans="61:62" x14ac:dyDescent="0.25">
      <c r="BI578" s="21"/>
      <c r="BJ578" s="21"/>
    </row>
    <row r="579" spans="61:62" x14ac:dyDescent="0.25">
      <c r="BI579" s="21"/>
      <c r="BJ579" s="21"/>
    </row>
    <row r="580" spans="61:62" x14ac:dyDescent="0.25">
      <c r="BI580" s="21"/>
      <c r="BJ580" s="21"/>
    </row>
    <row r="581" spans="61:62" x14ac:dyDescent="0.25">
      <c r="BI581" s="21"/>
      <c r="BJ581" s="21"/>
    </row>
    <row r="582" spans="61:62" x14ac:dyDescent="0.25">
      <c r="BI582" s="21"/>
      <c r="BJ582" s="21"/>
    </row>
    <row r="583" spans="61:62" x14ac:dyDescent="0.25">
      <c r="BI583" s="21"/>
      <c r="BJ583" s="21"/>
    </row>
    <row r="584" spans="61:62" x14ac:dyDescent="0.25">
      <c r="BI584" s="21"/>
      <c r="BJ584" s="21"/>
    </row>
    <row r="585" spans="61:62" x14ac:dyDescent="0.25">
      <c r="BI585" s="21"/>
      <c r="BJ585" s="21"/>
    </row>
    <row r="586" spans="61:62" x14ac:dyDescent="0.25">
      <c r="BI586" s="21"/>
      <c r="BJ586" s="21"/>
    </row>
    <row r="587" spans="61:62" x14ac:dyDescent="0.25">
      <c r="BI587" s="21"/>
      <c r="BJ587" s="21"/>
    </row>
    <row r="588" spans="61:62" x14ac:dyDescent="0.25">
      <c r="BI588" s="21"/>
      <c r="BJ588" s="21"/>
    </row>
    <row r="589" spans="61:62" x14ac:dyDescent="0.25">
      <c r="BI589" s="21"/>
      <c r="BJ589" s="21"/>
    </row>
    <row r="590" spans="61:62" x14ac:dyDescent="0.25">
      <c r="BI590" s="21"/>
      <c r="BJ590" s="21"/>
    </row>
    <row r="591" spans="61:62" x14ac:dyDescent="0.25">
      <c r="BI591" s="21"/>
      <c r="BJ591" s="21"/>
    </row>
    <row r="592" spans="61:62" x14ac:dyDescent="0.25">
      <c r="BI592" s="21"/>
      <c r="BJ592" s="21"/>
    </row>
    <row r="593" spans="61:62" x14ac:dyDescent="0.25">
      <c r="BI593" s="21"/>
      <c r="BJ593" s="21"/>
    </row>
    <row r="594" spans="61:62" x14ac:dyDescent="0.25">
      <c r="BI594" s="21"/>
      <c r="BJ594" s="21"/>
    </row>
    <row r="595" spans="61:62" x14ac:dyDescent="0.25">
      <c r="BI595" s="21"/>
      <c r="BJ595" s="21"/>
    </row>
    <row r="596" spans="61:62" x14ac:dyDescent="0.25">
      <c r="BI596" s="21"/>
      <c r="BJ596" s="21"/>
    </row>
    <row r="597" spans="61:62" x14ac:dyDescent="0.25">
      <c r="BI597" s="21"/>
      <c r="BJ597" s="21"/>
    </row>
    <row r="598" spans="61:62" x14ac:dyDescent="0.25">
      <c r="BI598" s="21"/>
      <c r="BJ598" s="21"/>
    </row>
    <row r="599" spans="61:62" x14ac:dyDescent="0.25">
      <c r="BI599" s="21"/>
      <c r="BJ599" s="21"/>
    </row>
    <row r="600" spans="61:62" x14ac:dyDescent="0.25">
      <c r="BI600" s="21"/>
      <c r="BJ600" s="21"/>
    </row>
    <row r="601" spans="61:62" x14ac:dyDescent="0.25">
      <c r="BI601" s="21"/>
      <c r="BJ601" s="21"/>
    </row>
    <row r="602" spans="61:62" x14ac:dyDescent="0.25">
      <c r="BI602" s="21"/>
      <c r="BJ602" s="21"/>
    </row>
    <row r="603" spans="61:62" x14ac:dyDescent="0.25">
      <c r="BI603" s="21"/>
      <c r="BJ603" s="21"/>
    </row>
    <row r="604" spans="61:62" x14ac:dyDescent="0.25">
      <c r="BI604" s="21"/>
      <c r="BJ604" s="21"/>
    </row>
    <row r="605" spans="61:62" x14ac:dyDescent="0.25">
      <c r="BI605" s="21"/>
      <c r="BJ605" s="21"/>
    </row>
    <row r="606" spans="61:62" x14ac:dyDescent="0.25">
      <c r="BI606" s="21"/>
      <c r="BJ606" s="21"/>
    </row>
    <row r="607" spans="61:62" x14ac:dyDescent="0.25">
      <c r="BI607" s="21"/>
      <c r="BJ607" s="21"/>
    </row>
    <row r="608" spans="61:62" x14ac:dyDescent="0.25">
      <c r="BI608" s="21"/>
      <c r="BJ608" s="21"/>
    </row>
    <row r="609" spans="61:62" x14ac:dyDescent="0.25">
      <c r="BI609" s="21"/>
      <c r="BJ609" s="21"/>
    </row>
    <row r="610" spans="61:62" x14ac:dyDescent="0.25">
      <c r="BI610" s="21"/>
      <c r="BJ610" s="21"/>
    </row>
    <row r="611" spans="61:62" x14ac:dyDescent="0.25">
      <c r="BI611" s="21"/>
      <c r="BJ611" s="21"/>
    </row>
    <row r="612" spans="61:62" x14ac:dyDescent="0.25">
      <c r="BI612" s="21"/>
      <c r="BJ612" s="21"/>
    </row>
    <row r="613" spans="61:62" x14ac:dyDescent="0.25">
      <c r="BI613" s="21"/>
      <c r="BJ613" s="21"/>
    </row>
    <row r="614" spans="61:62" x14ac:dyDescent="0.25">
      <c r="BI614" s="21"/>
      <c r="BJ614" s="21"/>
    </row>
    <row r="615" spans="61:62" x14ac:dyDescent="0.25">
      <c r="BI615" s="21"/>
      <c r="BJ615" s="21"/>
    </row>
    <row r="616" spans="61:62" x14ac:dyDescent="0.25">
      <c r="BI616" s="21"/>
      <c r="BJ616" s="21"/>
    </row>
    <row r="617" spans="61:62" x14ac:dyDescent="0.25">
      <c r="BI617" s="21"/>
      <c r="BJ617" s="21"/>
    </row>
    <row r="618" spans="61:62" x14ac:dyDescent="0.25">
      <c r="BI618" s="21"/>
      <c r="BJ618" s="21"/>
    </row>
    <row r="619" spans="61:62" x14ac:dyDescent="0.25">
      <c r="BI619" s="21"/>
      <c r="BJ619" s="21"/>
    </row>
    <row r="620" spans="61:62" x14ac:dyDescent="0.25">
      <c r="BI620" s="21"/>
      <c r="BJ620" s="21"/>
    </row>
    <row r="621" spans="61:62" x14ac:dyDescent="0.25">
      <c r="BI621" s="21"/>
      <c r="BJ621" s="21"/>
    </row>
    <row r="622" spans="61:62" x14ac:dyDescent="0.25">
      <c r="BI622" s="21"/>
      <c r="BJ622" s="21"/>
    </row>
    <row r="623" spans="61:62" x14ac:dyDescent="0.25">
      <c r="BI623" s="21"/>
      <c r="BJ623" s="21"/>
    </row>
    <row r="624" spans="61:62" x14ac:dyDescent="0.25">
      <c r="BI624" s="21"/>
      <c r="BJ624" s="21"/>
    </row>
    <row r="625" spans="61:62" x14ac:dyDescent="0.25">
      <c r="BI625" s="21"/>
      <c r="BJ625" s="21"/>
    </row>
    <row r="626" spans="61:62" x14ac:dyDescent="0.25">
      <c r="BI626" s="21"/>
      <c r="BJ626" s="21"/>
    </row>
    <row r="627" spans="61:62" x14ac:dyDescent="0.25">
      <c r="BI627" s="21"/>
      <c r="BJ627" s="21"/>
    </row>
    <row r="628" spans="61:62" x14ac:dyDescent="0.25">
      <c r="BI628" s="21"/>
      <c r="BJ628" s="21"/>
    </row>
    <row r="629" spans="61:62" x14ac:dyDescent="0.25">
      <c r="BI629" s="21"/>
      <c r="BJ629" s="21"/>
    </row>
    <row r="630" spans="61:62" x14ac:dyDescent="0.25">
      <c r="BI630" s="21"/>
      <c r="BJ630" s="21"/>
    </row>
    <row r="631" spans="61:62" x14ac:dyDescent="0.25">
      <c r="BI631" s="21"/>
      <c r="BJ631" s="21"/>
    </row>
    <row r="632" spans="61:62" x14ac:dyDescent="0.25">
      <c r="BI632" s="21"/>
      <c r="BJ632" s="21"/>
    </row>
    <row r="633" spans="61:62" x14ac:dyDescent="0.25">
      <c r="BI633" s="21"/>
      <c r="BJ633" s="21"/>
    </row>
    <row r="634" spans="61:62" x14ac:dyDescent="0.25">
      <c r="BI634" s="21"/>
      <c r="BJ634" s="21"/>
    </row>
    <row r="635" spans="61:62" x14ac:dyDescent="0.25">
      <c r="BI635" s="21"/>
      <c r="BJ635" s="21"/>
    </row>
    <row r="636" spans="61:62" x14ac:dyDescent="0.25">
      <c r="BI636" s="21"/>
      <c r="BJ636" s="21"/>
    </row>
    <row r="637" spans="61:62" x14ac:dyDescent="0.25">
      <c r="BI637" s="21"/>
      <c r="BJ637" s="21"/>
    </row>
    <row r="638" spans="61:62" x14ac:dyDescent="0.25">
      <c r="BI638" s="21"/>
      <c r="BJ638" s="21"/>
    </row>
    <row r="639" spans="61:62" x14ac:dyDescent="0.25">
      <c r="BI639" s="21"/>
      <c r="BJ639" s="21"/>
    </row>
    <row r="640" spans="61:62" x14ac:dyDescent="0.25">
      <c r="BI640" s="21"/>
      <c r="BJ640" s="21"/>
    </row>
    <row r="641" spans="61:62" x14ac:dyDescent="0.25">
      <c r="BI641" s="21"/>
      <c r="BJ641" s="21"/>
    </row>
    <row r="642" spans="61:62" x14ac:dyDescent="0.25">
      <c r="BI642" s="21"/>
      <c r="BJ642" s="21"/>
    </row>
    <row r="643" spans="61:62" x14ac:dyDescent="0.25">
      <c r="BI643" s="21"/>
      <c r="BJ643" s="21"/>
    </row>
    <row r="644" spans="61:62" x14ac:dyDescent="0.25">
      <c r="BI644" s="21"/>
      <c r="BJ644" s="21"/>
    </row>
    <row r="645" spans="61:62" x14ac:dyDescent="0.25">
      <c r="BI645" s="21"/>
      <c r="BJ645" s="21"/>
    </row>
    <row r="646" spans="61:62" x14ac:dyDescent="0.25">
      <c r="BI646" s="21"/>
      <c r="BJ646" s="21"/>
    </row>
    <row r="647" spans="61:62" x14ac:dyDescent="0.25">
      <c r="BI647" s="21"/>
      <c r="BJ647" s="21"/>
    </row>
    <row r="648" spans="61:62" x14ac:dyDescent="0.25">
      <c r="BI648" s="21"/>
      <c r="BJ648" s="21"/>
    </row>
    <row r="649" spans="61:62" x14ac:dyDescent="0.25">
      <c r="BI649" s="21"/>
      <c r="BJ649" s="21"/>
    </row>
    <row r="650" spans="61:62" x14ac:dyDescent="0.25">
      <c r="BI650" s="21"/>
      <c r="BJ650" s="21"/>
    </row>
    <row r="651" spans="61:62" x14ac:dyDescent="0.25">
      <c r="BI651" s="21"/>
      <c r="BJ651" s="21"/>
    </row>
    <row r="652" spans="61:62" x14ac:dyDescent="0.25">
      <c r="BI652" s="21"/>
      <c r="BJ652" s="21"/>
    </row>
    <row r="653" spans="61:62" x14ac:dyDescent="0.25">
      <c r="BI653" s="21"/>
      <c r="BJ653" s="21"/>
    </row>
    <row r="654" spans="61:62" x14ac:dyDescent="0.25">
      <c r="BI654" s="21"/>
      <c r="BJ654" s="21"/>
    </row>
    <row r="655" spans="61:62" x14ac:dyDescent="0.25">
      <c r="BI655" s="21"/>
      <c r="BJ655" s="21"/>
    </row>
    <row r="656" spans="61:62" x14ac:dyDescent="0.25">
      <c r="BI656" s="21"/>
      <c r="BJ656" s="21"/>
    </row>
    <row r="657" spans="61:62" x14ac:dyDescent="0.25">
      <c r="BI657" s="21"/>
      <c r="BJ657" s="21"/>
    </row>
    <row r="658" spans="61:62" x14ac:dyDescent="0.25">
      <c r="BI658" s="21"/>
      <c r="BJ658" s="21"/>
    </row>
    <row r="659" spans="61:62" x14ac:dyDescent="0.25">
      <c r="BI659" s="21"/>
      <c r="BJ659" s="21"/>
    </row>
    <row r="660" spans="61:62" x14ac:dyDescent="0.25">
      <c r="BI660" s="21"/>
      <c r="BJ660" s="21"/>
    </row>
    <row r="661" spans="61:62" x14ac:dyDescent="0.25">
      <c r="BI661" s="21"/>
      <c r="BJ661" s="21"/>
    </row>
    <row r="662" spans="61:62" x14ac:dyDescent="0.25">
      <c r="BI662" s="21"/>
      <c r="BJ662" s="21"/>
    </row>
    <row r="663" spans="61:62" x14ac:dyDescent="0.25">
      <c r="BI663" s="21"/>
      <c r="BJ663" s="21"/>
    </row>
    <row r="664" spans="61:62" x14ac:dyDescent="0.25">
      <c r="BI664" s="21"/>
      <c r="BJ664" s="21"/>
    </row>
    <row r="665" spans="61:62" x14ac:dyDescent="0.25">
      <c r="BI665" s="21"/>
      <c r="BJ665" s="21"/>
    </row>
    <row r="666" spans="61:62" x14ac:dyDescent="0.25">
      <c r="BI666" s="21"/>
      <c r="BJ666" s="21"/>
    </row>
    <row r="667" spans="61:62" x14ac:dyDescent="0.25">
      <c r="BI667" s="21"/>
      <c r="BJ667" s="21"/>
    </row>
    <row r="668" spans="61:62" x14ac:dyDescent="0.25">
      <c r="BI668" s="21"/>
      <c r="BJ668" s="21"/>
    </row>
    <row r="669" spans="61:62" x14ac:dyDescent="0.25">
      <c r="BI669" s="21"/>
      <c r="BJ669" s="21"/>
    </row>
    <row r="670" spans="61:62" x14ac:dyDescent="0.25">
      <c r="BI670" s="21"/>
      <c r="BJ670" s="21"/>
    </row>
    <row r="671" spans="61:62" x14ac:dyDescent="0.25">
      <c r="BI671" s="21"/>
      <c r="BJ671" s="21"/>
    </row>
    <row r="672" spans="61:62" x14ac:dyDescent="0.25">
      <c r="BI672" s="21"/>
      <c r="BJ672" s="21"/>
    </row>
    <row r="673" spans="61:62" x14ac:dyDescent="0.25">
      <c r="BI673" s="21"/>
      <c r="BJ673" s="21"/>
    </row>
    <row r="674" spans="61:62" x14ac:dyDescent="0.25">
      <c r="BI674" s="21"/>
      <c r="BJ674" s="21"/>
    </row>
    <row r="675" spans="61:62" x14ac:dyDescent="0.25">
      <c r="BI675" s="21"/>
      <c r="BJ675" s="21"/>
    </row>
    <row r="676" spans="61:62" x14ac:dyDescent="0.25">
      <c r="BI676" s="21"/>
      <c r="BJ676" s="21"/>
    </row>
    <row r="677" spans="61:62" x14ac:dyDescent="0.25">
      <c r="BI677" s="21"/>
      <c r="BJ677" s="21"/>
    </row>
    <row r="678" spans="61:62" x14ac:dyDescent="0.25">
      <c r="BI678" s="21"/>
      <c r="BJ678" s="21"/>
    </row>
    <row r="679" spans="61:62" x14ac:dyDescent="0.25">
      <c r="BI679" s="21"/>
      <c r="BJ679" s="21"/>
    </row>
    <row r="680" spans="61:62" x14ac:dyDescent="0.25">
      <c r="BI680" s="21"/>
      <c r="BJ680" s="21"/>
    </row>
    <row r="681" spans="61:62" x14ac:dyDescent="0.25">
      <c r="BI681" s="21"/>
      <c r="BJ681" s="21"/>
    </row>
    <row r="682" spans="61:62" x14ac:dyDescent="0.25">
      <c r="BI682" s="21"/>
      <c r="BJ682" s="21"/>
    </row>
    <row r="683" spans="61:62" x14ac:dyDescent="0.25">
      <c r="BI683" s="21"/>
      <c r="BJ683" s="21"/>
    </row>
    <row r="684" spans="61:62" x14ac:dyDescent="0.25">
      <c r="BI684" s="21"/>
      <c r="BJ684" s="21"/>
    </row>
    <row r="685" spans="61:62" x14ac:dyDescent="0.25">
      <c r="BI685" s="21"/>
      <c r="BJ685" s="21"/>
    </row>
    <row r="686" spans="61:62" x14ac:dyDescent="0.25">
      <c r="BI686" s="21"/>
      <c r="BJ686" s="21"/>
    </row>
    <row r="687" spans="61:62" x14ac:dyDescent="0.25">
      <c r="BI687" s="21"/>
      <c r="BJ687" s="21"/>
    </row>
    <row r="688" spans="61:62" x14ac:dyDescent="0.25">
      <c r="BI688" s="21"/>
      <c r="BJ688" s="21"/>
    </row>
    <row r="689" spans="61:62" x14ac:dyDescent="0.25">
      <c r="BI689" s="21"/>
      <c r="BJ689" s="21"/>
    </row>
    <row r="690" spans="61:62" x14ac:dyDescent="0.25">
      <c r="BI690" s="21"/>
      <c r="BJ690" s="21"/>
    </row>
    <row r="691" spans="61:62" x14ac:dyDescent="0.25">
      <c r="BI691" s="21"/>
      <c r="BJ691" s="21"/>
    </row>
    <row r="692" spans="61:62" x14ac:dyDescent="0.25">
      <c r="BI692" s="21"/>
      <c r="BJ692" s="21"/>
    </row>
    <row r="693" spans="61:62" x14ac:dyDescent="0.25">
      <c r="BI693" s="21"/>
      <c r="BJ693" s="21"/>
    </row>
    <row r="694" spans="61:62" x14ac:dyDescent="0.25">
      <c r="BI694" s="21"/>
      <c r="BJ694" s="21"/>
    </row>
    <row r="695" spans="61:62" x14ac:dyDescent="0.25">
      <c r="BI695" s="21"/>
      <c r="BJ695" s="21"/>
    </row>
    <row r="696" spans="61:62" x14ac:dyDescent="0.25">
      <c r="BI696" s="21"/>
      <c r="BJ696" s="21"/>
    </row>
    <row r="697" spans="61:62" x14ac:dyDescent="0.25">
      <c r="BI697" s="21"/>
      <c r="BJ697" s="21"/>
    </row>
    <row r="698" spans="61:62" x14ac:dyDescent="0.25">
      <c r="BI698" s="21"/>
      <c r="BJ698" s="21"/>
    </row>
    <row r="699" spans="61:62" x14ac:dyDescent="0.25">
      <c r="BI699" s="21"/>
      <c r="BJ699" s="21"/>
    </row>
    <row r="700" spans="61:62" x14ac:dyDescent="0.25">
      <c r="BI700" s="21"/>
      <c r="BJ700" s="21"/>
    </row>
  </sheetData>
  <autoFilter ref="A2:ZZ26" xr:uid="{00000000-0009-0000-0000-000001000000}">
    <sortState xmlns:xlrd2="http://schemas.microsoft.com/office/spreadsheetml/2017/richdata2" ref="A3:ZZ27">
      <sortCondition descending="1" ref="CB2:CB27"/>
    </sortState>
  </autoFilter>
  <sortState xmlns:xlrd2="http://schemas.microsoft.com/office/spreadsheetml/2017/richdata2" ref="A3:CB26">
    <sortCondition descending="1" ref="CB3"/>
  </sortState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Z26"/>
  <sheetViews>
    <sheetView topLeftCell="B1" zoomScale="90" zoomScaleNormal="90" workbookViewId="0">
      <pane xSplit="1" ySplit="2" topLeftCell="C3" activePane="bottomRight" state="frozen"/>
      <selection activeCell="B1" sqref="B1"/>
      <selection pane="topRight" activeCell="D1" sqref="D1"/>
      <selection pane="bottomLeft" activeCell="B4" sqref="B4"/>
      <selection pane="bottomRight" activeCell="B24" sqref="B24"/>
    </sheetView>
  </sheetViews>
  <sheetFormatPr defaultColWidth="9.140625" defaultRowHeight="14.25" x14ac:dyDescent="0.25"/>
  <cols>
    <col min="1" max="1" width="35.42578125" style="1" customWidth="1"/>
    <col min="2" max="2" width="44.7109375" style="1" customWidth="1"/>
    <col min="3" max="4" width="15.7109375" style="1" customWidth="1"/>
    <col min="5" max="16384" width="9.140625" style="1"/>
  </cols>
  <sheetData>
    <row r="2" spans="2:624" ht="45" x14ac:dyDescent="0.25">
      <c r="B2" s="2" t="s">
        <v>81</v>
      </c>
      <c r="C2" s="3" t="s">
        <v>69</v>
      </c>
      <c r="D2" s="3" t="s">
        <v>87</v>
      </c>
    </row>
    <row r="3" spans="2:624" s="5" customFormat="1" ht="30" customHeight="1" x14ac:dyDescent="0.25">
      <c r="B3" s="54" t="str">
        <f>МНТРГ!D4</f>
        <v>МАУДО ДДЮТ г.Южно-Сахалинск</v>
      </c>
      <c r="C3" s="13">
        <f>МНТРГ!CA4</f>
        <v>69</v>
      </c>
      <c r="D3" s="14">
        <f>МНТРГ!CB4</f>
        <v>100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</row>
    <row r="4" spans="2:624" s="5" customFormat="1" ht="30" customHeight="1" x14ac:dyDescent="0.25">
      <c r="B4" s="54" t="str">
        <f>МНТРГ!D6</f>
        <v>IT-куб</v>
      </c>
      <c r="C4" s="13">
        <f>МНТРГ!CA6</f>
        <v>69</v>
      </c>
      <c r="D4" s="14">
        <f>МНТРГ!CB6</f>
        <v>100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</row>
    <row r="5" spans="2:624" ht="30" customHeight="1" x14ac:dyDescent="0.25">
      <c r="B5" s="54" t="str">
        <f>МНТРГ!D10</f>
        <v>МБОУДО ДДТ с.Быков</v>
      </c>
      <c r="C5" s="13">
        <f>МНТРГ!CA10</f>
        <v>68</v>
      </c>
      <c r="D5" s="14">
        <f>МНТРГ!CB10</f>
        <v>98.550724637681171</v>
      </c>
    </row>
    <row r="6" spans="2:624" s="5" customFormat="1" ht="30" customHeight="1" x14ac:dyDescent="0.25">
      <c r="B6" s="54" t="str">
        <f>МНТРГ!D17</f>
        <v>МБОУ ДО ЦДТ г.Поронайска</v>
      </c>
      <c r="C6" s="13">
        <f>МНТРГ!CA17</f>
        <v>68</v>
      </c>
      <c r="D6" s="14">
        <f>МНТРГ!CB17</f>
        <v>98.550724637681171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</row>
    <row r="7" spans="2:624" s="5" customFormat="1" ht="30" customHeight="1" x14ac:dyDescent="0.25">
      <c r="B7" s="54" t="str">
        <f>МНТРГ!D25</f>
        <v>МБУДО ЦТ с. Чехов</v>
      </c>
      <c r="C7" s="13">
        <f>МНТРГ!CA25</f>
        <v>67</v>
      </c>
      <c r="D7" s="14">
        <f>МНТРГ!CB25</f>
        <v>97.101449275362313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</row>
    <row r="8" spans="2:624" s="5" customFormat="1" ht="30" customHeight="1" x14ac:dyDescent="0.25">
      <c r="B8" s="54" t="str">
        <f>МНТРГ!D8</f>
        <v>МБУ ДО ЦДТ "Радуга" г. Александровск-Сахалинский</v>
      </c>
      <c r="C8" s="13">
        <f>МНТРГ!CA8</f>
        <v>66</v>
      </c>
      <c r="D8" s="14">
        <f>МНТРГ!CB8</f>
        <v>95.652173913043484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</row>
    <row r="9" spans="2:624" s="5" customFormat="1" ht="30" customHeight="1" x14ac:dyDescent="0.25">
      <c r="B9" s="54" t="str">
        <f>МНТРГ!D15</f>
        <v>МАУ «Дом детства и юношества» г. Корсакова</v>
      </c>
      <c r="C9" s="13">
        <f>МНТРГ!CA15</f>
        <v>66</v>
      </c>
      <c r="D9" s="14">
        <f>МНТРГ!CB15</f>
        <v>95.652173913043484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</row>
    <row r="10" spans="2:624" ht="30" customHeight="1" x14ac:dyDescent="0.25">
      <c r="B10" s="54" t="str">
        <f>МНТРГ!D16</f>
        <v>МБОУДО ЦДТ г. Невельска</v>
      </c>
      <c r="C10" s="13">
        <f>МНТРГ!CA16</f>
        <v>65</v>
      </c>
      <c r="D10" s="14">
        <f>МНТРГ!CB16</f>
        <v>94.20289855072464</v>
      </c>
    </row>
    <row r="11" spans="2:624" s="6" customFormat="1" ht="30" customHeight="1" x14ac:dyDescent="0.25">
      <c r="B11" s="54" t="str">
        <f>МНТРГ!D22</f>
        <v>МБОУ ДО ДДТ пгт. Шахтерск</v>
      </c>
      <c r="C11" s="13">
        <f>МНТРГ!CA22</f>
        <v>65</v>
      </c>
      <c r="D11" s="14">
        <f>МНТРГ!CB22</f>
        <v>94.20289855072464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</row>
    <row r="12" spans="2:624" s="6" customFormat="1" ht="30" customHeight="1" x14ac:dyDescent="0.25">
      <c r="B12" s="51" t="str">
        <f>МНТРГ!D24</f>
        <v>МБУДО ДДТ "Яблочко" с. Яблочное</v>
      </c>
      <c r="C12" s="13">
        <f>МНТРГ!CA24</f>
        <v>65</v>
      </c>
      <c r="D12" s="14">
        <f>МНТРГ!CB24</f>
        <v>94.20289855072464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</row>
    <row r="13" spans="2:624" s="6" customFormat="1" ht="30" customHeight="1" x14ac:dyDescent="0.25">
      <c r="B13" s="54" t="str">
        <f>МНТРГ!D19</f>
        <v>МБОУ ДО ЦДТ с. Красногорск</v>
      </c>
      <c r="C13" s="13">
        <f>МНТРГ!CA19</f>
        <v>64</v>
      </c>
      <c r="D13" s="14">
        <f>МНТРГ!CB19</f>
        <v>92.753623188405797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</row>
    <row r="14" spans="2:624" s="6" customFormat="1" ht="30" customHeight="1" x14ac:dyDescent="0.25">
      <c r="B14" s="54" t="str">
        <f>МНТРГ!D21</f>
        <v>МБОУ ДО ДДТ г. Углегорска</v>
      </c>
      <c r="C14" s="13">
        <f>МНТРГ!CA21</f>
        <v>64</v>
      </c>
      <c r="D14" s="14">
        <f>МНТРГ!CB21</f>
        <v>92.753623188405797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</row>
    <row r="15" spans="2:624" s="6" customFormat="1" ht="30" customHeight="1" x14ac:dyDescent="0.25">
      <c r="B15" s="54" t="str">
        <f>'Из карточек ОО'!H14</f>
        <v>МБОУ ДО "ЦТиВ" пгт. Ноглики</v>
      </c>
      <c r="C15" s="13">
        <f>МНТРГ!CA13</f>
        <v>63</v>
      </c>
      <c r="D15" s="14">
        <f>МНТРГ!CB13</f>
        <v>91.304347826086953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</row>
    <row r="16" spans="2:624" ht="30" customHeight="1" x14ac:dyDescent="0.25">
      <c r="B16" s="54" t="str">
        <f>'Из карточек ОО'!H24</f>
        <v>МБОУ ДО СЮН Г. ХОЛМСКА</v>
      </c>
      <c r="C16" s="13">
        <f>МНТРГ!CA23</f>
        <v>62</v>
      </c>
      <c r="D16" s="14">
        <f>МНТРГ!CB23</f>
        <v>89.85507246376811</v>
      </c>
    </row>
    <row r="17" spans="2:4" ht="30" customHeight="1" x14ac:dyDescent="0.25">
      <c r="B17" s="54" t="str">
        <f>'Из карточек ОО'!H27</f>
        <v>МБОУ ДО ДДТ Г. ХОЛМСКА</v>
      </c>
      <c r="C17" s="13">
        <f>МНТРГ!CA26</f>
        <v>62</v>
      </c>
      <c r="D17" s="14">
        <f>МНТРГ!CB26</f>
        <v>89.85507246376811</v>
      </c>
    </row>
    <row r="18" spans="2:4" ht="30" customHeight="1" x14ac:dyDescent="0.25">
      <c r="B18" s="54" t="str">
        <f>'Из карточек ОО'!H10</f>
        <v>МБОУДО ДДТ с.Стародубское</v>
      </c>
      <c r="C18" s="13">
        <f>МНТРГ!CA9</f>
        <v>60</v>
      </c>
      <c r="D18" s="14">
        <f>МНТРГ!CB9</f>
        <v>86.956521739130437</v>
      </c>
    </row>
    <row r="19" spans="2:4" ht="30" customHeight="1" x14ac:dyDescent="0.25">
      <c r="B19" s="54" t="str">
        <f>'Из карточек ОО'!H12</f>
        <v>МБОУ ДО СЮН г. Долинск</v>
      </c>
      <c r="C19" s="13">
        <f>МНТРГ!CA11</f>
        <v>59</v>
      </c>
      <c r="D19" s="14">
        <f>МНТРГ!CB11</f>
        <v>85.507246376811594</v>
      </c>
    </row>
    <row r="20" spans="2:4" ht="30" customHeight="1" x14ac:dyDescent="0.25">
      <c r="B20" s="54" t="str">
        <f>'Из карточек ОО'!H4</f>
        <v>МБУДО «ДДТ» г. Анива</v>
      </c>
      <c r="C20" s="13">
        <f>МНТРГ!CA3</f>
        <v>58</v>
      </c>
      <c r="D20" s="14">
        <f>МНТРГ!CB3</f>
        <v>84.05797101449275</v>
      </c>
    </row>
    <row r="21" spans="2:4" ht="30" customHeight="1" x14ac:dyDescent="0.25">
      <c r="B21" s="54" t="str">
        <f>'Из карточек ОО'!H15</f>
        <v>МБОУ ДО ДДиЮ г. Охи</v>
      </c>
      <c r="C21" s="13">
        <f>МНТРГ!CA14</f>
        <v>58</v>
      </c>
      <c r="D21" s="14">
        <f>МНТРГ!CB14</f>
        <v>84.05797101449275</v>
      </c>
    </row>
    <row r="22" spans="2:4" s="7" customFormat="1" ht="30" customHeight="1" x14ac:dyDescent="0.25">
      <c r="B22" s="54" t="str">
        <f>'Из карточек ОО'!H19</f>
        <v>МБОУ ДО ЦДТ г. Томари Сахалинской области</v>
      </c>
      <c r="C22" s="13">
        <f>МНТРГ!CA18</f>
        <v>58</v>
      </c>
      <c r="D22" s="14">
        <f>МНТРГ!CB18</f>
        <v>84.05797101449275</v>
      </c>
    </row>
    <row r="23" spans="2:4" ht="30" customHeight="1" x14ac:dyDescent="0.25">
      <c r="B23" s="54" t="str">
        <f>'Из карточек ОО'!H21</f>
        <v>МБОО ДО ДДИЮ пгт Тымовское</v>
      </c>
      <c r="C23" s="13">
        <f>МНТРГ!CA20</f>
        <v>56</v>
      </c>
      <c r="D23" s="14">
        <f>МНТРГ!CB20</f>
        <v>81.159420289855078</v>
      </c>
    </row>
    <row r="24" spans="2:4" ht="30" customHeight="1" x14ac:dyDescent="0.25">
      <c r="B24" s="54" t="str">
        <f>'Из карточек ОО'!H13</f>
        <v>МБОУДО ДДТ г.Долинск</v>
      </c>
      <c r="C24" s="13">
        <f>МНТРГ!CA12</f>
        <v>52</v>
      </c>
      <c r="D24" s="14">
        <f>МНТРГ!CB12</f>
        <v>75.362318840579718</v>
      </c>
    </row>
    <row r="25" spans="2:4" ht="30" customHeight="1" x14ac:dyDescent="0.25">
      <c r="B25" s="54" t="str">
        <f>'Из карточек ОО'!H6</f>
        <v>ГАУ РРЦ ДОиВ г.Южно-Сахалинск</v>
      </c>
      <c r="C25" s="13">
        <f>МНТРГ!CA5</f>
        <v>47</v>
      </c>
      <c r="D25" s="14">
        <f>МНТРГ!CB5</f>
        <v>68.115942028985515</v>
      </c>
    </row>
    <row r="26" spans="2:4" ht="30" customHeight="1" x14ac:dyDescent="0.25">
      <c r="B26" s="54" t="str">
        <f>'Из карточек ОО'!H8</f>
        <v>Сахалинтех Алаид</v>
      </c>
      <c r="C26" s="13">
        <f>МНТРГ!CA7</f>
        <v>15</v>
      </c>
      <c r="D26" s="14">
        <f>МНТРГ!CB7</f>
        <v>21.739130434782609</v>
      </c>
    </row>
  </sheetData>
  <autoFilter ref="B2:D25" xr:uid="{00000000-0009-0000-0000-000003000000}">
    <sortState xmlns:xlrd2="http://schemas.microsoft.com/office/spreadsheetml/2017/richdata2" ref="B3:D26">
      <sortCondition descending="1" ref="D2:D25"/>
    </sortState>
  </autoFilter>
  <sortState xmlns:xlrd2="http://schemas.microsoft.com/office/spreadsheetml/2017/richdata2" ref="B3:D25">
    <sortCondition descending="1" ref="D2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80" zoomScaleNormal="80" workbookViewId="0">
      <selection activeCell="E24" sqref="E24"/>
    </sheetView>
  </sheetViews>
  <sheetFormatPr defaultColWidth="9.140625" defaultRowHeight="15" x14ac:dyDescent="0.25"/>
  <cols>
    <col min="1" max="1" width="9.140625" style="27"/>
    <col min="2" max="2" width="40.7109375" style="27" bestFit="1" customWidth="1"/>
    <col min="3" max="3" width="16.5703125" style="27" customWidth="1"/>
    <col min="4" max="4" width="14.85546875" style="35" customWidth="1"/>
    <col min="5" max="16384" width="9.140625" style="27"/>
  </cols>
  <sheetData>
    <row r="1" spans="1:5" ht="63" x14ac:dyDescent="0.25">
      <c r="A1" s="33" t="s">
        <v>85</v>
      </c>
      <c r="B1" s="34" t="s">
        <v>0</v>
      </c>
      <c r="C1" s="32" t="s">
        <v>935</v>
      </c>
      <c r="D1" s="32" t="s">
        <v>292</v>
      </c>
    </row>
    <row r="2" spans="1:5" ht="15.75" x14ac:dyDescent="0.25">
      <c r="A2" s="36">
        <v>1</v>
      </c>
      <c r="B2" s="56" t="str">
        <f>ИТОГИ_МНТРГ!B3</f>
        <v>МАУДО ДДЮТ г.Южно-Сахалинск</v>
      </c>
      <c r="C2" s="37">
        <f>ИТОГИ_МНТРГ!D3</f>
        <v>100</v>
      </c>
      <c r="D2" s="37">
        <v>100</v>
      </c>
      <c r="E2" s="55">
        <f>C2-D2</f>
        <v>0</v>
      </c>
    </row>
    <row r="3" spans="1:5" ht="15.75" x14ac:dyDescent="0.25">
      <c r="A3" s="36">
        <v>2</v>
      </c>
      <c r="B3" s="56" t="str">
        <f>ИТОГИ_МНТРГ!B4</f>
        <v>IT-куб</v>
      </c>
      <c r="C3" s="37">
        <f>ИТОГИ_МНТРГ!D4</f>
        <v>100</v>
      </c>
      <c r="D3" s="52">
        <v>100</v>
      </c>
      <c r="E3" s="55">
        <f t="shared" ref="E3:E25" si="0">C3-D3</f>
        <v>0</v>
      </c>
    </row>
    <row r="4" spans="1:5" ht="15.75" x14ac:dyDescent="0.25">
      <c r="A4" s="36">
        <v>3</v>
      </c>
      <c r="B4" s="56" t="str">
        <f>ИТОГИ_МНТРГ!B5</f>
        <v>МБОУДО ДДТ с.Быков</v>
      </c>
      <c r="C4" s="37">
        <f>ИТОГИ_МНТРГ!D5</f>
        <v>98.550724637681171</v>
      </c>
      <c r="D4" s="52">
        <v>97.101449275362313</v>
      </c>
      <c r="E4" s="55">
        <f t="shared" si="0"/>
        <v>1.4492753623188577</v>
      </c>
    </row>
    <row r="5" spans="1:5" ht="15.75" x14ac:dyDescent="0.25">
      <c r="A5" s="36">
        <v>4</v>
      </c>
      <c r="B5" s="56" t="str">
        <f>ИТОГИ_МНТРГ!B6</f>
        <v>МБОУ ДО ЦДТ г.Поронайска</v>
      </c>
      <c r="C5" s="37">
        <f>ИТОГИ_МНТРГ!D6</f>
        <v>98.550724637681171</v>
      </c>
      <c r="D5" s="52">
        <v>97.101449275362313</v>
      </c>
      <c r="E5" s="55">
        <f t="shared" si="0"/>
        <v>1.4492753623188577</v>
      </c>
    </row>
    <row r="6" spans="1:5" ht="15.75" x14ac:dyDescent="0.25">
      <c r="A6" s="36">
        <v>5</v>
      </c>
      <c r="B6" s="56" t="str">
        <f>ИТОГИ_МНТРГ!B7</f>
        <v>МБУДО ЦТ с. Чехов</v>
      </c>
      <c r="C6" s="37">
        <f>ИТОГИ_МНТРГ!D7</f>
        <v>97.101449275362313</v>
      </c>
      <c r="D6" s="52">
        <v>97.101449275362313</v>
      </c>
      <c r="E6" s="55">
        <f t="shared" si="0"/>
        <v>0</v>
      </c>
    </row>
    <row r="7" spans="1:5" ht="31.5" x14ac:dyDescent="0.25">
      <c r="A7" s="36">
        <v>6</v>
      </c>
      <c r="B7" s="56" t="str">
        <f>ИТОГИ_МНТРГ!B8</f>
        <v>МБУ ДО ЦДТ "Радуга" г. Александровск-Сахалинский</v>
      </c>
      <c r="C7" s="37">
        <f>ИТОГИ_МНТРГ!D8</f>
        <v>95.652173913043484</v>
      </c>
      <c r="D7" s="52">
        <v>94.20289855072464</v>
      </c>
      <c r="E7" s="55">
        <f t="shared" si="0"/>
        <v>1.4492753623188435</v>
      </c>
    </row>
    <row r="8" spans="1:5" ht="31.5" x14ac:dyDescent="0.25">
      <c r="A8" s="36">
        <v>7</v>
      </c>
      <c r="B8" s="56" t="str">
        <f>ИТОГИ_МНТРГ!B9</f>
        <v>МАУ «Дом детства и юношества» г. Корсакова</v>
      </c>
      <c r="C8" s="37">
        <f>ИТОГИ_МНТРГ!D9</f>
        <v>95.652173913043484</v>
      </c>
      <c r="D8" s="52">
        <v>94.20289855072464</v>
      </c>
      <c r="E8" s="55">
        <f t="shared" si="0"/>
        <v>1.4492753623188435</v>
      </c>
    </row>
    <row r="9" spans="1:5" ht="15.75" x14ac:dyDescent="0.25">
      <c r="A9" s="36">
        <v>8</v>
      </c>
      <c r="B9" s="56" t="str">
        <f>ИТОГИ_МНТРГ!B10</f>
        <v>МБОУДО ЦДТ г. Невельска</v>
      </c>
      <c r="C9" s="37">
        <f>ИТОГИ_МНТРГ!D10</f>
        <v>94.20289855072464</v>
      </c>
      <c r="D9" s="52">
        <v>92.753623188405797</v>
      </c>
      <c r="E9" s="55">
        <f t="shared" si="0"/>
        <v>1.4492753623188435</v>
      </c>
    </row>
    <row r="10" spans="1:5" ht="15.75" x14ac:dyDescent="0.25">
      <c r="A10" s="36">
        <v>9</v>
      </c>
      <c r="B10" s="56" t="str">
        <f>ИТОГИ_МНТРГ!B11</f>
        <v>МБОУ ДО ДДТ пгт. Шахтерск</v>
      </c>
      <c r="C10" s="37">
        <f>ИТОГИ_МНТРГ!D11</f>
        <v>94.20289855072464</v>
      </c>
      <c r="D10" s="52">
        <v>94.20289855072464</v>
      </c>
      <c r="E10" s="55">
        <f t="shared" si="0"/>
        <v>0</v>
      </c>
    </row>
    <row r="11" spans="1:5" ht="15.75" x14ac:dyDescent="0.25">
      <c r="A11" s="36">
        <v>10</v>
      </c>
      <c r="B11" s="56" t="str">
        <f>ИТОГИ_МНТРГ!B12</f>
        <v>МБУДО ДДТ "Яблочко" с. Яблочное</v>
      </c>
      <c r="C11" s="37">
        <f>ИТОГИ_МНТРГ!D12</f>
        <v>94.20289855072464</v>
      </c>
      <c r="D11" s="52">
        <v>95.652173913043484</v>
      </c>
      <c r="E11" s="55">
        <f t="shared" si="0"/>
        <v>-1.4492753623188435</v>
      </c>
    </row>
    <row r="12" spans="1:5" ht="15.75" x14ac:dyDescent="0.25">
      <c r="A12" s="36">
        <v>11</v>
      </c>
      <c r="B12" s="56" t="str">
        <f>ИТОГИ_МНТРГ!B13</f>
        <v>МБОУ ДО ЦДТ с. Красногорск</v>
      </c>
      <c r="C12" s="37">
        <f>ИТОГИ_МНТРГ!D13</f>
        <v>92.753623188405797</v>
      </c>
      <c r="D12" s="52">
        <v>91.304347826086953</v>
      </c>
      <c r="E12" s="55">
        <f t="shared" si="0"/>
        <v>1.4492753623188435</v>
      </c>
    </row>
    <row r="13" spans="1:5" ht="15.75" x14ac:dyDescent="0.25">
      <c r="A13" s="36">
        <v>12</v>
      </c>
      <c r="B13" s="56" t="str">
        <f>ИТОГИ_МНТРГ!B14</f>
        <v>МБОУ ДО ДДТ г. Углегорска</v>
      </c>
      <c r="C13" s="37">
        <f>ИТОГИ_МНТРГ!D14</f>
        <v>92.753623188405797</v>
      </c>
      <c r="D13" s="52">
        <v>94.20289855072464</v>
      </c>
      <c r="E13" s="55">
        <f t="shared" si="0"/>
        <v>-1.4492753623188435</v>
      </c>
    </row>
    <row r="14" spans="1:5" ht="15.75" x14ac:dyDescent="0.25">
      <c r="A14" s="36">
        <v>13</v>
      </c>
      <c r="B14" s="56" t="str">
        <f>ИТОГИ_МНТРГ!B15</f>
        <v>МБОУ ДО "ЦТиВ" пгт. Ноглики</v>
      </c>
      <c r="C14" s="37">
        <f>ИТОГИ_МНТРГ!D15</f>
        <v>91.304347826086953</v>
      </c>
      <c r="D14" s="52">
        <v>94.20289855072464</v>
      </c>
      <c r="E14" s="55">
        <f t="shared" si="0"/>
        <v>-2.8985507246376869</v>
      </c>
    </row>
    <row r="15" spans="1:5" ht="15.75" x14ac:dyDescent="0.25">
      <c r="A15" s="36">
        <v>14</v>
      </c>
      <c r="B15" s="56" t="str">
        <f>ИТОГИ_МНТРГ!B16</f>
        <v>МБОУ ДО СЮН Г. ХОЛМСКА</v>
      </c>
      <c r="C15" s="37">
        <f>ИТОГИ_МНТРГ!D16</f>
        <v>89.85507246376811</v>
      </c>
      <c r="D15" s="52">
        <v>92.753623188405797</v>
      </c>
      <c r="E15" s="55">
        <f t="shared" si="0"/>
        <v>-2.8985507246376869</v>
      </c>
    </row>
    <row r="16" spans="1:5" ht="15.75" x14ac:dyDescent="0.25">
      <c r="A16" s="36">
        <v>15</v>
      </c>
      <c r="B16" s="56" t="str">
        <f>ИТОГИ_МНТРГ!B17</f>
        <v>МБОУ ДО ДДТ Г. ХОЛМСКА</v>
      </c>
      <c r="C16" s="37">
        <f>ИТОГИ_МНТРГ!D17</f>
        <v>89.85507246376811</v>
      </c>
      <c r="D16" s="52">
        <v>91.304347826086953</v>
      </c>
      <c r="E16" s="55">
        <f t="shared" si="0"/>
        <v>-1.4492753623188435</v>
      </c>
    </row>
    <row r="17" spans="1:5" ht="15.75" x14ac:dyDescent="0.25">
      <c r="A17" s="36">
        <v>16</v>
      </c>
      <c r="B17" s="56" t="str">
        <f>ИТОГИ_МНТРГ!B18</f>
        <v>МБОУДО ДДТ с.Стародубское</v>
      </c>
      <c r="C17" s="37">
        <f>ИТОГИ_МНТРГ!D18</f>
        <v>86.956521739130437</v>
      </c>
      <c r="D17" s="53">
        <v>86.956521739130437</v>
      </c>
      <c r="E17" s="55">
        <f t="shared" si="0"/>
        <v>0</v>
      </c>
    </row>
    <row r="18" spans="1:5" ht="15.75" x14ac:dyDescent="0.25">
      <c r="A18" s="36">
        <v>17</v>
      </c>
      <c r="B18" s="56" t="str">
        <f>ИТОГИ_МНТРГ!B19</f>
        <v>МБОУ ДО СЮН г. Долинск</v>
      </c>
      <c r="C18" s="37">
        <f>ИТОГИ_МНТРГ!D19</f>
        <v>85.507246376811594</v>
      </c>
      <c r="D18" s="52">
        <v>88.405797101449281</v>
      </c>
      <c r="E18" s="55">
        <f t="shared" si="0"/>
        <v>-2.8985507246376869</v>
      </c>
    </row>
    <row r="19" spans="1:5" ht="15.75" x14ac:dyDescent="0.25">
      <c r="A19" s="36">
        <v>18</v>
      </c>
      <c r="B19" s="56" t="str">
        <f>ИТОГИ_МНТРГ!B20</f>
        <v>МБУДО «ДДТ» г. Анива</v>
      </c>
      <c r="C19" s="37">
        <f>ИТОГИ_МНТРГ!D20</f>
        <v>84.05797101449275</v>
      </c>
      <c r="D19" s="52">
        <v>88.405797101449281</v>
      </c>
      <c r="E19" s="55">
        <f t="shared" si="0"/>
        <v>-4.3478260869565304</v>
      </c>
    </row>
    <row r="20" spans="1:5" ht="15.75" x14ac:dyDescent="0.25">
      <c r="A20" s="36">
        <v>19</v>
      </c>
      <c r="B20" s="56" t="str">
        <f>ИТОГИ_МНТРГ!B21</f>
        <v>МБОУ ДО ДДиЮ г. Охи</v>
      </c>
      <c r="C20" s="37">
        <f>ИТОГИ_МНТРГ!D21</f>
        <v>84.05797101449275</v>
      </c>
      <c r="D20" s="52">
        <v>88.405797101449281</v>
      </c>
      <c r="E20" s="55">
        <f t="shared" si="0"/>
        <v>-4.3478260869565304</v>
      </c>
    </row>
    <row r="21" spans="1:5" ht="31.5" x14ac:dyDescent="0.25">
      <c r="A21" s="36">
        <v>20</v>
      </c>
      <c r="B21" s="56" t="str">
        <f>ИТОГИ_МНТРГ!B22</f>
        <v>МБОУ ДО ЦДТ г. Томари Сахалинской области</v>
      </c>
      <c r="C21" s="37">
        <f>ИТОГИ_МНТРГ!D22</f>
        <v>84.05797101449275</v>
      </c>
      <c r="D21" s="52">
        <v>86.956521739130437</v>
      </c>
      <c r="E21" s="55">
        <f t="shared" si="0"/>
        <v>-2.8985507246376869</v>
      </c>
    </row>
    <row r="22" spans="1:5" ht="15.75" x14ac:dyDescent="0.25">
      <c r="A22" s="36">
        <v>21</v>
      </c>
      <c r="B22" s="56" t="str">
        <f>ИТОГИ_МНТРГ!B23</f>
        <v>МБОО ДО ДДИЮ пгт Тымовское</v>
      </c>
      <c r="C22" s="37">
        <f>ИТОГИ_МНТРГ!D23</f>
        <v>81.159420289855078</v>
      </c>
      <c r="D22" s="52">
        <v>82.608695652173907</v>
      </c>
      <c r="E22" s="55">
        <f t="shared" si="0"/>
        <v>-1.4492753623188293</v>
      </c>
    </row>
    <row r="23" spans="1:5" ht="15.75" x14ac:dyDescent="0.25">
      <c r="A23" s="36">
        <v>22</v>
      </c>
      <c r="B23" s="56" t="str">
        <f>ИТОГИ_МНТРГ!B24</f>
        <v>МБОУДО ДДТ г.Долинск</v>
      </c>
      <c r="C23" s="37">
        <f>ИТОГИ_МНТРГ!D24</f>
        <v>75.362318840579718</v>
      </c>
      <c r="D23" s="52">
        <v>76.811594202898547</v>
      </c>
      <c r="E23" s="55">
        <f t="shared" si="0"/>
        <v>-1.4492753623188293</v>
      </c>
    </row>
    <row r="24" spans="1:5" ht="15.75" x14ac:dyDescent="0.25">
      <c r="A24" s="36">
        <v>23</v>
      </c>
      <c r="B24" s="56" t="str">
        <f>ИТОГИ_МНТРГ!B25</f>
        <v>ГАУ РРЦ ДОиВ г.Южно-Сахалинск</v>
      </c>
      <c r="C24" s="37">
        <f>ИТОГИ_МНТРГ!D25</f>
        <v>68.115942028985515</v>
      </c>
      <c r="D24" s="52">
        <v>69.565217391304344</v>
      </c>
      <c r="E24" s="55">
        <f t="shared" si="0"/>
        <v>-1.4492753623188293</v>
      </c>
    </row>
    <row r="25" spans="1:5" ht="15.75" x14ac:dyDescent="0.25">
      <c r="A25" s="36">
        <v>24</v>
      </c>
      <c r="B25" s="56" t="str">
        <f>ИТОГИ_МНТРГ!B26</f>
        <v>Сахалинтех Алаид</v>
      </c>
      <c r="C25" s="37">
        <f>ИТОГИ_МНТРГ!D26</f>
        <v>21.739130434782609</v>
      </c>
      <c r="D25" s="52">
        <v>0</v>
      </c>
      <c r="E25" s="55">
        <f t="shared" si="0"/>
        <v>21.739130434782609</v>
      </c>
    </row>
    <row r="26" spans="1:5" x14ac:dyDescent="0.25">
      <c r="C26" s="57">
        <f>SUM(C2:C25)/24</f>
        <v>87.318840579710127</v>
      </c>
      <c r="D26" s="57">
        <f>SUM(D2:D24)/23</f>
        <v>91.052299936988035</v>
      </c>
      <c r="E26" s="58">
        <f>D26-C26</f>
        <v>3.7334593572779085</v>
      </c>
    </row>
  </sheetData>
  <autoFilter ref="A1:D24" xr:uid="{00000000-0009-0000-0000-000004000000}">
    <sortState xmlns:xlrd2="http://schemas.microsoft.com/office/spreadsheetml/2017/richdata2" ref="A2:D24">
      <sortCondition descending="1" ref="D2"/>
    </sortState>
  </autoFilter>
  <sortState xmlns:xlrd2="http://schemas.microsoft.com/office/spreadsheetml/2017/richdata2" ref="A2:E26">
    <sortCondition descending="1" ref="D2"/>
  </sortState>
  <conditionalFormatting sqref="E2:E2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 карточек ОО</vt:lpstr>
      <vt:lpstr>МНТРГ</vt:lpstr>
      <vt:lpstr>ИТОГИ_МНТРГ</vt:lpstr>
      <vt:lpstr>сравнение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Чо Светлана Демуновна</cp:lastModifiedBy>
  <dcterms:created xsi:type="dcterms:W3CDTF">2020-10-23T03:41:29Z</dcterms:created>
  <dcterms:modified xsi:type="dcterms:W3CDTF">2025-03-04T23:32:57Z</dcterms:modified>
</cp:coreProperties>
</file>