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autoCompressPictures="0" defaultThemeVersion="164011"/>
  <mc:AlternateContent xmlns:mc="http://schemas.openxmlformats.org/markup-compatibility/2006">
    <mc:Choice Requires="x15">
      <x15ac:absPath xmlns:x15ac="http://schemas.microsoft.com/office/spreadsheetml/2010/11/ac" url="C:\Users\lazar\OneDrive\Desktop\"/>
    </mc:Choice>
  </mc:AlternateContent>
  <bookViews>
    <workbookView xWindow="0" yWindow="0" windowWidth="20670" windowHeight="10170" tabRatio="728" activeTab="1"/>
  </bookViews>
  <sheets>
    <sheet name="Копия из СГО" sheetId="1" r:id="rId1"/>
    <sheet name="% наполнения карточки" sheetId="3" r:id="rId2"/>
    <sheet name="СВОД по МО" sheetId="7" r:id="rId3"/>
    <sheet name="Пояснения" sheetId="6" state="hidden" r:id="rId4"/>
    <sheet name="Что должно быть" sheetId="5" state="hidden" r:id="rId5"/>
  </sheets>
  <definedNames>
    <definedName name="_xlnm._FilterDatabase" localSheetId="1" hidden="1">'% наполнения карточки'!$A$2:$CJ$218</definedName>
    <definedName name="_xlnm._FilterDatabase" localSheetId="0" hidden="1">'Копия из СГО'!$A$2:$CF$200</definedName>
    <definedName name="_xlnm._FilterDatabase" localSheetId="2" hidden="1">'СВОД по МО'!$A$2:$D$20</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I13" i="3" l="1"/>
  <c r="CJ13" i="3" s="1"/>
  <c r="BS13" i="3"/>
  <c r="BT13" i="3" s="1"/>
  <c r="CI150" i="3" l="1"/>
  <c r="CJ150" i="3" s="1"/>
  <c r="CI149" i="3"/>
  <c r="CJ149" i="3" s="1"/>
  <c r="CI146" i="3"/>
  <c r="CJ146" i="3" s="1"/>
  <c r="CI109" i="3"/>
  <c r="CJ109" i="3" s="1"/>
  <c r="CI164" i="3"/>
  <c r="CJ164" i="3" s="1"/>
  <c r="BS164" i="3"/>
  <c r="BT164" i="3" s="1"/>
  <c r="CI163" i="3"/>
  <c r="CJ163" i="3" s="1"/>
  <c r="BS163" i="3"/>
  <c r="BT163" i="3" s="1"/>
  <c r="CI162" i="3"/>
  <c r="CJ162" i="3" s="1"/>
  <c r="BS162" i="3"/>
  <c r="BT162" i="3" s="1"/>
  <c r="CI161" i="3"/>
  <c r="CJ161" i="3" s="1"/>
  <c r="BS161" i="3"/>
  <c r="BT161" i="3" s="1"/>
  <c r="CI160" i="3"/>
  <c r="CJ160" i="3" s="1"/>
  <c r="BS160" i="3"/>
  <c r="BT160" i="3" s="1"/>
  <c r="CI159" i="3"/>
  <c r="CJ159" i="3" s="1"/>
  <c r="BS159" i="3"/>
  <c r="BT159" i="3" s="1"/>
  <c r="CI158" i="3"/>
  <c r="CJ158" i="3" s="1"/>
  <c r="BS158" i="3"/>
  <c r="BT158" i="3" s="1"/>
  <c r="CI157" i="3"/>
  <c r="CJ157" i="3" s="1"/>
  <c r="BS157" i="3"/>
  <c r="BT157" i="3" s="1"/>
  <c r="CI155" i="3"/>
  <c r="CJ155" i="3" s="1"/>
  <c r="BS155" i="3"/>
  <c r="BT155" i="3" s="1"/>
  <c r="CI154" i="3"/>
  <c r="CJ154" i="3" s="1"/>
  <c r="BS154" i="3"/>
  <c r="BT154" i="3" s="1"/>
  <c r="CI153" i="3"/>
  <c r="CJ153" i="3" s="1"/>
  <c r="BS153" i="3"/>
  <c r="BT153" i="3" s="1"/>
  <c r="CI152" i="3"/>
  <c r="CJ152" i="3" s="1"/>
  <c r="BS152" i="3"/>
  <c r="BT152" i="3" s="1"/>
  <c r="CI151" i="3"/>
  <c r="CJ151" i="3" s="1"/>
  <c r="BS151" i="3"/>
  <c r="BT151" i="3" s="1"/>
  <c r="BS150" i="3"/>
  <c r="BT150" i="3" s="1"/>
  <c r="BS149" i="3"/>
  <c r="BT149" i="3" s="1"/>
  <c r="CI148" i="3"/>
  <c r="CJ148" i="3" s="1"/>
  <c r="BS148" i="3"/>
  <c r="BT148" i="3" s="1"/>
  <c r="CI147" i="3"/>
  <c r="CJ147" i="3" s="1"/>
  <c r="BS147" i="3"/>
  <c r="BT147" i="3" s="1"/>
  <c r="BS146" i="3"/>
  <c r="BT146" i="3" s="1"/>
  <c r="CI145" i="3"/>
  <c r="CJ145" i="3" s="1"/>
  <c r="BS145" i="3"/>
  <c r="BT145" i="3" s="1"/>
  <c r="CI144" i="3"/>
  <c r="CJ144" i="3" s="1"/>
  <c r="BS144" i="3"/>
  <c r="BT144" i="3" s="1"/>
  <c r="CI143" i="3"/>
  <c r="CJ143" i="3" s="1"/>
  <c r="BS143" i="3"/>
  <c r="BT143" i="3" s="1"/>
  <c r="CI142" i="3"/>
  <c r="CJ142" i="3" s="1"/>
  <c r="BS142" i="3"/>
  <c r="BT142" i="3" s="1"/>
  <c r="CI141" i="3"/>
  <c r="CJ141" i="3" s="1"/>
  <c r="BS141" i="3"/>
  <c r="BT141" i="3" s="1"/>
  <c r="CI139" i="3"/>
  <c r="CJ139" i="3" s="1"/>
  <c r="BS139" i="3"/>
  <c r="BT139" i="3" s="1"/>
  <c r="CI138" i="3"/>
  <c r="CJ138" i="3" s="1"/>
  <c r="BS138" i="3"/>
  <c r="BT138" i="3" s="1"/>
  <c r="CI137" i="3"/>
  <c r="CJ137" i="3" s="1"/>
  <c r="BS137" i="3"/>
  <c r="BT137" i="3" s="1"/>
  <c r="CI136" i="3"/>
  <c r="CJ136" i="3" s="1"/>
  <c r="BS136" i="3"/>
  <c r="BT136" i="3" s="1"/>
  <c r="CI135" i="3"/>
  <c r="CJ135" i="3" s="1"/>
  <c r="BS135" i="3"/>
  <c r="BT135" i="3" s="1"/>
  <c r="CI134" i="3"/>
  <c r="CJ134" i="3" s="1"/>
  <c r="BS134" i="3"/>
  <c r="BT134" i="3" s="1"/>
  <c r="CI133" i="3"/>
  <c r="CJ133" i="3" s="1"/>
  <c r="BS133" i="3"/>
  <c r="BT133" i="3" s="1"/>
  <c r="CI132" i="3"/>
  <c r="CJ132" i="3" s="1"/>
  <c r="BS132" i="3"/>
  <c r="BT132" i="3" s="1"/>
  <c r="CI131" i="3"/>
  <c r="CJ131" i="3" s="1"/>
  <c r="BS131" i="3"/>
  <c r="BT131" i="3" s="1"/>
  <c r="CI130" i="3"/>
  <c r="CJ130" i="3" s="1"/>
  <c r="BS130" i="3"/>
  <c r="BT130" i="3" s="1"/>
  <c r="CI129" i="3"/>
  <c r="CJ129" i="3" s="1"/>
  <c r="BS129" i="3"/>
  <c r="BT129" i="3" s="1"/>
  <c r="CI127" i="3"/>
  <c r="CJ127" i="3" s="1"/>
  <c r="BS127" i="3"/>
  <c r="BT127" i="3" s="1"/>
  <c r="CI126" i="3"/>
  <c r="CJ126" i="3" s="1"/>
  <c r="BS126" i="3"/>
  <c r="BT126" i="3" s="1"/>
  <c r="CI125" i="3"/>
  <c r="CJ125" i="3" s="1"/>
  <c r="BS125" i="3"/>
  <c r="BT125" i="3" s="1"/>
  <c r="CI124" i="3"/>
  <c r="CJ124" i="3" s="1"/>
  <c r="BS124" i="3"/>
  <c r="BT124" i="3" s="1"/>
  <c r="CI123" i="3"/>
  <c r="CJ123" i="3" s="1"/>
  <c r="BS123" i="3"/>
  <c r="BT123" i="3" s="1"/>
  <c r="CI122" i="3"/>
  <c r="CJ122" i="3" s="1"/>
  <c r="BS122" i="3"/>
  <c r="BT122" i="3" s="1"/>
  <c r="CI121" i="3"/>
  <c r="CJ121" i="3" s="1"/>
  <c r="BS121" i="3"/>
  <c r="BT121" i="3" s="1"/>
  <c r="CI120" i="3"/>
  <c r="CJ120" i="3" s="1"/>
  <c r="BS120" i="3"/>
  <c r="BT120" i="3" s="1"/>
  <c r="CI119" i="3"/>
  <c r="CJ119" i="3" s="1"/>
  <c r="BS119" i="3"/>
  <c r="BT119" i="3" s="1"/>
  <c r="CI118" i="3"/>
  <c r="CJ118" i="3" s="1"/>
  <c r="BS118" i="3"/>
  <c r="BT118" i="3" s="1"/>
  <c r="CI117" i="3"/>
  <c r="CJ117" i="3" s="1"/>
  <c r="BS117" i="3"/>
  <c r="BT117" i="3" s="1"/>
  <c r="CI116" i="3"/>
  <c r="CJ116" i="3" s="1"/>
  <c r="BS116" i="3"/>
  <c r="BT116" i="3" s="1"/>
  <c r="CI115" i="3"/>
  <c r="CJ115" i="3" s="1"/>
  <c r="BS115" i="3"/>
  <c r="BT115" i="3" s="1"/>
  <c r="CI113" i="3"/>
  <c r="CJ113" i="3" s="1"/>
  <c r="BS113" i="3"/>
  <c r="BT113" i="3" s="1"/>
  <c r="CI112" i="3"/>
  <c r="CJ112" i="3" s="1"/>
  <c r="BS112" i="3"/>
  <c r="BT112" i="3" s="1"/>
  <c r="CJ128" i="3" l="1"/>
  <c r="BT140" i="3"/>
  <c r="CI165" i="3"/>
  <c r="CJ140" i="3"/>
  <c r="BT165" i="3"/>
  <c r="BT128" i="3"/>
  <c r="BT156" i="3"/>
  <c r="CJ156" i="3"/>
  <c r="CJ165" i="3"/>
  <c r="BS128" i="3"/>
  <c r="BS140" i="3"/>
  <c r="BS156" i="3"/>
  <c r="BS165" i="3"/>
  <c r="CI128" i="3"/>
  <c r="CI140" i="3"/>
  <c r="CI156" i="3"/>
  <c r="CI57" i="3"/>
  <c r="CJ57" i="3" s="1"/>
  <c r="BS57" i="3"/>
  <c r="BT57" i="3" s="1"/>
  <c r="CI56" i="3"/>
  <c r="CJ56" i="3" s="1"/>
  <c r="BS56" i="3"/>
  <c r="BT56" i="3" s="1"/>
  <c r="CI55" i="3"/>
  <c r="CJ55" i="3" s="1"/>
  <c r="BS55" i="3"/>
  <c r="BT55" i="3" s="1"/>
  <c r="CI54" i="3"/>
  <c r="CJ54" i="3" s="1"/>
  <c r="BS54" i="3"/>
  <c r="BT54" i="3" s="1"/>
  <c r="CI53" i="3"/>
  <c r="CJ53" i="3" s="1"/>
  <c r="BS53" i="3"/>
  <c r="BT53" i="3" s="1"/>
  <c r="CI51" i="3"/>
  <c r="CJ51" i="3" s="1"/>
  <c r="BS51" i="3"/>
  <c r="BT51" i="3" s="1"/>
  <c r="CI50" i="3"/>
  <c r="CJ50" i="3" s="1"/>
  <c r="BS50" i="3"/>
  <c r="BT50" i="3" s="1"/>
  <c r="CI49" i="3"/>
  <c r="CJ49" i="3" s="1"/>
  <c r="BS49" i="3"/>
  <c r="BT49" i="3" s="1"/>
  <c r="CI48" i="3"/>
  <c r="CJ48" i="3" s="1"/>
  <c r="BS48" i="3"/>
  <c r="BT48" i="3" s="1"/>
  <c r="CI46" i="3"/>
  <c r="CJ46" i="3" s="1"/>
  <c r="BS46" i="3"/>
  <c r="BT46" i="3" s="1"/>
  <c r="CI45" i="3"/>
  <c r="CJ45" i="3" s="1"/>
  <c r="BS45" i="3"/>
  <c r="BT45" i="3" s="1"/>
  <c r="CI44" i="3"/>
  <c r="CJ44" i="3" s="1"/>
  <c r="BS44" i="3"/>
  <c r="BT44" i="3" s="1"/>
  <c r="CI43" i="3"/>
  <c r="CJ43" i="3" s="1"/>
  <c r="BS43" i="3"/>
  <c r="BT43" i="3" s="1"/>
  <c r="CI42" i="3"/>
  <c r="CJ42" i="3" s="1"/>
  <c r="BS42" i="3"/>
  <c r="BT42" i="3" s="1"/>
  <c r="CI41" i="3"/>
  <c r="CJ41" i="3" s="1"/>
  <c r="BS41" i="3"/>
  <c r="BT41" i="3" s="1"/>
  <c r="CI40" i="3"/>
  <c r="CJ40" i="3" s="1"/>
  <c r="BS40" i="3"/>
  <c r="BT40" i="3" s="1"/>
  <c r="CI39" i="3"/>
  <c r="CJ39" i="3" s="1"/>
  <c r="BS39" i="3"/>
  <c r="BT39" i="3" s="1"/>
  <c r="CI38" i="3"/>
  <c r="CJ38" i="3" s="1"/>
  <c r="BS38" i="3"/>
  <c r="BT38" i="3" s="1"/>
  <c r="CI37" i="3"/>
  <c r="CJ37" i="3" s="1"/>
  <c r="BS37" i="3"/>
  <c r="BT37" i="3" s="1"/>
  <c r="CI36" i="3"/>
  <c r="CJ36" i="3" s="1"/>
  <c r="BS36" i="3"/>
  <c r="BT36" i="3" s="1"/>
  <c r="CI35" i="3"/>
  <c r="CJ35" i="3" s="1"/>
  <c r="BS35" i="3"/>
  <c r="BT35" i="3" s="1"/>
  <c r="CI34" i="3"/>
  <c r="CJ34" i="3" s="1"/>
  <c r="BS34" i="3"/>
  <c r="BT34" i="3" s="1"/>
  <c r="CI33" i="3"/>
  <c r="CJ33" i="3" s="1"/>
  <c r="BS33" i="3"/>
  <c r="BT33" i="3" s="1"/>
  <c r="CI31" i="3"/>
  <c r="CJ31" i="3" s="1"/>
  <c r="BS31" i="3"/>
  <c r="BT31" i="3" s="1"/>
  <c r="CI30" i="3"/>
  <c r="CJ30" i="3" s="1"/>
  <c r="BS30" i="3"/>
  <c r="BT30" i="3" s="1"/>
  <c r="CI29" i="3"/>
  <c r="CJ29" i="3" s="1"/>
  <c r="BS29" i="3"/>
  <c r="BT29" i="3" s="1"/>
  <c r="CI28" i="3"/>
  <c r="CJ28" i="3" s="1"/>
  <c r="BS28" i="3"/>
  <c r="BT28" i="3" s="1"/>
  <c r="CI27" i="3"/>
  <c r="CJ27" i="3" s="1"/>
  <c r="BS27" i="3"/>
  <c r="BT27" i="3" s="1"/>
  <c r="CI26" i="3"/>
  <c r="CJ26" i="3" s="1"/>
  <c r="BS26" i="3"/>
  <c r="BT26" i="3" s="1"/>
  <c r="CI25" i="3"/>
  <c r="CJ25" i="3" s="1"/>
  <c r="BS25" i="3"/>
  <c r="BT25" i="3" s="1"/>
  <c r="CI24" i="3"/>
  <c r="CJ24" i="3" s="1"/>
  <c r="BS24" i="3"/>
  <c r="BT24" i="3" s="1"/>
  <c r="CI23" i="3"/>
  <c r="CJ23" i="3" s="1"/>
  <c r="BS23" i="3"/>
  <c r="BT23" i="3" s="1"/>
  <c r="CI22" i="3"/>
  <c r="CJ22" i="3" s="1"/>
  <c r="BS22" i="3"/>
  <c r="BT22" i="3" s="1"/>
  <c r="CI21" i="3"/>
  <c r="CJ21" i="3" s="1"/>
  <c r="BS21" i="3"/>
  <c r="BT21" i="3" s="1"/>
  <c r="CI19" i="3"/>
  <c r="CJ19" i="3" s="1"/>
  <c r="BS19" i="3"/>
  <c r="BT19" i="3" s="1"/>
  <c r="CI18" i="3"/>
  <c r="CJ18" i="3" s="1"/>
  <c r="BS18" i="3"/>
  <c r="BT18" i="3" s="1"/>
  <c r="CI17" i="3"/>
  <c r="CJ17" i="3" s="1"/>
  <c r="BS17" i="3"/>
  <c r="BT17" i="3" s="1"/>
  <c r="CI16" i="3"/>
  <c r="CJ16" i="3" s="1"/>
  <c r="BS16" i="3"/>
  <c r="BT16" i="3" s="1"/>
  <c r="CI15" i="3"/>
  <c r="CJ15" i="3" s="1"/>
  <c r="BS15" i="3"/>
  <c r="BT15" i="3" s="1"/>
  <c r="CI14" i="3"/>
  <c r="CJ14" i="3" s="1"/>
  <c r="BS14" i="3"/>
  <c r="BT14" i="3" s="1"/>
  <c r="CI12" i="3"/>
  <c r="CJ12" i="3" s="1"/>
  <c r="BS12" i="3"/>
  <c r="BT12" i="3" s="1"/>
  <c r="CI11" i="3"/>
  <c r="CJ11" i="3" s="1"/>
  <c r="BS11" i="3"/>
  <c r="BT11" i="3" s="1"/>
  <c r="CI10" i="3"/>
  <c r="CJ10" i="3" s="1"/>
  <c r="BS10" i="3"/>
  <c r="CI8" i="3"/>
  <c r="CJ8" i="3" s="1"/>
  <c r="BS8" i="3"/>
  <c r="BT8" i="3" s="1"/>
  <c r="CI7" i="3"/>
  <c r="CJ7" i="3" s="1"/>
  <c r="BS7" i="3"/>
  <c r="BT7" i="3" s="1"/>
  <c r="CI6" i="3"/>
  <c r="CJ6" i="3" s="1"/>
  <c r="BS6" i="3"/>
  <c r="BT6" i="3" s="1"/>
  <c r="CI5" i="3"/>
  <c r="CJ5" i="3" s="1"/>
  <c r="BS5" i="3"/>
  <c r="BT5" i="3" s="1"/>
  <c r="CI4" i="3"/>
  <c r="CJ4" i="3" s="1"/>
  <c r="CJ9" i="3" s="1"/>
  <c r="BS4" i="3"/>
  <c r="CJ20" i="3" l="1"/>
  <c r="BS20" i="3"/>
  <c r="BT52" i="3"/>
  <c r="BT47" i="3"/>
  <c r="CJ52" i="3"/>
  <c r="BS9" i="3"/>
  <c r="CJ47" i="3"/>
  <c r="BT32" i="3"/>
  <c r="CJ32" i="3"/>
  <c r="BS32" i="3"/>
  <c r="BS47" i="3"/>
  <c r="BS52" i="3"/>
  <c r="BT4" i="3"/>
  <c r="BT9" i="3" s="1"/>
  <c r="BT10" i="3"/>
  <c r="BT20" i="3" s="1"/>
  <c r="CI32" i="3"/>
  <c r="CI47" i="3"/>
  <c r="CI52" i="3"/>
  <c r="CI9" i="3"/>
  <c r="CI20" i="3"/>
  <c r="CI111" i="3" l="1"/>
  <c r="CJ111" i="3" s="1"/>
  <c r="BS111" i="3"/>
  <c r="BT111" i="3" s="1"/>
  <c r="CI110" i="3"/>
  <c r="CJ110" i="3" s="1"/>
  <c r="BS110" i="3"/>
  <c r="BT110" i="3" s="1"/>
  <c r="BS109" i="3"/>
  <c r="BT109" i="3" s="1"/>
  <c r="CI108" i="3"/>
  <c r="BS108" i="3"/>
  <c r="CI106" i="3"/>
  <c r="CJ106" i="3" s="1"/>
  <c r="BS106" i="3"/>
  <c r="BT106" i="3" s="1"/>
  <c r="CI105" i="3"/>
  <c r="CJ105" i="3" s="1"/>
  <c r="BS105" i="3"/>
  <c r="BT105" i="3" s="1"/>
  <c r="CI104" i="3"/>
  <c r="CJ104" i="3" s="1"/>
  <c r="BS104" i="3"/>
  <c r="BT104" i="3" s="1"/>
  <c r="CI103" i="3"/>
  <c r="CJ103" i="3" s="1"/>
  <c r="BS103" i="3"/>
  <c r="BT103" i="3" s="1"/>
  <c r="CI102" i="3"/>
  <c r="CJ102" i="3" s="1"/>
  <c r="BS102" i="3"/>
  <c r="BT102" i="3" s="1"/>
  <c r="CI101" i="3"/>
  <c r="CJ101" i="3" s="1"/>
  <c r="BS101" i="3"/>
  <c r="BT101" i="3" s="1"/>
  <c r="CI100" i="3"/>
  <c r="CJ100" i="3" s="1"/>
  <c r="BS100" i="3"/>
  <c r="BT100" i="3" s="1"/>
  <c r="CI98" i="3"/>
  <c r="CJ98" i="3" s="1"/>
  <c r="CJ99" i="3" s="1"/>
  <c r="BS98" i="3"/>
  <c r="BT98" i="3" s="1"/>
  <c r="BT99" i="3" s="1"/>
  <c r="CI96" i="3"/>
  <c r="CJ96" i="3" s="1"/>
  <c r="BS96" i="3"/>
  <c r="BT96" i="3" s="1"/>
  <c r="CI95" i="3"/>
  <c r="CJ95" i="3" s="1"/>
  <c r="BS95" i="3"/>
  <c r="BT95" i="3" s="1"/>
  <c r="CI94" i="3"/>
  <c r="CJ94" i="3" s="1"/>
  <c r="BS94" i="3"/>
  <c r="BT94" i="3" s="1"/>
  <c r="CI93" i="3"/>
  <c r="CJ93" i="3" s="1"/>
  <c r="BS93" i="3"/>
  <c r="BT93" i="3" s="1"/>
  <c r="CI92" i="3"/>
  <c r="CJ92" i="3" s="1"/>
  <c r="BS92" i="3"/>
  <c r="BT92" i="3" s="1"/>
  <c r="CI91" i="3"/>
  <c r="CJ91" i="3" s="1"/>
  <c r="BS91" i="3"/>
  <c r="BT91" i="3" s="1"/>
  <c r="CI90" i="3"/>
  <c r="CJ90" i="3" s="1"/>
  <c r="BS90" i="3"/>
  <c r="BT90" i="3" s="1"/>
  <c r="CI89" i="3"/>
  <c r="CJ89" i="3" s="1"/>
  <c r="BS89" i="3"/>
  <c r="BT89" i="3" s="1"/>
  <c r="CI88" i="3"/>
  <c r="CJ88" i="3" s="1"/>
  <c r="BS88" i="3"/>
  <c r="BT88" i="3" s="1"/>
  <c r="CI87" i="3"/>
  <c r="BS87" i="3"/>
  <c r="BT87" i="3" s="1"/>
  <c r="CI85" i="3"/>
  <c r="CJ85" i="3" s="1"/>
  <c r="BS85" i="3"/>
  <c r="BT85" i="3" s="1"/>
  <c r="CI84" i="3"/>
  <c r="CJ84" i="3" s="1"/>
  <c r="BS84" i="3"/>
  <c r="BT84" i="3" s="1"/>
  <c r="CI83" i="3"/>
  <c r="CJ83" i="3" s="1"/>
  <c r="BS83" i="3"/>
  <c r="BT83" i="3" s="1"/>
  <c r="CI82" i="3"/>
  <c r="CJ82" i="3" s="1"/>
  <c r="BS82" i="3"/>
  <c r="BT82" i="3" s="1"/>
  <c r="CI81" i="3"/>
  <c r="CJ81" i="3" s="1"/>
  <c r="BS81" i="3"/>
  <c r="BT81" i="3" s="1"/>
  <c r="CI80" i="3"/>
  <c r="CJ80" i="3" s="1"/>
  <c r="BS80" i="3"/>
  <c r="BT80" i="3" s="1"/>
  <c r="CI79" i="3"/>
  <c r="CJ79" i="3" s="1"/>
  <c r="BS79" i="3"/>
  <c r="BT79" i="3" s="1"/>
  <c r="CI78" i="3"/>
  <c r="BS78" i="3"/>
  <c r="BT78" i="3" s="1"/>
  <c r="CI76" i="3"/>
  <c r="CJ76" i="3" s="1"/>
  <c r="BS76" i="3"/>
  <c r="BT76" i="3" s="1"/>
  <c r="CI75" i="3"/>
  <c r="CJ75" i="3" s="1"/>
  <c r="BS75" i="3"/>
  <c r="BT75" i="3" s="1"/>
  <c r="CI74" i="3"/>
  <c r="CJ74" i="3" s="1"/>
  <c r="BS74" i="3"/>
  <c r="BT74" i="3" s="1"/>
  <c r="CI73" i="3"/>
  <c r="CJ73" i="3" s="1"/>
  <c r="BS73" i="3"/>
  <c r="BT73" i="3" s="1"/>
  <c r="CI72" i="3"/>
  <c r="CJ72" i="3" s="1"/>
  <c r="BS72" i="3"/>
  <c r="BT72" i="3" s="1"/>
  <c r="CI71" i="3"/>
  <c r="CJ71" i="3" s="1"/>
  <c r="BS71" i="3"/>
  <c r="BT71" i="3" s="1"/>
  <c r="CI70" i="3"/>
  <c r="CJ70" i="3" s="1"/>
  <c r="BS70" i="3"/>
  <c r="BT70" i="3" s="1"/>
  <c r="CI69" i="3"/>
  <c r="BS69" i="3"/>
  <c r="BT69" i="3" s="1"/>
  <c r="CI67" i="3"/>
  <c r="CJ67" i="3" s="1"/>
  <c r="BS67" i="3"/>
  <c r="BT67" i="3" s="1"/>
  <c r="CI66" i="3"/>
  <c r="CJ66" i="3" s="1"/>
  <c r="BS66" i="3"/>
  <c r="BT66" i="3" s="1"/>
  <c r="CI65" i="3"/>
  <c r="CJ65" i="3" s="1"/>
  <c r="BS65" i="3"/>
  <c r="BT65" i="3" s="1"/>
  <c r="CI64" i="3"/>
  <c r="CJ64" i="3" s="1"/>
  <c r="BS64" i="3"/>
  <c r="BT64" i="3" s="1"/>
  <c r="CI63" i="3"/>
  <c r="CJ63" i="3" s="1"/>
  <c r="BS63" i="3"/>
  <c r="BT63" i="3" s="1"/>
  <c r="CI62" i="3"/>
  <c r="CJ62" i="3" s="1"/>
  <c r="BS62" i="3"/>
  <c r="BT62" i="3" s="1"/>
  <c r="CI61" i="3"/>
  <c r="CJ61" i="3" s="1"/>
  <c r="BS61" i="3"/>
  <c r="BT61" i="3" s="1"/>
  <c r="CI60" i="3"/>
  <c r="CJ60" i="3" s="1"/>
  <c r="BS60" i="3"/>
  <c r="BT60" i="3" s="1"/>
  <c r="CI59" i="3"/>
  <c r="CJ59" i="3" s="1"/>
  <c r="BS59" i="3"/>
  <c r="BT59" i="3" s="1"/>
  <c r="CI97" i="3" l="1"/>
  <c r="BT97" i="3"/>
  <c r="BT68" i="3"/>
  <c r="D4" i="7" s="1"/>
  <c r="CJ68" i="3"/>
  <c r="BT108" i="3"/>
  <c r="BT114" i="3" s="1"/>
  <c r="BS114" i="3"/>
  <c r="CI77" i="3"/>
  <c r="CI86" i="3"/>
  <c r="CJ108" i="3"/>
  <c r="CJ114" i="3" s="1"/>
  <c r="CI114" i="3"/>
  <c r="BT77" i="3"/>
  <c r="BT86" i="3"/>
  <c r="BT107" i="3"/>
  <c r="CJ107" i="3"/>
  <c r="CI68" i="3"/>
  <c r="CJ69" i="3"/>
  <c r="CJ77" i="3" s="1"/>
  <c r="CJ78" i="3"/>
  <c r="CJ86" i="3" s="1"/>
  <c r="CJ87" i="3"/>
  <c r="CJ97" i="3" s="1"/>
  <c r="BS97" i="3"/>
  <c r="BS99" i="3"/>
  <c r="BS107" i="3"/>
  <c r="BS68" i="3"/>
  <c r="BS77" i="3"/>
  <c r="BS86" i="3"/>
  <c r="CI99" i="3"/>
  <c r="CI107" i="3"/>
  <c r="BS216" i="3" l="1"/>
  <c r="BT216" i="3" s="1"/>
  <c r="BS217" i="3"/>
  <c r="BT217" i="3" s="1"/>
  <c r="BS207" i="3"/>
  <c r="BT207" i="3" s="1"/>
  <c r="BS208" i="3"/>
  <c r="BT208" i="3" s="1"/>
  <c r="BS209" i="3"/>
  <c r="BT209" i="3" s="1"/>
  <c r="BS210" i="3"/>
  <c r="BT210" i="3" s="1"/>
  <c r="BS211" i="3"/>
  <c r="BT211" i="3" s="1"/>
  <c r="BS212" i="3"/>
  <c r="BT212" i="3" s="1"/>
  <c r="BS213" i="3"/>
  <c r="BT213" i="3" s="1"/>
  <c r="BS214" i="3"/>
  <c r="BT214" i="3" s="1"/>
  <c r="BS215" i="3"/>
  <c r="BT215" i="3" s="1"/>
  <c r="BS198" i="3"/>
  <c r="BT198" i="3" s="1"/>
  <c r="BS199" i="3"/>
  <c r="BT199" i="3" s="1"/>
  <c r="BS200" i="3"/>
  <c r="BT200" i="3" s="1"/>
  <c r="BS201" i="3"/>
  <c r="BT201" i="3" s="1"/>
  <c r="BS202" i="3"/>
  <c r="BT202" i="3" s="1"/>
  <c r="BS203" i="3"/>
  <c r="BT203" i="3" s="1"/>
  <c r="BS204" i="3"/>
  <c r="BT204" i="3" s="1"/>
  <c r="BS205" i="3"/>
  <c r="BT205" i="3" s="1"/>
  <c r="BS206" i="3"/>
  <c r="BT206" i="3" s="1"/>
  <c r="BS190" i="3"/>
  <c r="BT190" i="3" s="1"/>
  <c r="BS191" i="3"/>
  <c r="BT191" i="3" s="1"/>
  <c r="BS192" i="3"/>
  <c r="BT192" i="3" s="1"/>
  <c r="BS193" i="3"/>
  <c r="BT193" i="3" s="1"/>
  <c r="BS194" i="3"/>
  <c r="BT194" i="3" s="1"/>
  <c r="BS195" i="3"/>
  <c r="BT195" i="3" s="1"/>
  <c r="BS196" i="3"/>
  <c r="BT196" i="3" s="1"/>
  <c r="BS197" i="3"/>
  <c r="BT197" i="3" s="1"/>
  <c r="BS184" i="3"/>
  <c r="BT184" i="3" s="1"/>
  <c r="BS185" i="3"/>
  <c r="BT185" i="3" s="1"/>
  <c r="BS186" i="3"/>
  <c r="BT186" i="3" s="1"/>
  <c r="BS187" i="3"/>
  <c r="BT187" i="3" s="1"/>
  <c r="BS188" i="3"/>
  <c r="BT188" i="3" s="1"/>
  <c r="BS189" i="3"/>
  <c r="BT189" i="3" s="1"/>
  <c r="BS177" i="3"/>
  <c r="BT177" i="3" s="1"/>
  <c r="BS178" i="3"/>
  <c r="BT178" i="3" s="1"/>
  <c r="BS179" i="3"/>
  <c r="BT179" i="3" s="1"/>
  <c r="BS180" i="3"/>
  <c r="BT180" i="3" s="1"/>
  <c r="BS181" i="3"/>
  <c r="BT181" i="3" s="1"/>
  <c r="BS182" i="3"/>
  <c r="BT182" i="3" s="1"/>
  <c r="BS183" i="3"/>
  <c r="BT183" i="3" s="1"/>
  <c r="BS171" i="3"/>
  <c r="BT171" i="3" s="1"/>
  <c r="BS172" i="3"/>
  <c r="BT172" i="3" s="1"/>
  <c r="BS173" i="3"/>
  <c r="BT173" i="3" s="1"/>
  <c r="BS174" i="3"/>
  <c r="BT174" i="3" s="1"/>
  <c r="BS175" i="3"/>
  <c r="BT175" i="3" s="1"/>
  <c r="BS176" i="3"/>
  <c r="BT176" i="3" s="1"/>
  <c r="BS167" i="3"/>
  <c r="BT167" i="3" s="1"/>
  <c r="BS168" i="3"/>
  <c r="BT168" i="3" s="1"/>
  <c r="BS169" i="3"/>
  <c r="BT169" i="3"/>
  <c r="BS170" i="3"/>
  <c r="BT170" i="3" s="1"/>
  <c r="BS166" i="3"/>
  <c r="BT166" i="3" s="1"/>
  <c r="CI172" i="3"/>
  <c r="CJ172" i="3" s="1"/>
  <c r="CI180" i="3"/>
  <c r="CJ180" i="3" s="1"/>
  <c r="CI203" i="3"/>
  <c r="CJ203" i="3" s="1"/>
  <c r="BT218" i="3" l="1"/>
  <c r="BS218" i="3"/>
  <c r="H7" i="7" l="1"/>
  <c r="CI58" i="3" l="1"/>
  <c r="CJ58" i="3"/>
  <c r="BS58" i="3"/>
  <c r="BT58" i="3"/>
  <c r="CI216" i="3" l="1"/>
  <c r="CJ216" i="3" s="1"/>
  <c r="CI204" i="3"/>
  <c r="CJ204" i="3" s="1"/>
  <c r="CI197" i="3"/>
  <c r="CJ197" i="3" s="1"/>
  <c r="CI196" i="3"/>
  <c r="CJ196" i="3" s="1"/>
  <c r="CI178" i="3"/>
  <c r="CJ178" i="3" s="1"/>
  <c r="CI171" i="3"/>
  <c r="CJ171" i="3" s="1"/>
  <c r="CI167" i="3"/>
  <c r="CJ167" i="3" s="1"/>
  <c r="CI168" i="3" l="1"/>
  <c r="CJ168" i="3" s="1"/>
  <c r="CI169" i="3"/>
  <c r="CJ169" i="3" s="1"/>
  <c r="CI170" i="3"/>
  <c r="CJ170" i="3" s="1"/>
  <c r="CI173" i="3"/>
  <c r="CJ173" i="3" s="1"/>
  <c r="CI174" i="3"/>
  <c r="CJ174" i="3" s="1"/>
  <c r="CI175" i="3"/>
  <c r="CJ175" i="3" s="1"/>
  <c r="CI176" i="3"/>
  <c r="CJ176" i="3" s="1"/>
  <c r="CI177" i="3"/>
  <c r="CJ177" i="3" s="1"/>
  <c r="CI179" i="3"/>
  <c r="CJ179" i="3" s="1"/>
  <c r="CI181" i="3"/>
  <c r="CJ181" i="3" s="1"/>
  <c r="CI182" i="3"/>
  <c r="CJ182" i="3" s="1"/>
  <c r="CI183" i="3"/>
  <c r="CJ183" i="3" s="1"/>
  <c r="CI184" i="3"/>
  <c r="CJ184" i="3" s="1"/>
  <c r="CI185" i="3"/>
  <c r="CJ185" i="3" s="1"/>
  <c r="CI186" i="3"/>
  <c r="CJ186" i="3" s="1"/>
  <c r="CI187" i="3"/>
  <c r="CJ187" i="3" s="1"/>
  <c r="CI188" i="3"/>
  <c r="CJ188" i="3" s="1"/>
  <c r="CI189" i="3"/>
  <c r="CJ189" i="3" s="1"/>
  <c r="CI190" i="3"/>
  <c r="CJ190" i="3" s="1"/>
  <c r="CI191" i="3"/>
  <c r="CJ191" i="3" s="1"/>
  <c r="CI192" i="3"/>
  <c r="CJ192" i="3" s="1"/>
  <c r="CI193" i="3"/>
  <c r="CJ193" i="3" s="1"/>
  <c r="CI194" i="3"/>
  <c r="CJ194" i="3" s="1"/>
  <c r="CI195" i="3"/>
  <c r="CJ195" i="3" s="1"/>
  <c r="CI198" i="3"/>
  <c r="CJ198" i="3" s="1"/>
  <c r="CI199" i="3"/>
  <c r="CJ199" i="3" s="1"/>
  <c r="CI200" i="3"/>
  <c r="CJ200" i="3" s="1"/>
  <c r="CI201" i="3"/>
  <c r="CJ201" i="3" s="1"/>
  <c r="CI202" i="3"/>
  <c r="CJ202" i="3" s="1"/>
  <c r="CI205" i="3"/>
  <c r="CJ205" i="3" s="1"/>
  <c r="CI206" i="3"/>
  <c r="CJ206" i="3" s="1"/>
  <c r="CI207" i="3"/>
  <c r="CJ207" i="3" s="1"/>
  <c r="CI208" i="3"/>
  <c r="CJ208" i="3" s="1"/>
  <c r="CI209" i="3"/>
  <c r="CJ209" i="3" s="1"/>
  <c r="CI210" i="3"/>
  <c r="CJ210" i="3" s="1"/>
  <c r="CI211" i="3"/>
  <c r="CJ211" i="3" s="1"/>
  <c r="CI212" i="3"/>
  <c r="CJ212" i="3" s="1"/>
  <c r="CI213" i="3"/>
  <c r="CJ213" i="3" s="1"/>
  <c r="CI214" i="3"/>
  <c r="CJ214" i="3" s="1"/>
  <c r="CI215" i="3"/>
  <c r="CJ215" i="3" s="1"/>
  <c r="CI217" i="3"/>
  <c r="CJ217" i="3" s="1"/>
  <c r="CI166" i="3"/>
  <c r="CI218" i="3" l="1"/>
  <c r="CJ166" i="3"/>
  <c r="CJ218" i="3" s="1"/>
  <c r="D7" i="7" l="1"/>
  <c r="D15" i="7"/>
  <c r="H18" i="7"/>
  <c r="H11" i="7"/>
  <c r="G11" i="7"/>
  <c r="H3" i="7"/>
  <c r="D3" i="7"/>
  <c r="G23" i="5"/>
  <c r="D14" i="7"/>
  <c r="G16" i="7"/>
  <c r="H16" i="7"/>
  <c r="B14" i="7"/>
  <c r="G3" i="7" l="1"/>
  <c r="B7" i="7"/>
  <c r="G10" i="7"/>
  <c r="G17" i="7"/>
  <c r="H15" i="7"/>
  <c r="D20" i="7"/>
  <c r="B15" i="7"/>
  <c r="G15" i="7"/>
  <c r="H17" i="7"/>
  <c r="H19" i="7"/>
  <c r="H6" i="7"/>
  <c r="H14" i="7"/>
  <c r="G14" i="7"/>
  <c r="G4" i="7"/>
  <c r="G12" i="7"/>
  <c r="H10" i="7"/>
  <c r="G9" i="7"/>
  <c r="G7" i="7"/>
  <c r="H20" i="7"/>
  <c r="H5" i="7"/>
  <c r="H9" i="7"/>
  <c r="H8" i="7"/>
  <c r="H4" i="7"/>
  <c r="H13" i="7"/>
  <c r="G8" i="7"/>
  <c r="G5" i="7"/>
  <c r="G13" i="7"/>
  <c r="G20" i="7"/>
  <c r="H12" i="7"/>
  <c r="G19" i="7"/>
  <c r="G6" i="7"/>
  <c r="D16" i="7"/>
  <c r="D13" i="7"/>
  <c r="D9" i="7"/>
  <c r="B10" i="7"/>
  <c r="D8" i="7"/>
  <c r="D12" i="7"/>
  <c r="D11" i="7"/>
  <c r="B12" i="7"/>
  <c r="B20" i="7"/>
  <c r="D5" i="7"/>
  <c r="D10" i="7"/>
  <c r="B3" i="7"/>
  <c r="B13" i="7" l="1"/>
  <c r="B16" i="7"/>
  <c r="B9" i="7"/>
  <c r="B11" i="7"/>
  <c r="B8" i="7"/>
  <c r="B5" i="7"/>
  <c r="D6" i="7"/>
  <c r="B6" i="7"/>
  <c r="D18" i="7"/>
  <c r="B18" i="7"/>
  <c r="D19" i="7"/>
  <c r="B19" i="7"/>
  <c r="B4" i="7"/>
  <c r="B17" i="7"/>
  <c r="D17" i="7"/>
</calcChain>
</file>

<file path=xl/sharedStrings.xml><?xml version="1.0" encoding="utf-8"?>
<sst xmlns="http://schemas.openxmlformats.org/spreadsheetml/2006/main" count="16423" uniqueCount="6562">
  <si>
    <t>Вид организационно-правовой формы ОО</t>
  </si>
  <si>
    <t>Правовой статус согласно ФЗ № 83</t>
  </si>
  <si>
    <t>Тип ОО</t>
  </si>
  <si>
    <t>Малокомплектная ОО</t>
  </si>
  <si>
    <t>Краткое наименование ОО</t>
  </si>
  <si>
    <t>Полное наименование ОО</t>
  </si>
  <si>
    <t>Дополнительное наименование (на момент реорганизации)</t>
  </si>
  <si>
    <t>Номер ОО</t>
  </si>
  <si>
    <t>Дата основания ОО</t>
  </si>
  <si>
    <t>Код организации – локальный</t>
  </si>
  <si>
    <t>Головная организация</t>
  </si>
  <si>
    <t>Учредители</t>
  </si>
  <si>
    <t>Управления</t>
  </si>
  <si>
    <t>Статус</t>
  </si>
  <si>
    <t>Заведующий (Ф.И.О.)</t>
  </si>
  <si>
    <t>Заместитель заведующего по УВР (Ф.И.О.)</t>
  </si>
  <si>
    <t>Заместитель заведующего по АХР (Ф.И.О.)</t>
  </si>
  <si>
    <t>Регион</t>
  </si>
  <si>
    <t>Населенный пункт</t>
  </si>
  <si>
    <t>Почтовый адрес</t>
  </si>
  <si>
    <t>Юридический адрес</t>
  </si>
  <si>
    <t>Телефоны</t>
  </si>
  <si>
    <t>Факс</t>
  </si>
  <si>
    <t>Электронный адрес</t>
  </si>
  <si>
    <t>Веб-сайт</t>
  </si>
  <si>
    <t>Адреса дополнительных корпусов</t>
  </si>
  <si>
    <t>ИНН</t>
  </si>
  <si>
    <t>КПП</t>
  </si>
  <si>
    <t>ОГРН/ОГРНИП</t>
  </si>
  <si>
    <t>Код ОКПО</t>
  </si>
  <si>
    <t>Код ОКАТО</t>
  </si>
  <si>
    <t>Код ОКОГУ</t>
  </si>
  <si>
    <t>Орг.-прав. форма по ОКОПФ</t>
  </si>
  <si>
    <t>Форма собств-ти по ОКФС</t>
  </si>
  <si>
    <t>Виды деятельности по ОКВЭД</t>
  </si>
  <si>
    <t>Ссылка на устав</t>
  </si>
  <si>
    <t>Сведения о социальном партнерстве</t>
  </si>
  <si>
    <t>Наличие бассейна</t>
  </si>
  <si>
    <t>Наличие безбарьерной среды</t>
  </si>
  <si>
    <t>Наличие видеонаблюдения</t>
  </si>
  <si>
    <t>Предельная наполняемость</t>
  </si>
  <si>
    <t>Предельная наполняемость в одну смену</t>
  </si>
  <si>
    <t>Специализация</t>
  </si>
  <si>
    <t>Структура образовательного процесса</t>
  </si>
  <si>
    <t>Расписание занятий</t>
  </si>
  <si>
    <t>Условия обучения</t>
  </si>
  <si>
    <t>Наименование банка</t>
  </si>
  <si>
    <t>Счёт</t>
  </si>
  <si>
    <t>Кор. счёт</t>
  </si>
  <si>
    <t>БИК</t>
  </si>
  <si>
    <t>КПП банка</t>
  </si>
  <si>
    <t>Примечание</t>
  </si>
  <si>
    <t>Количество компьютеров в ОО, подключенных к сети Интернет</t>
  </si>
  <si>
    <t>Наименование установленных средств контентной фильтрации (СКФ)</t>
  </si>
  <si>
    <t>Скорость подключения к сети Интернет по договору (Мб.)</t>
  </si>
  <si>
    <t>Скорость подключения к сети Интернет по факту (Мб.)</t>
  </si>
  <si>
    <t>Наименование интернет-провайдера</t>
  </si>
  <si>
    <t>Технология доступа в сеть Интернет</t>
  </si>
  <si>
    <t>Муниципальная образовательная организация</t>
  </si>
  <si>
    <t>Бюджетная организация</t>
  </si>
  <si>
    <t>Дошкольное образование</t>
  </si>
  <si>
    <t>1</t>
  </si>
  <si>
    <t>нет;</t>
  </si>
  <si>
    <t>функционирует</t>
  </si>
  <si>
    <t>&lt;Не указано&gt;</t>
  </si>
  <si>
    <t>Сахалинская обл</t>
  </si>
  <si>
    <t>4210007</t>
  </si>
  <si>
    <t>046401001</t>
  </si>
  <si>
    <t>4</t>
  </si>
  <si>
    <t>Орган коллегиаль-ного управления</t>
  </si>
  <si>
    <t>Серия лиензии</t>
  </si>
  <si>
    <t>Номер лицензии</t>
  </si>
  <si>
    <t>Рег номер лицензии</t>
  </si>
  <si>
    <t>Дата выдачи лиценз</t>
  </si>
  <si>
    <t>Дата окончан лиценз</t>
  </si>
  <si>
    <t>Наименование лицензионного органа</t>
  </si>
  <si>
    <t>МО</t>
  </si>
  <si>
    <t>№ п/п</t>
  </si>
  <si>
    <t>ДОО</t>
  </si>
  <si>
    <t>2</t>
  </si>
  <si>
    <t>3</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</si>
  <si>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</si>
  <si>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</si>
  <si>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</si>
  <si>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</si>
  <si>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</si>
  <si>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</si>
  <si>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</si>
  <si>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</si>
  <si>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</si>
  <si>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</si>
  <si>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</si>
  <si>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</si>
  <si>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</si>
  <si>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</si>
  <si>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</si>
  <si>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</si>
  <si>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</si>
  <si>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</si>
  <si>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</si>
  <si>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</si>
  <si>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</si>
  <si>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</si>
  <si>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</si>
  <si>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</si>
  <si>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</si>
  <si>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</si>
  <si>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</si>
  <si>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</si>
  <si>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</si>
  <si>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</si>
  <si>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</si>
  <si>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</si>
  <si>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</si>
  <si>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</si>
  <si>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</si>
  <si>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</si>
  <si>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</si>
  <si>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</si>
  <si>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</si>
  <si>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</si>
  <si>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</si>
  <si>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</si>
  <si>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</si>
  <si>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</si>
  <si>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</si>
  <si>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</si>
  <si>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</si>
  <si>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</si>
  <si>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</si>
  <si>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</si>
  <si>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</si>
  <si>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</si>
  <si>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</si>
  <si>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</si>
  <si>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</si>
  <si>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</si>
  <si>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</si>
  <si>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</si>
  <si>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</si>
  <si>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</si>
  <si>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</si>
  <si>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</si>
  <si>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</si>
  <si>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</si>
  <si>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 xml:space="preserve">Городской округ «Александровск-Сахалинский район» </t>
  </si>
  <si>
    <t>МБДОУ детский сад комбинированного вида № 1 «Светлячок»</t>
  </si>
  <si>
    <t>МБДОУ «Детский сад  № 1 им.Ю.А.Гагарина г.Анива»</t>
  </si>
  <si>
    <t>МБДОУ «Детский сад  № 2 «Колокольчик» с.Троицкое»</t>
  </si>
  <si>
    <t>МБДОУ «Детский сад  № 3 «Рябинка» г.Анива»</t>
  </si>
  <si>
    <t>МБДОУ «Детский сад №4 «Теремок» с.Новотроицкое»</t>
  </si>
  <si>
    <t>МБДОУ «Детский сад  № 5 «Берёзка» с.Таранай»</t>
  </si>
  <si>
    <t>МБОУ СОШ № 3 с.Огоньки (Дошкольные группы)</t>
  </si>
  <si>
    <t>МБОУ НОШ № 7" с. Успенское (Дошкольные группы)</t>
  </si>
  <si>
    <t>МБДОУ детский сад "Алёнушка" муниципального образования "Курильский городской округ"</t>
  </si>
  <si>
    <t xml:space="preserve">МБДОУ детский сад "Золотая рыбка" с. Рейдово </t>
  </si>
  <si>
    <t>МБДОУ детский сад "Аленький цветочек" с. Буревесника</t>
  </si>
  <si>
    <t>МБДОУ  «Детский сад №2  «Аленький цветочек» г.Макарова»</t>
  </si>
  <si>
    <t xml:space="preserve">МБДОУ «Детский сад № 2 «Журавушка» г.Невельска </t>
  </si>
  <si>
    <t xml:space="preserve">МБДОУ «Детский сад № 4 «Золотая рыбка» г.Невельска </t>
  </si>
  <si>
    <t xml:space="preserve">МБДОУ «Детский сад № 5 Солнышко» г. Невельска </t>
  </si>
  <si>
    <t>МБДОУ Детский сад № 11 «Аленький цветочек» г. Невельска</t>
  </si>
  <si>
    <t xml:space="preserve">МБДОУ «Детский сад № 16 «Малышка» г. Невельска </t>
  </si>
  <si>
    <t xml:space="preserve">МБДОУ «Детский сад  № 17 «Кораблик»  г. Невельска </t>
  </si>
  <si>
    <t xml:space="preserve">МБДОУ "Детский сад № 1 "Родничок" с. Горнозаводска </t>
  </si>
  <si>
    <t xml:space="preserve">МБДОУ "Детский сад № 2 "Рябинка" с. Горнозаводска </t>
  </si>
  <si>
    <t>СОШ с.Шебунино (дошкольные группы)</t>
  </si>
  <si>
    <t>МБДОУ № 1 "Светлячок"</t>
  </si>
  <si>
    <t>Муниципальное бюджетное дошкольное образовательное учреждение детский сад комбинированного вида № 1 «Светлячок»</t>
  </si>
  <si>
    <t>26.11.1986</t>
  </si>
  <si>
    <t>1 - самостоятельная организация</t>
  </si>
  <si>
    <t>Администрация городского округа «Александровск-Сахалинский район»;</t>
  </si>
  <si>
    <t>Иванова Светлана Борисовна</t>
  </si>
  <si>
    <t>Костенко Ольга Анатольевна</t>
  </si>
  <si>
    <t>г.Александровск-Сахалинский</t>
  </si>
  <si>
    <t>Александровск-Сахалинский</t>
  </si>
  <si>
    <t>694420</t>
  </si>
  <si>
    <t>Сахалинская область г.Александровск-Сахалинский ,улица Смирных 26</t>
  </si>
  <si>
    <t>8(42434)4-50-59,8(42434)4-33-31</t>
  </si>
  <si>
    <t>8(42434)4-50-59</t>
  </si>
  <si>
    <t>mbousvetlachok@list.ru</t>
  </si>
  <si>
    <t>svetlyachokdetsad.ru</t>
  </si>
  <si>
    <t>6502003775</t>
  </si>
  <si>
    <t>650201001</t>
  </si>
  <si>
    <t>1026501181200</t>
  </si>
  <si>
    <t>54542890</t>
  </si>
  <si>
    <t>64204000000</t>
  </si>
  <si>
    <t>75403</t>
  </si>
  <si>
    <t>14. Муниципальная собственность</t>
  </si>
  <si>
    <t>85.11 Образование дошкольное</t>
  </si>
  <si>
    <t>Отделение Южно-Сахалинск г.Южно- Сахалинск</t>
  </si>
  <si>
    <t>40701810564011000007</t>
  </si>
  <si>
    <t>Блок Программа 2.4</t>
  </si>
  <si>
    <t>54,0 МБит/c</t>
  </si>
  <si>
    <t>ПАО "Ростелеком"</t>
  </si>
  <si>
    <t>не является малокомплектной</t>
  </si>
  <si>
    <t>Район</t>
  </si>
  <si>
    <t>69</t>
  </si>
  <si>
    <t>Учреди-тели</t>
  </si>
  <si>
    <t>является малокомплектной</t>
  </si>
  <si>
    <t>Пишем нет, если его нет</t>
  </si>
  <si>
    <t>2 - обособленное подразделение (филиал)</t>
  </si>
  <si>
    <t>Педагогический совет</t>
  </si>
  <si>
    <t>Попечительский совет</t>
  </si>
  <si>
    <t>Управляющий совет</t>
  </si>
  <si>
    <t>Наблюдательный совет</t>
  </si>
  <si>
    <t>Родительский комитет</t>
  </si>
  <si>
    <t>Проставляем 1 если заполнено хотя бы одно из полей</t>
  </si>
  <si>
    <t>Пишем нет, если нет</t>
  </si>
  <si>
    <t>Выбор из списка:</t>
  </si>
  <si>
    <t>Ощее собрание работников</t>
  </si>
  <si>
    <t>МБОУ "ООШ с. Восточное" (дошкольные группы)</t>
  </si>
  <si>
    <t>МБОУ НОШ с. Поречье (дошкольные группы)</t>
  </si>
  <si>
    <t>МБОУ СОШ с. Горячие Ключи (дошкольные группы)</t>
  </si>
  <si>
    <t>нужно прикрепить файл</t>
  </si>
  <si>
    <t>Не у всех есть кор счет, у некоторых счет открыт в казначействе)</t>
  </si>
  <si>
    <t>11 полей, которые невозможно изменить - в Ю-Сах</t>
  </si>
  <si>
    <t xml:space="preserve"> + 1 поле - кор счет (не у всех он есть)</t>
  </si>
  <si>
    <t xml:space="preserve"> + 1 поле - "просмотр информации о пользователе " в строке "Заведующий"</t>
  </si>
  <si>
    <t>Поле нельзя форматировать</t>
  </si>
  <si>
    <t>Только 3 поля есть вероятность не заполнить: головная организация, просмотр инф о пользователе (В поле "Заведующая"), кор счет</t>
  </si>
  <si>
    <t>12 - в районах (+ поле "Район")</t>
  </si>
  <si>
    <t xml:space="preserve">Решение о лицензировании </t>
  </si>
  <si>
    <t>Скан-копия</t>
  </si>
  <si>
    <t>Серия, номер бланка</t>
  </si>
  <si>
    <t>О нас</t>
  </si>
  <si>
    <t>72</t>
  </si>
  <si>
    <t>МБДОУ детский сад №1 "Светлячок"</t>
  </si>
  <si>
    <t>МБДОУ детский сад № 2 "Ромашка"</t>
  </si>
  <si>
    <t>МБДОУ детский сад №7 "Островок"</t>
  </si>
  <si>
    <t>МБДОУ детский сад №9 "Березка"</t>
  </si>
  <si>
    <t>МБДОУ детский сад № 11 "Сказка"</t>
  </si>
  <si>
    <t>Дошкольные группы при МБОУ СОШ №1 п.Ноглики</t>
  </si>
  <si>
    <t>СОШ с. Вал" (Дошкольные группы)</t>
  </si>
  <si>
    <t>СОШ с. Ныш" (Дошкольные группы)</t>
  </si>
  <si>
    <t>МБДОУ детский сад № 1 "Родничок" г. Охи</t>
  </si>
  <si>
    <t>МБДОУ детский сад № 2 "Солнышко" г. Охи</t>
  </si>
  <si>
    <t>МБДОУ детский сад № 5 "Звездочка" г. Охи</t>
  </si>
  <si>
    <t>МБДОУ детский сад № 7 "Журавушка" г. Охи</t>
  </si>
  <si>
    <t>МБДОУ детский сад № 10 "Золушка" г. Охи</t>
  </si>
  <si>
    <t>МБДОУ детский сад № 20 "Снегурочка" г. Охи</t>
  </si>
  <si>
    <t>МБОУ СОШ с.Тунгор (дошкольные группы)</t>
  </si>
  <si>
    <t>СШИ с. Некрасовка (дошкольные группы)</t>
  </si>
  <si>
    <t>МБДОУ детский сад комбинированного вида № 1 "Дружные ребята" г. Поронайска</t>
  </si>
  <si>
    <t>МБДОУ детский сад комбинированного вида № 2 "Кораблик" г. Поронайска</t>
  </si>
  <si>
    <t>МБДОУ детский сад №4 "Ивушка" с. Леонидово</t>
  </si>
  <si>
    <t>МБДОУ детский сад комбинированного вида №5 "Сказка" г. Поронайска</t>
  </si>
  <si>
    <t>МБДОУ детский сад № 34 "Морячок" г. Поронайска</t>
  </si>
  <si>
    <t>МБДОУ детский сад № 12 "Аленушка" с. Восток</t>
  </si>
  <si>
    <t xml:space="preserve">МКОУ СОШ с Гастелло (дошкольные группы) </t>
  </si>
  <si>
    <t>МКОУ СОШ с. Малиновка (дошкольные группы)</t>
  </si>
  <si>
    <t>МБДОУ детский сад «Северянка» г. Северо-Курильска</t>
  </si>
  <si>
    <t xml:space="preserve">МБДОУ детский сад №1 "Улыбка" пгт. Смирных  </t>
  </si>
  <si>
    <t>МБДОУ детский сад № 17 "Солнышко" пгт. Смирных</t>
  </si>
  <si>
    <t>МБДОУ детский сад " Островок" пгт. Смирных</t>
  </si>
  <si>
    <t>МБОУ СОШ  с. Онор (дошкольные группы)</t>
  </si>
  <si>
    <t>МБОУ СОШ с. Первомайск (дошкольные группы)</t>
  </si>
  <si>
    <t xml:space="preserve">МБДОУ детский сад № 3 "Малыш" г.Томари </t>
  </si>
  <si>
    <t xml:space="preserve">МБДОУ детский сад № 7 "Сказка" г.Томари </t>
  </si>
  <si>
    <t>МБОУ СОШ с. Пензенское (дошкольные группы)</t>
  </si>
  <si>
    <t>МБОУ СОШ с. Красногорск (дошкольные группы)</t>
  </si>
  <si>
    <t xml:space="preserve">МБДОУ детский сад № 4 "Теремок" с. Красногорск </t>
  </si>
  <si>
    <t>МБДОУ "Детский сад № 1" пгт.Тымовское</t>
  </si>
  <si>
    <t>МБДОУ "Детский сад № 3" пгт.Тымовское</t>
  </si>
  <si>
    <t>МБДОУ Детский сад № 5 пгт.Тымовское</t>
  </si>
  <si>
    <t>МБДОУ "Детский сад № 6 пгт.Тымовское"</t>
  </si>
  <si>
    <t>МБДОУ "Детский сад с.Арги-Паги"</t>
  </si>
  <si>
    <t>МБДОУ Детский сад с.Адо-Тымово</t>
  </si>
  <si>
    <t>МБДОУ Детский сад с.Воскресеновка</t>
  </si>
  <si>
    <t>МБДОУ Детский сад с. Молодежное</t>
  </si>
  <si>
    <t xml:space="preserve">МБОУ Начальная школа-детский сад с. Красная Тымь (дошкольные группы) </t>
  </si>
  <si>
    <t xml:space="preserve">МБОУ Начальная школа-детский сад с. Чир-Унвд (дошкольные группы) </t>
  </si>
  <si>
    <t>МБДОУ  детский сад № 8 г.Шахтерск</t>
  </si>
  <si>
    <t>МБДОУ  детский сад № 14 г. Шахтерска</t>
  </si>
  <si>
    <t>МБДОУ детский сад № 15 г.Шахтерска</t>
  </si>
  <si>
    <t>МБДОУ детский сад № 1 г.Углегорск</t>
  </si>
  <si>
    <t>МБДОУ  детский сад № 26 г.Углегорск</t>
  </si>
  <si>
    <t>МБДОУ  детский сад № 27 г.Углегорск</t>
  </si>
  <si>
    <t>МБДОУ № 3 "Радуга" г. Углегорска</t>
  </si>
  <si>
    <t>МБДОУ  детский сад № 22 с.Бошняково</t>
  </si>
  <si>
    <t>МБДОУ детский сад № 2 с. Краснополье</t>
  </si>
  <si>
    <t>МБОУ СОШ с.Поречье (Дошкольные группы)</t>
  </si>
  <si>
    <t>МБОУ СОШ с. Лесогорское (дошкольные группы)</t>
  </si>
  <si>
    <t>75</t>
  </si>
  <si>
    <t xml:space="preserve">МБДОУ детский сад № 1 «Солнышко» г.Холмска </t>
  </si>
  <si>
    <t xml:space="preserve">МБДОУ детский сад № 2 "Сказка"  г. Холмска </t>
  </si>
  <si>
    <t xml:space="preserve">МБДОУ детский сад №5 "Радуга" г.Холмска </t>
  </si>
  <si>
    <t xml:space="preserve">МБДОУ детский сад № 6 "Ромашка" г. Холмска </t>
  </si>
  <si>
    <t xml:space="preserve">МБДОУ детский сад № 7 "Улыбка г. Холмска </t>
  </si>
  <si>
    <t xml:space="preserve">МБДОУ детский сад № 8 «Золотой ключик» г.Холмска </t>
  </si>
  <si>
    <t xml:space="preserve">МБДОУ детский сад № 9 "Дружба" г. Холмска </t>
  </si>
  <si>
    <t xml:space="preserve">МБДОУ детский сад "Теремок" г. Холмска </t>
  </si>
  <si>
    <t xml:space="preserve">МБДОУ детский сад «Золушка» г. Холмска </t>
  </si>
  <si>
    <t xml:space="preserve">МБДОУ детский сад № 28 "Рябинка" с. Чехов </t>
  </si>
  <si>
    <t xml:space="preserve">МБДОУ детский сад № 3 "Родничок" с.Правда </t>
  </si>
  <si>
    <t xml:space="preserve">МБДОУ детский сад № 32 «Ручеек» с.Костромское </t>
  </si>
  <si>
    <t xml:space="preserve">МБДОУ детский сад № 39 «Петушок» с.Чапланово </t>
  </si>
  <si>
    <t xml:space="preserve">МБДОУ детский сад № 4 "Маячок" с. Яблочное </t>
  </si>
  <si>
    <t>ООШ с. Пионеры" (Дошкольные группы)</t>
  </si>
  <si>
    <t xml:space="preserve">МБДОУ  детский сад "Ромашка" </t>
  </si>
  <si>
    <t>МБДОУ  детский сад «Рыбка»</t>
  </si>
  <si>
    <t xml:space="preserve">МБДОУ детский сад "Звездочка" </t>
  </si>
  <si>
    <t xml:space="preserve">МБДОУ детский сад "Солнышко" </t>
  </si>
  <si>
    <t>МБДОУ "д/с"Островок"</t>
  </si>
  <si>
    <t xml:space="preserve">МБДОУ -детский сад «Белочка» </t>
  </si>
  <si>
    <t xml:space="preserve">МБДОУ детский сад "Аленка" </t>
  </si>
  <si>
    <t>МБДОУ детский сад компенсирующего вида № 6 г. Южно-Сахалинска</t>
  </si>
  <si>
    <t>МБДОУ детский сад № 29 «Василёк» г. Южно-Сахалинска</t>
  </si>
  <si>
    <t>МБДОУ детский сад компенсирующего вида  № 32 «Буратино» г. Южно-Сахалинска</t>
  </si>
  <si>
    <t>МБДОУ детский сад № 33 «Дюймовочка» г. Южно-Сахалинска</t>
  </si>
  <si>
    <t>МБДОУ детский сад компенсирующего вида № 37 «Одуванчик» г. Южно-Сахалинска</t>
  </si>
  <si>
    <t>МБДОУ детский сад № 40 «Теремок» с. Синегорск</t>
  </si>
  <si>
    <t>МБДОУ детский сад присмотра и оздоровления  № 41 «Звездочка» г. Южно-Сахалинска</t>
  </si>
  <si>
    <t>МАОУ детский сад общеразвивающего вида № 47 «Ягодка» г. Южно-Сахалинска</t>
  </si>
  <si>
    <t>70</t>
  </si>
  <si>
    <t>71</t>
  </si>
  <si>
    <t>73</t>
  </si>
  <si>
    <t>74</t>
  </si>
  <si>
    <t>% наполнения карточки</t>
  </si>
  <si>
    <t>Лицензия на право оказания доп. обр. услуг</t>
  </si>
  <si>
    <t>Лицензия на право ведения обр. деятельности</t>
  </si>
  <si>
    <r>
      <t xml:space="preserve">1) Если организация </t>
    </r>
    <r>
      <rPr>
        <b/>
        <sz val="11"/>
        <color theme="1"/>
        <rFont val="Calibri"/>
        <family val="2"/>
        <charset val="204"/>
        <scheme val="minor"/>
      </rPr>
      <t>имеет</t>
    </r>
    <r>
      <rPr>
        <sz val="11"/>
        <color theme="1"/>
        <rFont val="Calibri"/>
        <family val="2"/>
        <charset val="204"/>
        <scheme val="minor"/>
      </rPr>
      <t xml:space="preserve"> право на оказание доп. обр. услуг (из базы лицензированных ОО)</t>
    </r>
  </si>
  <si>
    <r>
      <t xml:space="preserve">2) Если организация </t>
    </r>
    <r>
      <rPr>
        <b/>
        <sz val="11"/>
        <color theme="1"/>
        <rFont val="Calibri"/>
        <family val="2"/>
        <charset val="204"/>
        <scheme val="minor"/>
      </rPr>
      <t xml:space="preserve">не имеет </t>
    </r>
    <r>
      <rPr>
        <sz val="11"/>
        <color theme="1"/>
        <rFont val="Calibri"/>
        <family val="2"/>
        <charset val="204"/>
        <scheme val="minor"/>
      </rPr>
      <t>право на оказание доп. обр. услуг (из базы лицензированных ОО)</t>
    </r>
  </si>
  <si>
    <r>
      <t xml:space="preserve">В этом случае поля в мониторинге заполнения Лицензии на право оказания доп. Обр. услуг </t>
    </r>
    <r>
      <rPr>
        <b/>
        <sz val="11"/>
        <color theme="1"/>
        <rFont val="Calibri"/>
        <family val="2"/>
        <charset val="204"/>
        <scheme val="minor"/>
      </rPr>
      <t>не выделяются цветом</t>
    </r>
  </si>
  <si>
    <r>
      <t xml:space="preserve">В этом случае поля в мониторинге заполнения Лицензии на право оказания доп. Обр. услуг </t>
    </r>
    <r>
      <rPr>
        <b/>
        <sz val="11"/>
        <color theme="1"/>
        <rFont val="Calibri"/>
        <family val="2"/>
        <charset val="204"/>
        <scheme val="minor"/>
      </rPr>
      <t>выделяются зеленым цветом</t>
    </r>
  </si>
  <si>
    <r>
      <t xml:space="preserve">При расчете % наполнения из общего счета исключаются </t>
    </r>
    <r>
      <rPr>
        <b/>
        <sz val="11"/>
        <color theme="1"/>
        <rFont val="Calibri"/>
        <family val="2"/>
        <charset val="204"/>
        <scheme val="minor"/>
      </rPr>
      <t>11 полей:</t>
    </r>
  </si>
  <si>
    <t>+ 7 полей из раздела "Лицензия на право оказания доп. обр. услуг"</t>
  </si>
  <si>
    <t>3) В школах Ю-Сахалинска при расчете % наполнения не учитывается еще одно поле:</t>
  </si>
  <si>
    <r>
      <t xml:space="preserve">При расчете % наполнения из общего счета исключаются </t>
    </r>
    <r>
      <rPr>
        <b/>
        <sz val="11"/>
        <color theme="1"/>
        <rFont val="Calibri"/>
        <family val="2"/>
        <charset val="204"/>
        <scheme val="minor"/>
      </rPr>
      <t>5 полей (если ОО имеет право на ведение доп.образования)</t>
    </r>
  </si>
  <si>
    <t>Суммарное значение показат заполнения карточки ДОО*</t>
  </si>
  <si>
    <r>
      <t xml:space="preserve">При расчете % наполнения из общего счета исключаются </t>
    </r>
    <r>
      <rPr>
        <b/>
        <sz val="11"/>
        <color theme="1"/>
        <rFont val="Calibri"/>
        <family val="2"/>
        <charset val="204"/>
        <scheme val="minor"/>
      </rPr>
      <t xml:space="preserve">4 поля </t>
    </r>
  </si>
  <si>
    <t>Таким образом, в таких ДОО при расчете показателя "% заполнения карточки ОО" максимальное количество заполненных полей - 64</t>
  </si>
  <si>
    <t xml:space="preserve">Таким образом, в таких ДОО при расчете показателя "% заполнения карточки ОО" максимальное количество заполненных полей - 71 </t>
  </si>
  <si>
    <t>Таким образом, в таких ДОО при расчете показателя "% заполнения карточки ОО" максимальное количество заполненных полей - 70</t>
  </si>
  <si>
    <r>
      <t xml:space="preserve">При расчете % наполнения из общего счета исключаются </t>
    </r>
    <r>
      <rPr>
        <b/>
        <sz val="11"/>
        <color theme="1"/>
        <rFont val="Calibri"/>
        <family val="2"/>
        <charset val="204"/>
        <scheme val="minor"/>
      </rPr>
      <t>12 полей (если ОО не имеет право на ведение доп.образования)</t>
    </r>
  </si>
  <si>
    <t>Таким образом, в таких ДОО при расчете показателя "% заполнения карточки ОО" максимальное количество заполненных полей - 63</t>
  </si>
  <si>
    <t xml:space="preserve"> </t>
  </si>
  <si>
    <t>Суммарное значение показателей</t>
  </si>
  <si>
    <t>% заполнения данных о лицензии</t>
  </si>
  <si>
    <t>% заполнения карточки ОО</t>
  </si>
  <si>
    <t>Суммарное значение показателей заполнения данных о лицензии</t>
  </si>
  <si>
    <t>90% - 100% - высокий уровень заполнения данных о лицензии</t>
  </si>
  <si>
    <t>80% - 89,9% - средний уровень заполнения данных о лицензии</t>
  </si>
  <si>
    <t>&lt; 80% - низкий уровень заполнения данных о лицензии</t>
  </si>
  <si>
    <t>Лицевой счёт</t>
  </si>
  <si>
    <t>Является участником проекта</t>
  </si>
  <si>
    <t>76</t>
  </si>
  <si>
    <t>77</t>
  </si>
  <si>
    <t>78</t>
  </si>
  <si>
    <t>Ведомство</t>
  </si>
  <si>
    <t>МАДОУ  детский сад  общеразвивающего вида № 1 «Загадка» г. Южно-Сахалинска</t>
  </si>
  <si>
    <t>МАДОУ  детский сад  общеразвивающего вида № 2 «Березка» г. Южно-Сахалинска</t>
  </si>
  <si>
    <t>МАДОУ детский сад комбинированного вида № 3 «Золотой ключик» г. Южно-Сахалинска</t>
  </si>
  <si>
    <t>МАДОУ детский сад  общеразвивающего вида № 4 «Лебедушка» г. Южно-Сахалинска</t>
  </si>
  <si>
    <t>МАДОУ  Центр развития ребёнка – детский сад № 5 «Полянка» г. Южно-Сахалинска</t>
  </si>
  <si>
    <t>МАДОУ  детский сад общеразвивающего вида № 8 «Журавлёнок» г. Южно-Сахалинска</t>
  </si>
  <si>
    <t>МАДОУ детский сад комбинированного вида № 9 «Чебурашка» г. Южно-Сахалинска</t>
  </si>
  <si>
    <t>МАДОУ детский сад общеразвивающего вида № 11 «Ромашка» г. Южно-Сахалинска</t>
  </si>
  <si>
    <t>МАДОУ  Центр развития ребёнка – детский сад № 14 «Рябинка» г.  Южно-Сахалинска</t>
  </si>
  <si>
    <t>МАДОУ детский сад общеразвивающего вида № 17 «Огонёк» г. Южно-Сахалинска</t>
  </si>
  <si>
    <t>МАДОУ детский сад комбинированного вида № 19 «Аленушка» г. Южно-Сахалинска</t>
  </si>
  <si>
    <t>МАДОУ детский сад № 20 «Красная шапочка» г. Южно-Сахалинска</t>
  </si>
  <si>
    <t>МАДОУ детский сад общеразвивающего вида № 24 «Солнышко» г. Южно-Сахалинска</t>
  </si>
  <si>
    <t>МАДОУ детский сад общеразвивающего вида № 25 «Русалочка» г. Южно-Сахалинска</t>
  </si>
  <si>
    <t>МАДОУ детский сад общеразвивающего вида № 27 «Зарничка» г. Южно-Сахалинска</t>
  </si>
  <si>
    <t>МАДОУ детский сад общеразвивающего вида № 30 «Улыбка» г. Южно-Сахалинска</t>
  </si>
  <si>
    <t>МАДОУ детский сад комбинированного вида № 31 «Аистенок» г. Южно-Сахалинска</t>
  </si>
  <si>
    <t>МАДОУ Детский сад № 34 «Искорка» с. Березняки</t>
  </si>
  <si>
    <t>МАДОУ детский сад общеразвивающего вида № 35 «Сказка» г. Южно-Сахалинска</t>
  </si>
  <si>
    <t>МАДОУ детский сад общеразвивающего вида № 36 «Мальвина» г. Южно-Сахалинска</t>
  </si>
  <si>
    <t>МАДОУ детский сад комбинированного вида № 38 «Лучик» г. Южно-Сахалинска</t>
  </si>
  <si>
    <t>МАДОУ детский сад общеразвивающего вида № 39 «Радуга» г. Южно-Сахалинска</t>
  </si>
  <si>
    <t>МАДОУ  детский сад общеразвивающего вида № 42 «Черёмушки» г. Южно-Сахалинска</t>
  </si>
  <si>
    <t>МАДОУ детский сад общеразвивающего вида № 43 «Светлячок» г. Южно-Сахалинска</t>
  </si>
  <si>
    <t>МАДОУ Центр развития ребёнка – детский сад № 44 «Незабудка» г. Южно-Сахалинска</t>
  </si>
  <si>
    <t>МАДОУ № 45 детский сад «Семицветик» г. Южно-Сахалинска</t>
  </si>
  <si>
    <t>МАДОУ детский сад общеразвивающего вида № 46 «Жемчужина» г. Южно-Сахалинска</t>
  </si>
  <si>
    <t>МАДОУ детский сад общеразвивающего вида № 48 «Малыш» г. Южно-Сахалинска</t>
  </si>
  <si>
    <t>МАДОУ детский сад общеразвивающего вида № 49 «Ласточка» г. Южно-Сахалинска</t>
  </si>
  <si>
    <t>МАДОУ детский сад № 57 «Бусинка» с. Дальнее</t>
  </si>
  <si>
    <t xml:space="preserve">МАДОУ «Детский сад № 2 «Аленький цветочек»  Корсаковского городского округа </t>
  </si>
  <si>
    <t xml:space="preserve">МАДОУ комбинированного вида «Детский сад № 3 «Ромашка» Корсаковского городского округа </t>
  </si>
  <si>
    <t xml:space="preserve">МАДОУ «Детский сад  № 7 «Солнышко»  Корсаковского городского округа </t>
  </si>
  <si>
    <t>МАДОУ «Детский сад № 8» Корсаковского городского округа</t>
  </si>
  <si>
    <t xml:space="preserve">МАДОУ «Детский сад № 11 «Колокольчик»  Корсаковского городского округа </t>
  </si>
  <si>
    <t xml:space="preserve">МАДОУ «Детский сад № 12 «Теремок» Корсаковского городского округа </t>
  </si>
  <si>
    <t xml:space="preserve">МАДОУ «Детский сад № 14 «Родничок» села Соловьёвка </t>
  </si>
  <si>
    <t xml:space="preserve">МАДОУ «Детский сад № 17 с. Озёрское» </t>
  </si>
  <si>
    <t xml:space="preserve">МАДОУ «Детский сад № 23 «Золотой петушок»  Корсаковского городского округа </t>
  </si>
  <si>
    <t>МАДОУ детский сад   № 25 «Золотая рыбка» Корсаковского городского округа</t>
  </si>
  <si>
    <t xml:space="preserve">МАДОУ «Детский сад № 28» Корсаковского городского округа </t>
  </si>
  <si>
    <t xml:space="preserve">МАДОУ «Детский сад № 30 «Кораблик» Корсаковского городского округа </t>
  </si>
  <si>
    <t xml:space="preserve">МАДОУ «Детский сад «Тополек» села Чапаево </t>
  </si>
  <si>
    <t>МАДОУ детский сад № 56 «Лукоморье» г. Южно-Сахалинска</t>
  </si>
  <si>
    <t>МБОУ "СОШ с. Новое" (дошкольные группы)</t>
  </si>
  <si>
    <t xml:space="preserve">МБОУ СОШ №1 пгт. Тымовское (дошкольные группы) </t>
  </si>
  <si>
    <t>Координаты. Широта</t>
  </si>
  <si>
    <t>Координаты. Долгота</t>
  </si>
  <si>
    <t>МАДОУ детский сад комбинированного вида № 10 «Росинка» г. Южно-Сахалинска</t>
  </si>
  <si>
    <t>МАДОУ детский сад общеразвивающего вида № 12 «Лесная сказка» г. Южно-Сахалинска</t>
  </si>
  <si>
    <t>МАДОУ детский сад № 13 «Колокольчик» г. Южно-Сахалинска</t>
  </si>
  <si>
    <t>МАДОУ детский сад № 15 «Берёзка» г. Южно-Сахалинска</t>
  </si>
  <si>
    <t>МАДОУ детский сад комбинированного вида № 18 «Гармония» г. Южно-Сахалинска</t>
  </si>
  <si>
    <t>МАДОУ детский сад общеразвивающего вида № 21 «Кораблик» города Южно-Сахалинска</t>
  </si>
  <si>
    <t>МАДОУ детский сад общеразвивающего вида № 22 «Ивушка» г. Южно-Сахалинска</t>
  </si>
  <si>
    <t>МАДОУ № 26 детский сад «Островок» г. Южно-Сахалинска</t>
  </si>
  <si>
    <t>МАДОУ детский сад общеразвивающего вида № 28 «Матрешка» г. Южно-Сахалинска</t>
  </si>
  <si>
    <t>МАДОУ детский сад общеразвивающего вида № 50 «Карусель» г. Южно-Сахалинска</t>
  </si>
  <si>
    <t>МАДОУ детский сад общеразвивающего вида № 54 «Белоснежка» г. Южно-Сахалинска</t>
  </si>
  <si>
    <t>МАДОУ детский сад № 58 «Ручеек» с. Дальнее</t>
  </si>
  <si>
    <t>МБДОУ №7 "Росинка" г. Анива</t>
  </si>
  <si>
    <t>МАДОУ № 9 "Зеленый остров" (Новотроицкое)</t>
  </si>
  <si>
    <t>МАОУ СОШ с. Новиково (дошкольные группы)</t>
  </si>
  <si>
    <t>МБДОУ детский сад №1 «Остров детства» с. Ильинское</t>
  </si>
  <si>
    <t>80</t>
  </si>
  <si>
    <t>79</t>
  </si>
  <si>
    <t>Режим питания</t>
  </si>
  <si>
    <t>81</t>
  </si>
  <si>
    <t>МБОУ "Школа-сад им.адм. П.И.Рикорда"</t>
  </si>
  <si>
    <t>МБДОУ «Детский сад №1 «Солнышко» г. Макарова»</t>
  </si>
  <si>
    <t>МАДОУ детский сад № 7 «Умка» г. Южно-Сахалинска</t>
  </si>
  <si>
    <t xml:space="preserve">МБДОУ детский сад № 7 «Дельфин»  п.(Вахрушев) </t>
  </si>
  <si>
    <t>МАДОУ детский сад комбинированного вида № 1 «Светлячок» г. А-Сахалинский</t>
  </si>
  <si>
    <t>МАДОУ «Детский сад № 3 «Теремок» г. А-Сахалинский</t>
  </si>
  <si>
    <t>МАДОУ детский сад № 2 «Ромашка» г. А-Сахалинский</t>
  </si>
  <si>
    <t>МБДОУ № 8 г. Поронайска</t>
  </si>
  <si>
    <t xml:space="preserve">МБДОУ детского сада "Звездочка" с. Победино </t>
  </si>
  <si>
    <t>МБДОУ Детский сад с.Ясное</t>
  </si>
  <si>
    <t>МАДОУ детский сад  № 2 «Ромашка» г. А-Сахалинский</t>
  </si>
  <si>
    <t>Невельский муниципальный округ</t>
  </si>
  <si>
    <t>Северо-Курильский муниципальный округ</t>
  </si>
  <si>
    <t>Углегорский муниципальный округ</t>
  </si>
  <si>
    <t>Поронайский муниципальный округ</t>
  </si>
  <si>
    <t>Макаровский муниципальный округ</t>
  </si>
  <si>
    <t>Томаринский муниципальный округ</t>
  </si>
  <si>
    <t>Южно-Курильский муниципальный округ</t>
  </si>
  <si>
    <t>Тымовский муниципальный округ</t>
  </si>
  <si>
    <t>Анивский муниципальный округ</t>
  </si>
  <si>
    <t>Корсаковский муниципальный округ</t>
  </si>
  <si>
    <t>Холмский муниципальный округ</t>
  </si>
  <si>
    <t>Курильский муниципальный округ</t>
  </si>
  <si>
    <t>Долинский муниципальный округ</t>
  </si>
  <si>
    <t>МБДОУ детский сад "Алёнушка" муниципального образования "Курильский муниципальный округ"</t>
  </si>
  <si>
    <t>Ногликский муниципальный округ</t>
  </si>
  <si>
    <t>Охинский муниципальный округ</t>
  </si>
  <si>
    <t>Смирныховский муниципальный округ</t>
  </si>
  <si>
    <t>Александровск-Сахалинский муниципальный округ</t>
  </si>
  <si>
    <t>Городской округ "Город Южно-Сахалинск"</t>
  </si>
  <si>
    <t xml:space="preserve">Ногликский муниципальный округ </t>
  </si>
  <si>
    <t>% заполнения карточки ДОО февраль 2025</t>
  </si>
  <si>
    <t>Средний показатель по МО</t>
  </si>
  <si>
    <t>МБДОУ Детский сад с. Кировское (дошкольные группы)</t>
  </si>
  <si>
    <t>% заполнения карточки ДОО октябрь 2025</t>
  </si>
  <si>
    <t>% заполнения данных о лицензии октябрь 2025</t>
  </si>
  <si>
    <t>Автономная организация</t>
  </si>
  <si>
    <t>Дошкольные образовательные учреждения</t>
  </si>
  <si>
    <t>МАДОУ №1 «Загадка» г. Южно-Сахалинска</t>
  </si>
  <si>
    <t>Муниципальное автономное дошкольное образовательное учреждение детский сад общеразвивающего вида № 1 «Загадка» г. Южно-Сахалинска</t>
  </si>
  <si>
    <t>Муниципальное бюджетное дошкольное образовательное учреждение детский сад общеразвивающего вида № 1 «Загадка» г. Южно-Сахалинска</t>
  </si>
  <si>
    <t>27.09.84</t>
  </si>
  <si>
    <t>1 - самостоятельный хозяйствующий субъект (ЮЛ/ИП)</t>
  </si>
  <si>
    <t>Администрация г. Южно-Сахалинска;</t>
  </si>
  <si>
    <t>Департамент образования города Южно-Сахалинска;</t>
  </si>
  <si>
    <t>Педагогический коллектив МАДОУ составляют квалифицированные и любящие детей педагоги: 54 педагога, это – воспитатели, педагог-психолог (2), учитель-логопед (2), инструктор по физической культуре (2), музыкальный руководитель (3); социальный педагог (1); тьютор (2), педагог дополнительного образования (4) Из них: 30 педагогов - высшее  педагогическое – 56% 24 педагогов – среднее специальное - 44</t>
  </si>
  <si>
    <t>Герасименко Ирина Викторовна</t>
  </si>
  <si>
    <t>Малыгина Наталья Сергеевна, Хаова Виктория Владимировна</t>
  </si>
  <si>
    <t>Мешарина Юлия Игоревна</t>
  </si>
  <si>
    <t>Общее собрание работников ОО</t>
  </si>
  <si>
    <t>Южно-Сахалинск</t>
  </si>
  <si>
    <t>693013, Сахалинская область, г. Южно-Сахалинск, пр. Мира 243-А</t>
  </si>
  <si>
    <t>4242238037</t>
  </si>
  <si>
    <t>4242231110</t>
  </si>
  <si>
    <t>yusgo.madouds.1@sakhalin.gov.ru</t>
  </si>
  <si>
    <t>https://madou1ys.gosuslugi.ru</t>
  </si>
  <si>
    <t>693013. Сахалинская область, г. Южно-Сахалинск, ул. Комсомольская 288-А</t>
  </si>
  <si>
    <t>6501026924</t>
  </si>
  <si>
    <t>650101001</t>
  </si>
  <si>
    <t>1026500533762</t>
  </si>
  <si>
    <t>50713314</t>
  </si>
  <si>
    <t>64401000000</t>
  </si>
  <si>
    <t>75401</t>
  </si>
  <si>
    <t>Образование дошкольное</t>
  </si>
  <si>
    <t>устав.pdf</t>
  </si>
  <si>
    <t>Областная детская библиотека. ДДЮТ, ВДПО, Театр кукол, Краеведческий музей, Чехов-центр</t>
  </si>
  <si>
    <t>Нет</t>
  </si>
  <si>
    <t>Да</t>
  </si>
  <si>
    <t>407</t>
  </si>
  <si>
    <t>Общеразвивающего типа</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</si>
  <si>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</si>
  <si>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 Об итогах установочного педсовета" №561 от 30.08.2022 https://dou1.yuzhno-sakh.ru/userfiles/documents/uchred/%D0%BF%D0%BE%D0%B4%D0%BF%D0%B8%D1%81%D0%B0%D0%BD%D0%BD%D1%8B%D0%B5/%D1%8D%D0%BB%D0%B5%D0%BA%D1%82%D1%80%D0%BE%D0%BD%D0%BD%D0%B0%D1%8F%20%D0%BF%D0%BE%D0%B4%D0%BF%D0%B8%D1%81%D1%8C/nod2023.pdf</t>
  </si>
  <si>
    <t>1. Обучение и воспитание осуществляется на русском языке; 2. Реализует основную образовательную программу; 3. Формы обучения-очная; 4. Уровень образования: дошкольный, срок обучения 6 лет; 5. 5-ти дневная рабочая неделя, с 7ч30мин до 19ч30мин. Суббота, воскресенье, а также праздничные дни, установленные законодательства РФ-выходные, Начало учебного-01 сентября, конец учебного года 31мая . С 01июня-по 31 августа-летний оздоровительный период. https://dou1.yuzhno-sakh.ru/page/education/</t>
  </si>
  <si>
    <t>отделение Южно - Сахалинск Банка России</t>
  </si>
  <si>
    <t>40701810364013000001</t>
  </si>
  <si>
    <t>40102810845370000053</t>
  </si>
  <si>
    <t>30907601160</t>
  </si>
  <si>
    <t>отсутствует</t>
  </si>
  <si>
    <t>Централизованная контент-фильтрация</t>
  </si>
  <si>
    <t>100</t>
  </si>
  <si>
    <t>ООО"Сайт"</t>
  </si>
  <si>
    <t>Dial-up модем</t>
  </si>
  <si>
    <t>65Л01  №  0000765</t>
  </si>
  <si>
    <t>1-ДС</t>
  </si>
  <si>
    <t>18.07.17</t>
  </si>
  <si>
    <t>без срока</t>
  </si>
  <si>
    <t>Министерство образования Сахалинской области</t>
  </si>
  <si>
    <t> Приказ  №360-ОД  Дата  06.03.12</t>
  </si>
  <si>
    <t>лицензия.pdf</t>
  </si>
  <si>
    <t>65ПО1  №  0001145</t>
  </si>
  <si>
    <t> Приказ  3.12-404-р  Дата  05.04.19</t>
  </si>
  <si>
    <t>лицензия на доп.обр.pdf</t>
  </si>
  <si>
    <t>МАДОУ №2 «Березка» г. Южно-Сахалинска</t>
  </si>
  <si>
    <t>Муниципальное автономное дошкольное образовательное учреждение детский сад общеразвивающего вида № 2 «Березка» г. Южно-Сахалинска</t>
  </si>
  <si>
    <t>нет</t>
  </si>
  <si>
    <t>17.02.65</t>
  </si>
  <si>
    <t>В МАДОУ № 2 "Березка" г. Южно-Сахалинска функционирует 12 групп с 2 до 8 лет 2 из них компенсирующей направленности, режим работы с 07.30 до 19.30</t>
  </si>
  <si>
    <t>Татаринова Наталья Алексеевна</t>
  </si>
  <si>
    <t>Крохина Галина Михайловна</t>
  </si>
  <si>
    <t>Комарова Марина Анатольевна</t>
  </si>
  <si>
    <t>693008, Россия, Сахалинская обл г. Южно-Сахалинск, ул. Амурская, д. 165</t>
  </si>
  <si>
    <t>46.947326</t>
  </si>
  <si>
    <t>142.737268</t>
  </si>
  <si>
    <t>4242300140</t>
  </si>
  <si>
    <t>yusgo.madouds.2@sakhalin.gov.ru</t>
  </si>
  <si>
    <t>https://dou2ys.gosuslugi.ru/</t>
  </si>
  <si>
    <t>6501074533</t>
  </si>
  <si>
    <t>1026500534488</t>
  </si>
  <si>
    <t>35065467</t>
  </si>
  <si>
    <t>УСТАВ АВТОНОМИЯ МБДОУ № 2 проверенный.docx</t>
  </si>
  <si>
    <t>музеи города, Городская библиотека "Библиорадуга", Зоопарк</t>
  </si>
  <si>
    <t>254</t>
  </si>
  <si>
    <t>общеразвивающего типа</t>
  </si>
  <si>
    <t>образовательная деятельность, самостоятельная деятельность детей, совместная деятельность детей, взаимодействие с родителями воспитанников</t>
  </si>
  <si>
    <t>Расписание образовательной деятельности на 2025-2026 год утверждено приказом от 01.09.2025 №214 https://dou2ys.gosuslugi.ru/netcat_files/19/8/skanirovanie0095.pdf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</si>
  <si>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</si>
  <si>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5-разовое питание</t>
  </si>
  <si>
    <t>ОТДЕЛЕНИЕ ЮЖНО-САХАЛИНСК БАНКА РОССИИ // УФК по Са</t>
  </si>
  <si>
    <t>03234643647010006100</t>
  </si>
  <si>
    <t>30907601170, 31907601170</t>
  </si>
  <si>
    <t>016401800</t>
  </si>
  <si>
    <t>ООО Сайт</t>
  </si>
  <si>
    <t>выделенный канал</t>
  </si>
  <si>
    <t>65Л01  №  0000776</t>
  </si>
  <si>
    <t>2-ДС</t>
  </si>
  <si>
    <t>11.10.21</t>
  </si>
  <si>
    <t> Приказ  3.12-1281-р  Дата  11.10.17</t>
  </si>
  <si>
    <t>нет  № </t>
  </si>
  <si>
    <t>1.10.24</t>
  </si>
  <si>
    <t> Приказ  нет  Дата </t>
  </si>
  <si>
    <t>МАДОУ №3 «Золотой ключик» г.Южно-Сахалинска</t>
  </si>
  <si>
    <t>Муниципальное автономное дошкольное образовательное учреждение детский сад комбинированного вида №3 «Золотой ключик» г.Южно-Сахалинска</t>
  </si>
  <si>
    <t>Муниципальное дошкольное образовательное учреждение детский сад общеразвивающего вида №3 "Золотой ключик" г. Южно-Сахалинска</t>
  </si>
  <si>
    <t>01.09.68</t>
  </si>
  <si>
    <t>Наш уютный детский сад работает с сентября 1968 года. Расположен он в южной части города,в Большой Елани. Ближайшее окружение - областная больница, завод "Стройматериалы" имени Федотова, Росгвардия. В детском саду функционируют 11 групп.</t>
  </si>
  <si>
    <t>Лавданская София Вячеславовна</t>
  </si>
  <si>
    <t>Парфентьева Лариса Владимировна</t>
  </si>
  <si>
    <t>693004, Россия, Сахалинская обл г. Южно-Сахалинск, ул. Ленина, д. 467А</t>
  </si>
  <si>
    <t>46.923538</t>
  </si>
  <si>
    <t>142.735525</t>
  </si>
  <si>
    <t>4242750788</t>
  </si>
  <si>
    <t>yusgo.madouds.3@sakhalin.gov.ru</t>
  </si>
  <si>
    <t>https://madou3ys.gosuslugi.ru</t>
  </si>
  <si>
    <t>дополнительных корпусов нет</t>
  </si>
  <si>
    <t>6501100977</t>
  </si>
  <si>
    <t>1026500534455</t>
  </si>
  <si>
    <t>50713627</t>
  </si>
  <si>
    <t>Устав.pdf</t>
  </si>
  <si>
    <t>ГИБДД МАУ СОШ №6 Сахалинский областной краеведческий музей Центральная детская библиотека им. А.А. Дёшина Областная специальная библиотека для слепых ММК "Победа" Исторический парк "Россия - моя история"</t>
  </si>
  <si>
    <t>210</t>
  </si>
  <si>
    <t>комбинированного вида</t>
  </si>
  <si>
    <t>непосредственно-образовательная деятельность</t>
  </si>
  <si>
    <t>Приказ об утверждении расписания от 30.08.2024 https://dou3.yuzhno-sakh.ru/userfiles/setka(1).pdf</t>
  </si>
  <si>
    <t>1) обучение ведется на русском языке 2) ДОУ реализует ОП, АОП, ДОП 3) форма обучения- очная 4) дошкольное образование (до 5 лет) 5) с понедельника по пятницу с 7.30 до 19.30 , суббота/воскресенье и праздничные дни, согласно ТК РФ. Учебный график с 1 сентября по 31 мая.</t>
  </si>
  <si>
    <t>2. Успех каждого ребенка</t>
  </si>
  <si>
    <t>Отделение ПАО "Сбербанк России" Южно-Сахалинск</t>
  </si>
  <si>
    <t>30907601040</t>
  </si>
  <si>
    <t>централизованная контент-фильтрация</t>
  </si>
  <si>
    <t>150</t>
  </si>
  <si>
    <t>ООО "Сайт"</t>
  </si>
  <si>
    <t>хDSL</t>
  </si>
  <si>
    <t>65Л01  №  0000745</t>
  </si>
  <si>
    <t>3-ДС</t>
  </si>
  <si>
    <t>02.05.17</t>
  </si>
  <si>
    <t> Приказ  №3.12-542-р  Дата  02.05.17</t>
  </si>
  <si>
    <t>File.PDF</t>
  </si>
  <si>
    <t>65П01  №  0001105</t>
  </si>
  <si>
    <t> Приказ  №3.12-1000-р  Дата  10.09.18</t>
  </si>
  <si>
    <t>Лицензия на доп услуги (pdf.io).pdf</t>
  </si>
  <si>
    <t>МАДОУ № 4 «Лебедушка» г.Южно-Сахалинска</t>
  </si>
  <si>
    <t>Муниципальное автономное дошкольное образовательное учреждение детский сад комбинированного вида № 4 «Лебедушка» г. Южно-Сахалинска</t>
  </si>
  <si>
    <t>1.12.98</t>
  </si>
  <si>
    <t>Наш детский сад открыл свои двери 19 апреля 1990 годa. Здесь ребятишек окружают заботой и вниманием добрые и ласковые воспитатели. На волнующие вопросы по эмоциональному состоянию вашего ребенка вам ответит педагог-психолог. Правильно говорить научит учитель-логопед. За здоровьем ваших детей наблюдает старшая медсестра. Красиво петь и танцевать научат музыкальные руководители. Учредитель: Департамент образования администрации г. Южно- Сахалинска. Приоритетные направления работы МАДОУ: - интеллектуальное развитие детей; - физическое развитие; - художественно – эстетическое; - социально – личностное развитие детей.</t>
  </si>
  <si>
    <t>Максачёва Анна Сергеевна</t>
  </si>
  <si>
    <t>Скопина Юлия Олеговна</t>
  </si>
  <si>
    <t>Коцур Екатерина Александровна</t>
  </si>
  <si>
    <t>693020, Россия, Сахалинская обл г. Южно-Сахалинск, ул. Ленина, д. 327В</t>
  </si>
  <si>
    <t>693006, Россия, Сахалинская обл г. Южно-Сахалинск, ул. Ленина, д. 327В</t>
  </si>
  <si>
    <t>46.936695</t>
  </si>
  <si>
    <t>142.736738</t>
  </si>
  <si>
    <t>4242234334</t>
  </si>
  <si>
    <t>yusgo.madouds.4@sakhalin.gov.ru</t>
  </si>
  <si>
    <t>https://ds4lebedushka-ys.gosuslugi.ru</t>
  </si>
  <si>
    <t>нет дополнительных корпусов</t>
  </si>
  <si>
    <t>6501098260</t>
  </si>
  <si>
    <t>1026500533289</t>
  </si>
  <si>
    <t>50713231</t>
  </si>
  <si>
    <t>64701000001</t>
  </si>
  <si>
    <t>изменения в устав.pdf</t>
  </si>
  <si>
    <t>Государственное автономное учреждение «Спортивная школа олимпийского резерва зимних видов спорта», государственное бюджетное учреждение культуры Сахалинской области «Музейно-мемориальный комплекс «Победа», Государственное бюджетное учреждение культуры «Сахалинская областная детская библиотека», Общество с ограниченной ответственностью «Театр теней», Государственное бюджетное учреждение культуры «Сахалинский областной краеведческий музей»</t>
  </si>
  <si>
    <t>315</t>
  </si>
  <si>
    <t>Общеобразовательного типа</t>
  </si>
  <si>
    <t>- непосредственно образовательная деятельность; - образовательная деятельность в режимных моментах; - самостоятельная деятельность детей.</t>
  </si>
  <si>
    <t>Приказ о "Расписание непосредственно-образовательной деятельности на 2024-2025 учебный год" №294-ОД от 2.09.2024. https://ds-lebedushka-yuzhnosaxalinsk-r424.gosweb.gosuslugi.ru/netcat_files/19/8/Raspisanie_NOD_2024_2025_god.pdf</t>
  </si>
  <si>
    <t>1) Обучение и воспитание осуществляется на русском языке; 2) реализует основную образовательную программу 3) очная форма обучения; 4) уровни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</si>
  <si>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4. Цифровая образовательная среда</t>
  </si>
  <si>
    <t>отделение Южно-Сахалинск Банка России</t>
  </si>
  <si>
    <t>30907601180, 31907601180</t>
  </si>
  <si>
    <t>00</t>
  </si>
  <si>
    <t>Ростелеком</t>
  </si>
  <si>
    <t>3G/4G модем</t>
  </si>
  <si>
    <t>65Л01  №  0000820</t>
  </si>
  <si>
    <t>4-ДС</t>
  </si>
  <si>
    <t>12.04.18</t>
  </si>
  <si>
    <t> Приказ  № 323-ОД  Дата  26.03.10</t>
  </si>
  <si>
    <t>IMG_20230113_0001.pdf</t>
  </si>
  <si>
    <t>65П01  №  0001066</t>
  </si>
  <si>
    <t> Приказ  №3. 12-387р  Дата  12.04.18</t>
  </si>
  <si>
    <t>Изображение WhatsApp 2024-07-11 в 15.22.39_35536669.jpg</t>
  </si>
  <si>
    <t>МАДОУ №5 «Полянка»» г. Южно-Сахалинска</t>
  </si>
  <si>
    <t>Муниципальное автономное дошкольное образовательное учреждение Центр развития ребенка – детский сад № 5 «Полянка» г. Южно-Сахалинска</t>
  </si>
  <si>
    <t>12.01.91</t>
  </si>
  <si>
    <t>О реализуемых образовательных программах, в т.ч. адаптивных: 1.Основная образовательная программа дошкольного образования МАДОУ № 5 "Полянка" г. Южно-Сахалинска. 2. Программа воспитания МАДОУ № 5 "Полянка" г. Южно-Сахалинска. 3. Адаптированная основная образовательная программа для детей с тяжелыми нарушениями речи. 4. Адаптированная основная образовательная программа для детей с задержкой психического развития. 5. Адаптированная основная образовательная программа для детей с расстройствами аутистического спектра</t>
  </si>
  <si>
    <t>Курчатова Виктория Геннадьевна</t>
  </si>
  <si>
    <t>Сергиенко Валерия Валерьена</t>
  </si>
  <si>
    <t>Щербатов Андрей Анатольевич</t>
  </si>
  <si>
    <t>693023, Сахалинская область, г. Южно-Сахалинск, ул. Комсомольская, дом 257-Б.</t>
  </si>
  <si>
    <t>62.027833</t>
  </si>
  <si>
    <t>129.704151</t>
  </si>
  <si>
    <t>4242734506</t>
  </si>
  <si>
    <t>yusgo.madoutsrr.5@sakhalin.gov.ru</t>
  </si>
  <si>
    <t>http://madou5ys.gosuslugi.ru/</t>
  </si>
  <si>
    <t>6501141420</t>
  </si>
  <si>
    <t>1036500610079</t>
  </si>
  <si>
    <t>50713366</t>
  </si>
  <si>
    <t>Устав образовательной организации.pdf</t>
  </si>
  <si>
    <t>Аэродинамический комплекс ЦТВС, ГБУК «Сахалинская областная детская библиотека», Южно-Сахалинский Педагогический Колледж, Сахгу, ГАУК «Сахалинский театр кукол», АОУ ДОД ДД(Ю)Т г. Южно-Сахалинска</t>
  </si>
  <si>
    <t>330</t>
  </si>
  <si>
    <t>общеразвивающая направленность, Центр развития ребенка</t>
  </si>
  <si>
    <t>1. Непосредственная образовательная деятельность 2. Образовательная деятельность в ходе режимных моментов 3. Самостоятельная деятельность детей 4. Совместная деятельность с семьями детей</t>
  </si>
  <si>
    <t>Приказ от 30.08.2024 года № 197-О "Об организации воспитательно-образовательного процесса коллектива на 2024-2025 учебный год", https://dou5.yuzhno-sakh.ru/?m=text&amp;content=438</t>
  </si>
  <si>
    <t>обучение и воспитание в учреждении ведется на государственном языке (русский), нормативные сроки обучения-5 лет, форма обучения-очная, уровни образования: младшие, средние, старшие и подгот. группы</t>
  </si>
  <si>
    <t>Отделение Ю-Сахалинск Банка России//УФК по Сах обл</t>
  </si>
  <si>
    <t>30907600950</t>
  </si>
  <si>
    <t>VipNet Client</t>
  </si>
  <si>
    <t>65Л01  №  0000548</t>
  </si>
  <si>
    <t>5-ДС</t>
  </si>
  <si>
    <t>15.03.16</t>
  </si>
  <si>
    <t> Приказ  311-ОД  Дата  15.03.16</t>
  </si>
  <si>
    <t>лицензия доу 5.pdf</t>
  </si>
  <si>
    <t>65П01  №  0000672</t>
  </si>
  <si>
    <t>лицензия на доп образование.pdf</t>
  </si>
  <si>
    <t>МБДОУ №6 г.Южно-Сахалинска</t>
  </si>
  <si>
    <t>Муниципальное бюджетное дошкольное образовательное учреждение детский сад компенсирующего вида № 6 г.Южно-Сахалинска</t>
  </si>
  <si>
    <t>НЕТ</t>
  </si>
  <si>
    <t>21.10.85</t>
  </si>
  <si>
    <t>МБДОУ №6 г.Южно-Сахалинска для детей с нарушением речи.</t>
  </si>
  <si>
    <t>Сердюкова Лариса Константиновна</t>
  </si>
  <si>
    <t>Козленко Ирина Игоревна</t>
  </si>
  <si>
    <t>Масолова Тамара Анатольевна</t>
  </si>
  <si>
    <t>693010, Россия, Сахалинская обл г. Южно-Сахалинск, ул. Им Космонавта Поповича, д. 28А</t>
  </si>
  <si>
    <t>46.955194</t>
  </si>
  <si>
    <t>142.750869</t>
  </si>
  <si>
    <t>4242435974</t>
  </si>
  <si>
    <t>yusgo.mbdouds.6@sakhalin.gov.ru</t>
  </si>
  <si>
    <t>https://dou6ys.gosuslugi.ru</t>
  </si>
  <si>
    <t>6501100039</t>
  </si>
  <si>
    <t>1026500535511</t>
  </si>
  <si>
    <t>50713142</t>
  </si>
  <si>
    <t>1.pdf</t>
  </si>
  <si>
    <t>- МБОУ СОШ №23 - Детская поликлиника - Парк культуры и отдыха им. Ю.А. Гагарина - Областной краеведческий музей</t>
  </si>
  <si>
    <t>89</t>
  </si>
  <si>
    <t>компенсирующего вида (нарушение речи)</t>
  </si>
  <si>
    <t>1. НОД 2. ОД в режимных моментах 3. Самостоятельная деятельность детей 4. Совместная деятельность детей и взрослых</t>
  </si>
  <si>
    <t>Приказ от 30.08.2024 года № 241 "Об организации воспитательно-образовательного процесса коллектива на 2024-2025 учебный год", https://dou6ys.gosuslugi.ru/svedeniya-ob-obrazovatelnoy-organizatsii/obrazovanie/</t>
  </si>
  <si>
    <t>обучение и воспитание в учреждении ведется на государственном языке (русский). ДОУ реализует АОП для детей с ТНР. Форма обучения - очная. Уровни образования - дошкольный. Срок обучения для дошкольников 5-6 лет – 2 года, для 6 – 7 лет – 1 год. Режим - 5-ти дневная рабочая неделя, с 7.30 до 18.00. Суббота, воскресенье, а также праздничные дни, установленные законодательством РФ-выходные. Начало учебного года - 01 сентября, конец- 31 мая, с 01 июня по 31 августа - летне-оздоровительный период</t>
  </si>
  <si>
    <t>5. Патриотическое воспитание</t>
  </si>
  <si>
    <t>4-разовое питание</t>
  </si>
  <si>
    <t>Отделение Южно-Сахалинск Банка России</t>
  </si>
  <si>
    <t>20907600060, 21907600060</t>
  </si>
  <si>
    <t>ООО "САЙТ"</t>
  </si>
  <si>
    <t>65Л01  №  0000638</t>
  </si>
  <si>
    <t>6-ДС</t>
  </si>
  <si>
    <t>30.09.16</t>
  </si>
  <si>
    <t> Приказ  3.12-1261-р  Дата  30.09.16</t>
  </si>
  <si>
    <t>МАДОУ № 7 «Умка» г. Южно-Сахалинска</t>
  </si>
  <si>
    <t>Муниципальное автономное дошкольное образовательное учреждение детский сад № 7 «Умка» г. Южно-Сахалинска</t>
  </si>
  <si>
    <t>2.09.24</t>
  </si>
  <si>
    <t>https://dou7ys.gosuslugi.ru/</t>
  </si>
  <si>
    <t>Никифорова Ольга Николаевна</t>
  </si>
  <si>
    <t>Грицан Оксана Александровна</t>
  </si>
  <si>
    <t>Демидова Екатерина Викторовна</t>
  </si>
  <si>
    <t>Россия, Сахалинская обл г. Южно-Сахалинск, пр-д. Градостроителей, д. 3</t>
  </si>
  <si>
    <t>46.869554</t>
  </si>
  <si>
    <t>142.757624</t>
  </si>
  <si>
    <t>9325361524</t>
  </si>
  <si>
    <t>-</t>
  </si>
  <si>
    <t>yusgo.umka@sakhalin.gov.ru</t>
  </si>
  <si>
    <t>6500011587</t>
  </si>
  <si>
    <t>1236500004223</t>
  </si>
  <si>
    <t>86820451</t>
  </si>
  <si>
    <t>11. Государственная собственность</t>
  </si>
  <si>
    <t>УСТАВ.pdf</t>
  </si>
  <si>
    <t>240</t>
  </si>
  <si>
    <t>Обучение и воспитание осуществляется на русском языке. форма обучения - очная. уровень образования- дошкольный.</t>
  </si>
  <si>
    <t>Отделение Южно-Сахалинск Банка России/ УФК</t>
  </si>
  <si>
    <t>31907601670</t>
  </si>
  <si>
    <t>мегафон</t>
  </si>
  <si>
    <t>0  №  0</t>
  </si>
  <si>
    <t>Л035-01259-65/01444714</t>
  </si>
  <si>
    <t>11.10.24</t>
  </si>
  <si>
    <t> Приказ  Распоряжение №3.12-1224-р от 11.10.2024  Дата  11.10.24</t>
  </si>
  <si>
    <t>vypiska-iz-reestra-licenzij-l035-01259-65-01444714-2.pdf</t>
  </si>
  <si>
    <t>МАДОУ №8 «Журавленок» города Южно-Сахалинска</t>
  </si>
  <si>
    <t>Муниципальное автономное дошкольное образовательное учреждение детский сад общеразвивающего вида № 8 «Журавленок» города Южно-Сахалинска</t>
  </si>
  <si>
    <t>15.01.1972</t>
  </si>
  <si>
    <t>Язык обучения и воспитания детей осуществляется на государственном языке Российской Федерации. Детский сад осуществляет образовательную деятельность в соответствии с ФГОС ДО и ФОП ДО. 5-ти дневная рабочая неделя,с 7ч 30 мин до 19 ч 30 мин.Суббота, воскресенье, а также праздничные дни, установленные законодательством РФ</t>
  </si>
  <si>
    <t>Важенцева Инесса Юрьевна</t>
  </si>
  <si>
    <t>Бабенко Анастасия Евгеньевна</t>
  </si>
  <si>
    <t>Ан Хи Чори</t>
  </si>
  <si>
    <t>693008, Россия, Сахалинская обл г. Южно-Сахалинск, ул. Чехова, д. 170</t>
  </si>
  <si>
    <t>46.947010585991</t>
  </si>
  <si>
    <t>142.73646514145</t>
  </si>
  <si>
    <t>4242300902</t>
  </si>
  <si>
    <t>yusgo.madouds.8@sakhalin.gov.ru</t>
  </si>
  <si>
    <t>https://dou8ys.gosuslugi.ru</t>
  </si>
  <si>
    <t>не имеет</t>
  </si>
  <si>
    <t>6501102580</t>
  </si>
  <si>
    <t>1026500534598</t>
  </si>
  <si>
    <t>50715112</t>
  </si>
  <si>
    <t>МАОУ СОШ №3 имения Героя России Сергея Ромашина; Библиорадуга, детская библиотека, проспект Победы 90; Детская городская поликлиника, улица Емельянова 2;</t>
  </si>
  <si>
    <t>337</t>
  </si>
  <si>
    <t>253</t>
  </si>
  <si>
    <t>Непосредственно образовательная деятельность</t>
  </si>
  <si>
    <t>№181-О от 29.08.2022 года https://dou8.yuzhno-sakh.ru/wp-content/uploads/2022/03/raspisanie-obrazovatelnoj-dejatelnosti.pdf</t>
  </si>
  <si>
    <t>Язык - русский; образовательная программа разработана в соответствии с ФГОС ДО и ФОП ДО 5 - ти дневная неделя с 07.30 до 19.30</t>
  </si>
  <si>
    <t>Отделение Южно-Сахалинск Бане России//УФК</t>
  </si>
  <si>
    <t>30907601190</t>
  </si>
  <si>
    <t>65Л01  №  0000772</t>
  </si>
  <si>
    <t>8-ДС</t>
  </si>
  <si>
    <t>5.09.2017</t>
  </si>
  <si>
    <t> Приказ  3.12-1109-р  Дата  5.09.2017</t>
  </si>
  <si>
    <t>65П01  №  0001108</t>
  </si>
  <si>
    <t> Приказ  3.12-1109-р  Дата </t>
  </si>
  <si>
    <t>ЛИЦЕНЗИЯ ДО.pdf</t>
  </si>
  <si>
    <t>МАДОУ №9 «Чебурашка» г.Южно-Сахалинска</t>
  </si>
  <si>
    <t>Муниципальное автономное дошкольное образовательное учреждение детский сад комбинированного вида № 9 «Чебурашка» г.Южно-Сахалинска</t>
  </si>
  <si>
    <t>2.09.74</t>
  </si>
  <si>
    <t>Участие в инновационной площадке "Развитие ребенка - дошкольника в условиях би-полилингвального детского сада"</t>
  </si>
  <si>
    <t>Янушковская Роза Николаевна</t>
  </si>
  <si>
    <t>Ногаева Марина Амурхановна</t>
  </si>
  <si>
    <t>Волошинская Ольга Алексеевна</t>
  </si>
  <si>
    <t>693021, г. Южно-Сахалинск, ул. Комарова, дом 13А</t>
  </si>
  <si>
    <t>0.000000</t>
  </si>
  <si>
    <t>4242799589</t>
  </si>
  <si>
    <t>yusgo.madouds.9@sakhalin.gov.ru</t>
  </si>
  <si>
    <t>https://madou9ys.gosuslugi.ru</t>
  </si>
  <si>
    <t>693021, г. Южно-Сахалинск, ул. Дружбы, дом 103 (2 корпус)</t>
  </si>
  <si>
    <t>6510003377</t>
  </si>
  <si>
    <t>1026500532849</t>
  </si>
  <si>
    <t>50713254</t>
  </si>
  <si>
    <t>Устав МАДОУ № 9 г. Южно-Сахалинска.compressed.pdf</t>
  </si>
  <si>
    <t>308</t>
  </si>
  <si>
    <t>Комбинированного вида</t>
  </si>
  <si>
    <t>НОД; образовательная деятельность в режимных моментах; самостоятельная деятельность детей; образовательная деятельность в семье.</t>
  </si>
  <si>
    <t>Приказ "Об организационном начале 2020-2021 учебного года" от 31.08.2020 № 398-п</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</si>
  <si>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дошкольный, срок обучения 5 лет; 5. 5-ти дневная рабочая неделя, с 7.30 дол 19.30. Суббота, воскресенье - выходной. Начало учебного года- 01 сенября, конец учебного года - 31 мая, с 01 июня по 31 августа - летний оздоровительный период.</t>
  </si>
  <si>
    <t>3. Молодые профессионалы</t>
  </si>
  <si>
    <t>Департамент финансов г. Южно-Сахалинска</t>
  </si>
  <si>
    <t>00000000000000000000</t>
  </si>
  <si>
    <t>30907600880</t>
  </si>
  <si>
    <t>Централизованная контент фильтрация</t>
  </si>
  <si>
    <t>сеть "Сайт"</t>
  </si>
  <si>
    <t>65Л01  №  0000592</t>
  </si>
  <si>
    <t>9-ДС</t>
  </si>
  <si>
    <t>15.06.16</t>
  </si>
  <si>
    <t> Приказ  825-ОД  Дата  15.06.16</t>
  </si>
  <si>
    <t>Лицензия на осуществление образовательной деятельности.PDF</t>
  </si>
  <si>
    <t>65П01  №  0000704</t>
  </si>
  <si>
    <t> Приказ  № 825-ОД  Дата  15.06.16</t>
  </si>
  <si>
    <t>Лицензия дополнительное образование.PDF</t>
  </si>
  <si>
    <t>МАДОУ №10 «Росинка» г.Южно-Сахалинска</t>
  </si>
  <si>
    <t>Муниципальное автономное дошкольное образовательное учреждение детский сад комбинированного вида № 10 «Росинка» г.Южно-Сахалинска</t>
  </si>
  <si>
    <t>№ 10</t>
  </si>
  <si>
    <t>23.11.85</t>
  </si>
  <si>
    <t>Детский сад комбинированного вида, имеющий 20 общеобразовательных групп, 1 группа для детей ТНР и 1 группу для детей с ЗПР.</t>
  </si>
  <si>
    <t>Власова Светлана Станиславовна</t>
  </si>
  <si>
    <t>Корженко Юлия Сергеевна, Носкова Татьяна Юрьевна</t>
  </si>
  <si>
    <t>Воловский Александр Васильевич</t>
  </si>
  <si>
    <t>693008, Россия, Сахалинская обл г. Южно-Сахалинск, пр-кт. Победы, д. 86А</t>
  </si>
  <si>
    <t>46.950732848159</t>
  </si>
  <si>
    <t>142.73397644735</t>
  </si>
  <si>
    <t>4242431146,4242436139</t>
  </si>
  <si>
    <t>4242431146 4242436139</t>
  </si>
  <si>
    <t>yusgo.mbdouds.10@sakhalin.gov.ru</t>
  </si>
  <si>
    <t>https://madou10ys.gosuslugi.ru/</t>
  </si>
  <si>
    <t>693008, Россия, Сахалинская обл. г. Южно-Сахалинск, ул.им.Космонавта Поповича 75-А</t>
  </si>
  <si>
    <t>6501100455</t>
  </si>
  <si>
    <t>1026500531969</t>
  </si>
  <si>
    <t>50713320</t>
  </si>
  <si>
    <t>Устав МАДОУ.pdf</t>
  </si>
  <si>
    <t>Детская библиотека "Библиорадуга" Детская школа искусств Этнос ФГБОУ ВПО "СахГу" Естественно-научный природный музей "Природа и человек" в МАОУ Гимназия №2 МАОУ СОШ №1</t>
  </si>
  <si>
    <t>280</t>
  </si>
  <si>
    <t>Комбинированная</t>
  </si>
  <si>
    <t>образовательная деятельность в режимных моментах; самостоятельная деятельность детей; образовательная деятельность с семьей.</t>
  </si>
  <si>
    <t>Приказ № 385-ОД от 29.08.2024г. https://dou10.yuzhno-sakh.ru/userfiles/education/setka_od_na_2024_2025_uch_god.pdf</t>
  </si>
  <si>
    <t>1) Обучение и воспитание осуществляется на русском языке; 2) Реализует основную общеобразовательную программу (на основе ФОП); Реализует дополнительную общеобразовательную общеразвивающую программу социально-гуманитарной направленности "Лучик знаний"; 3) Форма обучения - очная; 4) Уровни образования: дошкольный, 5 лет; 5) 5-ти дневная рабочая неделя, с 7ч 30 мин до 19ч 30 минут. Суббота, воскресенье-выходной.</t>
  </si>
  <si>
    <t>20907600120</t>
  </si>
  <si>
    <t>реквизиты для перечисления денежных средств</t>
  </si>
  <si>
    <t>Централизованное средство контентной фильтрации (СКФ)</t>
  </si>
  <si>
    <t>65Л  №  00006440</t>
  </si>
  <si>
    <t>10-ДС</t>
  </si>
  <si>
    <t>15.02.23</t>
  </si>
  <si>
    <t> Приказ  №3.12-1263р  Дата  30.09.16</t>
  </si>
  <si>
    <t>ЛО35-0125-65  №  00374948</t>
  </si>
  <si>
    <t>МАДОУ №11 «Ромашка» г. Южно-Сахалинска</t>
  </si>
  <si>
    <t>Муниципальное автономное дошкольное образовательное учреждение детский сад комбинированного вида № 11 «Ромашка» г. Южно-Сахалинска</t>
  </si>
  <si>
    <t>24.06.05</t>
  </si>
  <si>
    <t>Обучение детей с ограниченными возможностями здоровья. Наличие дополнительного образования.</t>
  </si>
  <si>
    <t>Асташкина Антонина Андреевна1</t>
  </si>
  <si>
    <t>Цыкина Наталья Анатольевна</t>
  </si>
  <si>
    <t>Вахитова Надежда Александровна</t>
  </si>
  <si>
    <t>693006, Сахалинская область, г. Южно-Сахалинск, ул. Ленина, 306-Б</t>
  </si>
  <si>
    <t>46.941819</t>
  </si>
  <si>
    <t>142.730410</t>
  </si>
  <si>
    <t>4242424990</t>
  </si>
  <si>
    <t>yusgo.madouds.11@sakhalin.gov.ru</t>
  </si>
  <si>
    <t>https://madou11ys.gosuslugi.ru</t>
  </si>
  <si>
    <t>6501161232</t>
  </si>
  <si>
    <t>1056500669367</t>
  </si>
  <si>
    <t>77116150</t>
  </si>
  <si>
    <t>ustav_avtonomka_merged (1)_compressed (1).pdf</t>
  </si>
  <si>
    <t>ГБОУ ДПО ИРОСО; Фонд социальных инициатив "Энергия"; СОШ № 16 ; Центральная Детская Библиотека им. А.А. Дёшина; ГБУ Центр «Преодоление» .</t>
  </si>
  <si>
    <t>общеобразовательного типа</t>
  </si>
  <si>
    <t>непосредственная образовательная деятельность; образовательная деятельность в режимных моментах ; самостоятельная деятельность детей; образовательная деятельность;</t>
  </si>
  <si>
    <t>https://madou11ys.gosuslugi.ru/svedeniya-ob-obrazovatelnoy-organizatsii/dokumenty/blok-obrazovatelnyh-uslug-uchebnaya-nagruzka-2024-2025-uchebnyy-god.html</t>
  </si>
  <si>
    <t>1) Обучение и воспитание осуществляется на русском языке; 2) реализует основную образовательную программу; адаптированные образовательные программы, дополнительные образовательные программы; 3) формы обучения -очная; 4) уровни образования: дошкольный, срок обучения 5 лет; 5) 5-ти дневная рабочая неделя, с 7 ч 30 мин до 19 ч 30 мин.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</si>
  <si>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России/УФК</t>
  </si>
  <si>
    <t>3090761390</t>
  </si>
  <si>
    <t>65Л01  №  0000872</t>
  </si>
  <si>
    <t>11-ДС</t>
  </si>
  <si>
    <t>27.05.19</t>
  </si>
  <si>
    <t> Приказ  №3.12-648-р  Дата  27.05.19</t>
  </si>
  <si>
    <t>licenziya_obr_deyatelnost.pdf</t>
  </si>
  <si>
    <t>65П01  №  0001152</t>
  </si>
  <si>
    <t>licenziya_obr_deyatelnost (2).pdf</t>
  </si>
  <si>
    <t>МАДОУ №12 «Лесная сказка» г. Южно-Сахалинска</t>
  </si>
  <si>
    <t>Муниципальное автономное дошкольное образовательное учреждение детский сад общеразвивающего вида № 12 «Лесная сказка» г. Южно-Сахалинска</t>
  </si>
  <si>
    <t>1.02.2002</t>
  </si>
  <si>
    <t>7 - другое</t>
  </si>
  <si>
    <t>Детский сад – это такое особое место, где детям разрешается быть детьми. Если рядом с податливым, пытливым детским умом оказался мудрый наставник, то это обязательно приведет к успеху. Кредо нашего дошкольного учреждения – всестороннее формирование личности ребёнка с учётом его физического и психического развития, индивидуальных возможностей, интересов и способностей.</t>
  </si>
  <si>
    <t>Мошенская Анна Витальевна</t>
  </si>
  <si>
    <t>693012, г. Южно-Сахалинск, ул. Украинская, 5</t>
  </si>
  <si>
    <t>46.98522</t>
  </si>
  <si>
    <t>142.748847</t>
  </si>
  <si>
    <t>4242728164</t>
  </si>
  <si>
    <t>4242505003</t>
  </si>
  <si>
    <t>yusgo.mbdouds.12@sakhalin.gov.ru</t>
  </si>
  <si>
    <t>https://madou12ys.gosuslugi.ru</t>
  </si>
  <si>
    <t>6501116720</t>
  </si>
  <si>
    <t>1026500533322</t>
  </si>
  <si>
    <t>24574198</t>
  </si>
  <si>
    <t>152</t>
  </si>
  <si>
    <t>Учебный день делится на три блока: 1. Утренний образовательный блок: Совместная деятельность воспитателя с ребенком, Свободная самостоятельная деятельность детей; 2. Развивающий блок: представляет собой организационное обучение в форме ООД; 3. Вечерний блок: Кружковая деятельность / индивидуальная работа. Самостоятельная деятельность ребенка и его совместная деятельность с воспитателем.</t>
  </si>
  <si>
    <t>Приказ о "Расписание образовательной деятельности на 2023-2023 учебный год" №103-ОД от 31.08.2023. https://dou12.yuzhno-sakh.ru/page/education/</t>
  </si>
  <si>
    <t>Отделение Южно-Сахалинска банка России</t>
  </si>
  <si>
    <t>20907600140/21907600140</t>
  </si>
  <si>
    <t>СолнцеТелеком</t>
  </si>
  <si>
    <t>другое</t>
  </si>
  <si>
    <t>65Л01  №  0000698</t>
  </si>
  <si>
    <t>12ДС</t>
  </si>
  <si>
    <t>28.12.2016</t>
  </si>
  <si>
    <t> Приказ  №3.12-1686-р  Дата  28.12.2016</t>
  </si>
  <si>
    <t>ЛИЦЕНЗИЯ1.pdf</t>
  </si>
  <si>
    <t>65П01  №  0001146</t>
  </si>
  <si>
    <t> Приказ  №3.12-488-р  Дата </t>
  </si>
  <si>
    <t>24_licenziya_na_osuschestvlenie_dopolnitelnogo_obr.pdf</t>
  </si>
  <si>
    <t>МАДОУ №13 «Колокольчик» г. Южно-Сахалинска</t>
  </si>
  <si>
    <t>Муниципальное автономное дошкольное образовательное учреждение детский сад № 13 «Колокольчик» г. Южно-Сахалинска</t>
  </si>
  <si>
    <t>13.12.1957</t>
  </si>
  <si>
    <t>Детский сад общеразвивающего вида</t>
  </si>
  <si>
    <t>Мишина Инна Александровна</t>
  </si>
  <si>
    <t>Галаева Анна Викторовна</t>
  </si>
  <si>
    <t>Ельцов Андрей Юрьевич</t>
  </si>
  <si>
    <t>693000, Сахалинская область, г. Южно-Сахалинск, проезд Библиотечный, д. 56</t>
  </si>
  <si>
    <t>46.9627683</t>
  </si>
  <si>
    <t>142.7388706</t>
  </si>
  <si>
    <t>4242436744</t>
  </si>
  <si>
    <t>4242437084</t>
  </si>
  <si>
    <t>yusgo.mbdouds.13@sakhalin.gov.ru</t>
  </si>
  <si>
    <t>https://madou13ys.gosuslugi.ru</t>
  </si>
  <si>
    <t>1 корпус, проезд Библиотечный, д. 56 и 2 корпус, ул. Курильская, д. 25</t>
  </si>
  <si>
    <t>6501100046</t>
  </si>
  <si>
    <t>1026500532618</t>
  </si>
  <si>
    <t>50713124</t>
  </si>
  <si>
    <t>Социальные партнёры ДОУ: семья, образовательные учреждения, культурно-общественные учреждения, медико-оздоровительные организации</t>
  </si>
  <si>
    <t>156</t>
  </si>
  <si>
    <t>дошкольное образование</t>
  </si>
  <si>
    <t>Образовательная деятельность в форме развивающих занятий</t>
  </si>
  <si>
    <t>Пн - 9.00-11.00, 15.30-16.00 Вт - 9.00-11.00, 15.30-16.00 Ср - 9.00-11.00, 15.30-16.00 Чт - 9.00-11.00, 15.30-16.00 Пт - 9.00-11.00, 15.30-16.00</t>
  </si>
  <si>
    <t>1)музыкально-физкультурный зал, оснащенный презентационными и интерактивными системами, музыкальным и спорт. оборудованием, атрибутами для организации театрализ-й деят-сти; 2) метод. кабинет, содержащий методич. разработки, учебно-дидактические и демонстрац-е пособия для организации образовательной деятельности по всем направлениям развития детей дошкольного возраста, библиотечный фонд, регулярно пополняющийся методич. и детской худ-й литературой, ауди; 3) современные групповые помещения</t>
  </si>
  <si>
    <t>Отделение Южно-Сахалинск, г. Южно-Сахалинска</t>
  </si>
  <si>
    <t>30907601510, 31907601510</t>
  </si>
  <si>
    <t>Банк России//УФК по Сахалинской области г. Южно-Сахалинск Департамент финансов администрации г. Южно-Сахалинска (МАДОУ № 13 "Колокольчик" г. Южно-Сахалинска)</t>
  </si>
  <si>
    <t>блок Программа</t>
  </si>
  <si>
    <t>65Л01  №  0000664</t>
  </si>
  <si>
    <t>31.10.2016</t>
  </si>
  <si>
    <t> Приказ  3.12-1417-р  Дата  31.10.2016</t>
  </si>
  <si>
    <t>Выписка из реестра лицензий № Л035-01259-65-00374927 (1) (1).pdf</t>
  </si>
  <si>
    <t>МАДОУ №14 «Рябинка» г. Южно-Сахалинска</t>
  </si>
  <si>
    <t>Муниципальное автономное дошкольное образовательное учреждение Центр развития ребёнка – детский сад № 14 «Рябинка» г. Южно-Сахалинска</t>
  </si>
  <si>
    <t>01.09.05</t>
  </si>
  <si>
    <t>Дошкольное учреждение функционирует с 1986 года. ДОУ посещают 320 воспитанников. На базе дошкольного учреждения работают дополнительные образовательные программы "Самоделкин", "Мини-волейбол", "Умелые ручки"</t>
  </si>
  <si>
    <t>Сапегина Александра Геннадьевна</t>
  </si>
  <si>
    <t>Тибилашвили Анна Даниеловна</t>
  </si>
  <si>
    <t>Шацкий Алексей Владимирович</t>
  </si>
  <si>
    <t>693006, Россия, Сахалинская обл г. Южно-Сахалинск, ул. Емельянова А.О., д. 33А</t>
  </si>
  <si>
    <t>46.939525</t>
  </si>
  <si>
    <t>142.740044</t>
  </si>
  <si>
    <t>4242231393</t>
  </si>
  <si>
    <t>yusgo.madoutsr.14@sakhalin.gov.ru</t>
  </si>
  <si>
    <t>https://madou14ys.gosuslugi.ru</t>
  </si>
  <si>
    <t>6501161200</t>
  </si>
  <si>
    <t>1056500066911</t>
  </si>
  <si>
    <t>77116397</t>
  </si>
  <si>
    <t>64701000</t>
  </si>
  <si>
    <t>УСТАВ 14 сад Рябинка.pdf</t>
  </si>
  <si>
    <t>Социальные партнеры ДОУ: Сахалинская областная детская библиотека, Сахалинский государственный университет.</t>
  </si>
  <si>
    <t>323</t>
  </si>
  <si>
    <t>320</t>
  </si>
  <si>
    <t>Центр развития</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</si>
  <si>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детей</t>
  </si>
  <si>
    <t>Приказ № 423-ОД от 25.08.2023 г. https://dou14.yuzhno-sakh.ru/userfiles/education/raspisanie_zanyatiy.pdf</t>
  </si>
  <si>
    <t>1.Обучение и воспитание осуществляется на русском языке 2.Реализует основную образовательную программу 3.Форма обучения - очная 4.Уровни образования:дошкольный, срок обучения 4 года 5. 5то дневная рабочая неделя с7.30 до 19.30. Суббота, воскресенье, а также праздничные дни установленные законодательством РФ -выходные. Начало учебного года - 01 сентября, конец учебного года- 31 мая, с 01 июня по 31 августа - летний оздоровительный период.</t>
  </si>
  <si>
    <t>ОТДЕЛЕНИЕ ЮЖНО-САХАЛИНСК БАНКА РОССИИ//УФК</t>
  </si>
  <si>
    <t>30907601200, 31907601200</t>
  </si>
  <si>
    <t>Лицевой счёт в казначействе 30907601200, 31907601200</t>
  </si>
  <si>
    <t>65Л01  №  0000759</t>
  </si>
  <si>
    <t>14-ДС</t>
  </si>
  <si>
    <t>30.06.17</t>
  </si>
  <si>
    <t> Приказ  3.12-911-р  Дата  30.06.17</t>
  </si>
  <si>
    <t>лицензия14.pdf</t>
  </si>
  <si>
    <t>65П01  №  0000957</t>
  </si>
  <si>
    <t>лицензия3.pdf</t>
  </si>
  <si>
    <t>МАДОУ №15 «Берёзка» г. Южно-Сахалинска</t>
  </si>
  <si>
    <t>Муниципальное автономное дошкольное образовательное учреждение детский сад № 15 «Берёзка» г. Южно-Сахалинска</t>
  </si>
  <si>
    <t>1.09.58</t>
  </si>
  <si>
    <t>Наш уютный детский сад называется «Березка». В детском саду функционируют 10 групп: 2 группы для детей младшего возраста (с 2 до 3 лет); 8 групп для детей дошкольного возраста (с 3 до 7 (8) лет); Всего 220 воспитанников. Режим работы детского сада: с понедельника по пятницу с 7.30 до 19.30 час., суббота и воскресенье – выходные дни</t>
  </si>
  <si>
    <t>Шваб Татьяна Геннадьевна</t>
  </si>
  <si>
    <t>Аленникова Марина Анатольевна</t>
  </si>
  <si>
    <t>Общее собрание работников ОО, Наблюдательный совет</t>
  </si>
  <si>
    <t>693012 Сахалинская область, г. Южно-Сахалинск, ул. Крайняя, 32</t>
  </si>
  <si>
    <t>4242727624</t>
  </si>
  <si>
    <t>yusgo.mbdouds.15@sakhalin.gov.ru</t>
  </si>
  <si>
    <t>http://madou15ys.gosuslugi.ru/</t>
  </si>
  <si>
    <t>693012 Сахалинская область, г. Южно-Сахалинск, ул. Крайняя, 30</t>
  </si>
  <si>
    <t>6501100060</t>
  </si>
  <si>
    <t>1026500533135</t>
  </si>
  <si>
    <t>50713248</t>
  </si>
  <si>
    <t>Проект Устава МАДОУ 15 Бер (2023 согласовать).doc</t>
  </si>
  <si>
    <t>отсутствуют</t>
  </si>
  <si>
    <t>350</t>
  </si>
  <si>
    <t>В образовательный процесс включены следующие блоки: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</si>
  <si>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Организованная образовательная деятельность может осуществляться в первую и вторую половину дня. - максимально допустимое количество учебных занятий в первой половине дня в младшей, средней и старшей группах не должно превышать двух занятий, а в подготовительной группе - трех; - их продолжительность в младшей и средней группах - не более 10 - 15 минут, в старшей - не более 25 минут, а в подготовительной - 25 - 30 минут</t>
  </si>
  <si>
    <t>очная форма обучения, с полной включенностью в образовательный процесс</t>
  </si>
  <si>
    <t>0</t>
  </si>
  <si>
    <t>ООО "СолнцеТелеком"</t>
  </si>
  <si>
    <t>65Л01  №  0000688</t>
  </si>
  <si>
    <t>15-ДС</t>
  </si>
  <si>
    <t>5.12.16</t>
  </si>
  <si>
    <t> Приказ  3.12-1576-р  Дата  5.12.16</t>
  </si>
  <si>
    <t>Лицензия+ новое приложение 2019.pdf</t>
  </si>
  <si>
    <t>МАДОУ №17 "Огонек" г.Южно-Сахалинска</t>
  </si>
  <si>
    <t>Муниципальное автономное дошкольное образовательное учреждение детский сад комбинированного вида №17 "Огонек" г.Южно-Сахалинска</t>
  </si>
  <si>
    <t>11.09.1972</t>
  </si>
  <si>
    <t>Дошкольное учреждение имеет управляемую и управляющую системы. Управляемая система состоит из взаимосвязанных между собой коллективов: педагогического, учебно-вспомогательного и обслуживающего. В ДОУ предоставляются дополнительные образовательные услуги.</t>
  </si>
  <si>
    <t>Кизимова Наталья Владимировна</t>
  </si>
  <si>
    <t>Огурцова Инна Викторовна</t>
  </si>
  <si>
    <t>Кислицин Роман Владимирович</t>
  </si>
  <si>
    <t>693007, Сахалинская область, г. Южно-Сахалинск, пр-т Победы 31А</t>
  </si>
  <si>
    <t>46.94890</t>
  </si>
  <si>
    <t>142.74766</t>
  </si>
  <si>
    <t>4242436393</t>
  </si>
  <si>
    <t>yusgo.madouds.17@sakhalin.gov.ru</t>
  </si>
  <si>
    <t>https://dou17ys.gosuslugi.ru</t>
  </si>
  <si>
    <t>6501100310</t>
  </si>
  <si>
    <t>1026500533421</t>
  </si>
  <si>
    <t>50713202</t>
  </si>
  <si>
    <t>УСТАВ.docx</t>
  </si>
  <si>
    <t>СахГУ (структурное подразделение ЮСПК), Дошкольные образовательные учреждения города Южно-Сахалинска, Областная детская библиотека, "Музей Медведя", Музей "Победы"</t>
  </si>
  <si>
    <t>282</t>
  </si>
  <si>
    <t>комбинированного типа</t>
  </si>
  <si>
    <t>Специально организованая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</si>
  <si>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https://dou17ys.gosuslugi.ru/netcat_files/19/8/Raspisanie_obrazovatel_noy_deyatel_nosti_na_2025_2026.pdf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</si>
  <si>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</si>
  <si>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Банка России /УФК г. Южно-Сахалинска</t>
  </si>
  <si>
    <t>65Л01  №  0000762</t>
  </si>
  <si>
    <t>17-ДС</t>
  </si>
  <si>
    <t>18.07.2017</t>
  </si>
  <si>
    <t> Приказ  3.12-981-р  Дата  18.07.2017</t>
  </si>
  <si>
    <t>Лицензия на осуществление образовательной деятельности.pdf</t>
  </si>
  <si>
    <t>65П01  №  0000964</t>
  </si>
  <si>
    <t>27.09.2021</t>
  </si>
  <si>
    <t> Приказ  3.12-981-р  Дата </t>
  </si>
  <si>
    <t>Изменения к Лицензии на осуществление образовательной деятельности. Выписка из реестра лицензий. Дополнительное образование..pdf</t>
  </si>
  <si>
    <t>МАДОУ №18 «Гармония» г. Южно-Сахалинска</t>
  </si>
  <si>
    <t>Муниципальное автономное дошкольное образовательное учреждение детский сад комбинированного вида № 18 «Гармония» г. Южно-Сахалинска</t>
  </si>
  <si>
    <t>15.09.80</t>
  </si>
  <si>
    <t>Есть особый сад на свете, не деревья в нем, а дети, Он для маленьких ребят и зовется детский сад. Это просто добрый дом, где мы весело живем. Воспитатели и няни целый день, конечно, с нами. Здесь красиво, и светло, и уютно ,и тепло, А вокруг друзья-подружки, есть и книжки, и игрушки. Мы играем и рисуем, сказки слушаем, танцуем, А из глины на дощечке лепим разных человечков</t>
  </si>
  <si>
    <t>Сергеева Анастасия Владимировна</t>
  </si>
  <si>
    <t>Алуева Наталья Александровна</t>
  </si>
  <si>
    <t>временная вакансия</t>
  </si>
  <si>
    <t>693021, Россия, Сахалинская обл г. Южно-Сахалинск, ул. имени В.Гайдука, д. 42</t>
  </si>
  <si>
    <t>47.016249</t>
  </si>
  <si>
    <t>142.716966</t>
  </si>
  <si>
    <t>4242799530</t>
  </si>
  <si>
    <t>yusgo.mbdouds.18@sakhalin.gov.ru</t>
  </si>
  <si>
    <t>https://dou18ys.gosuslugi.ru</t>
  </si>
  <si>
    <t>6501160687</t>
  </si>
  <si>
    <t>1056500660886</t>
  </si>
  <si>
    <t>77115340</t>
  </si>
  <si>
    <t>МАОУ СОШ № 30 г. Южно-Сахалинска, МАДОУ № 9 "Чебурашка", МБДОУ № 28 "Матрешка", МБУ "Южно-Сахалинская централизованная библиотечная система" г. Южно-Сахалинска.</t>
  </si>
  <si>
    <t>305</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</si>
  <si>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</si>
  <si>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"Об организованном начале учебного года" от 09.09.2024 № 297/ОД http://dou18.yuzhno-sakh.ru Расписание непосредственной образовательной деятельности: https://dou18.yuzhno-sakh.ru/userfiles/Osnovnyye%20svedeniya/Dokumenty/rezhim_zanyatiy_vospitannikov_24_25_podpis.pdf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</si>
  <si>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- 02 сентября, конец учебного года - 30 мая, с 02 июня по 30 августа - летний оздоровительный период.</t>
  </si>
  <si>
    <t>отделение банка России/ УФК г.Южно-Сахалинск</t>
  </si>
  <si>
    <t>30907601570</t>
  </si>
  <si>
    <t>хDSL, широкополосное подключение</t>
  </si>
  <si>
    <t>65Л01  №  0000413</t>
  </si>
  <si>
    <t>18-ДС</t>
  </si>
  <si>
    <t>21.09.15</t>
  </si>
  <si>
    <t> Приказ  № 1471-ОД  Дата  21.09.15</t>
  </si>
  <si>
    <t>Лицензия(1).docx</t>
  </si>
  <si>
    <t>65П01  №  0000471</t>
  </si>
  <si>
    <t>Лицензия (2).docx</t>
  </si>
  <si>
    <t>МАДОУ №19 «Аленушка» г. Южно-Сахалинска</t>
  </si>
  <si>
    <t>Муниципальное автономное дошкольное образовательное учреждение детский сад комбинированного вида № 19 «Аленушка» г. Южно-Сахалинска</t>
  </si>
  <si>
    <t>Муниципальное дошкольное образовательное учреждение детский сад общеразвивающего вида № 19 «Аленушка» г. Южно-Сахалинска</t>
  </si>
  <si>
    <t>19.05.09</t>
  </si>
  <si>
    <t>https://madou19ys.gosuslugi.ru</t>
  </si>
  <si>
    <t>Сыроежкина Наталья Анатольевна</t>
  </si>
  <si>
    <t>Крутикова Елена Александровна</t>
  </si>
  <si>
    <t>Кравец Ольга Викторовна</t>
  </si>
  <si>
    <t>693006, Сахалинская область, г. Южно - Сахалинск. ул Емельянова. д. 33-В</t>
  </si>
  <si>
    <t>46.938264</t>
  </si>
  <si>
    <t>142.740466</t>
  </si>
  <si>
    <t>4242235323</t>
  </si>
  <si>
    <t>4242235322</t>
  </si>
  <si>
    <t>yusgo.madouds.19@sakhalin.gov.ru</t>
  </si>
  <si>
    <t>6501172890</t>
  </si>
  <si>
    <t>1066501069590</t>
  </si>
  <si>
    <t>95636114</t>
  </si>
  <si>
    <t>Образование дошкольное, Образование дополнительное детей и взрослых</t>
  </si>
  <si>
    <t>Устав МАДОУ №19 Аленушка.pdf</t>
  </si>
  <si>
    <t>Договор №19/ДС/24 от 23.11.2023 г. на медицинское обслуживание воспитанников дошкольного образовательного учреждения</t>
  </si>
  <si>
    <t>263</t>
  </si>
  <si>
    <t>непосредственно образовательная деятельность; образовательная деятельность в режимных моментах;</t>
  </si>
  <si>
    <t>Приказ о "Расписание непосредственно-образовательной деятельности на 2023-2024 учебный год" №259-ОД от 31.08.2023</t>
  </si>
  <si>
    <t>ОТДЕЛЕНИЕ ЮЖНО-САХАЛИНСК БАНКА РОССИИ</t>
  </si>
  <si>
    <t>30907601220</t>
  </si>
  <si>
    <t>ОТДЕЛЕНИЕ ЮЖНО-САХАЛИНСК БАНКА РОССИИ //УФК по Сахалинской области г. Южно-Сахалинск ДФ администрации г. Южно-Сахалинска (МАДОУ №19 «Аленушка» г. Южно-Сахалинска, л/с 30907601220; 31907601220)</t>
  </si>
  <si>
    <t>средство контентной фильтрации не используется</t>
  </si>
  <si>
    <t>65Л01  №  0000766</t>
  </si>
  <si>
    <t>141-ДС</t>
  </si>
  <si>
    <t>27.06.17</t>
  </si>
  <si>
    <t> Приказ  3.12-1001-р  Дата  27.07.17</t>
  </si>
  <si>
    <t>лицензия от 27.07.2017 г..pdf</t>
  </si>
  <si>
    <t>17.09.21</t>
  </si>
  <si>
    <t>МИНИСТРЕСТВО ОБРАЗОВАНИЯ САХАЛИНСКОЙ ОБЛАСТИ</t>
  </si>
  <si>
    <t>выписка из реестра лицензий по состоянию на 07.42, 17 сент.pdf</t>
  </si>
  <si>
    <t>МАДОУ №20 «Красная шапочка» г. Южно-Сахалинска</t>
  </si>
  <si>
    <t>Муниципальное автономное дошкольное образовательное учреждение детский сад № 20 «Красная шапочка» г. Южно-Сахалинска</t>
  </si>
  <si>
    <t>1.12.71</t>
  </si>
  <si>
    <t>Муниципальное автономное дошкольное учреждение детский сад № 20 "Красная шапочка" функционирует с 1971 года. В учреждении 6 групп. Возраст воспитанников от 2-х до 8-ми лет. Программа обучения - Образовательная программа дошкольного образования</t>
  </si>
  <si>
    <t>Пактер Марина Юрьевна1</t>
  </si>
  <si>
    <t>Тавадзе Гульнара Герасимовна</t>
  </si>
  <si>
    <t>Васильева Александра Станиславовна</t>
  </si>
  <si>
    <t>693020, Россия, Сахалинская обл г. Южно-Сахалинск, ул. Ленина, д. 216А</t>
  </si>
  <si>
    <t>46.95</t>
  </si>
  <si>
    <t>142.72</t>
  </si>
  <si>
    <t>4242723752</t>
  </si>
  <si>
    <t>yusgo.madouds.20@sakhalin.gov.ru</t>
  </si>
  <si>
    <t>http://madou20ys.gosuslugi.ru/</t>
  </si>
  <si>
    <t>6501100053</t>
  </si>
  <si>
    <t>1026500533212</t>
  </si>
  <si>
    <t>50713308</t>
  </si>
  <si>
    <t>00000000</t>
  </si>
  <si>
    <t>0049007</t>
  </si>
  <si>
    <t>УСТАВ АВТОНОМИЯ ДОУ 20 испр.docx</t>
  </si>
  <si>
    <t>Партнёрство работников системы образования; Центральная детская библиотека им. А.А. Дёшина г. Южно-Сахалинска, МБОУ СОШ № 5 г. Южно-Сахалинска, Сахалинская областная детская библиотека, МБУ ДО "Детская школа искусств № 2 города Южно -Сахалинска", Центральная детская музыкальная школа города Южно-Сахалинска</t>
  </si>
  <si>
    <t>127</t>
  </si>
  <si>
    <t>115</t>
  </si>
  <si>
    <t>Структура образовательного процесса в ДОУ включает включает: образовательную деятельность, осуществляемую в процессе организации различных видов детской деятельности; образовательную деятельность, осуществляемую в ходе режимных процессов; самостоятельную деятельность детей; взаимодействие с семьями детей по реализации образовательной программы ДО.</t>
  </si>
  <si>
    <t>09:00-11:00</t>
  </si>
  <si>
    <t>Очное обучение</t>
  </si>
  <si>
    <t>отделение Южно-Сахалинск</t>
  </si>
  <si>
    <t>30907601230; 31907612230</t>
  </si>
  <si>
    <t>ОТДЕЛЕНИЕ ЮЖНО-САХАЛИНСК БАНКА РОССИИ//УФК по Сахалинской области г. Южно-Сахалинск</t>
  </si>
  <si>
    <t>ADCL</t>
  </si>
  <si>
    <t>65Л01  №  0000758</t>
  </si>
  <si>
    <t>19-ДС</t>
  </si>
  <si>
    <t>26.06.17</t>
  </si>
  <si>
    <t> Приказ  3.12-885-р  Дата  26.06.17</t>
  </si>
  <si>
    <t>65П01  №  0000955</t>
  </si>
  <si>
    <t>Приложение № 1 к лицензии на осуществление образовательной деятельности.pdf</t>
  </si>
  <si>
    <t>МАДОУ №21 «Кораблик» г.Южно-Сахалинска</t>
  </si>
  <si>
    <t>Муниципальное автономное дошкольное образовательное учреждение детский сад общеразвивающего вида № 21 «Кораблик» г.Южно-Сахалинска</t>
  </si>
  <si>
    <t>12.03.76</t>
  </si>
  <si>
    <t>Муниципальное автономное дошкольное образовательное учреждение детский сад общеразвивающего вида № 21 "Кораблик" Г. Южно-Сахалинск. МАДОУ № 21 "Кораблик" с 12-ти часовым пребыванием детей от 2-х до 7-ми лет, имеет 12 возрастных групп: 3 группы для детей младшего дошкольного возраста (с 2 - 3 лет) и 9 групп для детей дошкольного возраста ( с 3 - 7 лет). Язык образования - русский.</t>
  </si>
  <si>
    <t>Бояренко Олеся Викторовна</t>
  </si>
  <si>
    <t>Сосновская Елена Олеговна</t>
  </si>
  <si>
    <t>Шельгов Александр Андреевич</t>
  </si>
  <si>
    <t>ул. Хабаровская 12, г. Южно-Сахалинск, Сахалинская область, Россия, 693010</t>
  </si>
  <si>
    <t>46.9626720</t>
  </si>
  <si>
    <t>142.7435110</t>
  </si>
  <si>
    <t>4242430069</t>
  </si>
  <si>
    <t>yusgo.mbdouds.21@sakhalin.gov.ru</t>
  </si>
  <si>
    <t>http://dou21ys.gosuslugi.ru</t>
  </si>
  <si>
    <t>нет.</t>
  </si>
  <si>
    <t>6501068709</t>
  </si>
  <si>
    <t>1026500534202</t>
  </si>
  <si>
    <t>35071516</t>
  </si>
  <si>
    <t>Партнерство с ГБУЗ "Южно-Сахалинская детская городская поликлиника", МАУ ДО ДД(Ю)Т, МБУ ДО "Детская школа искусств "Этнос", Центральная детская библиотека им. А.А.Дёшина, ВДПО, МАОУ СОШ № 13</t>
  </si>
  <si>
    <t>270</t>
  </si>
  <si>
    <t>непосредственно образовательная деятельность образовательная деятельность в режимных моментах самостоятельная деятельность https://dou21.yuzhno-sakh.ru/userfiles/education/osnovnaya_obrazovatelnaya_programma_podpis.pdf</t>
  </si>
  <si>
    <t>приказ № 329-ОД от 30.08.2024 года. https://dou21.yuzhno-sakh.ru/userfiles/raspisanie_24_25_uch.g.pdf</t>
  </si>
  <si>
    <t>Уровень - Дошкольное образование. Форма образовательно-воспитательного процесса ДОУ – очная. Образование в ДОО ведется на русском языке. Режим и график работы МАДОУ № 21 «Кораблик» Понедельник – пятница с 7.30 до 19.30 с 12-часовым пребыванием, выходные – суббота, воскресенье и праздничные дни, установленные законодательством.</t>
  </si>
  <si>
    <t>ОТДЕЛЕНИЕ ЮЖНО-САХАЛИНСКА БАНКА РОССИИ</t>
  </si>
  <si>
    <t>30907601650, 31907601650</t>
  </si>
  <si>
    <t>Интернет-цензор</t>
  </si>
  <si>
    <t>65Л01  №  0000649</t>
  </si>
  <si>
    <t>20-ДС</t>
  </si>
  <si>
    <t>20.10.16</t>
  </si>
  <si>
    <t>Министерство образование Сахалинской области</t>
  </si>
  <si>
    <t> Приказ  3.12-1376р  Дата  20.10.16</t>
  </si>
  <si>
    <t>Об образовании.pdf</t>
  </si>
  <si>
    <t>65П01  №  0000782</t>
  </si>
  <si>
    <t>Л035-01259-65/00196960</t>
  </si>
  <si>
    <t>16.05.23</t>
  </si>
  <si>
    <t>МАДОУ №22 «Ивушка» г. Южно-Сахалинска</t>
  </si>
  <si>
    <t>Муниципальное автономное дошкольное образовательное учреждение детский сад комбинированного вида № 22 «Ивушка» г. Южно-Сахалинска</t>
  </si>
  <si>
    <t>21.03.75</t>
  </si>
  <si>
    <t>Учреждение функционирует в помещении, отвечающем санитарно-гигиеническим противоэпидемическим требованиям и правилам пожарной безопасности. Работает в режиме 5-дневной рабочей недели с 12 часовым пребыванием детей с 7:30 до 19:30. Комплектование групп проводится по одному возрасту. Прием в группы осуществляется с 2 лет до 8 лет. Учреждение имеет лицензии на проведение дополнительного образования.</t>
  </si>
  <si>
    <t>Максимова Елена Петровна</t>
  </si>
  <si>
    <t>Андриянова Ирина Анатольевна</t>
  </si>
  <si>
    <t>Бакланова Елена Валерьевна</t>
  </si>
  <si>
    <t>693003, Россия, Сахалинская обл г. Южно-Сахалинск, пер. Красносельский, д. 1</t>
  </si>
  <si>
    <t>46.981126</t>
  </si>
  <si>
    <t>142.7172</t>
  </si>
  <si>
    <t>4242773943</t>
  </si>
  <si>
    <t>yusgo.mbdouds.22@sakhalin.gov.ru</t>
  </si>
  <si>
    <t>https://madou22ivushka-yuzhno-sakh.gosuslugi.ru/</t>
  </si>
  <si>
    <t>6501099915</t>
  </si>
  <si>
    <t>1026500532310</t>
  </si>
  <si>
    <t>50713283</t>
  </si>
  <si>
    <t>ustav_madou_22.pdf</t>
  </si>
  <si>
    <t>да</t>
  </si>
  <si>
    <t>271</t>
  </si>
  <si>
    <t>Приказ о "Расписание непосредственно-образовательной деятельности на 2025-2026 учебный год" №173-ОД от 29.08.2025. https://ds-ivushka-yuzhnosaxalinsk-r424.gosweb.gosuslugi.ru/netcat_files/userfiles/Raspisanie_NOD.pdf</t>
  </si>
  <si>
    <t>2190760024020907600240</t>
  </si>
  <si>
    <t>"СолнцеГруппТелеком"</t>
  </si>
  <si>
    <t>65-Л-01  №  0000647</t>
  </si>
  <si>
    <t>21-ДС</t>
  </si>
  <si>
    <t> Приказ  №3. 12-1378р  Дата  20.10.16</t>
  </si>
  <si>
    <t>licenziya_na_obrazovatelnuyu_deyatelnost.pdf</t>
  </si>
  <si>
    <t>00000  №  0000000</t>
  </si>
  <si>
    <t>Л035-01259-65/00374941</t>
  </si>
  <si>
    <t>Vypiska_iz_reestra_litsenziy__L035-01259-65-00374941 (1).pdf</t>
  </si>
  <si>
    <t>МАДОУ №24 «Солнышко» г. Южно-Сахалинска</t>
  </si>
  <si>
    <t>Муниципальное автономное дошкольное образовательное учреждение детский сад общеразвивающего вида № 24 «Солнышко» г. Южно-Сахалинска</t>
  </si>
  <si>
    <t>14.02.11</t>
  </si>
  <si>
    <t>Муниципальное автономное дошкольное образовательное учреждение детский сад № 24 «Солнышко» города Южно-Сахалинска введен в эксплуатацию 14 февраля 2011 года. Детский сад находится в окружении жилого массива, рядом находится лицей № 1 , СОШ № 23, детские сады № 35 «Сказка», № 47 «Ягодка». В детский сад поступают дети с 2 лет. Язык обучения - русский. Обучение в детском саду строится в соответствии c ФОП ДО.</t>
  </si>
  <si>
    <t>Котова Наталья Анатольевна</t>
  </si>
  <si>
    <t>Юрченко Елена Викторовна</t>
  </si>
  <si>
    <t>Петрова Евгения Николаевна</t>
  </si>
  <si>
    <t>693010, Россия, Сахалинская обл г. Южно-Сахалинск, пр-кт. Победы, д. 10А</t>
  </si>
  <si>
    <t>46.95272</t>
  </si>
  <si>
    <t>142.75426</t>
  </si>
  <si>
    <t>4242735009</t>
  </si>
  <si>
    <t>yusgo.madouds.24@sakhalin.gov.ru</t>
  </si>
  <si>
    <t>https://madou24ys.gosuslugi.ru/</t>
  </si>
  <si>
    <t>дополнительные корпуса отсутствуют</t>
  </si>
  <si>
    <t>6501201911</t>
  </si>
  <si>
    <t>1086501010837</t>
  </si>
  <si>
    <t>87886943</t>
  </si>
  <si>
    <t>УСТАВ МАДОУ2подписанный.pdf</t>
  </si>
  <si>
    <t>Детская библиотека "Фантазия", Детская поликлиника, ДДЮТ</t>
  </si>
  <si>
    <t>243</t>
  </si>
  <si>
    <t>Общеобразовательного вида.</t>
  </si>
  <si>
    <t>Структура образовательного процесса В образовательный процесс включены следующие блоки: непосредственно образовательная деятельность Игровая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</si>
  <si>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 124-ОД" Об утверждении документов" ссылка на расписание НОД - https://dou24.yuzhno-sakh.ru/page/education/</t>
  </si>
  <si>
    <t>1. Обучение и воспитание осуществляется на русском языке. 2. Реализуются: ООП ДО ( на основе ФОП ДО), АОП для детей с ТНР, НОДА, РАС, ЗПР, ФРЗ. 3. Форма обучения- очная. 4. Уровень образования – дошкольное. 5. 5-ти дневная рабочая неделя с 7.30-19.30. Суббота, воскресенье, а также праздничные дни, установленные законодательством РФ – выходные. 6. Начало учебного года – 1 сентября, конец учебного года 31 мая. С 1 июня по 31 августа – летний оздоровительный период.</t>
  </si>
  <si>
    <t>Отделение Сбербанк Южно-Сахалинск</t>
  </si>
  <si>
    <t>30907601240</t>
  </si>
  <si>
    <t>773601001</t>
  </si>
  <si>
    <t>сертифицированный межсетевой экран UserGate</t>
  </si>
  <si>
    <t>65-Л01  №  00000757</t>
  </si>
  <si>
    <t>64-ДС</t>
  </si>
  <si>
    <t>21.07.17</t>
  </si>
  <si>
    <t> Приказ  3.12-1318-р  Дата  23.10.17</t>
  </si>
  <si>
    <t>лицензия.PDF</t>
  </si>
  <si>
    <t>65-П01  №  0001005</t>
  </si>
  <si>
    <t>МАДОУ №25 «Русалочка» г. Южно-Сахалинска</t>
  </si>
  <si>
    <t>Муниципальное автономное дошкольное образовательное учреждение детский сад общеразвивающего вида № 25 «Русалочка» г. Южно-Сахалинска</t>
  </si>
  <si>
    <t>14.11.08</t>
  </si>
  <si>
    <t>Наш детский сад был открыт в 2008 году. Адрес: 693013, г. Южно-Сахалинск, ул. Комсомольская, 308 А, Тел/факс: 8(4242) 75-25-35 Веб сайт: https://madou25ys.gosuslugi.ru Эл.почта: yusgo.madouds.25@sakhalin.gov.ru В детском саду функционирует 12 групп: 1 группа раннего развития (1,6-2 года) , 2 группы раннего возраста (2-3 года), 9 групп дошкольного возраста (3-7 лет). Режим работы дошкольного учреждения: 12 часов, с 7:30 до 19:30. Органы самоуправления: Наблюдательный Совет, Педагогический совет, Общее собрание трудового коллектива, Совет родителей. Численность воспитанников в 2024-2025 году – 239 детей</t>
  </si>
  <si>
    <t>Никитина Наталья Валерьевна</t>
  </si>
  <si>
    <t>Овчинникова Татьяна Владиславовна</t>
  </si>
  <si>
    <t>Кралько Эдуард Владимирович</t>
  </si>
  <si>
    <t>693013, Сахалинская область, город Южно-Сахалинск, ул. Комсомольская 308А</t>
  </si>
  <si>
    <t>46.928861</t>
  </si>
  <si>
    <t>142.750527</t>
  </si>
  <si>
    <t>4242752535</t>
  </si>
  <si>
    <t>yusgo.madouds.25@sakhalin.gov.ru</t>
  </si>
  <si>
    <t>https://madou25ys.gosuslugi.ru</t>
  </si>
  <si>
    <t>6501172925</t>
  </si>
  <si>
    <t>1066501069700</t>
  </si>
  <si>
    <t>95636232</t>
  </si>
  <si>
    <t>устав МАДОУ 25.pdf</t>
  </si>
  <si>
    <t>непосредственно образовательная деятельность</t>
  </si>
  <si>
    <t>Приказ о "Расписание непосредственно-образовательной деятельности на 2024-2025 учебный год" №296- ОД от 02.09.2024</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</si>
  <si>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</si>
  <si>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 УФК</t>
  </si>
  <si>
    <t>30907600270; 31907600270</t>
  </si>
  <si>
    <t>65Л01  №  0000768</t>
  </si>
  <si>
    <t>142-ДС</t>
  </si>
  <si>
    <t>29.08.17</t>
  </si>
  <si>
    <t> Приказ  3.12-1065-р  Дата  29.08.17</t>
  </si>
  <si>
    <t>img362.pdf</t>
  </si>
  <si>
    <t>65П01  №  0000972</t>
  </si>
  <si>
    <t>142ДС</t>
  </si>
  <si>
    <t> Приказ  1163-ОД  Дата  27.11.08</t>
  </si>
  <si>
    <t>к лицензии на осуществление.pdf</t>
  </si>
  <si>
    <t>МАДОУ №26 г. Южно-Сахалинска</t>
  </si>
  <si>
    <t>Муниципальное автономное дошкольное образовательное учреждение № 26 детский сад «Островок» г. Южно-Сахалинска</t>
  </si>
  <si>
    <t>8.07.2015</t>
  </si>
  <si>
    <t>Торжественное открытие ДОУ состоялось 10.11.2015г.</t>
  </si>
  <si>
    <t>Марунчак Светлана Викторовна</t>
  </si>
  <si>
    <t>Тарасова Ольга Сергеевна</t>
  </si>
  <si>
    <t>Карпов Николай Николаевич</t>
  </si>
  <si>
    <t>693013, г. Южно-Сахалинск, ул. Комсомольская, 293 б</t>
  </si>
  <si>
    <t>46.929532</t>
  </si>
  <si>
    <t>142.755926</t>
  </si>
  <si>
    <t>4242510486</t>
  </si>
  <si>
    <t>yusgo.mbdouds.26@sakhalin.gov.ru</t>
  </si>
  <si>
    <t>https://dou26sakh.gosuslugi.ru</t>
  </si>
  <si>
    <t>6501275649</t>
  </si>
  <si>
    <t>1156501005561</t>
  </si>
  <si>
    <t>24583963</t>
  </si>
  <si>
    <t>Устав_compressed (1).pdf</t>
  </si>
  <si>
    <t>1. Государственное автономное учреждение "Спортивная школа олимпийского резерва зимних видов спорта". 2. ОГИБДД УМВД. 3. Библиотека семейного чтения г. Южно-Сахалинска. 4. МАУ СОШ № 26 г.Южно-Сахалинска</t>
  </si>
  <si>
    <t>200</t>
  </si>
  <si>
    <t>Общеразвивающей направленности</t>
  </si>
  <si>
    <t>Образовательная деятельность; Режимные моменты.</t>
  </si>
  <si>
    <t>Приказ "Об утверждении расписания образовательной деятельности на 2024-2025 учебный год № 342 от 02.09.2024г. ссылка: https://dou26.yuzhno-sakh.ru/userfiles/education/raspisanie(1).pdf</t>
  </si>
  <si>
    <t>1) Обучение и воспитание осуществляется на русском языке; 2) Реализуется образовательная программа МАДОУ; 3) Форма обучения - очная; 4) Уровень образования: дошкольный, срок обучения - 5 лет; 5) 5-ти дневная рабочая неделя, с 7 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</si>
  <si>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30907601530</t>
  </si>
  <si>
    <t>Солнце-Телеком</t>
  </si>
  <si>
    <t>65Л01  №  0000789</t>
  </si>
  <si>
    <t>58-ДС</t>
  </si>
  <si>
    <t>20.11.2017</t>
  </si>
  <si>
    <t> Приказ  3.12-1419р  Дата  20.11.2017</t>
  </si>
  <si>
    <t>65П01  №  0001019</t>
  </si>
  <si>
    <t>лицензия доп услуги.pdf</t>
  </si>
  <si>
    <t>МАДОУ №27 «Зарничка» г .Южно-Сахалинска</t>
  </si>
  <si>
    <t>Муниципальное автономное дошкольное образовательной учреждение детский сад комбинированного вида № 27 «Зарничка» г .Южно-Сахалинска</t>
  </si>
  <si>
    <t>29.12.79</t>
  </si>
  <si>
    <t>дополнительное образование: английский язык, шахматы</t>
  </si>
  <si>
    <t>Черникова Ирина Сергеевна</t>
  </si>
  <si>
    <t>Калиман Ирина Валентиновна</t>
  </si>
  <si>
    <t>Нагорная Юлия Анатольевна</t>
  </si>
  <si>
    <t>693005, Россия, Сахалинская обл г. Южно-Сахалинск, пр-кт. Мира, д. 237А</t>
  </si>
  <si>
    <t>46.941512</t>
  </si>
  <si>
    <t>142.745712</t>
  </si>
  <si>
    <t>4242233604</t>
  </si>
  <si>
    <t>yusgo.madouds.27@sakhalin.gov.ru</t>
  </si>
  <si>
    <t>https://madou27ys.gosuslugi.ru</t>
  </si>
  <si>
    <t>6501099908</t>
  </si>
  <si>
    <t>1026500533674</t>
  </si>
  <si>
    <t>50713188</t>
  </si>
  <si>
    <t>УСТАВ .pdf</t>
  </si>
  <si>
    <t>МБОУ НОШ № 21 г. Южно-Сахалинск, ГБУК "Сахалинская областная детская библиотека" г.Южно-Сахалинск</t>
  </si>
  <si>
    <t>275</t>
  </si>
  <si>
    <t>Детский сад комбинированного вида</t>
  </si>
  <si>
    <t>https://ds-zarnichka-yuzhnosaxalinsk-r424.gosweb.gosuslugi.ru/svedeniya-ob-obrazovatelnoy-organizatsii/obrazovanie/</t>
  </si>
  <si>
    <t>обучение и воспитание осуществляется на русском языке, реализует основную и адаптированные адаптированные программы, форма обучения-очная, уровень образования- 5 лет, пятидневная рабочая неделя, с 7.30 до 19.30, суббота и воскресенье- выходные дни</t>
  </si>
  <si>
    <t>Отделение Южно-Сахалинск</t>
  </si>
  <si>
    <t>30907601260; 31907601260</t>
  </si>
  <si>
    <t>ЕМТС</t>
  </si>
  <si>
    <t>65Л01  №  0000785</t>
  </si>
  <si>
    <t>22-ДС</t>
  </si>
  <si>
    <t>25.05.16</t>
  </si>
  <si>
    <t> Приказ  №3.12-1316-р  Дата  23.10.17</t>
  </si>
  <si>
    <t>Лицензия на осуществление образовательной деятельности от 23.10.2017.pdf</t>
  </si>
  <si>
    <t>65П01  №  0001004</t>
  </si>
  <si>
    <t>МАДОУ №28 г. Южно-Сахалинска</t>
  </si>
  <si>
    <t>Муниципальное автономное дошкольное образовательное учреждение №28 детский сад «Матрёшка» г. Южно-Сахалинска</t>
  </si>
  <si>
    <t>5.12.17</t>
  </si>
  <si>
    <t>МАДОУ № 28 детский сад "Матрёшка" г. Южно-Сахалинска</t>
  </si>
  <si>
    <t>Лукьянова Ольга Юрьевна</t>
  </si>
  <si>
    <t>Орехова Ольга Владимировна</t>
  </si>
  <si>
    <t>Мишенко Владимир Владимирович</t>
  </si>
  <si>
    <t>693022, Россия., Сахалинская обл., город Южно-Сахалинск, ул. Науки 8-А</t>
  </si>
  <si>
    <t>47.033793</t>
  </si>
  <si>
    <t>142.720245</t>
  </si>
  <si>
    <t>4242515540,4242515541</t>
  </si>
  <si>
    <t>4242515540</t>
  </si>
  <si>
    <t>yusgo.mbdouds.28@sakhalin.gov.ru</t>
  </si>
  <si>
    <t>https://madou28ys.gosuslugi.ru/</t>
  </si>
  <si>
    <t>6501284957</t>
  </si>
  <si>
    <t>1166501056040</t>
  </si>
  <si>
    <t>03444499</t>
  </si>
  <si>
    <t>устав СГО.docx</t>
  </si>
  <si>
    <t>Библиотека "Книга+", МАОУ СОШ №32, ФГБОУ ВО СахГУ</t>
  </si>
  <si>
    <t>Непосредственно образовательная деятельность; Образовательная деятельность в режимных моментах.</t>
  </si>
  <si>
    <t>Приказ "Об организованном начале 2024-25 учебного года" от 30.08.2024 № 162-ОД https://ds28-yuzhnosaxalinsk-r424.gosweb.gosuslugi.ru/svedeniya-ob-obrazovatelnoy-organizatsii/dokumenty/</t>
  </si>
  <si>
    <t>Обучение и воспитание осуществляется на русском языке. Реализует основную образовательную программу, АОП для детей с нарушением опорно-двигательного аппарата, АОП для детей с задержкой психического развития, АОП для детей с расстройствами аутистического спектра, АОП для детей с тяжёлыми множественными нарушениями развития, Основная образовательная программа дошкольного образования- развивающее образование ребёнка-дошкольника в условиях полилингвальной среды детского сада.</t>
  </si>
  <si>
    <t>2. Успех каждого ребенка, 4. Цифровая образовательная среда</t>
  </si>
  <si>
    <t>Отделение Южно-Сахалинск Банка России УФК</t>
  </si>
  <si>
    <t>20907601020 / 21907601020</t>
  </si>
  <si>
    <t>Отделение Южно-Сахалинск Банка России УФК по Сахалинской области г.Южно-Сахалинск (Департамент финансов администрации города Южно-Сахалинска, МБДОУ № 28 детский сад «Матрёшка» г.Южно-Сахалинска</t>
  </si>
  <si>
    <t>не установлены</t>
  </si>
  <si>
    <t>Солнце Телеком</t>
  </si>
  <si>
    <t>65Л01  №  0000845</t>
  </si>
  <si>
    <t>168-ДС</t>
  </si>
  <si>
    <t>13.09.18</t>
  </si>
  <si>
    <t> Приказ  3.12-1032-р  Дата  13.09.18</t>
  </si>
  <si>
    <t>litsenziya_1.pdf</t>
  </si>
  <si>
    <t>65П01  №  0001106</t>
  </si>
  <si>
    <t>prilozhenie_1.pdf</t>
  </si>
  <si>
    <t>МБДОУ №29 «Василёк» г. Южно-Сахалинска</t>
  </si>
  <si>
    <t>Муниципальное бюджетное дошкольное образовательное учреждение детский сад № 29 «Василёк» г. Южно-Сахалинска</t>
  </si>
  <si>
    <t>11.02.1985</t>
  </si>
  <si>
    <t>В детском саду созданы условия для воспитания, обучения, развития, комфортного пребывания воспитанников. Детский сад функционирует в помещении, отвечающем санитарно-гигиеническим, противоэпидемическим требованиям и правилам пожарной безопасности.</t>
  </si>
  <si>
    <t>Дьячкова Галина Анатольевна</t>
  </si>
  <si>
    <t>Коротченко Александра Анатольевна</t>
  </si>
  <si>
    <t>Пак Виталий Менсикович</t>
  </si>
  <si>
    <t>693903, г. Южно-Сахалинск, с. Санаторное, д. 6</t>
  </si>
  <si>
    <t>47.106922</t>
  </si>
  <si>
    <t>142.626344</t>
  </si>
  <si>
    <t>4242232490</t>
  </si>
  <si>
    <t>yusgo.mbdouds.29@sakhalin.gov.ru</t>
  </si>
  <si>
    <t>https://dou29ys.gosuslugi.ru/</t>
  </si>
  <si>
    <t>6501202802</t>
  </si>
  <si>
    <t>1086501011706</t>
  </si>
  <si>
    <t>87888050</t>
  </si>
  <si>
    <t>64401000003</t>
  </si>
  <si>
    <t>Библиотека п. Ключи, Дом культуры с. Ключи ГБУЗ Синегорская участковая больница</t>
  </si>
  <si>
    <t>95</t>
  </si>
  <si>
    <t>https://dou29.yuzhno-sakh.ru/userfiles/raspisanie.jpg Приказ № 202-О от 28.08.2024 г. https://dou29.yuzhno-sakh.ru/page/education/</t>
  </si>
  <si>
    <t>1) Обучение и воспитание осуществляется на русском языке; 2) Реализует Основную образовательную организацию; 3) Формы обучения - очная; 4) Уровни образования: дошкольный, срок обучения 5 лет; 5) 5-ти дневная рабочая неделя, с 7 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</si>
  <si>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t>
  </si>
  <si>
    <t>20907600290/21907600290</t>
  </si>
  <si>
    <t>Интерком</t>
  </si>
  <si>
    <t>65Л01  №  0000652</t>
  </si>
  <si>
    <t>140-ДС</t>
  </si>
  <si>
    <t>25.10.2016</t>
  </si>
  <si>
    <t> Приказ  1027-ОД  Дата  25.03.2025</t>
  </si>
  <si>
    <t>Лицензия.pdf</t>
  </si>
  <si>
    <t>65П01  №  0001014</t>
  </si>
  <si>
    <t> Приказ  1027-ОД  Дата  22.10.2009</t>
  </si>
  <si>
    <t>МАДОУ №30 «Улыбка» г. Южно-Сахалинска</t>
  </si>
  <si>
    <t>Муниципальное автономное дошкольное образовательное учреждение детский сад общеразвивающего вида № 30 «Улыбка» г. Южно-Сахалинска</t>
  </si>
  <si>
    <t>9.06.97</t>
  </si>
  <si>
    <t>В ДОУ организовано обучение по дополнительным общеразвивающим программам: ДОП "Белая ладья", ДОП "Речевичок", "ДОП "Здоровячок ", ДОП "Дымковская игрушка". Реализуется региональная инновационная площадка (РИП) на тему "Организационно-педагогические условия образовательно-развивающей среды как эффективного средства выявления, развития и сопровождения способностей детей в дошкольном возрасте".</t>
  </si>
  <si>
    <t>Петеримова Светлана Сергеевна1</t>
  </si>
  <si>
    <t>Башкирцева Любовь Александровна</t>
  </si>
  <si>
    <t>Некрутенко Наталья Сергеевна</t>
  </si>
  <si>
    <t>Общее собрание работников ОО, Педагогический совет, Наблюдательный совет, Родительский комитет</t>
  </si>
  <si>
    <t>693022, Российская Федерация, Сахалинская область, г. Южно-Сахалинск, 2-Красносельская 2А, 4А</t>
  </si>
  <si>
    <t>47.058588</t>
  </si>
  <si>
    <t>142.729516</t>
  </si>
  <si>
    <t>4242796244</t>
  </si>
  <si>
    <t>yusgo.madouds.30@sakhalin.gov.ru</t>
  </si>
  <si>
    <t>https://dou30ys.gosuslugi.ru/</t>
  </si>
  <si>
    <t>6501101240</t>
  </si>
  <si>
    <t>1026500533168</t>
  </si>
  <si>
    <t>50713998</t>
  </si>
  <si>
    <t>УСТАВ МАДОУ № 30.docx</t>
  </si>
  <si>
    <t>Непосредственно образовательная деятельность Непосредственная образовательная деятельность в режимных моментах Самостоятельная деятельность детей Совместно- самостоятельная деятельность</t>
  </si>
  <si>
    <t>Приказ о "Расписании непосредственно-образовательной деятельности на 2025-2026 учебный год" № 62/25 от 30.05.2025г. &gt; Расписание образовательной деятельности на 2025-2026 учебный год корпус № 1  https://clck.ru/3PPkZK &gt; Расписание образовательной деятельности на 2025-2026 учебный год корпус № 2  https://clck.ru/3PPkZW</t>
  </si>
  <si>
    <t>1. Обучение и воспитание осуществляется на русском языке; 2. Реализуется ОП МАДОУ № 30 "Улыбка" г. Южно-Сахалинска; 3. Форма обучения- очная; 4. Уровень образования: дошкольный, 5 лет; 5. 5-ти дневная рабочая неделя, с 7ч. 30 мин до 19ч. 30 мин. Суббота, воскресенье, а также дни, установленные законодательством РФ- выходные. Начало учебного года- 01 сентября, конец учебного года - 31 мая, с 01 июня по 31 августа - летний оздоровительный период. https://dou30ys.gosuslugi.ru/nash-detskiy-sad/nash</t>
  </si>
  <si>
    <t>ПАО "Сбербанк России"</t>
  </si>
  <si>
    <t>30907600930</t>
  </si>
  <si>
    <t>65Л01  №  0000614</t>
  </si>
  <si>
    <t>24-ДС</t>
  </si>
  <si>
    <t>11.08.16</t>
  </si>
  <si>
    <t> Приказ  № 3.12-1051-р  Дата  11.08.16</t>
  </si>
  <si>
    <t>licenziya.pdf</t>
  </si>
  <si>
    <t>65П01  №  0000859</t>
  </si>
  <si>
    <t>МАДОУ №31 «Аистенок» г. Южно-Сахалинска</t>
  </si>
  <si>
    <t>Муниципальное автономное дошкольное образовательное учреждение детский сад комбинированного вида № 31 «Аистенок» г. Южно-Сахалинска</t>
  </si>
  <si>
    <t>1.08.83</t>
  </si>
  <si>
    <t>Детский сад № 31 «Аистенок» введен в эксплуатацию в январе 1983г. 28 февраля 1995 года ДОУ поставлен на учет в соответствии с Налоговым кодексом Российской Федерации в налоговом органе по месту нахождения Межрайонной инспекции Федеральной налоговой службы № 1 по Сахалинской области. С ноября 1998 года детский сад зарегистрирован как муниципальное учреждение Департамента образования администрации г. Южно-Сахалинска (постановление мэра № 1950 от 16.11.98г.)</t>
  </si>
  <si>
    <t>Житких Марина Александровна</t>
  </si>
  <si>
    <t>Лим Людмила Енсуевна</t>
  </si>
  <si>
    <t>Ким Ок Мён</t>
  </si>
  <si>
    <t>693022 г. Сахалинская область, г. Южно-Сахалинск, ул. 2-я Красносельская, д. 16 А</t>
  </si>
  <si>
    <t>693022 Российская Федерация, Сахалинская область, г. Южно-Сахалинск, ул. 2-я Красносельская, д. 16 А</t>
  </si>
  <si>
    <t>47.056789090393</t>
  </si>
  <si>
    <t>142.73400240475</t>
  </si>
  <si>
    <t>4242797338</t>
  </si>
  <si>
    <t>4242791628</t>
  </si>
  <si>
    <t>yusgo.madouds.31@sakhalin.gov.ru</t>
  </si>
  <si>
    <t>https://madou31ys.gosuslugi.ru</t>
  </si>
  <si>
    <t>6510902649</t>
  </si>
  <si>
    <t>1026500532850</t>
  </si>
  <si>
    <t>50713194</t>
  </si>
  <si>
    <t>УСТАВ_МАДОУ № 31.docx</t>
  </si>
  <si>
    <t>МАОУ СОШ 32</t>
  </si>
  <si>
    <t>369</t>
  </si>
  <si>
    <t>детский сад комбинированного вида</t>
  </si>
  <si>
    <t>Занятия Самостоятельная деятельность детей Совместно- самостоятельная деятельность</t>
  </si>
  <si>
    <t>Расписание образовательной деятельности в течение года.</t>
  </si>
  <si>
    <t>Образовательная программа дошкольного образования реализуется в течение года. Форма обучения- очная. Суббота, воскресенье, а также дни, установленные законодательством РФ- выходные.</t>
  </si>
  <si>
    <t>30907600900, 31907600900</t>
  </si>
  <si>
    <t>ДФ Администрации города Южно-Сахалинск (МАДОУ №31 "Аистенок" г. Южно-Сахалинска л/с 30907600900</t>
  </si>
  <si>
    <t>Централизованная контекст-фильтрации</t>
  </si>
  <si>
    <t>65Л01  №  0000607</t>
  </si>
  <si>
    <t>25-ДС</t>
  </si>
  <si>
    <t>29.07.16</t>
  </si>
  <si>
    <t> Приказ  3.12-1012-р  Дата  29.07.16</t>
  </si>
  <si>
    <t>65П01  №  0000728</t>
  </si>
  <si>
    <t>МБДОУ №32 «Буратино» г. Южно-Сахалинска</t>
  </si>
  <si>
    <t>Муниципальное бюджетное дошкольное образовательное учреждение детский сад комбинированного вида № 32 «Буратино» г. Южно-Сахалинска</t>
  </si>
  <si>
    <t>5.10.2011</t>
  </si>
  <si>
    <t>Учреждение функционирует в помещении , отвечающим СанПин и правилам пожарной безопасности. Работает в режиме 5-дневной рабочей недели: 1 корпус - с 8:00 до 18:30 2 корпус с 7:30 до 19:30. Комплектование групп проводится по одному возрасту. Прием в группы осуществляется с 2 до 7 лет.</t>
  </si>
  <si>
    <t>Сергеева Елена Евгеньевна</t>
  </si>
  <si>
    <t>Чайка Александра Евгеньевна</t>
  </si>
  <si>
    <t>693013, г. Южно-Сахалинск, ул. Усадебная, 12</t>
  </si>
  <si>
    <t>46.907731</t>
  </si>
  <si>
    <t>142.747266</t>
  </si>
  <si>
    <t>4242700282</t>
  </si>
  <si>
    <t>yusgo.mbdouds.32@sakhalin.gov.ru</t>
  </si>
  <si>
    <t>https://mbdou32ys.gosuslugi.ru</t>
  </si>
  <si>
    <t>693013, г. Южно-Сахалинск, ул. Ветеранская, д.16, корпус 12</t>
  </si>
  <si>
    <t>6501237428</t>
  </si>
  <si>
    <t>1116501002265</t>
  </si>
  <si>
    <t>69915523</t>
  </si>
  <si>
    <t>ustav (1).pdf</t>
  </si>
  <si>
    <t>160</t>
  </si>
  <si>
    <t>Создание полного учебного плана, Ведение тематического и календарного планирования.</t>
  </si>
  <si>
    <t>Приказ " Об организованном начале учебного года" https://dou32.yuzhno-sakh.ru/userfiles/education/raspisanie_organizovannoy_obrazovatelnoy_deyatelno.pdf</t>
  </si>
  <si>
    <t>1. Форма образовательно – воспитательного процесса ДОУ – очная. 2. Язык обучения - русский. 3. В дошкольном образовательном учреждении 4 общеразвивающие группы и 5 логопедических групп.</t>
  </si>
  <si>
    <t>Банк России</t>
  </si>
  <si>
    <t>20907600320</t>
  </si>
  <si>
    <t>централизованная контент - фильтрация</t>
  </si>
  <si>
    <t>Солнце - Телеком</t>
  </si>
  <si>
    <t>65Л01  №  0000918</t>
  </si>
  <si>
    <t>112-ДС</t>
  </si>
  <si>
    <t>4.09.2019</t>
  </si>
  <si>
    <t>Министерство Образования Сахалинской области</t>
  </si>
  <si>
    <t> Приказ  №1393-ОД  Дата  12.12.2011</t>
  </si>
  <si>
    <t>000  №  000</t>
  </si>
  <si>
    <t>Л035-01259-65/00196827</t>
  </si>
  <si>
    <t> Приказ  №3 12-1125-р  Дата  4.09.2019</t>
  </si>
  <si>
    <t>МБДОУ №33 «Дюймовочка» г. Южно-Сахалинска</t>
  </si>
  <si>
    <t>Муниципальное бюджетное дошкольное образовательное учреждение детский сад № 33 «Дюймовочка» г. Южно-Сахалинска</t>
  </si>
  <si>
    <t>8.02.65</t>
  </si>
  <si>
    <t>дополнительные образовательные услуги отсутствуют</t>
  </si>
  <si>
    <t>Гуляева Елена Владимировна</t>
  </si>
  <si>
    <t>Остапенко Инесса Васильевна</t>
  </si>
  <si>
    <t>начальник ХО Ульяницкая Наталья Владимировна</t>
  </si>
  <si>
    <t>693007, Россия, Сахалинская обл г. Южно-Сахалинск, ул. Физкультурная, д. 173</t>
  </si>
  <si>
    <t>46.951173</t>
  </si>
  <si>
    <t>142.744999</t>
  </si>
  <si>
    <t>4242424779</t>
  </si>
  <si>
    <t>yusgo.mbdouds.33@sakhalin.gov.ru</t>
  </si>
  <si>
    <t>https://dou33ys.gosuslugi.ru/</t>
  </si>
  <si>
    <t>6501148030</t>
  </si>
  <si>
    <t>1046500608813</t>
  </si>
  <si>
    <t>71831377</t>
  </si>
  <si>
    <t>Устав МБДОУ 33.docx</t>
  </si>
  <si>
    <t>Сахалинская областная детская библиотека, ОГИБДД</t>
  </si>
  <si>
    <t>116</t>
  </si>
  <si>
    <t>общеобразовательное</t>
  </si>
  <si>
    <t>непосредственная образовательная деятельность</t>
  </si>
  <si>
    <t>сетка занятий на 2024-2025 учебный год</t>
  </si>
  <si>
    <t>1. Обучение и воспитание осуществляется на русском языке; 2. Реализует основную образовательную программу; 3. Форма обучения- очная, уровни образования- дошкольный, срок обучения- 5 лет; 4. 5-ти дневная рабочая неделя с 07.30 до 19.30, суббота, воскресенье, праздничные дни, установленные законодательством РФ- выходные. 5. Начало учебного года- 01 сентября, окончание- 31 мая. С 01 июня по 31 августа- летний оздоровительный период</t>
  </si>
  <si>
    <t>Отделение Южно-Сахалинск г.Южно-Сахалинск</t>
  </si>
  <si>
    <t>20907600330, 21907600330</t>
  </si>
  <si>
    <t>65Л01  №  0000645</t>
  </si>
  <si>
    <t>26-ДС</t>
  </si>
  <si>
    <t>10.10.16</t>
  </si>
  <si>
    <t> Приказ  3.12-1321-р  Дата  10.10.16</t>
  </si>
  <si>
    <t>МАДОУ №34 «Искорка» с.Березняки</t>
  </si>
  <si>
    <t>Муниципальное автономное дошкольное образовательное учреждение детский сад № 34 «Искорка» с. Березняки</t>
  </si>
  <si>
    <t>9.09.1966</t>
  </si>
  <si>
    <t>В нашем детском саду созданы условия для воспитания, обучения, развития, комфортного пребывания воспитанников. Детский сад функционирует в помещении, отвечающем санитарно-гигиеническим, противоэпидемическим требованиям и правилам пожарной безопасности.</t>
  </si>
  <si>
    <t>Еременко Вера Леонидовна</t>
  </si>
  <si>
    <t>Кургузова Екатерина Олеговна</t>
  </si>
  <si>
    <t>Николаева Александра Валентиновна</t>
  </si>
  <si>
    <t>Березняки</t>
  </si>
  <si>
    <t>693901, Южно-Сахалинск, с. Березняки, ул. Зеленая, 9А</t>
  </si>
  <si>
    <t>47.131216</t>
  </si>
  <si>
    <t>142.758792</t>
  </si>
  <si>
    <t>4242232724</t>
  </si>
  <si>
    <t>yusgo.madouds.34@sakhalin.gov.ru</t>
  </si>
  <si>
    <t>https://madou34ys.gosuslugi.ru</t>
  </si>
  <si>
    <t>6501252112</t>
  </si>
  <si>
    <t>1126501008732</t>
  </si>
  <si>
    <t>12274990</t>
  </si>
  <si>
    <t>64000000000</t>
  </si>
  <si>
    <t>устав 2017.docx</t>
  </si>
  <si>
    <t>МБОУ СОШ №34</t>
  </si>
  <si>
    <t>93</t>
  </si>
  <si>
    <t>Дошкольная образовательная организация</t>
  </si>
  <si>
    <t>В соответствии в ФГОС ДО</t>
  </si>
  <si>
    <t>Образовательная деятельность осуществляется с понедельника по пятницу. Для каждой возрастной группы своя учебная нагрузка, согласно СанПин 2.4.3648-20</t>
  </si>
  <si>
    <t>очная</t>
  </si>
  <si>
    <t>отделение Южно-Сахалинск, город Южно-Сахалинск</t>
  </si>
  <si>
    <t>31907601270</t>
  </si>
  <si>
    <t>65Л01  №  0000882</t>
  </si>
  <si>
    <t>150-ДС</t>
  </si>
  <si>
    <t>18.06.2019</t>
  </si>
  <si>
    <t> Приказ  3.12-760-р  Дата  18.06.2019</t>
  </si>
  <si>
    <t>Лицензия на образовательную деятельность.pdf</t>
  </si>
  <si>
    <t> Приказ  3.12-760-р  Дата </t>
  </si>
  <si>
    <t>МАДОУ №35 «Сказка» г. Южно-Сахалинска</t>
  </si>
  <si>
    <t>Муниципальное автономное дошкольное образовательное учреждение детский сад общеразвивающего вида № 35 «Сказка» г. Южно-Сахалинска</t>
  </si>
  <si>
    <t>20.12.69</t>
  </si>
  <si>
    <t>Адрес: 693010, г. Южно-Сахалинск, улица пр. Победы, 20 Email: yusgo.madouds.35@sakhalin.gov.ru Телефон: 8 (4242) 42-00-71</t>
  </si>
  <si>
    <t>Канунникова Дарья Игоревна</t>
  </si>
  <si>
    <t>Караман Екатерина Владимировна</t>
  </si>
  <si>
    <t>Грязных Егор Владимирович</t>
  </si>
  <si>
    <t>Педагогический совет, Наблюдательный совет</t>
  </si>
  <si>
    <t>693010, Россия, Сахалинская обл г. Южно-Сахалинск, пр-кт. Победы, д. 20</t>
  </si>
  <si>
    <t>46.951908112</t>
  </si>
  <si>
    <t>142.750595093</t>
  </si>
  <si>
    <t>4242720071</t>
  </si>
  <si>
    <t>yusgo.madouds.35@sakhalin.gov.ru</t>
  </si>
  <si>
    <t>https://skazka35.gosuslugi.ru</t>
  </si>
  <si>
    <t>6501100021</t>
  </si>
  <si>
    <t>1026500530396</t>
  </si>
  <si>
    <t>50713343</t>
  </si>
  <si>
    <t>Музей медведя, Центр народного творчества,</t>
  </si>
  <si>
    <t>298</t>
  </si>
  <si>
    <t>образовательная деятельность, режимные моменты, совместная деятельность, самостоятельная деятельность</t>
  </si>
  <si>
    <t>приказ №230 от 29.08.2024 https://dou35.yuzhno-sakh.ru/page/education/</t>
  </si>
  <si>
    <t>1. Обучение и воспитание осуществляется на русском языке. 2. Форма обучения – очная 3. Реализует основную образовательную программу 4. Уровни образования: дошкольный, срок обучения 5 лет 5. 5-ти дневная рабочая неделя с 7.30 до 19.30. Суббота, воскресенье, а также праздничные дни, установленные законодательством РФ – выходные. Начало учебного года с 1 сентября по 31 мая, с 1 июня по 31 августа.</t>
  </si>
  <si>
    <t>40102810845370000057</t>
  </si>
  <si>
    <t>интернет-шлюз</t>
  </si>
  <si>
    <t>ООО САЙТ</t>
  </si>
  <si>
    <t>65Л01  №  0000990</t>
  </si>
  <si>
    <t>27-ДС</t>
  </si>
  <si>
    <t>6.10.17</t>
  </si>
  <si>
    <t> Приказ  3.12-1261-р  Дата  6.10.17</t>
  </si>
  <si>
    <t>Лицензия дошкольное образование.pdf</t>
  </si>
  <si>
    <t>000000  №  000000</t>
  </si>
  <si>
    <t>14.04.22</t>
  </si>
  <si>
    <t>Выписка из реестра лицензий № 27-ДС.pdf</t>
  </si>
  <si>
    <t>МАДОУ №36 «Мальвина» г. Южно-Сахалинска</t>
  </si>
  <si>
    <t>Муниципальное автономное дошкольное образовательное учреждение детский сад общеразвивающего вида № 36 «Мальвина» г. Южно-Сахалинска</t>
  </si>
  <si>
    <t>1.06.11</t>
  </si>
  <si>
    <t>дошкольное учреждение создано на основании Постановления администрации г. южно-сахалинска № 881 от 30.05.2011 года</t>
  </si>
  <si>
    <t>Жильцова Олеся Игоревна</t>
  </si>
  <si>
    <t>Губарик Олеся Егоровна</t>
  </si>
  <si>
    <t>Максимов Виктор Владимирович</t>
  </si>
  <si>
    <t>693006, Россия, Сахалинская обл г. Южно-Сахалинск, ул. Емельянова А.О., д. 39Б</t>
  </si>
  <si>
    <t>46.938132</t>
  </si>
  <si>
    <t>142.736182</t>
  </si>
  <si>
    <t>4242230200</t>
  </si>
  <si>
    <t>yusgo.madouds.36@sakhalin.gov.ru</t>
  </si>
  <si>
    <t>https://madou36-malvina.gosuslugi.ru/</t>
  </si>
  <si>
    <t>https://t.me/malvina_36</t>
  </si>
  <si>
    <t>6501240011</t>
  </si>
  <si>
    <t>1116501004950</t>
  </si>
  <si>
    <t>30110105</t>
  </si>
  <si>
    <t>Устав МАДОУ№ 36 действующий.pdf</t>
  </si>
  <si>
    <t>1. Договор о сотрудничестве с СРОО «Сахалинская федерация тенниса» 2. Договор о сотрудничестве с спортивной школой олимпийского резерва зимних видов спорта 3. Договор о сотрудничестве с Сахалинской областной детской библиотекой 4. Договор о сотрудничестве с МБУ «Южно-Сахалинской централизованной библиотечной системой» 5. Договор о сотрудничестве с МБУ ДО «Детской школой искусств № 2 г. Южно-Сахалинска»</t>
  </si>
  <si>
    <t>https://dou36.yuzhno-sakh.ru/storage/uploads/docs/deyatelnosti-na-2024-2025-uchebnyy-god~edd7913809adbe4d7c43e6c579454caa.pdf</t>
  </si>
  <si>
    <t>1. Обучение и воспитание осуществляется на русском языке. 2. реализует основную образовательную программу , АООП, программы ПФДО и программы платных дополнительных услуг. 3. формы обучения - очная. . уровни образования: дошкольный, срок обучения 5 лет.</t>
  </si>
  <si>
    <t>бакн ОТДЕЛЕНИЕ ЮЖНО-САХАЛИНСК г. Южно-Сахалинск</t>
  </si>
  <si>
    <t>31907600890</t>
  </si>
  <si>
    <t>Компания ООО "Сайт"</t>
  </si>
  <si>
    <t>65Л01  №  0000685</t>
  </si>
  <si>
    <t>117-ДС</t>
  </si>
  <si>
    <t>28.11.16</t>
  </si>
  <si>
    <t> Приказ  № 3.12-1548-р  Дата  28.11.16</t>
  </si>
  <si>
    <t>лицензия обр. деятельности_compressed.pdf</t>
  </si>
  <si>
    <t>65П01  №  0000822</t>
  </si>
  <si>
    <t>МБДОУ №37 «Одуванчик» г. Южно-Сахалинска</t>
  </si>
  <si>
    <t>Муниципальное бюджетное дошкольное образовательное учреждение детский сад компенсирующего вида № 37 «Одуванчик» г. Южно-Сахалинска</t>
  </si>
  <si>
    <t>1.11.73</t>
  </si>
  <si>
    <t>МБДОУ детский сад компенсирующего вида № 37 «Одуванчик» г. Южно-Сахалинска АОП ДО для обучающихся с нарушениями зрения (слепых, слабовидящих, с амблиопией и косоглазием), ЗПР, ТНР Дополнительное образование художественной направленности по АДООП «Маленький художник»</t>
  </si>
  <si>
    <t>Колосовская Татьяна Анатольевна</t>
  </si>
  <si>
    <t>Тюрина Евгения Сергеевна</t>
  </si>
  <si>
    <t>Пантюхина Алеся Владимировна</t>
  </si>
  <si>
    <t>693007, Сахалинская область, город Южно-Сахалинск, ул. Тихоокеанская, 30</t>
  </si>
  <si>
    <t>46.9567</t>
  </si>
  <si>
    <t>142.7446</t>
  </si>
  <si>
    <t>4242220535</t>
  </si>
  <si>
    <t>yusgo.mbdouds.37@sakhalin.gov.ru</t>
  </si>
  <si>
    <t>https://dou37ys.gosuslugi.ru</t>
  </si>
  <si>
    <t>6501099922</t>
  </si>
  <si>
    <t>1026500531970</t>
  </si>
  <si>
    <t>50713299</t>
  </si>
  <si>
    <t>Устав с изменения_compressed.pdf</t>
  </si>
  <si>
    <t>МАОУ НОШ № 7 г. Южно-Сахалинска</t>
  </si>
  <si>
    <t>Дошкольная образовательная организация компенсирующего вида</t>
  </si>
  <si>
    <t>Ссылка на расписание https:/dou37.yuzhno-sakh.ruuserfileseducationobrazov_deyat_t_podpis.pdf Скан расписания прикреплен в разделе Фотографии. Приказ от 02.09.2024г. № 458-ОД "Об организации работы МБДОУ № 37 «Одуванчик» г. Южно-Сахалинска на 2024-2025 учебный год".</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</si>
  <si>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дошкольный, срок обучения 5 лет; 5 5-ти дневная рабочая неделя, с 7:30 до 19:30.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</si>
  <si>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6. Социальная активность</t>
  </si>
  <si>
    <t>ПАО Сбербанк России</t>
  </si>
  <si>
    <t>20907600360</t>
  </si>
  <si>
    <t>Сайт</t>
  </si>
  <si>
    <t>65Л01  №  0000671</t>
  </si>
  <si>
    <t>28-ДС/Л035-01259-65/00374928</t>
  </si>
  <si>
    <t>11.11.16</t>
  </si>
  <si>
    <t> Приказ  3.12-1457-р  Дата  11.11.16</t>
  </si>
  <si>
    <t> Приказ  35/22  Дата  26.08.22</t>
  </si>
  <si>
    <t>Лицензия на Доп образование 6 листов.pdf</t>
  </si>
  <si>
    <t>МАДОУ №38 «Лучик» г. Южно-Сахалинска</t>
  </si>
  <si>
    <t>Муниципальное автономное дошкольное образовательное учреждение детский сад общеразвивающего вида № 38 «Лучик» г. Южно-Сахалинска</t>
  </si>
  <si>
    <t>Муниципальное бюджетное дошкольное образовательное учреждение детский сад комбинированного вида № 38 «Лучик» г. Южно-Сахалинска</t>
  </si>
  <si>
    <t>31.10.13</t>
  </si>
  <si>
    <t>Педагогический коллектив составляют квалифицированные и любящие детей педагоги в составе: Воспитатели (12), педагог-психолог (1), учитель - логопед (1), музыкальный руководитель (1), инструктор по физической культуре (1), педагог дополнительного образования (1)</t>
  </si>
  <si>
    <t>Ерохина Наталья Анатольевна</t>
  </si>
  <si>
    <t>Новгородова Марина Александровна</t>
  </si>
  <si>
    <t>Ежовкин Станислав Игоревич</t>
  </si>
  <si>
    <t>693020, Россия, Сахалинская обл г. Южно-Сахалинск, ул. Садовая, д. 15</t>
  </si>
  <si>
    <t>46.9672080</t>
  </si>
  <si>
    <t>142.7441816</t>
  </si>
  <si>
    <t>4242506191</t>
  </si>
  <si>
    <t>yusgo.madouds.38@sakhalin.gov.ru</t>
  </si>
  <si>
    <t>http://dou38ys.gosuslugi.ru</t>
  </si>
  <si>
    <t>6501253518</t>
  </si>
  <si>
    <t>1136501001152</t>
  </si>
  <si>
    <t>12266660</t>
  </si>
  <si>
    <t>УСТАВ новая редакция.pdf</t>
  </si>
  <si>
    <t>Центральная городская библиотека имени О. П. Кузнецова, ГИБДД. СОШ № 4, ДДЮТ, Театр кукол</t>
  </si>
  <si>
    <t>163</t>
  </si>
  <si>
    <t>Совместная деятельность педагога с ребенком Образовательная деятельность в режимных моментах Непосредственно-образовательная деятельность</t>
  </si>
  <si>
    <t>Непосредственно образовательная деятельность https://dou38.yuzhno-sakh.ru/userfiles/education/nod_2022_2023.pdf</t>
  </si>
  <si>
    <t>1. Обучение осуществляется на русском языке 2.Реализует основную образовательную программу 3.Форма обучения- очная 4. Режим пребывания Воспитанника в ДОУ - 5-дневная рабочая неделя с 7 часов 30 минут до 19 часов 30 минут</t>
  </si>
  <si>
    <t>Департамент финансов администрации города Ю-Сах</t>
  </si>
  <si>
    <t>30907601310</t>
  </si>
  <si>
    <t>65Л01  №  0000767</t>
  </si>
  <si>
    <t>154-ДС</t>
  </si>
  <si>
    <t>11.08.17</t>
  </si>
  <si>
    <t> Приказ  3.12.-1019-р  Дата  11.08.17</t>
  </si>
  <si>
    <t>65П01  №  0001111</t>
  </si>
  <si>
    <t>Лицензия на доп. обр..pdf</t>
  </si>
  <si>
    <t>МАДОУ №39 "Радуга" г. Южно-Сахалинска</t>
  </si>
  <si>
    <t>Муниципальное автономное дошкольное образовательное учреждение детский сад № 39 "Радуга" г. Южно-Сахалинска</t>
  </si>
  <si>
    <t>30.12.2013</t>
  </si>
  <si>
    <t>МАДОУ № 39 "Радуга" открыт в 2013г. в детском саду функционируют 12 групп дети от 2 до 8 лет . В детском саду сеть ИЗО студия, Сенсорная студия, уголок безопасности, русская изба.</t>
  </si>
  <si>
    <t>Петухова Надежда Владимировна</t>
  </si>
  <si>
    <t>Палапа Ольга Владимировна</t>
  </si>
  <si>
    <t>Утц Виктория Сергеевна</t>
  </si>
  <si>
    <t>693023, Российская Федерация, Сахалинская область, город Южно-Сахалинск, улица Есенина, 4А</t>
  </si>
  <si>
    <t>46.961227</t>
  </si>
  <si>
    <t>142.663040</t>
  </si>
  <si>
    <t>4242457515</t>
  </si>
  <si>
    <t>yusgo.madouds.39@sakhalin.gov.ru</t>
  </si>
  <si>
    <t>https://dou39ys.gosuslugi.ru/</t>
  </si>
  <si>
    <t>6501258361</t>
  </si>
  <si>
    <t>1136501006070</t>
  </si>
  <si>
    <t>24545170</t>
  </si>
  <si>
    <t>20903</t>
  </si>
  <si>
    <t>ustav_03.2018.pdf</t>
  </si>
  <si>
    <t>СОШ 26</t>
  </si>
  <si>
    <t>321</t>
  </si>
  <si>
    <t>Принято: на педагогическом Совете №1 протокол №1 от 30.08.2023 РАСПИСАНИЕ ОРГАНИЗОВАННОЙ ОБРАЗОВАТЕЛЬНОЙ ДЕЯТЕЛЬНОСТИ НА 2023 – 2024 УЧЕБНЫЙ ГОД Дни недели Группы раннего возраста мл. группа Средняя группа 04 10 06 07 08 03 понедельник Музыка Музыка Окружающий мир/Природа физкультура Музыка рисование 9.30- 9.40 9.50-10.00 9.00-9.15 9.00-9.15 9.10-9.30 9.00-9.20 Рисование рисование Физкультура рисование Художественно – эстетическое / рисование/ Музыка 15.40-15.48 15.40-15.48 09.25-09.</t>
  </si>
  <si>
    <t>очное</t>
  </si>
  <si>
    <t>Отделение Южно-Сахалинска Банка России //УФК по Са</t>
  </si>
  <si>
    <t>30907601320</t>
  </si>
  <si>
    <t>512</t>
  </si>
  <si>
    <t>ООО сахалин телекомлимитед</t>
  </si>
  <si>
    <t>DSL</t>
  </si>
  <si>
    <t>65Л01  №  0000830</t>
  </si>
  <si>
    <t>155-ДС</t>
  </si>
  <si>
    <t>27.06.2018</t>
  </si>
  <si>
    <t> Приказ  №3.12-77-р  Дата  27.06.2018</t>
  </si>
  <si>
    <t>лицензия доу.pdf</t>
  </si>
  <si>
    <t>МБДОУ №40 «Теремок» с. Синегорск</t>
  </si>
  <si>
    <t>Муниципальное бюджетное дошкольное образовательное учреждение детский сад № 40 «Теремок» с. Синегорск</t>
  </si>
  <si>
    <t>28.02.68</t>
  </si>
  <si>
    <t>МБДОУ № 40 "Теремок" с. Синегорск платных образовательных услуг нет.</t>
  </si>
  <si>
    <t>Admin</t>
  </si>
  <si>
    <t>нет/вакансия</t>
  </si>
  <si>
    <t>Синегорск</t>
  </si>
  <si>
    <t>693902, Сахалинская область, с. Синегорск. ул. Парковая, 14</t>
  </si>
  <si>
    <t>47.172336</t>
  </si>
  <si>
    <t>142.517199</t>
  </si>
  <si>
    <t>4242239141</t>
  </si>
  <si>
    <t>yusgo.mbdouds.40@sakhalin.gov.ru</t>
  </si>
  <si>
    <t>https://teremok40.gosuslugi.ru/</t>
  </si>
  <si>
    <t>6501102290</t>
  </si>
  <si>
    <t>1026500535160</t>
  </si>
  <si>
    <t>50714880</t>
  </si>
  <si>
    <t>64401000004</t>
  </si>
  <si>
    <t>Устав 2015 скан-копия.docx</t>
  </si>
  <si>
    <t>да 1. МАОУ СОШ № 18 с. Синегорск 2.МБУ ДК "Синегорье" 3. МБУ "Южно-Сахалинская централизованная библиотечная система 4.СРО ОООИ "Всероссийское общество глухих"</t>
  </si>
  <si>
    <t>111</t>
  </si>
  <si>
    <t>организованная образовательная деятельная образовательная деятельность в режимных моментах самостоятельная деятельность детей совместно-самостоятельная деятельность детей</t>
  </si>
  <si>
    <t>приказ № 174- од от 28.08.2024г. https://docs.yandex.ru/docs/view?url=ya-browser%3A%2F%2F4DT1uXEPRrJRXlUFoewruPN1Er0-Qs8AHXO24ObWhICp-THgaAFuOvmaT8CdKm6iEB7JbH0jB3hjaf22eOCgrkoDmj3DLSpy5rbBwbDkgbn8BYX3xraK7pjnKYR05M4YaGg3GK4OehkKNYD6L-dQzg%3D%3D%3Fsign%3DgH1TeaUithTT0p-VevdR8MsIIj_ZlmNweemLfRGmjkY%3D&amp;name=rezhim_dnya_holodnyy_period_goda_2024_2025.docx&amp;nosw=1</t>
  </si>
  <si>
    <t>03234643647070006100</t>
  </si>
  <si>
    <t>20913600230, 21913600230</t>
  </si>
  <si>
    <t>65Л01  №  0000666</t>
  </si>
  <si>
    <t>29-ДС</t>
  </si>
  <si>
    <t>3.11.16</t>
  </si>
  <si>
    <t> Приказ  3.12-1436-р  Дата  3.11.16</t>
  </si>
  <si>
    <t>licenziya_obrazovatelnaya_deyatelnost.pdf</t>
  </si>
  <si>
    <t>ЛО35-01259-65/00276182</t>
  </si>
  <si>
    <t>Выписка из реестра лицензий (1).pdf</t>
  </si>
  <si>
    <t>МБДОУ №41 «Звездочка» г. Южно-Сахалинска</t>
  </si>
  <si>
    <t>Муниципальное бюджетное дошкольное образовательное учреждение детский сад комбинированного вида № 41 «Звездочка» г. Южно-Сахалинска</t>
  </si>
  <si>
    <t>11.11.1963</t>
  </si>
  <si>
    <t>Кон Ольга Альбертовна</t>
  </si>
  <si>
    <t>Лалетина Татьяна Ивановна</t>
  </si>
  <si>
    <t>693007, Россия, Сахалинская обл г. Южно-Сахалинск, ул. Пограничная, д. 22А</t>
  </si>
  <si>
    <t>46.946200</t>
  </si>
  <si>
    <t>142.745299</t>
  </si>
  <si>
    <t>4242223442</t>
  </si>
  <si>
    <t>yusgo.mbdouds.41@sakhalin.gov.ru</t>
  </si>
  <si>
    <t>https://dou41ys.gosuslugi.ru</t>
  </si>
  <si>
    <t>6501100092</t>
  </si>
  <si>
    <t>1026500537360</t>
  </si>
  <si>
    <t>50713395</t>
  </si>
  <si>
    <t>4900700</t>
  </si>
  <si>
    <t>File.pdf</t>
  </si>
  <si>
    <t>ГБОУ ДПО ИРОСО договор №7 от 01.09.2023 Детская музыкальная школа №5 договор №1 от 23.09.2023 Детская школа искусств "Этнос" договор от 13.10.2023 Сахалинский художественный музей соглашение от 02.09.</t>
  </si>
  <si>
    <t>105</t>
  </si>
  <si>
    <t>Другое (Оздоровительная направленность) Детский сад присмотра и оздоровления</t>
  </si>
  <si>
    <t>В образовательный процесс включены следующие блоки: • непосредственно образовательная деятельность • образовательная деятельность в режимных моментах; • самостоятельная деятельность детей; • образовательная деятельность в семье.</t>
  </si>
  <si>
    <t>https://dou41.yuzhno-sakh.ru/userfiles/education/nod.pdf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</si>
  <si>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понедельник - пятница: круглосуточно, суббота - до 17.30 часов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</si>
  <si>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t>
  </si>
  <si>
    <t>20907600380</t>
  </si>
  <si>
    <t>046401800</t>
  </si>
  <si>
    <t>65Л01  №  0000639</t>
  </si>
  <si>
    <t>30-ДС</t>
  </si>
  <si>
    <t>30.09.2016</t>
  </si>
  <si>
    <t> Приказ  3.12-1262-р  Дата  30.09.2016</t>
  </si>
  <si>
    <t>лицензия1.pdf</t>
  </si>
  <si>
    <t>МАДОУ №42 «Черёмушки» г. Южно-Сахалинска</t>
  </si>
  <si>
    <t>Муниципальное автономное дошкольное образовательное учреждение детский сад общеразвивающего вида № 42 «Черёмушки» г. Южно-Сахалинска</t>
  </si>
  <si>
    <t>Отсутствует</t>
  </si>
  <si>
    <t>15.04.1964</t>
  </si>
  <si>
    <t>Основными видами деятельности Учреждения являются: -организация дошкольного образования в соответствии с Федеральным образовательным стандартом дошкольного образования (ФГОС ДО); - присмотр и уход за детьми; -организация и проведение культурно-массовых и спортивных мероприятий в учреждении; -психолого-педагогическое сопровождение детей и их родителей.</t>
  </si>
  <si>
    <t>Панасенко Наталья Анатольевна</t>
  </si>
  <si>
    <t>Петренко Любовь Викторовна</t>
  </si>
  <si>
    <t>Чумаков Владимир Витальевич</t>
  </si>
  <si>
    <t>693010, Сахалинская область, город Южно-Сахалинск, Ул. Комсомольская, 157 «б»</t>
  </si>
  <si>
    <t>46.958</t>
  </si>
  <si>
    <t>142.749</t>
  </si>
  <si>
    <t>4242229162</t>
  </si>
  <si>
    <t>yusgo.madouds.42@sakhalin.gov.ru</t>
  </si>
  <si>
    <t>https://madou42ys.gosuslugi.ru</t>
  </si>
  <si>
    <t>6501098252</t>
  </si>
  <si>
    <t>1026500533157</t>
  </si>
  <si>
    <t>50713219</t>
  </si>
  <si>
    <t>ustav_madou (1).pdf</t>
  </si>
  <si>
    <t>Сахалинская областная детская библиотека, СОШ №23, Центральная, детская библиотека им. А.А.Дёшина, ДШИ "Этнос", МБУ АСНП "Русский терем".</t>
  </si>
  <si>
    <t>370</t>
  </si>
  <si>
    <t>Детский сад общеобразовательного вида</t>
  </si>
  <si>
    <t>приказ "Об утверждении нормативных документов МАДОУ №42 "Черёмушки" на 2025-2026 учебный год" №568-од от 29.08.2025г. https://madou42ys.gosuslugi.ru/netcat_files/19/8/NOD_2025_2026.pdf</t>
  </si>
  <si>
    <t>Отделение Южно-САхалинск Банка России</t>
  </si>
  <si>
    <t>30907601290, 31907601290</t>
  </si>
  <si>
    <t>примечаний нет</t>
  </si>
  <si>
    <t>65Л01  №  0000764</t>
  </si>
  <si>
    <t>31-ДС</t>
  </si>
  <si>
    <t> Приказ  3.12-983-р  Дата  18.07.2017</t>
  </si>
  <si>
    <t>65П01  №  0000986</t>
  </si>
  <si>
    <t> Приказ  3.12-1122-р  Дата  18.07.2017</t>
  </si>
  <si>
    <t>приложение к лицензии доп.услуги.pdf</t>
  </si>
  <si>
    <t>МАДОУ №43 «Светлячок» г. Южно-Сахалинска</t>
  </si>
  <si>
    <t>Муниципальное автономное дошкольное образовательное учреждение детский сад общеразвивающего вида № 43 «Светлячок» г. Южно-Сахалинска</t>
  </si>
  <si>
    <t>14.11.1964</t>
  </si>
  <si>
    <t>проводятся дополнительные образовательные услуги: "Увлекательный английский", "Грамотейка", "Спортивные ребята", "Юный художник", "Голосок"</t>
  </si>
  <si>
    <t>Сухина Елена Владимировна</t>
  </si>
  <si>
    <t>Котова Елена Александровна</t>
  </si>
  <si>
    <t>Петрова Елена Николаевна</t>
  </si>
  <si>
    <t>693010, Россия, Сахалинская обл г. Южно-Сахалинск, проезд. Спортивный, д. 1А</t>
  </si>
  <si>
    <t>46.959142</t>
  </si>
  <si>
    <t>142.754785</t>
  </si>
  <si>
    <t>4242312055</t>
  </si>
  <si>
    <t>yusgo.madouds.43@sakhalin.gov.ru</t>
  </si>
  <si>
    <t>https://dou43ys.gosuslugi.ru</t>
  </si>
  <si>
    <t>6501100159</t>
  </si>
  <si>
    <t>1026500532409</t>
  </si>
  <si>
    <t>50713353</t>
  </si>
  <si>
    <t>Сахалинский краеведческий музей, Детская областная библиотека</t>
  </si>
  <si>
    <t>191</t>
  </si>
  <si>
    <t>Муниципальное автономное образовательное учреждение детский сад общеразвивающего вида</t>
  </si>
  <si>
    <t>образовательная деятельность образовательная деятельность в режимных моментах самостоятельная деятельность детей</t>
  </si>
  <si>
    <t>1. Обучение и воспитание осуществляется на русском языке. 2. Реализует образовательную программу дошкольного образования 3. Форма обучения - очная. 4. Уровни образования - дошкольный, срок обучения 5 лет. 5. 5-ти дневная рабочая неделя с 7ч 30 мин до 19 ч30 мин. Суббота, воскресенье, а также праздничные дни, установленные законодательством РФ - выходные. Начало учебного года 1 сентября, конец учебного года -май, с 1июня по 31 августа летний оздоровительный период.</t>
  </si>
  <si>
    <t>отделение Банка России//УФК по Сах.области</t>
  </si>
  <si>
    <t>30907601300, 31907601300</t>
  </si>
  <si>
    <t>прокси, firewall</t>
  </si>
  <si>
    <t>ТТК, Солнце телеком</t>
  </si>
  <si>
    <t>выделенный канал, ethernet</t>
  </si>
  <si>
    <t>65Л01  №  0000865</t>
  </si>
  <si>
    <t>32-ДС</t>
  </si>
  <si>
    <t>27.03.2019</t>
  </si>
  <si>
    <t>Министерство образования сахалинской области</t>
  </si>
  <si>
    <t> Приказ  3.12-366-р  Дата  29.03.2019</t>
  </si>
  <si>
    <t>Министерство образования сахалинской области0</t>
  </si>
  <si>
    <t> Приказ  3.12.-366-р  Дата  15.10.2021</t>
  </si>
  <si>
    <t>МАДОУ №44 «Незабудка» г.Южно-Сахалинска</t>
  </si>
  <si>
    <t>Муниципальное автономное дошкольное образовательное учреждение Центр развития ребенка - детский сад № 44 «Незабудка» г.Южно-Сахалинска</t>
  </si>
  <si>
    <t>Муниципальное бюджетное дошкольное образовательное учреждение Центр развития ребенка - детский сад № 44 "Незабудка" города Южно-Сахалинска</t>
  </si>
  <si>
    <t>12.03.93</t>
  </si>
  <si>
    <t>Реализуются ДООП: "Юный математик" (математика), "Затейники" (театрализованная деятельность), "Самоделкин" (художественное творчество), "Успешный дошколёнок" (подготовка к школе) Региональные инновационные площадки: "Организация оптимальной двигательной активности старших дошкольников посредством занятий на координационной лестнице по программе "Лестница здоровья" "Организационно - педагогические условия создания образовательно-развивающей среды как эффективного средства выявления, развития и сопровождения способностей детей в дошкольном возрасте"</t>
  </si>
  <si>
    <t>Битнарская Анна Игоревна</t>
  </si>
  <si>
    <t>Зорина Елена Геннадьевна</t>
  </si>
  <si>
    <t>Григорьева Светлана Григорьевна</t>
  </si>
  <si>
    <t>693013, г. Южно-Сахалинск, пр. Мира, 267-А</t>
  </si>
  <si>
    <t>46.932240</t>
  </si>
  <si>
    <t>142.748461</t>
  </si>
  <si>
    <t>4242736056</t>
  </si>
  <si>
    <t>yusgo.madoutsr.44@sakhalin.gov.ru</t>
  </si>
  <si>
    <t>http://dou44ys.gosuslugi.ru</t>
  </si>
  <si>
    <t>6501141290</t>
  </si>
  <si>
    <t>1036500609782</t>
  </si>
  <si>
    <t>50713372</t>
  </si>
  <si>
    <t>Правительство Сахалинской области, Городская Дума города Южно - Сахалинска, Сахалинская энергия, Центр молодежных инициатив, ДДЮТ, ОЦНТ, ГБУК "СОДБ", Центр медицинской профилактики, ЮСПК СахГУ, МАОУ СОЩ № 26, ГБУЗ "Аптека № 44", ГОУ ДПО ИРОСО, СОО ВДПО, ОГИБДД УМВД России по городу Южно - Сахалинску, Южно - Сахалинский краеведческий музей, Сахалинский областной художественный музей.</t>
  </si>
  <si>
    <t>Специальная организованная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</si>
  <si>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 326-ОД от 30.08.2022 https://dou44.yuzhno-sakh.ru/userfiles/documents/rezhim_zanyatiy_vospitannikov.pdf</t>
  </si>
  <si>
    <t>1)Обучение и воспитание осуществляется на русском языке, 2) Реализует ООП; 3)Форма обучения - очная; 4) уровни образования - дошкольный, срок обучения 5 лет; 5) 5-ти дневная рабочая неделя с 07.30 до 19.30, суббота, воскресенье, а также праздничные дни, установленные законодательством РФ - выходные. Начало учебного года 01 сентября, окончание учебного года 31 мая. С 01 июня по 31 августа летний оздоровительный период.</t>
  </si>
  <si>
    <t>30907600910/31907600910</t>
  </si>
  <si>
    <t>65Л01  №  0000700</t>
  </si>
  <si>
    <t>33-ДС</t>
  </si>
  <si>
    <t>29.12.16</t>
  </si>
  <si>
    <t> Приказ  3.12-1697-р  Дата  29.12.16</t>
  </si>
  <si>
    <t>65П01  №  0001286</t>
  </si>
  <si>
    <t>19.11.20</t>
  </si>
  <si>
    <t> Приказ  3.12-1077-р  Дата  19.11.20</t>
  </si>
  <si>
    <t>ЛИЦЕНЗИЯ С ПРИЛОЖЕНИЕ НОВАЯ.pdf</t>
  </si>
  <si>
    <t>МАДОУ №45 «Семицветик» г. Южно-Сахалинска</t>
  </si>
  <si>
    <t>Муниципальное автономное дошкольное образовательное учреждение № 45 детский сад «Семицветик» г. Южно-Сахалинска</t>
  </si>
  <si>
    <t>23.11.15</t>
  </si>
  <si>
    <t>В МАДОУ созданы все необходимые условия для всестороннего развития детей. 12 просторных групповых ячеек со всем необходимым игровым оборудованием. В холлах детского сада организованы музеи: «Музей Космоса», «Музей Победы», «Музей народов мира», Музей «Моя Россия» и «Мой родной край».</t>
  </si>
  <si>
    <t>Соколова Анастасия Константиновна</t>
  </si>
  <si>
    <t>Бган Оксана Алексеевна</t>
  </si>
  <si>
    <t>693013, Россия, Сахалинская обл г. Южно-Сахалинск, ул. Пуркаева М.А., д. 47А</t>
  </si>
  <si>
    <t>1.0</t>
  </si>
  <si>
    <t>4242312550</t>
  </si>
  <si>
    <t>yusgo.madouds.45@sakhalin.gov.ru</t>
  </si>
  <si>
    <t>https://madou45ys.gosuslugi.ru</t>
  </si>
  <si>
    <t>6501280215</t>
  </si>
  <si>
    <t>1156501010346</t>
  </si>
  <si>
    <t>27586117</t>
  </si>
  <si>
    <t>Устав в сетевой.pdf</t>
  </si>
  <si>
    <t>1. Родители (законные представители) 2. МАОУ СОШ № 26 г.Южно-Сахалинска 3. Сахалинская областная детская библиотека 4. ОГИБДД УМВД России по г.Южно-Сахалинску 5. ВДПО по Сахалинской области</t>
  </si>
  <si>
    <t>Общеразвивающая</t>
  </si>
  <si>
    <t>Основная образовательная программа спроектирована с учетом ФГОС дошкольного образования, особенностей образовательного учреждения, определяет цель, задачи, планируемые результаты, содержание и организацию образовательного процесса на ступени дошкольного образования. Платные образовательные услуги: 1. Школа мяча; 2. Степ-аэробика; 3. Знайка; 4. Играем с казку</t>
  </si>
  <si>
    <t>Приказ № 257-ОД от 31.08.2022г. "Об организованном начале учебного года" https://dou45.yuzhno-sakh.ru/userfiles/education/raspisanie_nod_22_23.pdf</t>
  </si>
  <si>
    <t>ФОРМА ОБУЧЕНИЯ – очная.</t>
  </si>
  <si>
    <t>30907601330/3190760130</t>
  </si>
  <si>
    <t>65Л01  №  0000802</t>
  </si>
  <si>
    <t>162-ДС</t>
  </si>
  <si>
    <t>27.02.18</t>
  </si>
  <si>
    <t> Приказ  3.12-186-р  Дата  27.02.18</t>
  </si>
  <si>
    <t>licenziya_obraz_deyate.compressed_merged.pdf</t>
  </si>
  <si>
    <t>65П01  №  0001131</t>
  </si>
  <si>
    <t>МАДОУ №46 «Жемчужина» г. Южно-Сахалинска</t>
  </si>
  <si>
    <t>Муниципальное автономное дошкольное образовательное учреждение детский сад общеразвивающего вида № 46 «Жемчужина» г. Южно-Сахалинска</t>
  </si>
  <si>
    <t>МБДОУ № 46 "Жемчужина" г. Южно-Сахалинска</t>
  </si>
  <si>
    <t>21.01.13</t>
  </si>
  <si>
    <t>Приоритетные направления работы МАДОУ: - познавательное развитие; - речевое развитие; - физическое развитие; - художественно-эстетическое; - социально-коммуникативное развитие детей.      Стипендии и иные виды материальной поддержки: не предусмотрены. В детском саду работают 12 групп: 2 группы раннего возраста, 10 групп дошкольного возраста. Всего детский сад посещают 320 жемчужинок. Проводятся занятия по дополнительному образованию по робототехнике, шахматам, логике. Платные услуги по физическому направлению "Школа мяча" и подготовке к школе "Ступеньки к знаниям"</t>
  </si>
  <si>
    <t>Сафонова Анна Васильевна</t>
  </si>
  <si>
    <t>Кудряшова Елена Александровна</t>
  </si>
  <si>
    <t>Абрамов Павел Иванович</t>
  </si>
  <si>
    <t>693023, Россия, Сахалинская обл г. Южно-Сахалинск, ул. Алексея Максимовича Горького, д. 54</t>
  </si>
  <si>
    <t>46.9392420</t>
  </si>
  <si>
    <t>142.7560530</t>
  </si>
  <si>
    <t>4242312765</t>
  </si>
  <si>
    <t>4242312766</t>
  </si>
  <si>
    <t>yusgo.madouds.46@sakhalin.gov.ru</t>
  </si>
  <si>
    <t>https://dou46ys.gosuslugi.ru/</t>
  </si>
  <si>
    <t>6501252585</t>
  </si>
  <si>
    <t>1136501000206</t>
  </si>
  <si>
    <t>12276256</t>
  </si>
  <si>
    <t>ВДПО, СОШ №21, ОГИБДД, театр кукол г. Хабаровска, областная библиотека.</t>
  </si>
  <si>
    <t>https://dou46.yuzhno-sakh.ru/page/educational_programs/ Приказ от 31.08.23№ 304-ОД</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</si>
  <si>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 дошкольный, срок обучения 5 лет. 5. 5-ти дневная рабочая неделя с 7ч 30 мин до 19 ч30 мин. Суббота, воскресенье, а также праздничные дни, установленные законодательством РФ - выходные. Начало учебного года 1 сентября, конец учебного года -май, с 1июня по 31 августа летний оздоровительный период.</t>
  </si>
  <si>
    <t>30907601340, 31907601340</t>
  </si>
  <si>
    <t>Блок Программа</t>
  </si>
  <si>
    <t>сайт</t>
  </si>
  <si>
    <t>65Л01  №  0000798</t>
  </si>
  <si>
    <t>151-ДС</t>
  </si>
  <si>
    <t>13.02.18</t>
  </si>
  <si>
    <t> Приказ  3.12-154-р  Дата  13.02.18</t>
  </si>
  <si>
    <t>65П01  №  0001228</t>
  </si>
  <si>
    <t>Министерство образовнаия Сахалинской области</t>
  </si>
  <si>
    <t> Приказ  3.12-1485-р  Дата  10.12.19</t>
  </si>
  <si>
    <t>МАДОУ №47 г. Южно-Сахалинска</t>
  </si>
  <si>
    <t>Муниципальное автономное дошкольное образовательное учреждение № 47 детский сад «Ягодка» г. Южно-Сахалинска</t>
  </si>
  <si>
    <t>07.11.16</t>
  </si>
  <si>
    <t>Начал функционирование 01.09.2017 г. В ДОУ 10 групп общеразвивающего направления. Детский сад имеет лицензированное право на осуществление образовательной и медицинской деятельности.</t>
  </si>
  <si>
    <t>Слабкина Ульяна Валерьевна</t>
  </si>
  <si>
    <t>Мищенко Владимир Николаевич</t>
  </si>
  <si>
    <t>693010, Сахалинская область, г. Южно-Сахалинс, ул. им.Космонавта Поповича,5</t>
  </si>
  <si>
    <t>46.953859</t>
  </si>
  <si>
    <t>142.754704</t>
  </si>
  <si>
    <t>4242300407</t>
  </si>
  <si>
    <t>yusgo.mbdouds.47@sakhalin.gov.ru</t>
  </si>
  <si>
    <t>https://madou47.gosuslugi.ru</t>
  </si>
  <si>
    <t>6501287443</t>
  </si>
  <si>
    <t>1166501059361</t>
  </si>
  <si>
    <t>05467228</t>
  </si>
  <si>
    <t>библиотека городская им.А.П.Чехова библиотека "Фантазия" г.Южно-Сахалинска СОШ №23 г.Южно-Сахалинска краеведческий музей г.Южно-Сахалинска</t>
  </si>
  <si>
    <t>265</t>
  </si>
  <si>
    <t>общеразвивающая</t>
  </si>
  <si>
    <t>организованная образовательная деятельность, непосредственно- образовательная деятельность, игровая деятельность</t>
  </si>
  <si>
    <t>группа раннего возраста с 9.00 и не более 10 минут, группа младшего дошкольного возраста с 9.00 и не более 15 минут, группа среднего дошкольного возраста с 9.00 и не более 20 минут, группа старшего дошкольного возраста и не более 25 минут, подготовительная к школе группа с 9.00 и не более 30 минут</t>
  </si>
  <si>
    <t>очное, предоставление услуг: присмотр и уход за детьми дошкольного возраста, предоставление образовательной деятельности с детьми дошкольного возраста, реализация дополнительных образовательных программ</t>
  </si>
  <si>
    <t>Отделение Южно – Сахалинск (Департамент финансов а</t>
  </si>
  <si>
    <t>20907601S30</t>
  </si>
  <si>
    <t>централизованная контент фильтрация</t>
  </si>
  <si>
    <t>65Л01  №  0000787</t>
  </si>
  <si>
    <t>65-ДС</t>
  </si>
  <si>
    <t>25.10.17</t>
  </si>
  <si>
    <t> Приказ  № 3.12-1328-р  Дата  25.10.17</t>
  </si>
  <si>
    <t>лицензия на осуществление образовательной деятельности.PDF</t>
  </si>
  <si>
    <t>65П01  №  0001086</t>
  </si>
  <si>
    <t>165-ДС</t>
  </si>
  <si>
    <t> Приказ  3.12-1328  Дата  25.10.17</t>
  </si>
  <si>
    <t>МАДОУ №48 «Малыш» г.Южно-Сахалинска</t>
  </si>
  <si>
    <t>Муниципальное автономное дошкольное образовательное учреждение детский сад общеразвивающего вида № 48 «Малыш» г.Южно-Сахалинска</t>
  </si>
  <si>
    <t>15.07.1984</t>
  </si>
  <si>
    <t>https://ds-malysh-yuzhnosaxalinsk-r424.gosweb.gosuslugi.ru/nash-detskiy-sad</t>
  </si>
  <si>
    <t>Выголовская В. И.</t>
  </si>
  <si>
    <t>Ри Анна Юрьевна</t>
  </si>
  <si>
    <t>И Де Вол</t>
  </si>
  <si>
    <t>693005, Россия, Сахалинская обл г. Южно-Сахалинск, пр-кт. Мира, д. 249А</t>
  </si>
  <si>
    <t>46.9367050</t>
  </si>
  <si>
    <t>142.7466250</t>
  </si>
  <si>
    <t>4242235337</t>
  </si>
  <si>
    <t>yusgo.madouds.48@sakhalin.gov.ru</t>
  </si>
  <si>
    <t>https://madou48ys.gosuslugi.ru</t>
  </si>
  <si>
    <t>6501147573</t>
  </si>
  <si>
    <t>1046500606404</t>
  </si>
  <si>
    <t>71833086</t>
  </si>
  <si>
    <t>УСТАВ МАДОУ №48.docx</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</si>
  <si>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</si>
  <si>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https://dou48.yuzhno-sakh.ru/userfiles/education/3_raspisanie_nod_2024_2025.pdf</t>
  </si>
  <si>
    <t>Обучение и воспитание осуществляется на русском языке; Реализует основную образовательную программу; Формы обучения -очная; Уровни образования: дошкольный, срок обучения 5 лет; Пятидневная рабочая неделя,с 7ч 30 мин до 19 ч 30 мин. Суббота, воскресенье, а также праздничные дни, установленные законодательством РФ - выходные.</t>
  </si>
  <si>
    <t>Отделение Южно-Сахалинск ЦБ РФ "Банк России"</t>
  </si>
  <si>
    <t>30907601370</t>
  </si>
  <si>
    <t>Департамент финансов администрации города Южно-Сахалинска, МАДОУ №48 "Малыш" города Южно-Сахалинска л/с 30907601370</t>
  </si>
  <si>
    <t>65Л01  №  0000851</t>
  </si>
  <si>
    <t>34-ДС</t>
  </si>
  <si>
    <t>12.12.2018</t>
  </si>
  <si>
    <t> Приказ  3.12-1273-р  Дата  12.12.2018</t>
  </si>
  <si>
    <t>лицензия на образов. деят..pdf</t>
  </si>
  <si>
    <t>65П01  №  0001122</t>
  </si>
  <si>
    <t>Лицензия на доп.ораз..pdf</t>
  </si>
  <si>
    <t>МАДОУ №49 «Ласточка» г. Южно-Сахалинска</t>
  </si>
  <si>
    <t>Муниципальное автономное дошкольное образовательное учреждение детский сад общеразвивающего вида № 49 «Ласточка» г. Южно-Сахалинска</t>
  </si>
  <si>
    <t>27.06.65</t>
  </si>
  <si>
    <t>НАШ ДЕТСКИЙ САД – ЭТО: Милые, добрые, умные, веселые, шумные, замечательные дети! Все, что мы делаем в нашем детском саду, - мы делаем ради них, ради того, чтобы они росли и развивались. Квалифицированные сотрудники – самые трудолюбивые, творческие, отзывчивые, любящие детей люди.</t>
  </si>
  <si>
    <t>Носкова Надежда Валерьевна</t>
  </si>
  <si>
    <t>Ташуян Вячеслав Вагаршакович</t>
  </si>
  <si>
    <t>693007, г. Южно-Сахалинск, ул. Поповича, 59а</t>
  </si>
  <si>
    <t>46.952353</t>
  </si>
  <si>
    <t>142.74195</t>
  </si>
  <si>
    <t>4242221966,4242300408</t>
  </si>
  <si>
    <t>4242221966</t>
  </si>
  <si>
    <t>yusgo.madouds.49@sakhalin.gov.ru</t>
  </si>
  <si>
    <t>https://dou49ys.gosuslugi.ru/</t>
  </si>
  <si>
    <t>6501100945</t>
  </si>
  <si>
    <t>1026500533410</t>
  </si>
  <si>
    <t>50713544</t>
  </si>
  <si>
    <t>устав 1_compressed (1).pdf</t>
  </si>
  <si>
    <t>СОШ № 1</t>
  </si>
  <si>
    <t>244</t>
  </si>
  <si>
    <t>общеразвивающего вида</t>
  </si>
  <si>
    <t>непосредственно образовательная деятельность; образовательная деятельность в режимных моментах; самостоятельная деятельность детей;</t>
  </si>
  <si>
    <t>Приказ № 259-ОД от 02.09.2024 https://dou49.yuzhno-sakh.ru/userfiles/education/rapisanie_nod2024.pdf</t>
  </si>
  <si>
    <t>30907601350,31907601350</t>
  </si>
  <si>
    <t>ооо "Сайт"</t>
  </si>
  <si>
    <t>65Л01  №  0000763</t>
  </si>
  <si>
    <t>35-ДС</t>
  </si>
  <si>
    <t> Приказ  730-ОД  Дата  1.07.09</t>
  </si>
  <si>
    <t>65П01  №  0001034</t>
  </si>
  <si>
    <t> Приказ  3.12-112-р  Дата  2.02.18</t>
  </si>
  <si>
    <t>Лицензия на дополнительное образование.docx</t>
  </si>
  <si>
    <t>МАДОУ №50 детский сад "Карусель"</t>
  </si>
  <si>
    <t>Муниципальное автономное дошкольное образовательное учреждение №50 детский сад "Карусель" г.Южно-Сахалинск</t>
  </si>
  <si>
    <t>1.02.17</t>
  </si>
  <si>
    <t>ДОУ было открыто совсем недавно, в 2017 году, построено по современным технологиям строительства и утеплёно экологичными материалами. Здание детского сада соответствует санитарно-эпидемиологическим требованиям к зданиям дошкольных образовательных учреждений, образовательная программа для детей составлена с учётом лучших педагогических практик России. Для детей младшего возраста мы обеспечиваем комфортную и разнообразную среду, которая позволяет им развить чувство формы, цвета и осязание. Опытные педагоги и логопед способствуют развитию и становлению детской речи, своевременно корректируя неправильное произношение. Для детей старших групп организован комплекс занятий, подготавливающих к школе. Основы чтения, математики, рисования, лепки, и естествознания преподаются в нашем детском саду.</t>
  </si>
  <si>
    <t>Туркина Наталья Юрьевна</t>
  </si>
  <si>
    <t>Блоха Татьяна Анатольевна</t>
  </si>
  <si>
    <t>Никулин Константин Александрович</t>
  </si>
  <si>
    <t>693014</t>
  </si>
  <si>
    <t>г. Южно-Сахалинск, ул. Вл. Высоцкого, 6</t>
  </si>
  <si>
    <t>46.895884</t>
  </si>
  <si>
    <t>142.738077</t>
  </si>
  <si>
    <t>4242700731</t>
  </si>
  <si>
    <t>4242700210</t>
  </si>
  <si>
    <t>yugo.mbdouds.50@sakhalin.gov.ru</t>
  </si>
  <si>
    <t>https://madou50sakhalin.gosuslugi.ru</t>
  </si>
  <si>
    <t>6501284763</t>
  </si>
  <si>
    <t>1166501055863</t>
  </si>
  <si>
    <t>03371263</t>
  </si>
  <si>
    <t>Устав МАДОУ 50 Карусель.pdf</t>
  </si>
  <si>
    <t>Общеразвивающего вида</t>
  </si>
  <si>
    <t>В соответствии с Уставом МАДОУ 50 "Карусель" Санитарно-эпидемиологические требования к устройству, содержанию и организации режима работы дошкольных образовательных организаций</t>
  </si>
  <si>
    <t>Приказ №192-ОД от 02.09.2024 г. - https://dou50.yuzhno-sakh.ru/wp-content/uploads/2021/11/новая-сетка-2024-2025-_1_.pdf</t>
  </si>
  <si>
    <t>Создать благоприятные безопасные условия пребывания детей в ДОУ в части охраны здоровья воспитанников, утвержденным приказом Минобрнауки РФ и также в соответствии с Санитарно-эпидемиологические требования к устройству, содержанию и организации режима работы дошкольных образовательных организаций</t>
  </si>
  <si>
    <t>БАНК РОССИИ</t>
  </si>
  <si>
    <t>20907601010</t>
  </si>
  <si>
    <t>ПАО «Ростелеком».</t>
  </si>
  <si>
    <t>65Л01  №  0000738</t>
  </si>
  <si>
    <t>Л035-01259-65/00196899</t>
  </si>
  <si>
    <t>5.04.17</t>
  </si>
  <si>
    <t> Приказ  115-ДС  Дата  5.04.17</t>
  </si>
  <si>
    <t>Лицензии-на-осуществление-образовательной-деятельности.pdf</t>
  </si>
  <si>
    <t>65П01  №  0000992</t>
  </si>
  <si>
    <t>Приложение №1.pdf</t>
  </si>
  <si>
    <t>МАДОУ №54 «Белоснежка» города Южно-Сахалинска</t>
  </si>
  <si>
    <t>Муниципальное автономное дошкольное образовательное учреждение детский сад общеразвивающего вида № 54 «Белоснежка» города Южно-Сахалинска</t>
  </si>
  <si>
    <t>01.10.85</t>
  </si>
  <si>
    <t>МАДОУ №54 «Белоснежка» было открыто в 1985 году. С 2012 г. по настоящее время заведующим МАДОУ является Ермакова Наталья Владимировна. В детском саду функционирует 12 групп. Из них:2 группы – для детей раннего возраста, 10 групп – для детей дошкольного возраста. С 2017 г. на базе ДОУ функционируют дополнительные платные образовательные услуги по 5 образовательным направлениям.</t>
  </si>
  <si>
    <t>Ермакова Наталья Владимировна</t>
  </si>
  <si>
    <t>Брызгунова Екатерина Юрьевна</t>
  </si>
  <si>
    <t>Пшеничнова Юлия Олеговна</t>
  </si>
  <si>
    <t>Россия, Сахалинская обл г. Южно-Сахалинск, пр-кт. Мира, д. 195А</t>
  </si>
  <si>
    <t>46.948335</t>
  </si>
  <si>
    <t>142.745362</t>
  </si>
  <si>
    <t>4242432760</t>
  </si>
  <si>
    <t>yusgo.mbdouds.54@sakhalin.gov.ru</t>
  </si>
  <si>
    <t>http://madou54ys.gosuslugi.ru/</t>
  </si>
  <si>
    <t>6501148009</t>
  </si>
  <si>
    <t>1046500608868</t>
  </si>
  <si>
    <t>71831325</t>
  </si>
  <si>
    <t>• Детская библиотека «Фантазия»; • МАОУ СОШ №8; • ОГИБДД г. Южно-Сахалинска.</t>
  </si>
  <si>
    <t>306</t>
  </si>
  <si>
    <t>Общеобразовательного вида</t>
  </si>
  <si>
    <t>образовательная деятельность; образовательная деятельность в режимных моментах; самостоятельная деятельность детей;</t>
  </si>
  <si>
    <t>Приказ №168 от 28.08.2024 г https://madou54ys.gosuslugi.ru/svedeniya-ob-obrazovatelnoy-organizatsii/obrazovanie/raspisanie-zanyatiy-na-2024-2025-uchebnyy-god.html</t>
  </si>
  <si>
    <t>1)Обучение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5 лет; 5) 5-ти дневная рабочая неделя,с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</si>
  <si>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30907601480</t>
  </si>
  <si>
    <t>000000000</t>
  </si>
  <si>
    <t>выделенный канал, DSL</t>
  </si>
  <si>
    <t>65Л01  №  0000709</t>
  </si>
  <si>
    <t>36-ДС</t>
  </si>
  <si>
    <t>30.01.17</t>
  </si>
  <si>
    <t> Приказ  500-ОД  Дата  29.03.12</t>
  </si>
  <si>
    <t>65П01  №  0000868</t>
  </si>
  <si>
    <t>МАДОУ №57 "Бусинка" с.Дальнее</t>
  </si>
  <si>
    <t>Муниципальное автономное дошкольное образовательное учреждение №57 детский сад "Бусинка" с.Дальнее</t>
  </si>
  <si>
    <t>27.12.2016</t>
  </si>
  <si>
    <t>В детском саду работает 88 сотрудников, и них 42 педагогические работники. Детский сад посещает 291 обучающихся. Численность обучающихся, являющихся иностранными гражданами — 0.</t>
  </si>
  <si>
    <t>Гилевич Людмила Геннадьевна</t>
  </si>
  <si>
    <t>Пежемская Наталья Игоревна</t>
  </si>
  <si>
    <t>Теплякова Ольга Александровна</t>
  </si>
  <si>
    <t>Дальнее</t>
  </si>
  <si>
    <t>693904</t>
  </si>
  <si>
    <t>Российская Федерация, Сахалинская область, Городской округ «Город Южно-Сахалинск», с. Дальнее, ул. Нежинская, 2</t>
  </si>
  <si>
    <t>50.808</t>
  </si>
  <si>
    <t>143.187</t>
  </si>
  <si>
    <t>4242515561</t>
  </si>
  <si>
    <t>84242515561</t>
  </si>
  <si>
    <t>yusgo.madouds.57@sakhalin.gov.ru</t>
  </si>
  <si>
    <t>https://businka57.gosuslugi.ru/</t>
  </si>
  <si>
    <t>6501284820</t>
  </si>
  <si>
    <t>1166501055930</t>
  </si>
  <si>
    <t>03371240</t>
  </si>
  <si>
    <t>64401802001</t>
  </si>
  <si>
    <t>устав .pdf</t>
  </si>
  <si>
    <t>260</t>
  </si>
  <si>
    <t>непосредственно - образовательная деятельность; социально - коммуникативное, познавательное развитие, физическое развитие, художественно - эстетическое, речевое</t>
  </si>
  <si>
    <t>Приказ "Расписание непосредственно - образовательной деятельности на 2024 - 2025 учебный год №311 - ОД от 30.08.24. https://dou57.yuzhno-sakh.ru/?page_id=55</t>
  </si>
  <si>
    <t>.https://dou57.yuzhno-sakh.ru/?page_id=52</t>
  </si>
  <si>
    <t>ОТДЕЛЕНИЕ ЮЖНО-САХАЛИНСК БАНКА РОССИИ//УФК по Саха</t>
  </si>
  <si>
    <t>30907601360319076000</t>
  </si>
  <si>
    <t>0000</t>
  </si>
  <si>
    <t>ОТДЕЛЕНИЕ ЮЖНО-САХАЛИНСК БАНКА РОССИИ//УФК по Сахалинской области г.Южно-Сахалинск ДФ администрации г.Южно-Сахалинска (МАДОУ № 57 детский сад «Бусинка» с. Дальнее)</t>
  </si>
  <si>
    <t>солнце телеком</t>
  </si>
  <si>
    <t>65л01  №  0000774</t>
  </si>
  <si>
    <t>85-дс</t>
  </si>
  <si>
    <t>27.09.2017</t>
  </si>
  <si>
    <t> Приказ  3.12-1227-р  Дата  27.09.2017</t>
  </si>
  <si>
    <t>5-дс</t>
  </si>
  <si>
    <t>МАДОУ №58 «Ручеек» с. Дальнее</t>
  </si>
  <si>
    <t>Муниципальное автономное дошкольное образовательное учреждение детский сад № 58 «Ручеек» с. Дальнее</t>
  </si>
  <si>
    <t>25.12.68</t>
  </si>
  <si>
    <t>Жапова Алла Аркадьевна</t>
  </si>
  <si>
    <t>Анисимова Диана Леонидовна</t>
  </si>
  <si>
    <t>Пантюхина Олеся Владимировна</t>
  </si>
  <si>
    <t>693904, г. Южно-Сахалинск, с.Дальнее ул. Новая, 20.</t>
  </si>
  <si>
    <t>46.991998</t>
  </si>
  <si>
    <t>142.667417</t>
  </si>
  <si>
    <t>4242705850</t>
  </si>
  <si>
    <t>yusgo.mbdouds.58@sakhalin.gov.ru</t>
  </si>
  <si>
    <t>http://madou58ys.gosuslugi.ru</t>
  </si>
  <si>
    <t>6501103181</t>
  </si>
  <si>
    <t>1026500537095</t>
  </si>
  <si>
    <t>50715862</t>
  </si>
  <si>
    <t>75201</t>
  </si>
  <si>
    <t>1. ustav_avtonomiya_..pdf</t>
  </si>
  <si>
    <t>СОШ №19 с. Дальнее, СДК с. Дальнее, сельская библиотека с. Дальнее</t>
  </si>
  <si>
    <t>161</t>
  </si>
  <si>
    <t>непосредственно образовательная деятельность;</t>
  </si>
  <si>
    <t>расписание непосредственно-образовательной деятельности на 2024-25 учебный годchrome-https://dou58.yuzhno-sakh.ru/page/education/</t>
  </si>
  <si>
    <t>Банк РФ</t>
  </si>
  <si>
    <t>00000000000000000130</t>
  </si>
  <si>
    <t>20907600460/21907600460</t>
  </si>
  <si>
    <t>65Л01  №  0000692</t>
  </si>
  <si>
    <t>38-ДС</t>
  </si>
  <si>
    <t>12.12.16</t>
  </si>
  <si>
    <t> Приказ  3.12 - 1602-р  Дата  12.12.16</t>
  </si>
  <si>
    <t>МАДОУ № 56 "ЛУКОМОРЬЕ" г.Южно-Сахалиска</t>
  </si>
  <si>
    <t>Муниципальное автономное дошкольное образовательное учреждение детский сад комбинированного вида № 56 "Лукоморье" г.Южно-Сахалиска</t>
  </si>
  <si>
    <t>19.04.22</t>
  </si>
  <si>
    <t>Наличие дополнительного образования</t>
  </si>
  <si>
    <t>Клочкова Олеся Евгеньевна</t>
  </si>
  <si>
    <t>Хон Элеонора Енгировна</t>
  </si>
  <si>
    <t>Соколов Андрей Васильевич</t>
  </si>
  <si>
    <t>693904, Сахалинская обл., г Южно-Сахалинск, ул. Большая полянка, д. 14</t>
  </si>
  <si>
    <t>46.981021</t>
  </si>
  <si>
    <t>142.681132</t>
  </si>
  <si>
    <t>4242556956</t>
  </si>
  <si>
    <t>madou56@sakhalin.gov.ru</t>
  </si>
  <si>
    <t>https://madou56ys.gosuslugi.ru</t>
  </si>
  <si>
    <t>6501313693</t>
  </si>
  <si>
    <t>1216500001651</t>
  </si>
  <si>
    <t>55206734</t>
  </si>
  <si>
    <t>ustav_madou_56.pdf</t>
  </si>
  <si>
    <t>МБУ ЦБС</t>
  </si>
  <si>
    <t>357</t>
  </si>
  <si>
    <t>1) Непосредственная образовательная деятельность; 2) Образовательная деятельность в режимных моментах; 3) самостоятельная деятельность детей.</t>
  </si>
  <si>
    <t>Приказ о " Расписании непосредственно- образовательной деятельности на 2024-2025учебный год" №383 от 28.08.2024г. -------https://madou56ys.gosuslugi.ru</t>
  </si>
  <si>
    <t>1) Обучение и воспитание осуществляется на русском языке; 2) реализует основную рабочую программу; 3) Формы обучения-очная; 4) Уровни образования: дошкольный, срок обучения 6лет; 5) 5-ти дневная рабочая неделя, с 7 ч 30 мин до 19 ч 30 мин. Суббота, воскресенье, а также праздничные дни, установленные законодательством РФ- выходные. Начало учебного года - 01 сентября, конец учебного года-31 мая, с 01 июня по 31 августа- летний оздоровительный период.https://dou56.yuzhno-sakh.ru</t>
  </si>
  <si>
    <t>0000000000</t>
  </si>
  <si>
    <t>лицевой счёт в казначействе 31907601410, 30907601410</t>
  </si>
  <si>
    <t>ООО "Солнце-телеком"</t>
  </si>
  <si>
    <t>Л-035-01259-65/  №  00196750</t>
  </si>
  <si>
    <t>174-ДС</t>
  </si>
  <si>
    <t>21.04.22</t>
  </si>
  <si>
    <t> Приказ  Распоряжение от 21.04.2022 №3.12-493-р  Дата  21.04.22</t>
  </si>
  <si>
    <t>Выписка из реестра лицензий № 174-ДС.pdf</t>
  </si>
  <si>
    <t>Выписка из реестра лицензий № 174-ДС (2).pdf</t>
  </si>
  <si>
    <t>приказ № 324-од от 29.08.2025 "Итоги педагогического совета"
 https://ds-svetlyachok-yuzhnosaxalinsk-r424.gosweb.gosuslugi.ru/netcat_files/19/8/raspisanie_1_.pdf</t>
  </si>
  <si>
    <t>МБДОУ "Детский сад №2 "Журавушка" г. Невельска</t>
  </si>
  <si>
    <t>Муниципальное бюджетное дошкольное образовательное учреждение "Детский сад № 2 "Журавушка" г. Невельска Сахалинской области</t>
  </si>
  <si>
    <t>15.08.86</t>
  </si>
  <si>
    <t>Администрация Невельского МО;</t>
  </si>
  <si>
    <t>Отдел образования Невельск;</t>
  </si>
  <si>
    <t>официальный сайт дошкольного образовательного учреждения https://zhuravushka2.gosuslugi.ru</t>
  </si>
  <si>
    <t>Новикова Екатерина Александровна</t>
  </si>
  <si>
    <t>Хильченко Екатерина Евгеньевна, методист</t>
  </si>
  <si>
    <t>Кораблева Елена Владимировна, заведующий хозяйством</t>
  </si>
  <si>
    <t>Общее собрание работников ОО, Педагогический совет, Родительский комитет</t>
  </si>
  <si>
    <t>Невельск</t>
  </si>
  <si>
    <t>694740, Россия, Сахалинская обл, Невельский р-н г. Невельск, ул. Школьная, д. 5</t>
  </si>
  <si>
    <t>46.685554</t>
  </si>
  <si>
    <t>141.86009</t>
  </si>
  <si>
    <t>4243661962</t>
  </si>
  <si>
    <t>nevgo.mbdoudszh@sakhalin.gov.ru</t>
  </si>
  <si>
    <t>https://zhuravushka2.gosuslugi.ru</t>
  </si>
  <si>
    <t>6505009888</t>
  </si>
  <si>
    <t>650501001</t>
  </si>
  <si>
    <t>1026500870197</t>
  </si>
  <si>
    <t>54542097</t>
  </si>
  <si>
    <t>64228000000</t>
  </si>
  <si>
    <t>МБУК "Невельский историко-краеведческий музей", МБОУ ДО "Детская школа искусств г. Невельска"</t>
  </si>
  <si>
    <t>290</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</si>
  <si>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</si>
  <si>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«Об утверждении Расписания занятий на 2025 – 2026 учебный год» от 08.07.2025 №78-ОД https://zhuravushka2.gosuslugi.ru/netcat_files/19/8/NOD_na_2025_2026_god.pdf</t>
  </si>
  <si>
    <t>1) Обучение и воспитание осуществляется на русском языке; 2) реализует ОД ДО, АОП, ДОП; 3) формы обучения -очная; 4) уровни образования: дошкольный https://ds-zhuravushka-nevelsk-r424.gosweb.gosuslugi.ru/svedeniya-ob-obrazovatelnoy-organizatsii/obrazovanie/ 5-ти дневная рабочая неделя, с 7ч 30 мин до 19 ч 30 мин. Суббота, воскресенье, а также праздничные дни, установленные законодательством РФ - выходные. https://ds-zhuravushka-nevelsk-r424.gosweb.gosuslugi.ru/svedeniya-ob-obrazovatelnoy-organi</t>
  </si>
  <si>
    <t>03234643645280006100</t>
  </si>
  <si>
    <t>20616UZ7Ш30</t>
  </si>
  <si>
    <t>ИП Терехин</t>
  </si>
  <si>
    <t>выделенный канал, оптоволокно</t>
  </si>
  <si>
    <t>65Л01  №  0000190</t>
  </si>
  <si>
    <t>67-ДС</t>
  </si>
  <si>
    <t>13.04.15</t>
  </si>
  <si>
    <t> Приказ  №507-ОД  Дата  13.04.15</t>
  </si>
  <si>
    <t>Лицензия 65 Л 01.pdf</t>
  </si>
  <si>
    <t>65П01  №  0000736</t>
  </si>
  <si>
    <t>8.08.16</t>
  </si>
  <si>
    <t> Приказ  №3.12-1043-р  Дата  8.08.16</t>
  </si>
  <si>
    <t>Лицензия доп.услуги.jpg</t>
  </si>
  <si>
    <t>МБДОУ "Детский сад №4 "Золотая рыбка" г. Невельска</t>
  </si>
  <si>
    <t>Муниципальное бюджетное дошкольное образовательное учреждение "Детский сад № 4 «Золотая рыбка» г.Невельска Сахалинской области</t>
  </si>
  <si>
    <t>25.04.02</t>
  </si>
  <si>
    <t>https://ds4zolotayarybka-nevelsk.gosuslugi.ru</t>
  </si>
  <si>
    <t>Черноусова Татьяна Владимировна</t>
  </si>
  <si>
    <t>694745, Россия, Сахалинская обл, Невельский р-н г. Невельск, ул. Приморская, д. 62</t>
  </si>
  <si>
    <t>46.714076</t>
  </si>
  <si>
    <t>141.884560</t>
  </si>
  <si>
    <t>4243663654</t>
  </si>
  <si>
    <t>nevgo.mbdoudszr@sakhalin.gov.ru</t>
  </si>
  <si>
    <t>6505009870</t>
  </si>
  <si>
    <t>1026500870440</t>
  </si>
  <si>
    <t>54542045</t>
  </si>
  <si>
    <t>64420000000</t>
  </si>
  <si>
    <t>Устав-min.pdf</t>
  </si>
  <si>
    <t>Общеобразовательный тип</t>
  </si>
  <si>
    <t>Приказ о "Расписание непосредственно-образовательной деятельности" №112-од от 29.08.2025 https://ds4zolotayarybka-nevelsk.gosuslugi.ru/netcat_files/userfiles/2025-09-01_004.pdf</t>
  </si>
  <si>
    <t>https://ds-zolotaya-rybka-nevelsk-r424.gosweb.gosuslugi.ru/svedeniya-ob-obrazovatelnoy-organizatsii/obrazovanie/ 1) Обучение и воспитание осуществляется на русском языке; 2) реализует основную образовательную программу; 3) формы обучения-очная; 4) уровни образования: дошкольный, срок обучения 5 лет; 5) 5-ти дневная рабочая неделя, с 7ч 30 мин до 19 ч 30 мин. Суббота, воскресенье, а также праздничные дни - выходные. Начало учебного года - 01 сентября, конец учебного года - 31 мая</t>
  </si>
  <si>
    <t>Отделение Южно-Сахалинск Банка России// УФК по Сах</t>
  </si>
  <si>
    <t>03232643647280006100</t>
  </si>
  <si>
    <t>20616ч54750</t>
  </si>
  <si>
    <t>наименование банка: Отделение Южно-Сахалинск Банка России// УФК по Сахалинской области г. Южно-Сахалинск</t>
  </si>
  <si>
    <t>хDSL, ADSL</t>
  </si>
  <si>
    <t>65Л01  №  0000185</t>
  </si>
  <si>
    <t>66-ДС</t>
  </si>
  <si>
    <t>9.04.15</t>
  </si>
  <si>
    <t> Приказ  № 176-ОД  Дата  4.03.08</t>
  </si>
  <si>
    <t>litsenziya_0001.pdf</t>
  </si>
  <si>
    <t>65П01  №  0000735</t>
  </si>
  <si>
    <t> Приказ  176-ОД  Дата  4.03.08</t>
  </si>
  <si>
    <t>лизенция доп услуги.pdf</t>
  </si>
  <si>
    <t>МБДОУ "Детский сад №5 "Солнышко" г. Невельска</t>
  </si>
  <si>
    <t>Муниципальное бюджетное дошкольное образовательное учреждение "Детский сад № 5 "Солнышко" г. Невельска Сахалинской области</t>
  </si>
  <si>
    <t>11.11.10</t>
  </si>
  <si>
    <t>https://solnishko5.gosuslugi.ru/ 4 образовательные группы</t>
  </si>
  <si>
    <t>Нурмухамбетова Ольга Александровна</t>
  </si>
  <si>
    <t>694740, Россия, Сахалинская обл, Невельский р-н г. Невельск, ул. 70 лет Октября, д. 7</t>
  </si>
  <si>
    <t>46.695734</t>
  </si>
  <si>
    <t>141.860818</t>
  </si>
  <si>
    <t>4243663152</t>
  </si>
  <si>
    <t>nevgo.mbdoudssn@sakhalin.gov.ru</t>
  </si>
  <si>
    <t>https://solnishko5.gosuslugi.ru/</t>
  </si>
  <si>
    <t>не имеется</t>
  </si>
  <si>
    <t>6505009895</t>
  </si>
  <si>
    <t>1026500869944</t>
  </si>
  <si>
    <t>54542074</t>
  </si>
  <si>
    <t>ПС 2068 от 23.12.2024 (1).pdf</t>
  </si>
  <si>
    <t>-непосредственная образовательная деятельность</t>
  </si>
  <si>
    <t>Приказ 171-ОД от 26.08.2024 г. https://solnishko5.shl.prosadiki.ru/media/2024/08/27/1330147106/rasspisanie_neposredstvenno-obrazovatel__4-25_uchebny_j_god.pdf_podpisan.pdf</t>
  </si>
  <si>
    <t>Отделение Южно-Сахалинск банка России// УФК</t>
  </si>
  <si>
    <t>20616UZ7Щ20</t>
  </si>
  <si>
    <t>централизованный контент-фильрация</t>
  </si>
  <si>
    <t>ООО "ТТК-Связь"</t>
  </si>
  <si>
    <t>65Л01  №  0000191</t>
  </si>
  <si>
    <t>147-ДС</t>
  </si>
  <si>
    <t> Приказ  508-ОД  Дата  13.04.15</t>
  </si>
  <si>
    <t>65П01  №  0000750</t>
  </si>
  <si>
    <t> Приказ  203-ОД  Дата  14.03.11</t>
  </si>
  <si>
    <t>доп.pdf</t>
  </si>
  <si>
    <t>МБДОУ "Детский сад №11 "Аленький цветочек" г. Невельска</t>
  </si>
  <si>
    <t>Муниципальное бюджетное дошкольное образовательное учреждение "Детский сад № 11 "Аленький цветочек" г.Невельска Сахалинской области</t>
  </si>
  <si>
    <t>30.12.2010</t>
  </si>
  <si>
    <t>https://alenkiitzvetochek.gosuslugi.ru/ МБДОУ «Детский сад № 11 «Аленький цветочек» рассчитан на 110 мест, предельная наполняемость 141 место, 6 групп (2 – ясельных и 4 – дошкольных): Предоставляет доп. образование: Кружок "Песочная страна", "Звездочка"</t>
  </si>
  <si>
    <t>Кузнецова Татьяна Васильевна</t>
  </si>
  <si>
    <t>Общее собрание работников ОО, Педагогический совет, Управляющий совет</t>
  </si>
  <si>
    <t>694741, Сахалинская область, Невельский район, г. Невельск, ул. Чехова, д. 9-а</t>
  </si>
  <si>
    <t>694741, Сахалинская область, Невельский раон, г. Невельск, ул. Чехова, д. 9-а</t>
  </si>
  <si>
    <t>46.6535251</t>
  </si>
  <si>
    <t>141.862124</t>
  </si>
  <si>
    <t>4243665513,4243665512</t>
  </si>
  <si>
    <t>nevgo.mbdoudsan@sakhalin.gov.ru</t>
  </si>
  <si>
    <t>https://alenkiitzvetochek.gosuslugi.ru/</t>
  </si>
  <si>
    <t>6505010019</t>
  </si>
  <si>
    <t>1026500870417</t>
  </si>
  <si>
    <t>54542051</t>
  </si>
  <si>
    <t>Устав МБДОУ 23.12.2024.pdf</t>
  </si>
  <si>
    <t>МБОУ СОШ № 3 г. Невельска, МБУК Невельская ЦБС, ОМВД ГИБДД, МБУЗ НЦРБ, ОКУ Невельский ПО, ДШИ, МБУ СШ г. Невельска</t>
  </si>
  <si>
    <t>133</t>
  </si>
  <si>
    <t>1. Непосредственно образовательная деятельность. 2. Образовательная деятельность в режимных моментах. 3. Самостоятельная деятельность детей. 4. Образовательная деятельность в семье.</t>
  </si>
  <si>
    <t>Приказ № 192-а от 25.08.2025г. расписание образовательной деятельности https://alenkiitzvetochek.gosuslugi.ru/netcat_files/19/8/raspisanie_zanyatiy_2025_2026.pdf</t>
  </si>
  <si>
    <t>1)Обучение и воспитание осуществляет на русском языке; 2)реализует основную образовательную программу; 3)форма обучения-очная; 4)уровни образования дошкольный срок обучения 5 лет; 5)5-ти дневная рабочая неделя, с 7ч30мин до 19 30мин.,суббота,воскресенье,а так же праздничные дни, установленные законодательством РФ-выходные, начало учебного года-1 сентября, конец учебного года-31 мая, с 01 июня по 31 августа-летний оздоровительный период</t>
  </si>
  <si>
    <t>ОТДЕЛЕНИЕ ЮЖНО-САХАЛИНСК БАНКА РОССИИ//УФК по Сах</t>
  </si>
  <si>
    <t>03232643645280006100</t>
  </si>
  <si>
    <t>20616UZ7970</t>
  </si>
  <si>
    <t>Наименование банка: ОТДЕЛЕНИЕ ЮЖНО-САХАЛИНСК БАНКА РОССИИ//УФК по Сахалинской области г. Южно-Сахалинск 016401800</t>
  </si>
  <si>
    <t>65Л01  №  0000256</t>
  </si>
  <si>
    <t>145-ДС</t>
  </si>
  <si>
    <t>22.04.2015</t>
  </si>
  <si>
    <t> Приказ  579-ОД  Дата  22.04.2015</t>
  </si>
  <si>
    <t>65П01  №  0000734</t>
  </si>
  <si>
    <t> Приказ  3.12-1046-р  Дата  8.08.2016</t>
  </si>
  <si>
    <t>Лицензия с доп. усл..pdf</t>
  </si>
  <si>
    <t>МБДОУ "Детский сад №16 "Малышка" г. Невельска</t>
  </si>
  <si>
    <t>Муниципальное бюджетное дошкольное образовательное учреждение "Детский сад № 16 "Малышка" г. Невельска Сахалинской области</t>
  </si>
  <si>
    <t>29.11.02</t>
  </si>
  <si>
    <t>МБДОУ "Детский сад № 16 "Малышка" рассчитан на 115 мест, 5 групп: •Группа раннего развития - 1 •Младшая группа - 1 •Средняя группа - 1 •Старшая группа - 1 •Подготовительная группа - 1</t>
  </si>
  <si>
    <t>Шевнина Виктория Васильевна</t>
  </si>
  <si>
    <t>694740, Россия, Сахалинская обл, Невельский р-н г. Невельск, ул. Ленина, д. 86</t>
  </si>
  <si>
    <t>46.6683810</t>
  </si>
  <si>
    <t>141.8569650</t>
  </si>
  <si>
    <t>4243660811,4243660812</t>
  </si>
  <si>
    <t>nevgo.mbdoudsmn@sakhalin.gov.ru</t>
  </si>
  <si>
    <t>https://ds16-malyshka-nevelsk.gosuslugi.ru</t>
  </si>
  <si>
    <t>6505009905</t>
  </si>
  <si>
    <t>1026500870131</t>
  </si>
  <si>
    <t>54542022</t>
  </si>
  <si>
    <t>устав.doc</t>
  </si>
  <si>
    <t>Невельская централизованная библиотечная система Невельский историко-краеведческий музей</t>
  </si>
  <si>
    <t>В образовательный процесс включены следующие блоки: непосредственно образовательная деятельность</t>
  </si>
  <si>
    <t>Приказ от 21.08.2024 № 171-ОД "По итогам установочного Пед.совета" https://ds16-malyshka-nevelsk.gosuslugi.ru/svedeniya-ob-obrazovatelnoy-organizatsii/obrazovanie/uchebnyy-plan-na-2024-2025-uchebnyy-god.html https://ds16-malyshka-nevelsk.gosuslugi.ru/svedeniya-ob-obrazovatelnoy-organizatsii/obrazovanie/kalendarnyy-uchebnyy-grafik-na-2024-2025-uchebnyy-god.html https://ds16-malyshka-nevelsk.gosuslugi.ru/svedeniya-ob-obrazovatelnoy-organizatsii/dokumenty/rezhim-zanyatiy-obuchayuschihsya.html</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</si>
  <si>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t>
  </si>
  <si>
    <t>2. Успех каждого ребенка, 5. Патриотическое воспитание</t>
  </si>
  <si>
    <t>20616UZ7U30</t>
  </si>
  <si>
    <t>встроенные категории трафика</t>
  </si>
  <si>
    <t>хDSL, проводная</t>
  </si>
  <si>
    <t>65Л01  №  0000186</t>
  </si>
  <si>
    <t>144-ДС</t>
  </si>
  <si>
    <t> Приказ  № 488-ОД  Дата  9.04.15</t>
  </si>
  <si>
    <t>Лицензия_20210309_0001.pdf</t>
  </si>
  <si>
    <t>65П01  №  0000733</t>
  </si>
  <si>
    <t> Приказ  №3.12-1048-р  Дата  8.08.16</t>
  </si>
  <si>
    <t>МБДОУ "Детский сад №17 "Кораблик" г. Невельска</t>
  </si>
  <si>
    <t>Муниципальное бюджетное дошкольное образовательное учреждение "Детский сад № 17 "Кораблик", г.Невельска, Сахалинской области</t>
  </si>
  <si>
    <t>10.01.91</t>
  </si>
  <si>
    <t>https://ds17-nevelsk.gosuslugi.ru/</t>
  </si>
  <si>
    <t>Матвеева Елена Владимировна</t>
  </si>
  <si>
    <t>694745, Россия, Сахалинская обл, Невельский р-н г. Невельск, ул. Победы, д. 2</t>
  </si>
  <si>
    <t>46.702082</t>
  </si>
  <si>
    <t>141.86548</t>
  </si>
  <si>
    <t>4243663887</t>
  </si>
  <si>
    <t>nevgo.mbdoudskn@sakhalin.gov.ru</t>
  </si>
  <si>
    <t>6505009863</t>
  </si>
  <si>
    <t>1026500869900</t>
  </si>
  <si>
    <t>54542039</t>
  </si>
  <si>
    <t>ustav_korablik_2015.pdf</t>
  </si>
  <si>
    <t>да МБУК "Невельская ЦБС"</t>
  </si>
  <si>
    <t>Дошкольное образование общеобразовательного типа</t>
  </si>
  <si>
    <t>непосредственно-образовательная деятельность;</t>
  </si>
  <si>
    <t>https://ds17-korablik.shl.prosadiki.ru/media/2024/08/27/1330147026/2024-08-27_006.pdf</t>
  </si>
  <si>
    <t>http://www.nevel-korablik.ru/index/nashi_gruppy/0-172 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t>
  </si>
  <si>
    <t>Отделение Южно-Сахалинск Банка России//УФК по Сах</t>
  </si>
  <si>
    <t>20616UZ7Щ00</t>
  </si>
  <si>
    <t>наименование банка: Отделение Южно-Сахалинск Банка России// УФК по Сахалинской области г.Южно-Сахалинск</t>
  </si>
  <si>
    <t>65Л01  №  0000236</t>
  </si>
  <si>
    <t>68-ДС</t>
  </si>
  <si>
    <t>26.05.15</t>
  </si>
  <si>
    <t> Приказ  № 422-ОД  Дата  28.04.11</t>
  </si>
  <si>
    <t>65П01  №  0000751</t>
  </si>
  <si>
    <t>приложение.pdf</t>
  </si>
  <si>
    <t>МБДОУ "Детский сад № 2 "Рябинка" с. Горнозаводска</t>
  </si>
  <si>
    <t>Муниципальное бюджетное дошкольное образовательное учреждение "Детский сад № 2 «Рябинка» с. Горнозаводска Сахалинской области</t>
  </si>
  <si>
    <t>25.08.67</t>
  </si>
  <si>
    <t>В нашем детском саду созданы все условия для полноценного развития детей. В ДОУ функционируют: 1. 4 группы общеразвивающей направленности; 2.Спортивный и музыкальный залы; 3.Кабинет педагога психолога и учителя логопеда; 4.Компьютерный класс; 5. Оборудованные прогулочные и спортивный участки.</t>
  </si>
  <si>
    <t>Попова Инесса Владимировна</t>
  </si>
  <si>
    <t>Горнозаводск</t>
  </si>
  <si>
    <t>694760, Сахалинская область, Невельский район, с. Горнозаводск, ул. Кольцевая, д.31</t>
  </si>
  <si>
    <t>694760 Россия, Сахалинская область, г. Невельский район, с. Горнозаводска, ул. Кольцевая, д.31</t>
  </si>
  <si>
    <t>46.561257</t>
  </si>
  <si>
    <t>141.852068</t>
  </si>
  <si>
    <t>4243696517</t>
  </si>
  <si>
    <t>nevgo.mbdour.2@sakhalin.gov.ru</t>
  </si>
  <si>
    <t>https://ds-ryabinka65.gosuslugi.ru/</t>
  </si>
  <si>
    <t>6505009920</t>
  </si>
  <si>
    <t>1026500869911</t>
  </si>
  <si>
    <t>54542080</t>
  </si>
  <si>
    <t>64228000004</t>
  </si>
  <si>
    <t>96</t>
  </si>
  <si>
    <t>1.Образовательная деятельность в режимных моментах; 2.Образовательная деятельность, осуществляемая в процессе организации различных видов детской деятельности; 3. Самостоятельная деятельность детей</t>
  </si>
  <si>
    <t>Приказ № 79 о/д от 20.08.2025 г https://ds-ryabinka65.gosuslugi.ru/netcat_files/27/109/Raspisanie_zanyatiy.pdf</t>
  </si>
  <si>
    <t>1) Обучение и воспитание осуществляется на русском языке; 2) реализуем основную образовательную программу; 3) формы обучения -очная; 4) уровни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 https://ds-ryabinka65.gosuslugi</t>
  </si>
  <si>
    <t>20616UZ7950</t>
  </si>
  <si>
    <t>ООО "Солнце Телеком"</t>
  </si>
  <si>
    <t>65Л01  №  0000204</t>
  </si>
  <si>
    <t>22.04.15</t>
  </si>
  <si>
    <t> Приказ  577-ОД  Дата  22.04.15</t>
  </si>
  <si>
    <t>лицензия_на_осущ._обр._деят-ти.pdf</t>
  </si>
  <si>
    <t>65П01  №  0000737</t>
  </si>
  <si>
    <t> Приказ  3.12-1042-р  Дата  8.08.16</t>
  </si>
  <si>
    <t>приложение_к_лицензии.pdf</t>
  </si>
  <si>
    <t>МБОУ «СОШ с. Шебунино имени полного кавалера ордена Славы Дёмина И.Е.» (Дошкольные группы)</t>
  </si>
  <si>
    <t>Муниципальное бюджетное общеобразовательное учреждение "Средняя общеобразовательная школа с. Шебунино имени полного кавалера ордена Славы Демина Ивана Егоровича" Невельского района Сахалинской области (Дошкольные группы)</t>
  </si>
  <si>
    <t>б/н</t>
  </si>
  <si>
    <t>1.09.2014</t>
  </si>
  <si>
    <t>Дополнительное образование отсутствует</t>
  </si>
  <si>
    <t>Погорелов Андрей Владимирович</t>
  </si>
  <si>
    <t>Шебунино</t>
  </si>
  <si>
    <t>694761 с.Шебунино ул. Горная, 28 ,Невельский район, Сахалинская область</t>
  </si>
  <si>
    <t>46.428200</t>
  </si>
  <si>
    <t>141.846378</t>
  </si>
  <si>
    <t>4243694385</t>
  </si>
  <si>
    <t>4243694423</t>
  </si>
  <si>
    <t>nevgo.mbousoshsh@sakhalin.gov.ru</t>
  </si>
  <si>
    <t>https://soshebunino.gosuslugi.ru/</t>
  </si>
  <si>
    <t>6505009380</t>
  </si>
  <si>
    <t>1036502900400</t>
  </si>
  <si>
    <t>52994754</t>
  </si>
  <si>
    <t>4787750c-cd1c-423c-af28-7b0cf93961e9.pdf</t>
  </si>
  <si>
    <t>Приказ 192-ОД от 16.06.2025 г. Расписание образовательной деятельности https://soshebunino.gosuslugi.ru/svedeniya-ob-obrazovatelnoy-organizatsii/obrazovanie/dokumenty-38_766.html</t>
  </si>
  <si>
    <t>1)об-ние в Школе ведется на русском языке; 2)школа реализует обр-ные про-мы НОО,ООО,СОО; 3)формы обучения:очная; 4)Уровни обр-ния:НОО 1-4 классы(нормативный срок освоения 4г).ООО 5-9 классы(нормативный срок освоения 5л).СОО 10-11 классы(нормативный срок освоения 2г); 5)График работы:https://sh-demina-shebunino-r424.gosweb.gosuslugi.ru/svedeniya-ob-obrazovatelnoy-organizatsii/osnovnye-svedeniya/ 6)Режим:https://sh-demina-shebunino-r424.gosweb.gosuslugi.ru/netcat_files/68/3000/rezhim_2025_2026.pdf</t>
  </si>
  <si>
    <t>20616UZ7Ш80</t>
  </si>
  <si>
    <t>ОКТМО 64528000</t>
  </si>
  <si>
    <t>ПАО "Ростелеком", ООО "СолнцеТелеком"</t>
  </si>
  <si>
    <t>65Л01  №  0000076</t>
  </si>
  <si>
    <t>63-ш</t>
  </si>
  <si>
    <t>12.08.2014</t>
  </si>
  <si>
    <t> Приказ  886-ОД  Дата  12.08.2014</t>
  </si>
  <si>
    <t>199ef3bf-92fc-42c9-b81f-4da498da95f5.pdf</t>
  </si>
  <si>
    <t>65П01  №  0000102</t>
  </si>
  <si>
    <t>63-Ш</t>
  </si>
  <si>
    <t>8e791e76-67b3-49f6-a823-378aecdfe491.pdf</t>
  </si>
  <si>
    <t>МБДОУ "Детский сад № 1 "Родничок" с.Горнозаводска</t>
  </si>
  <si>
    <t>Муниципальное бюджетное дошкольное образовательное учреждение «Детский сад № 1 «Родничок» с. Горнозаводска</t>
  </si>
  <si>
    <t>Детский сад №1 "Родничок" является муниципальным бюджетным учреждением дошкольного образования расположен в с. Горнозаводск, Невельского района, Сахалинской области. Детский сад был открыт 12 мая 2015 года и стал вторым детским садом в селе. На территории детского сада размещены спортивные и игровые комплексы для развития детей. Вместимость детского сада 96 воспитанников. Функционирует 4 группы</t>
  </si>
  <si>
    <t>Вахитова С. Ф.</t>
  </si>
  <si>
    <t>694760, Сахалинская обл., Невельский р-н., с. Горнозаводск ул. Артемовская д.3</t>
  </si>
  <si>
    <t>46.560753</t>
  </si>
  <si>
    <t>141.844459</t>
  </si>
  <si>
    <t>4243698300,4243698301</t>
  </si>
  <si>
    <t>4243698301</t>
  </si>
  <si>
    <t>nevgo.mbdour.1@sakhalin.gov.ru</t>
  </si>
  <si>
    <t>https://dcrodnichok.gosuslugi.ru</t>
  </si>
  <si>
    <t>6505008965</t>
  </si>
  <si>
    <t>1156509000042</t>
  </si>
  <si>
    <t>24577649</t>
  </si>
  <si>
    <t>Фото уставpdf.pdf</t>
  </si>
  <si>
    <t>приказ МБДОУ "Детский сад №1 "Родничок" от 31.08.2022г. № 145 о/д http://sad-rodnichok.ru/sveden/files/a297359177dec70f40420d691c940b22.pdf</t>
  </si>
  <si>
    <t>http://sad-rodnichok.ru/sveden/education.html 1) Обучение и воспитание осуществляется на русском языке; 2) реализует основную образовательную программу; 3) 5-ти дневная рабочая неделя,с 7ч 30 мин до 19 ч 30 мин.Суббота, воскресенье, а также праздничные дни, установленные законодательством РФ - выходные. формы обучения -очная; Начало учебного года - 01 сентября, конец учебного года - 31 мая</t>
  </si>
  <si>
    <t>03234643647280006100</t>
  </si>
  <si>
    <t>20616Э16060</t>
  </si>
  <si>
    <t>65Л01  №  0000216</t>
  </si>
  <si>
    <t>160-ДС</t>
  </si>
  <si>
    <t>30.04.15</t>
  </si>
  <si>
    <t> Приказ  650-ОД  Дата  30.04.15</t>
  </si>
  <si>
    <t>65П01  №  0000732</t>
  </si>
  <si>
    <t> Приказ  3.12-1044-р  Дата  8.08.16</t>
  </si>
  <si>
    <t>фото_000144.pdf</t>
  </si>
  <si>
    <t>МБДОУ д/с №1 "Светлячок"</t>
  </si>
  <si>
    <t>Муниципальное бюджетное дошкольное образовательное учреждение детский сад № 1 "Светлячок» пгт. Ноглики</t>
  </si>
  <si>
    <t>21.08.2012</t>
  </si>
  <si>
    <t>Администрация Ногликского МО;</t>
  </si>
  <si>
    <t>Отдел образования Ноглики;</t>
  </si>
  <si>
    <t>МБДОУ д\с № 1 «Светлячок» пгт. Ноглики функционирует с сентября 2012 года. Образовательный процесс осуществляют 24 педагога. В детском саду функционирует 10 групп общеразвивающей направленности (2 группы детей с 2 до 3 лет; 8 групп – дети в возрасте с 3 до 7 лет).</t>
  </si>
  <si>
    <t>Игумнова Лариса Сергеевна</t>
  </si>
  <si>
    <t>Нехаенко Ирина Николаевна</t>
  </si>
  <si>
    <t>Рябова Альфия Халимовна</t>
  </si>
  <si>
    <t>Ноглики</t>
  </si>
  <si>
    <t>694450, РФ, Сахалинская область, Ногликский район, пгт.Ноглики, ул.Физкультурная д.4А</t>
  </si>
  <si>
    <t>51.813194</t>
  </si>
  <si>
    <t>143.156826</t>
  </si>
  <si>
    <t>4244491417</t>
  </si>
  <si>
    <t>ngo.mbdous@sakhalin.gov.ru</t>
  </si>
  <si>
    <t>https://ds-svetlyachok.ros-obr.ru/</t>
  </si>
  <si>
    <t>6513000014</t>
  </si>
  <si>
    <t>651301001</t>
  </si>
  <si>
    <t>1026501179650</t>
  </si>
  <si>
    <t>39637179</t>
  </si>
  <si>
    <t>64232551000</t>
  </si>
  <si>
    <t>Устав сканированный22062015_0000.pdf</t>
  </si>
  <si>
    <t>190</t>
  </si>
  <si>
    <t>Наименования блоков: непосредственно образовательная деятельность; образовательная деятельность в режимных моментах; самостоятельная деятельность детей.</t>
  </si>
  <si>
    <t>"Расписание непосредственно-образовательной деятельности на 2023-2024 учебный год" №93 от 01.09.2023. https://ds-svetlyachok.ru/item/322237</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</si>
  <si>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https://ds-svetlyachok.ru/item/317 5) 5-ти дневная рабочая неделя, с 7ч 30 мин до 18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</si>
  <si>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3-разовое питание</t>
  </si>
  <si>
    <t>40701810964011000005</t>
  </si>
  <si>
    <t>20907000040/21907000040</t>
  </si>
  <si>
    <t>65Л01  №  0000471</t>
  </si>
  <si>
    <t>110-ДС</t>
  </si>
  <si>
    <t>16.11.2015</t>
  </si>
  <si>
    <t> Приказ  1199-ОД  Дата  6.09.2012</t>
  </si>
  <si>
    <t>65П01  №  0000541</t>
  </si>
  <si>
    <t>Лицензия доп.образование16032022_0000.pdf</t>
  </si>
  <si>
    <t>МБДОУ д/с № 2 "Ромашка"</t>
  </si>
  <si>
    <t>Муниципальное бюджетное дошкольное образовательное учреждение детский сад № 2 «Ромашка» пгт.Ноглики</t>
  </si>
  <si>
    <t>25.12.59</t>
  </si>
  <si>
    <t>Детский сад функционирует с 25.12.1959.. Детский сад не предоставляет услуг дополнительного образования.</t>
  </si>
  <si>
    <t>Иванькова Елена Васильевна</t>
  </si>
  <si>
    <t>694450, Сахалинская область, Ногликский район, пгт. Ноглики, ул. Вокзальная, д. 20 "А"</t>
  </si>
  <si>
    <t>51.790159</t>
  </si>
  <si>
    <t>143.129508</t>
  </si>
  <si>
    <t>4244454215</t>
  </si>
  <si>
    <t>Ngo.mbdousr@sakhalin.gov.ru</t>
  </si>
  <si>
    <t>http://romashka-nogliki.ru/</t>
  </si>
  <si>
    <t>6513000166</t>
  </si>
  <si>
    <t>1026501179715</t>
  </si>
  <si>
    <t>39637204</t>
  </si>
  <si>
    <t>45403</t>
  </si>
  <si>
    <t>устав МБДОУ РОМАШКА.doc</t>
  </si>
  <si>
    <t>Непосредственная образовательная деятельность. Реализация образовательных программ дошкольного образования, соответствующих стандартам качества предоставления бюджетных услуг в области образования</t>
  </si>
  <si>
    <t>1. 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5 лет 5. 5-ти дневная рабочая неделя, с 7ч30 мин до 18 ч. 00 мин. Выходные суббота и воскресенье, а так же праздничные дни, установленные законодательством РФ.</t>
  </si>
  <si>
    <t>УФК по Сахалинской обл. Отделение Южно-Сахалинск</t>
  </si>
  <si>
    <t>20907000060/21907000060</t>
  </si>
  <si>
    <t>164018000</t>
  </si>
  <si>
    <t>6000</t>
  </si>
  <si>
    <t>000 "ДальСатКом"</t>
  </si>
  <si>
    <t>65Л01  №  0000602</t>
  </si>
  <si>
    <t>15.07.16</t>
  </si>
  <si>
    <t> Приказ  39-ОД  Дата  21.01.08</t>
  </si>
  <si>
    <t>МБДОУ д/с № 7 "Островок"</t>
  </si>
  <si>
    <t>Муниципальное бюджетное дошкольное образовательное учреждение детский сад № 7 «Островок» пгт. Ноглики</t>
  </si>
  <si>
    <t>25.10.10</t>
  </si>
  <si>
    <t>МБДОУ д/с № 7 "Островок" пгт. Ноглики начал функционировать с декабря 2010 года.</t>
  </si>
  <si>
    <t>Солоп Вероника Владимировна</t>
  </si>
  <si>
    <t>Бондарь Юлия Витальевна</t>
  </si>
  <si>
    <t>694450, обл. Сахалинская, пгт. Ноглики, ул. Гагарина, д. 5</t>
  </si>
  <si>
    <t>4244491903</t>
  </si>
  <si>
    <t>Ostrovok2010@mail.ru</t>
  </si>
  <si>
    <t>http://ostrovok-nogliki.ru/</t>
  </si>
  <si>
    <t>6513002999</t>
  </si>
  <si>
    <t>1106517000260</t>
  </si>
  <si>
    <t>66717395</t>
  </si>
  <si>
    <t>64232000000</t>
  </si>
  <si>
    <t>4900007</t>
  </si>
  <si>
    <t>Устав учреждения (1).tif</t>
  </si>
  <si>
    <t>Ногликская районная центральная библиотека</t>
  </si>
  <si>
    <t>90</t>
  </si>
  <si>
    <t>- непосредственно образовательная деятельность; - образовательная деятельность в режимных моментах; - самостоятельная деятельность детей; - образовательная деятельность в семье</t>
  </si>
  <si>
    <t>Приказ "Расписание образовательной деятельности" № 124 а от 31.08.2023 годаhttps://ostrovok-nogliki.ru/userfiles/education/raspisanie_obrazovatelnoy_deyatelnosti_na_2023_202.pdf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</si>
  <si>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https://ds-svetlyachok.ros-obr.ru/ 5) 5-ти дневная рабочая неделя, с 7ч 30 мин до 18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</si>
  <si>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ПАО "Сбербанк России" Отделение Южно-Сахалинск</t>
  </si>
  <si>
    <t>30101810600000000608</t>
  </si>
  <si>
    <t>40116810850340011199</t>
  </si>
  <si>
    <t>20907000010</t>
  </si>
  <si>
    <t>65Л01  №  0000357</t>
  </si>
  <si>
    <t>146-ДС</t>
  </si>
  <si>
    <t>31.07.15</t>
  </si>
  <si>
    <t> Приказ  1257-ОД  Дата  31.07.15</t>
  </si>
  <si>
    <t>65П01  №  0000415</t>
  </si>
  <si>
    <t>21.07.15</t>
  </si>
  <si>
    <t> Приказ  1344-ОД  Дата  30.12.10</t>
  </si>
  <si>
    <t>МБДОУ д/с № 9 "Березка"</t>
  </si>
  <si>
    <t>Муниципальное бюджетное дошкольное образовательное учреждение детский сад № 9 «Березка»</t>
  </si>
  <si>
    <t>8.07.16</t>
  </si>
  <si>
    <t>Сокращенное наименование: МБДОУ д/с № 9 «Березка» пгт. Ноглики Адрес: 694450 Сахалинская обл., п.г.т. Ноглики, пер. Спортивный, д. 83-а Телефон: 8(42444)98003,98114 Адрес электронной почты: ngo.mbdoudsb@sakhalin.gov.ru Год постройки: 2015 Язык образования: русский Время работы учреждения: с 7.30 до 18.00</t>
  </si>
  <si>
    <t>Куксенко Элла Анатольевна</t>
  </si>
  <si>
    <t>Король Оксана Александровна</t>
  </si>
  <si>
    <t>694450, Сахалинская область, Ногликский район, пгт.Ноглики, пер. Спортивный, дом 83-А</t>
  </si>
  <si>
    <t>4244498003</t>
  </si>
  <si>
    <t>ngo.mbdoudsb@sakhalin.gov.ru</t>
  </si>
  <si>
    <t>https://dsberezka.reg-65.ru/</t>
  </si>
  <si>
    <t>6513000021</t>
  </si>
  <si>
    <t>1026501179682</t>
  </si>
  <si>
    <t>39637185</t>
  </si>
  <si>
    <t>МБУК Ногликская централизованная библиотечная система, МБУК Ногликский муниципальный краеведческий музей</t>
  </si>
  <si>
    <t>110</t>
  </si>
  <si>
    <t>Приказ "Об утверждении режима дня и расписания образовательной деятельности на 2023-2024 учебный год" №308 от 13.09.2023г. https://dsberezka-reg65.ru/item/208407</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</si>
  <si>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18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</si>
  <si>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БАНКА РОССИИ по Сахалинской области</t>
  </si>
  <si>
    <t>20907000050</t>
  </si>
  <si>
    <t>(Финуправление мо «Городской округ Ногликский» МБДОУ д/с № 9 «Березка») Л/с 20907000050/ 21907000050 ИНН 6513000021 КПП 651301001 Отделение Южно-Сахалинск Номер казначейства 40701810964011000005 БИК 046401001 ОКТМО 64732000 ОГРН 1026501179682 Для оплаты за детский сад КБК - 00000000000000000130</t>
  </si>
  <si>
    <t>65Л01  №  0000600</t>
  </si>
  <si>
    <t>163-ДС</t>
  </si>
  <si>
    <t> Приказ  163-ДС  Дата  8.07.16</t>
  </si>
  <si>
    <t>65П01  №  0000855</t>
  </si>
  <si>
    <t>МБДОУ д/с № 11 "Сказка"</t>
  </si>
  <si>
    <t>Муниципальное бюджетное дошкольное образовательное учреждение детский сад № 11 «Сказка» пгт. Ноглики</t>
  </si>
  <si>
    <t>13.03.1984</t>
  </si>
  <si>
    <t>МБДОУ д/с № 11 "Сказка" пгт. Ноглики начал функционировать с 13.03.1984</t>
  </si>
  <si>
    <t>Перегудова Анна Константиновна</t>
  </si>
  <si>
    <t>Ерофеева Наталья Геннадьевна</t>
  </si>
  <si>
    <t>694450 Сахалинская область Ногликский район пгт Ноглики ул. Невельского 9</t>
  </si>
  <si>
    <t>4244496433</t>
  </si>
  <si>
    <t>ngo.mbdoudss@sakhalin.gov.ru</t>
  </si>
  <si>
    <t>http://skazka-nogliki.ru</t>
  </si>
  <si>
    <t>6513000134</t>
  </si>
  <si>
    <t>1026501179704</t>
  </si>
  <si>
    <t>73981336</t>
  </si>
  <si>
    <t>64232551</t>
  </si>
  <si>
    <t>Ссылка на устав.docx</t>
  </si>
  <si>
    <t>Ногликский краеведческий музей, ДШИ, Районная центральная библиотека, спорткомплекс "Арена", Спортивная школа</t>
  </si>
  <si>
    <t>Наименования блоков: непосредственно-образовательная деятельность; образовательная деятельность в режимных моментах; самостоятельная деятельность детей.</t>
  </si>
  <si>
    <t>Приказ "Расписание непосредственно-образовательной деятельности на 2022-2023 учебный год" № 188 от 06.09.2022. https://skazkanogliki.ru/category/lesson-plans/</t>
  </si>
  <si>
    <t>Отделение Южно-Сахалинск банка России// УФК по Сахалинской области г Южно-Сахалинск</t>
  </si>
  <si>
    <t>03234643647320006100</t>
  </si>
  <si>
    <t>20907000020, 21907000020</t>
  </si>
  <si>
    <t>Финуправление МО «Городской округ Ногликский», МБДОУ д/с № 11 «Сказка» пгт. Ноглики</t>
  </si>
  <si>
    <t>65Л01  №  0000481</t>
  </si>
  <si>
    <t>116-ДС</t>
  </si>
  <si>
    <t>27.11.2015</t>
  </si>
  <si>
    <t> Приказ  Распоряжение № 1827-ОД  Дата  27.11.2015</t>
  </si>
  <si>
    <t>001.jpg</t>
  </si>
  <si>
    <t>СОШ №1" (Дошкольные группы)</t>
  </si>
  <si>
    <t>Муниципальное бюджетное образовательное учреждение средняя общеобразовательная школа №1 пгт Ноглики имени Героя Советского Союза Г.П. Петрова (Дошкольные группы)</t>
  </si>
  <si>
    <t>1.09.30</t>
  </si>
  <si>
    <t>Дошкольные группы работают в режиме 10,5 часового пребывания детей. Время работы по будням с 7:30 до 18:00. Дежурная группа организуется по потребности родителей (законных представителей) и работает до 18:30. Имеется четыре групповых комнат, музыкальный зал, физкультурный зал. Группы полностью оснащены современным оборудованием и необходимыми пособиями.</t>
  </si>
  <si>
    <t>Машковцева Татьяна Андреевна</t>
  </si>
  <si>
    <t>Махова Надежда Сергеевна</t>
  </si>
  <si>
    <t>694450, Российская Федерация, Сахалинская область, Ногликский район, п.Ноглики, ул.Советская, 16</t>
  </si>
  <si>
    <t>51.811161</t>
  </si>
  <si>
    <t>143.157051</t>
  </si>
  <si>
    <t>4244491677</t>
  </si>
  <si>
    <t>school1.nogliki@mail.ru</t>
  </si>
  <si>
    <t>http://school1.nogliki.ru</t>
  </si>
  <si>
    <t>6513000060</t>
  </si>
  <si>
    <t>1026501181959</t>
  </si>
  <si>
    <t>05200881</t>
  </si>
  <si>
    <t>9231000</t>
  </si>
  <si>
    <t>126</t>
  </si>
  <si>
    <t>https://sch1-nogliki.ru/_/c/raspisanie_doshkolny_gruppy.pdf</t>
  </si>
  <si>
    <t>https://sch1-nogliki.ru/do</t>
  </si>
  <si>
    <t>40140281084537000005</t>
  </si>
  <si>
    <t>20907000110/21907000110</t>
  </si>
  <si>
    <t>УФК по Сахалинской области (Финуправление МО "Городской округ Ногликский", МБОУ СОШ №1 пгт.Ноглики имени Героя Советского Союза Г.П.Петрова) Отделение Южно-Сахалинск</t>
  </si>
  <si>
    <t>SkyDNS</t>
  </si>
  <si>
    <t>65Л01  №  0000936</t>
  </si>
  <si>
    <t>124-ш</t>
  </si>
  <si>
    <t>26.03.20</t>
  </si>
  <si>
    <t> Приказ  3.12-344-р  Дата  26.03.20</t>
  </si>
  <si>
    <t>Лицензия (1).jpg</t>
  </si>
  <si>
    <t>65П01  №  0001248</t>
  </si>
  <si>
    <t>лицензия на доп.образование.jpg</t>
  </si>
  <si>
    <t>Муниципальное бюджетное образовательное учреждение "Средняя общеобразовательная школа с. Вал" (Дошкольные группы)</t>
  </si>
  <si>
    <t>1.09.86</t>
  </si>
  <si>
    <t>Дошкольные группы МБОУ СОШ с. Вал. Две разновозрастные группы от 1.5 до 4 и с4 до 7лет.</t>
  </si>
  <si>
    <t>Вал</t>
  </si>
  <si>
    <t>694454 Сахалинская область, Ногликский район. село Вал ул. Молодёжная - 1</t>
  </si>
  <si>
    <t>694454 Сахалинская область, Ногликский район. село Вал ул. Комсомольская - 2</t>
  </si>
  <si>
    <t>52.340205</t>
  </si>
  <si>
    <t>143.060455</t>
  </si>
  <si>
    <t>4244495282</t>
  </si>
  <si>
    <t>doy_val@mail.ru</t>
  </si>
  <si>
    <t>http://schoolval.ry</t>
  </si>
  <si>
    <t>6513000173</t>
  </si>
  <si>
    <t>1036505400117</t>
  </si>
  <si>
    <t>39637280</t>
  </si>
  <si>
    <t>Учебный день делится на три блока: 1. Утренний образовательный блок : Совместную деятельность воспитателя с ребенком, Свободную самостоятельную деятельность детей; 2. Развивающий блок: представляет собой организационное обучение в форме ООД; 3. Вечерний блок: Кружковая деятельность / индивидуальная работа Самостоятельную деятельность ребенка и его совместную деятельность с воспитателем Организационное обучение в форме занятий; Педагогам предоставляется право варьировать место деятельности в педагогическом процессе, интегрируя (объединяя) содержание различных видов и форм в зависимости от поставленных целей и задач обучения и воспитания. Воспитатели и узкие специалисты координируют содержание проводимых занятий, осуществляя совместное планирование, обсуждая достижения и проблемы отдельных детей и группы в целом.</t>
  </si>
  <si>
    <t>Приказ "Об утверждении режима занятий воспитанников в МБОУ СОШ с. Вал (дошкольные группы)" №90 от 30.08.2022г. https://schoolval.ru/magicpage.html?page=252096</t>
  </si>
  <si>
    <t>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8;00 мин до 17;00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</si>
  <si>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России//уфк</t>
  </si>
  <si>
    <t>20907000080-21</t>
  </si>
  <si>
    <t>инетернет Цензор</t>
  </si>
  <si>
    <t>ПАО Ростелеком</t>
  </si>
  <si>
    <t>65Л01  №  0000466</t>
  </si>
  <si>
    <t>123-Ш</t>
  </si>
  <si>
    <t>5.11.15</t>
  </si>
  <si>
    <t> Приказ  1723-ОД  Дата  5.11.15</t>
  </si>
  <si>
    <t>лицензия стр1.jpg</t>
  </si>
  <si>
    <t>лицензия 1.pdf</t>
  </si>
  <si>
    <t>Муниципальное бюджетное общеобразовательное учреждение средняя общеобразовательная школа с. Ныш" (Дошкольные группы)</t>
  </si>
  <si>
    <t>1.09.1932</t>
  </si>
  <si>
    <t>Дошкольная группа работает 5 дней в неделю с 8:00-17:00</t>
  </si>
  <si>
    <t>Ползунова Наталья Михайловна1</t>
  </si>
  <si>
    <t>Каракулина Ирина Витальевна</t>
  </si>
  <si>
    <t>Руденко Олеся Ивановна</t>
  </si>
  <si>
    <t>Ныш</t>
  </si>
  <si>
    <t>694458, Сахалинская область, Ногликский район, с. Ныш, улица Советская, дом 27</t>
  </si>
  <si>
    <t>51.535288</t>
  </si>
  <si>
    <t>142.755405</t>
  </si>
  <si>
    <t>4244494150</t>
  </si>
  <si>
    <t>ngo.mbousoshn@sakhalin.gov.ru</t>
  </si>
  <si>
    <t>http://shkolans.ru</t>
  </si>
  <si>
    <t>6513000159</t>
  </si>
  <si>
    <t>1026501181937</t>
  </si>
  <si>
    <t>39637251</t>
  </si>
  <si>
    <t>64232000007</t>
  </si>
  <si>
    <t>Устав на сайт.pdf</t>
  </si>
  <si>
    <t>Образовательные услуги</t>
  </si>
  <si>
    <t>Образовательный процесс по уровням образования</t>
  </si>
  <si>
    <t>8.30-17.00</t>
  </si>
  <si>
    <t>УФК по Сахалинской области (ФИНУПРАВЛЕНИЕ)</t>
  </si>
  <si>
    <t>20907000070</t>
  </si>
  <si>
    <t>нет  №  -</t>
  </si>
  <si>
    <t>ЛО35-01259-65/00375019</t>
  </si>
  <si>
    <t>5.10.2015</t>
  </si>
  <si>
    <t> Приказ  127-ОД  Дата  31.01.2012</t>
  </si>
  <si>
    <t>лицензия.rar</t>
  </si>
  <si>
    <t>МБДОУ детский сад № 1 "Родничок»" г. Охи</t>
  </si>
  <si>
    <t>Муниципальное бюджетное дошкольное образовательное учреждение детский сад № 1 "Родничок" г. Охи</t>
  </si>
  <si>
    <t>22.06.15</t>
  </si>
  <si>
    <t>Администрация Охинского МО;</t>
  </si>
  <si>
    <t>Отдел образования Оха;</t>
  </si>
  <si>
    <t>В дошкольном учреждении функционирует 10 групп. Режим работы ДОУ 12-часовой. Детский сад работает пять дней в неделю с понедельника по пятницу с 7.30 до 19.30. Выходные дни – суббота, воскресенье, праздничные дни.</t>
  </si>
  <si>
    <t>Филиппова Маргарита Гаясовна</t>
  </si>
  <si>
    <t>Рябова Ольга Сергеевна</t>
  </si>
  <si>
    <t>Прохоренко Елена Павловна</t>
  </si>
  <si>
    <t>Оха</t>
  </si>
  <si>
    <t>694496, Россия, Сахалинская обл, Охинский р-н г. Оха, ул. Красных Партизан, д. 25</t>
  </si>
  <si>
    <t>53.586670</t>
  </si>
  <si>
    <t>142.947043</t>
  </si>
  <si>
    <t>4243745570</t>
  </si>
  <si>
    <t>sadrodni4ok@yandex.ru</t>
  </si>
  <si>
    <t>https://ds-rodnichok-oxa-r424.gosweb.gosuslugi.ru/</t>
  </si>
  <si>
    <t>6506010029</t>
  </si>
  <si>
    <t>650601001</t>
  </si>
  <si>
    <t>1136517000509</t>
  </si>
  <si>
    <t>24564109</t>
  </si>
  <si>
    <t>64425000000</t>
  </si>
  <si>
    <t>Новый документ.pdf</t>
  </si>
  <si>
    <t>МБОУ ОШ №4 г.Охи</t>
  </si>
  <si>
    <t>204</t>
  </si>
  <si>
    <t>1.Образовательная деятельность, осуществляемая в процессе организации различных видов деятельности. 2. Образовательная деятельность, осуществляемая в ходе режимных моментов. 3. Самостоятельная деятельность детей. 4. Взаимодействие с семьями детей с целью реализации образовательной программы дошкольного образования.</t>
  </si>
  <si>
    <t>Приказ "О расписании НОД на 2024-25 учебный год" №311-ОД от 30.08.2024 Расписание занятий по ссылке: https://dou1-okha.sakhalin.gov.ru/page/education/</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</si>
  <si>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6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</si>
  <si>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ПАО "Сбербанк", Сбербанка России</t>
  </si>
  <si>
    <t>40701810664011000004</t>
  </si>
  <si>
    <t>20907000670</t>
  </si>
  <si>
    <t>контентная фильтрация централизованная</t>
  </si>
  <si>
    <t>045</t>
  </si>
  <si>
    <t>Дальсатком</t>
  </si>
  <si>
    <t>хDSL, модем</t>
  </si>
  <si>
    <t>65л01  №  0000280</t>
  </si>
  <si>
    <t>114-ДС</t>
  </si>
  <si>
    <t>10.06.21</t>
  </si>
  <si>
    <t> Приказ  3.12-787-р  Дата  10.06.21</t>
  </si>
  <si>
    <t>Выписка из реестра лицензий № 114-ДС.pdf</t>
  </si>
  <si>
    <t>Муниципальное бюджетное дошкольное образовательное учреждение детский сад № 2 «Солнышко» г. Охи</t>
  </si>
  <si>
    <t>20.08.69</t>
  </si>
  <si>
    <t>1 группа компенсирующей направленности с ЗПР, 1 группа компенсирующей направленности со сложным дефектом, 1 группа компенсирующей направленности с ТНР,</t>
  </si>
  <si>
    <t>Юнусова Ольга Владимировна</t>
  </si>
  <si>
    <t>Ресоченко Наталья Владимировна/нет</t>
  </si>
  <si>
    <t>Талицкая Венера Галиулловна/нет</t>
  </si>
  <si>
    <t>694496, Россия, Сахалинская обл, Охинский р-н г. Оха, ул. Ленина, д. 31а</t>
  </si>
  <si>
    <t>694490, Россия, Сахалинская область, город Оха, улица Ленина, дом 31, корпус "А"</t>
  </si>
  <si>
    <t>53.593165</t>
  </si>
  <si>
    <t>142.947890</t>
  </si>
  <si>
    <t>4243730642</t>
  </si>
  <si>
    <t>dou2-okha@sakhalin.gov.ru</t>
  </si>
  <si>
    <t>https://dou2-okha.sakhalin.gov.ru/</t>
  </si>
  <si>
    <t>6506007690</t>
  </si>
  <si>
    <t>1026500886070</t>
  </si>
  <si>
    <t>57380726</t>
  </si>
  <si>
    <t>64236000000</t>
  </si>
  <si>
    <t>UchDokum_995b5de5b7084576b2f752e03a1e8d45.pdf</t>
  </si>
  <si>
    <t>169</t>
  </si>
  <si>
    <t>непосредственная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</si>
  <si>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https://dou2-okha.sakhalin.gov.ru/userfiles/setka_nepreryvnoy_obrazovatelnoy_deyatelnosti_2023.pdf</t>
  </si>
  <si>
    <t>https://dou2-okha.sakhalin.gov.ru/userfiles/documents/dou_2_usolviya_obucheniya.pdf</t>
  </si>
  <si>
    <t>03234643647360006100</t>
  </si>
  <si>
    <t>Казначейский счет: 03234643647360006100; единый казначейский счет - 40102810845370000053</t>
  </si>
  <si>
    <t>65Л01  №  0000308</t>
  </si>
  <si>
    <t>69-ДС</t>
  </si>
  <si>
    <t>16.07.15</t>
  </si>
  <si>
    <t> Приказ  1154-ОД  Дата  16.07.15</t>
  </si>
  <si>
    <t>65П01  №  0000369</t>
  </si>
  <si>
    <t>69-ОД</t>
  </si>
  <si>
    <t>Лицензия на осуществление образовательной деятельности (1).pdf</t>
  </si>
  <si>
    <t>МБДОУ детский сад № 5 «Звездочка" г. Охи</t>
  </si>
  <si>
    <t>Муниципальное бюджетное дошкольное образовательное учреждение детский сад № 5 «Звездочка» г. Охи</t>
  </si>
  <si>
    <t>1.08.64</t>
  </si>
  <si>
    <t>Мы создаем благоприятные условия для полноценного проживания ребенком дошкольного детства, формирования основ базовой культуры личности, всестороннее развитие психических и физических качеств в соответствии с возрастными и индивидуальными особенностями, подготовки ребенка к жизни в современном обществе через общеобразовательную и программы дополнительного образования реализуемые в ДОУ.</t>
  </si>
  <si>
    <t>Яковлева Наталья Владимировна</t>
  </si>
  <si>
    <t>Маннафова Елена Геннадьевна</t>
  </si>
  <si>
    <t>Цугорка Маргарита Николаевна</t>
  </si>
  <si>
    <t>Общее собрание работников ОО, Педагогический совет</t>
  </si>
  <si>
    <t>694490 Сахалинская обл., г. Оха, ул. Блюхера, д.7 корпус 1</t>
  </si>
  <si>
    <t>694496, Россия, Сахалинская обл, Охинский р-н г. Оха, ул. Блюхера, д. 7/1</t>
  </si>
  <si>
    <t>53.590677</t>
  </si>
  <si>
    <t>142.950905</t>
  </si>
  <si>
    <t>4243732515,4243734550</t>
  </si>
  <si>
    <t>4243734550</t>
  </si>
  <si>
    <t>doy-5.okha@yandex.ru</t>
  </si>
  <si>
    <t>https://dou5-oxa.gosuslugi.ru/</t>
  </si>
  <si>
    <t>"нет"</t>
  </si>
  <si>
    <t>6506007932</t>
  </si>
  <si>
    <t>1026500885950</t>
  </si>
  <si>
    <t>39637794</t>
  </si>
  <si>
    <t>8000030</t>
  </si>
  <si>
    <t>Устав1 от 14.01.2025..pdf</t>
  </si>
  <si>
    <t>МБОУ СОШ № 5 г. Охи им А.В. Беляева; МБОУ СОШ № 7 г. Охи им. Д.М. Карбышева; МБОУ ДО ДДиЮ г. Охи; МБУ «Районный Дворец культуры»; МБУ ДО «Охинская детская школа искусств № 1»; МБУ ДО «Охинская детская школа искусств № 2»; МБУ «Охинский краеведческий музей»; МБУ «Охинская централизованная библиотечная система».</t>
  </si>
  <si>
    <t>140</t>
  </si>
  <si>
    <t>1. Образовательная деятельность, осуществляемая в процессе организации различных видов деятельности. 2. Образовательная деятельность, осуществляемая в ходе режимных моментов. 3. Самостоятельная деятельность детей. 4. Взаимодействие с семьями детей с целью реализации основной образовательной программы дошкольного образования.</t>
  </si>
  <si>
    <t>№ 355 - ОД приказ об утверждении ЛА к новому учебному году https://dou5-oxa.gosuslugi.ru/svedeniya-ob-obrazovatelnoy-organizatsii/obrazovanie/</t>
  </si>
  <si>
    <t>1) Обучение и воспитание в Учреждении ведется на русском языке 2) МБДОУ детский сад № 5 "Звездочка" реализует ОП ДО и АОП ДО; 3) формы обучения -очная; 4) уровни образования: дошкольный, нормативный срок обучения: 6 лет; 5) 5-ти дневная рабочая неделя, https://dou5-oxa.gosuslugi.ru/svedeniya-ob-obrazovatelnoy-organizatsii/osnovnye-svedeniya/</t>
  </si>
  <si>
    <t>Отделение Южно-Сахалинск Банка России // УФК</t>
  </si>
  <si>
    <t>03234643645360006100</t>
  </si>
  <si>
    <t>л/с 20915000870</t>
  </si>
  <si>
    <t>FTTx</t>
  </si>
  <si>
    <t>65Л01  №  0000306</t>
  </si>
  <si>
    <t>70ДС</t>
  </si>
  <si>
    <t> Приказ  №1156-ОД  Дата  16.07.15</t>
  </si>
  <si>
    <t>Выписка из реестра лицензий № 70-ДС но доп. образование.pdf</t>
  </si>
  <si>
    <t>Муниципальное бюджетное дошкольное образовательное учреждение детский сад № 7 «Журавушка» г. Охи</t>
  </si>
  <si>
    <t>1.06.82</t>
  </si>
  <si>
    <t>История нашего детского сада начинается с июня 1982 года, когда ОГРЭ закончило строительство типового проекта, на 12 групп. Открытие дошкольного учреждения было вверено в надежные руки образованной, энергичной, мудрой и приветливой заведующей ; С. А. Михайловской. Это от нее зависело, как будет сформирован и укомплектован детский сад специалистами, как будет налажена в нем работа. А ее надежным по</t>
  </si>
  <si>
    <t>Белянина Светлана Алексеевна</t>
  </si>
  <si>
    <t>Шумилова Ольга Васильевна</t>
  </si>
  <si>
    <t>Антонова Анна Владимировна</t>
  </si>
  <si>
    <t>694496, Сахалинская область, г. Оха, ул.60 лет СССР д.15/1</t>
  </si>
  <si>
    <t>694496,Сахалинская область. г. Оха, ул.60 лет СССР д.15/1</t>
  </si>
  <si>
    <t>53.597620</t>
  </si>
  <si>
    <t>142.952700</t>
  </si>
  <si>
    <t>4243731960</t>
  </si>
  <si>
    <t>4243730462</t>
  </si>
  <si>
    <t>sadjuravushka@mail.ru</t>
  </si>
  <si>
    <t>https://ds-zhuravushka-oxa-r424.gosweb.gosuslugi.ru</t>
  </si>
  <si>
    <t>6506007700</t>
  </si>
  <si>
    <t>1026500886060</t>
  </si>
  <si>
    <t>57380749</t>
  </si>
  <si>
    <t>УСТАВ от 14.01.2025.pdf</t>
  </si>
  <si>
    <t>1. ГБУЗ «Охинская ЦРБ». 2.МБОУ СОШ № 7 г. Охи им. Д.М. Карбышева. 3. ТОНД Охинского района УНД и ПР ГУ МЧС России по Сахалинской. 4. ОГИБДД ОМВД России по городскому округу Охинский области. 5. Управление образования муниципального образования городской округ. 6. Муниципальное бюджетное учреждение дополнительного образования «Охинская детская школа искусств № 1» «Охинский» . 7. МБУ Охинский краеведческий музей</t>
  </si>
  <si>
    <t>Образовательная деятельность, осуществляемая в процессе организации различных видов деятельности. 2. Образовательная деятельность, осуществляемая в ходе режимных моментов. 3. Самостоятельная деятельность детей. 4. Взаимодействие с семьями детей с целью реализации основной образовательной программы дошкольного образования.</t>
  </si>
  <si>
    <t>Утверждено приказом от 29.08.2025 № 150 - ОД "Об утверждении расписания ООД на 2025-2026 учебный год.https://ds-zhuravushka-oxa-r424.gosweb.gosuslugi.ru</t>
  </si>
  <si>
    <t>Обучение ведется на русском языке; 2) реализует ООП, АООП для детей с ЗПР, АООП для детей с ФФНР, 3)формы обучения -очная, 4) Уровни образования: дошкольное образование 5) 5-ти дневная рабочая неделя. Время работы с 7:30 до 19:30</t>
  </si>
  <si>
    <t>20907000360</t>
  </si>
  <si>
    <t>другое, xDSL</t>
  </si>
  <si>
    <t>65Л01  №  0000335</t>
  </si>
  <si>
    <t>71-ДС</t>
  </si>
  <si>
    <t>23.07.15</t>
  </si>
  <si>
    <t> Приказ  1195  Дата  23.07.15</t>
  </si>
  <si>
    <t> Приказ  1195 - ОД  Дата  23.07.15</t>
  </si>
  <si>
    <t>Выписка из реестра лицензий № 71-ДО (2).pdf</t>
  </si>
  <si>
    <t>Гатаулина Нина Сергеевна</t>
  </si>
  <si>
    <t>Муниципальное бюджетное дошкольное образовательное учреждение детский сад № 10 «Золушка» г. Охи</t>
  </si>
  <si>
    <t>26.09.89</t>
  </si>
  <si>
    <t>Муниципальное бюджетное дошкольное образовательное учреждение детский сад № 10 «Золушка» г. Охи работает по режиму пятидневной рабочей недели, с двенадцатичасовым пребыванием воспитанников с 07.30 до 19.30 и календарным временем посещения - круглогодично. Выходные дни - суббота, воскресенье и праздничные дни, установленные законодательством Российской Федерации</t>
  </si>
  <si>
    <t>Лисенко Елена Александровна</t>
  </si>
  <si>
    <t>Харитонова Вера Владимировна</t>
  </si>
  <si>
    <t>Билей Ирина Анатольевна</t>
  </si>
  <si>
    <t>694496, Россия, Сахалинская обл, Охинский р-н г. Оха, ул. 60 лет СССР, д. 30 (корп. 3)</t>
  </si>
  <si>
    <t>53.598278</t>
  </si>
  <si>
    <t>142.958706</t>
  </si>
  <si>
    <t>4243737335,4243737494</t>
  </si>
  <si>
    <t>dou-zolushka-10@mail.ru</t>
  </si>
  <si>
    <t>https://zolushka-okha.edusite.ru</t>
  </si>
  <si>
    <t>6506007717</t>
  </si>
  <si>
    <t>1026500886004</t>
  </si>
  <si>
    <t>57380761</t>
  </si>
  <si>
    <t>Устав 14.01.2025.pdf</t>
  </si>
  <si>
    <t>МБОУ СОШ № 1 г. Охи им. А.Е. Буюклы, МБОУ СОШ № 7 г. Охи им. Д.М. Карбышева, МБОУ ДО «Дом детства и юношества» г. Охи, МБУ ДО «Охинская детская школа искусств № 1» г. Охи, МБУ ДО «Охинская детская школа искусств № 2» г. Охи, МБУ «Охинская централизованная библиотечная система», МБУ «Охинский краеведческий музей», Районный Дворец культуры, Детская юношеская спортивная школа олимпийского резерва г. Охи</t>
  </si>
  <si>
    <t>1.Образовательная деятельность, осуществляемая в процессе организации различных видов деятельности. 2. Образовательная деятельность, осуществляемая в ходе режимных моментов. 3. Самостоятельная деятельность детей. 4. Взаимодействие с семьями детей с целью реализации основной образовательной программы дошкольного образования.</t>
  </si>
  <si>
    <t>расписание утверждено приказом от 04.09.2025 № 304 - ОД https://zolushka-okha.edusite.ru/sveden/education.html</t>
  </si>
  <si>
    <t>https://zolushka-okha.edusite.ru/sveden/education.html</t>
  </si>
  <si>
    <t>20907000390</t>
  </si>
  <si>
    <t>хDSL, выделенный канал</t>
  </si>
  <si>
    <t>65П01  №  0000324</t>
  </si>
  <si>
    <t>73-ДС</t>
  </si>
  <si>
    <t>20.07.15</t>
  </si>
  <si>
    <t> Приказ  № 1165 - ОД  Дата  20.07.15</t>
  </si>
  <si>
    <t>65ПО1  №  0000383</t>
  </si>
  <si>
    <t> Приказ  № 1165-ОД  Дата  20.07.15</t>
  </si>
  <si>
    <t>Выписка из реестра лицензий № 73-ДС.pdf</t>
  </si>
  <si>
    <t>Муниципальное бюджетное дошкольное образовательное учреждение детский сад № 20 «Снегурочка» г. Охи</t>
  </si>
  <si>
    <t>1.12.76</t>
  </si>
  <si>
    <t>МБДОУ детский сад № 20 "Снегурочка" г. Охи начал функционировать с 5 марта 1977года</t>
  </si>
  <si>
    <t>Заикина Валентина Николаевна</t>
  </si>
  <si>
    <t>694496 Сахалинская область, город Оха, ул. Дзержинского, дом 25/2</t>
  </si>
  <si>
    <t>53.587905</t>
  </si>
  <si>
    <t>142.940974</t>
  </si>
  <si>
    <t>4243735548</t>
  </si>
  <si>
    <t>cnegurochka20@mail.ru</t>
  </si>
  <si>
    <t>https://snegurochka20.gosuslugi.ru</t>
  </si>
  <si>
    <t>Дополнительных корпусов у учреждения нет</t>
  </si>
  <si>
    <t>6506007724</t>
  </si>
  <si>
    <t>1026500885916</t>
  </si>
  <si>
    <t>57378282</t>
  </si>
  <si>
    <t>2025 устав ДОУ 20 .pdf</t>
  </si>
  <si>
    <t>МБУДО "Охинская школа искусств № 1" г. Охи МБУ "Охинский краеведческий музей" СОШ № 5 г. Охи МБУ "Охинская централизованная библиотечная система" ДДиЮ г. Охи</t>
  </si>
  <si>
    <t>177</t>
  </si>
  <si>
    <t>1)непосредственно образовательная деятельность 2)образовательная деятельность в режимных моментах 3) самостоятельная деятельность детей 4) взаимодействие с семьями воспитанников</t>
  </si>
  <si>
    <t>Расписание НОД Размещено на официальном сайте ДОУ https://ds-snegurochka-oxa-r424.gosweb.gosuslugi.ru/</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</si>
  <si>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мин.Суббота, воскресенье, а также праздничные дни, установленные законодательством РФ - выходные</t>
  </si>
  <si>
    <t>Отделение Южно-Сахалинск г. Южно-Сахалинск</t>
  </si>
  <si>
    <t>21907000400</t>
  </si>
  <si>
    <t>65Л01  №  0000305</t>
  </si>
  <si>
    <t>74-ДС</t>
  </si>
  <si>
    <t> Приказ  1157-ОД  Дата  16.07.15</t>
  </si>
  <si>
    <t>МБОУ школа - детский сад с.Тунгор (Дошкольные группы)</t>
  </si>
  <si>
    <t>Муниципальное бюджетное общеобразовательное учреждение школа - детский сад с.Тунгор</t>
  </si>
  <si>
    <t>3.10.61</t>
  </si>
  <si>
    <t>Дошкольная группа открыта 01.11.2019. В организации две смешанных группы (1,5-3 года, 3-7 лет) наполняемостью по 15 человек каждая. Укомплектована всеми необходимыми кадрами.</t>
  </si>
  <si>
    <t>Карулова Валентина Ивановна</t>
  </si>
  <si>
    <t>Кащеева Ольга Васильевна</t>
  </si>
  <si>
    <t>Тунгор</t>
  </si>
  <si>
    <t>694471 Сахалинская область, Охинский район, с.Тунгор, ул. Ленина, д.9</t>
  </si>
  <si>
    <t>694471 Сахалинская область, Охинский район, с.Тунгор, ул. Ленина, д. 9</t>
  </si>
  <si>
    <t>53.389173</t>
  </si>
  <si>
    <t>142.954803</t>
  </si>
  <si>
    <t>4243747761,4243747766</t>
  </si>
  <si>
    <t>tyngor_school@mail.ru</t>
  </si>
  <si>
    <t>https://tungor.shl.eduru.ru</t>
  </si>
  <si>
    <t>6506008171</t>
  </si>
  <si>
    <t>1026500886037</t>
  </si>
  <si>
    <t>57380778</t>
  </si>
  <si>
    <t>Устав МБОУ школа-детский сад с.Тунгор.pdf</t>
  </si>
  <si>
    <t>школа, . ГБУЗ «Охинская ЦРБ, ТОНД Охинского района УНД и ПР ГУ МЧС России по Сахалинской, ОГИБДД ОМВД России по городскому округу Охинский области, Управление образования муниципального образования городской округ.</t>
  </si>
  <si>
    <t>образовательная деятельность присмотр, уход и оздоровление детей в возрасте от 1,5 лет до 8 лет</t>
  </si>
  <si>
    <t>В образовательный процесс включены следующие блоки: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</si>
  <si>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детский сад работает с 7:30 до 18:30 (выходной суббота, воскресенье) расписание согласно утвержденной сетки занятий</t>
  </si>
  <si>
    <t>1) обучение и воспитание осуществляется на русском языке; 2) ОО реализует основную образовательную программу; 3) форма обучения - очная; 4) уровни образования: дошкольный, срок обучения 5 лет; 5) 5-ти дневная рабочая неделя, с 7.30 до 19.30 ч. Суббота, воскресенье, а также праздничные дни, установленные законодательством РФ - выходные; 6) Начало учебного года - 01 сентября, конец учебного года - 31 мая. с 01 июня по 31 августа - летний оздоровительный период.</t>
  </si>
  <si>
    <t>кор.счёт отсутствует</t>
  </si>
  <si>
    <t>Traffic Inspector, NetPolice School</t>
  </si>
  <si>
    <t>/  №  /</t>
  </si>
  <si>
    <t>Л035-01259-65/00196822</t>
  </si>
  <si>
    <t>4.06.24</t>
  </si>
  <si>
    <t> Приказ  3.12-1352-р  Дата  1.11.19</t>
  </si>
  <si>
    <t>+Выписка из реестра лицензий по состоянию на 04 июня 2024 года.pdf</t>
  </si>
  <si>
    <t>1.11.19</t>
  </si>
  <si>
    <t>СШИ с.Некрасовка им. П. Г. Чайка (Дошкольные группы)</t>
  </si>
  <si>
    <t>Муниципальное бюджетное общеобразовательное учреждение школа-интернат с. Некрасовка имени Героя Социалистического Труда Пайтана Герасимовича Чайка</t>
  </si>
  <si>
    <t>Муниципальное бюджетное общеобразовательное учреждение школа-интернат с. Некрасовка</t>
  </si>
  <si>
    <t>15.09.05</t>
  </si>
  <si>
    <t>Дошкольная группа открыта в 2005 году. Наполняемость группы 50 человек. Функционирует в здании корпуса Б и занимает второй этаж. Укомплектована всеми необходимы педагогическими кадрами: воспитатели, логопед, дефектолог, муз. руководитель. Имеется спальни, столовые, спортивный зал.</t>
  </si>
  <si>
    <t>Чайка Наталья Константиновна1</t>
  </si>
  <si>
    <t>Жукова Марина Анатольевна</t>
  </si>
  <si>
    <t>Третьяков Константин Эдуардович</t>
  </si>
  <si>
    <t>Некрасовка</t>
  </si>
  <si>
    <t>694468, Российская Федерация, Сахалинская область, Охинский район, с. Некрасовка, ул. Парковая, дом 1.</t>
  </si>
  <si>
    <t>53.675314</t>
  </si>
  <si>
    <t>142.620889</t>
  </si>
  <si>
    <t>4243793316,4243793218</t>
  </si>
  <si>
    <t>84243793316</t>
  </si>
  <si>
    <t>int-nekrasovka@mail.ru</t>
  </si>
  <si>
    <t>http://www.mboshi.ru</t>
  </si>
  <si>
    <t>Отсутствуют.</t>
  </si>
  <si>
    <t>6506008132</t>
  </si>
  <si>
    <t>1026500885905</t>
  </si>
  <si>
    <t>39630094</t>
  </si>
  <si>
    <t>Устав от 01.02.2024.pdf</t>
  </si>
  <si>
    <t>Сотрудничаем с сельским домом культуры, филиал № 7 Охинской ЦБС, компанией Международного консорциума «Сахалин-1» в составе компании-оператора «Эксон Нефтегаз Лимитед», японского консорциума «СОДЭКО», ПАО «НК «Роснефть», индийской государственной нефтяной компании «ОНГК ВидешЛтд.», Охинской местной общественной организациуй «Центр по сохранению и развитию традиционной культуры коренных малочисленных народов Севера «Кыхкых» («Лебедь»)».</t>
  </si>
  <si>
    <t>Профиль универсальный</t>
  </si>
  <si>
    <t>Непосредственно воспитательная деятельность</t>
  </si>
  <si>
    <t>Приказ 161/1-ОД "О режиме работы Дошкольной группы" Расписание занятий дошкольной группы (младшая ДГ) Расписание занятий дошкольной группы (средняя ДГ) Расписание занятий дошкольной группы (старшая ДГ)</t>
  </si>
  <si>
    <t>1) воспитательный процесс в дошкольной группе ведется на русском языке 2) школа реализует ООП дошкольного образования 3) форма обучения - очная 4) в школе 5-ти дневная рабочая неделя. Время работы: с 8.00 до 18.00. Суббота, воскресенье, а также праздничные дни, установленные законодательством РФ - выходные.</t>
  </si>
  <si>
    <t>Отделение Южно-Сахалинск Банк России//УФК по Сахал</t>
  </si>
  <si>
    <t>Наименование банка: отделение Южно-Сахалинск Банк России // УФК по Сахалинской области г.Южно-Сахалинск Казначейский счет 03234643647360006100 Единый казначейский счет 40102810845370000053 БИК 016401800</t>
  </si>
  <si>
    <t>65-Л  №  0000321</t>
  </si>
  <si>
    <t>1-ШИ</t>
  </si>
  <si>
    <t>6.12.21</t>
  </si>
  <si>
    <t> Приказ  3.12-1484-р  Дата  6.12.21</t>
  </si>
  <si>
    <t>МБДОУ №1 "Дружные ребята" г.Поронайска</t>
  </si>
  <si>
    <t>Муниципальное бюджетное дошкольное образовательное учреждение детский сад комбинированного вида № 1 "Дружные ребята" г.Поронайска</t>
  </si>
  <si>
    <t>14.02.72</t>
  </si>
  <si>
    <t>Администрация Поронайского МО;</t>
  </si>
  <si>
    <t>Департамент образования Поронайск;</t>
  </si>
  <si>
    <t>Наличие дополнительного образования в ОО, функционирует консультативный пункт, группа вечернего пребывания детей, создан Муниципальный Сетевой узел "Совершенствование профессионального мастерства педагогов ДО".</t>
  </si>
  <si>
    <t>Тырышкина Анна Андреевна</t>
  </si>
  <si>
    <t>Акимова Оксана Валерьевна</t>
  </si>
  <si>
    <t>Поронайск</t>
  </si>
  <si>
    <t>694240 Сахалинская область г.Поронайск ул.Восточная 110а</t>
  </si>
  <si>
    <t>49.21828</t>
  </si>
  <si>
    <t>143.09654</t>
  </si>
  <si>
    <t>4243152438</t>
  </si>
  <si>
    <t>pgo.mbdoudsdrp@sakhalin.gov.ru</t>
  </si>
  <si>
    <t>http://dou1poronaisk.ru/</t>
  </si>
  <si>
    <t>6507010180</t>
  </si>
  <si>
    <t>650701001</t>
  </si>
  <si>
    <t>1026500914747</t>
  </si>
  <si>
    <t>54543702</t>
  </si>
  <si>
    <t>64240501000</t>
  </si>
  <si>
    <t>Устав МДОУ №1 Дружные ребята.pdf</t>
  </si>
  <si>
    <t>МБУК "Поронайский Краеведческий Музей", МБУК "Поронайская централизованная библиотечная система", МБОУ СОШ №1 г. Поронайска, МБОУ ДО "Детская школа искусств", МБОУ ДО "Детская художественная школа".</t>
  </si>
  <si>
    <t>220</t>
  </si>
  <si>
    <t>1) Образовательная деятельность, осуществляемая в процессе организации различных видов детской деятельности; 2) Образовательная деятельность, осуществляемая в режимных моментах; 3) Самостоятельную деятельность детей; 4) Взаимодействие с семьями воспитанников.</t>
  </si>
  <si>
    <t>Приказ о "Расписание непосредственно-образовательной деятельности на 2023 - 2024 у.г. №87-АХ от 28.08.2023г.</t>
  </si>
  <si>
    <t>1) Обучение и воспитание осуществляется на русском языке; 2) реализуется образовательная программа дошкольного образования; 3) формы обучения -очная; 4) уровни образования: дошкольный, срок обучения 5 лет; 5) 5-ти дневная рабочая неделя, с 7ч 30 мин до 18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</si>
  <si>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03234643645400006100</t>
  </si>
  <si>
    <t>20907000090</t>
  </si>
  <si>
    <t>ОТДЕЛЕНИЕ ЮЖНО-САХАЛИНСК</t>
  </si>
  <si>
    <t>Kaspersky Anti-Virus</t>
  </si>
  <si>
    <t>ООО Фортуна</t>
  </si>
  <si>
    <t>65Л01  №  0000370</t>
  </si>
  <si>
    <t>75-ДС</t>
  </si>
  <si>
    <t>6.08.15</t>
  </si>
  <si>
    <t> Приказ  1284-ОД  Дата  6.08.15</t>
  </si>
  <si>
    <t>МБДОУ № 2 г. Поронайска</t>
  </si>
  <si>
    <t>Муниципальное бюджетное дошкольное образовательное учреждение «Детский сад комбинированного вида № 2 «Кораблик» г. Поронайска»</t>
  </si>
  <si>
    <t>30.07.14</t>
  </si>
  <si>
    <t>Муниципальное бюджетное дошкольное образовательное учреждение «Детский сад комбинированного вида № 2 «Кораблик» г. Поронайска» (далее – МБДОУ) – образовательное учреждение для детей младшего и дошкольного возраста. Детский сад расположен в центре города, за зданием Администрации Поронайского городского округа, по улице Восточная, д. 58,. Здание новое, построено по типовому проекту. Учреждение работает в соответствии с Уставом МБДОУ в режиме полного дня 10,5 часов, при 5 –дневной рабочей неделе, ежедневно с 7.30 до 18.00 часов (в предпраздничные дни - с 7.30 до 17.00 час.), кроме субботы, воскресенья, праздничных дней. Цель деятельности МБДОУ – осуществление образовательной деятельности по реализации образовательных программ дошкольного образования.</t>
  </si>
  <si>
    <t>Щербакова Татьяна Валентиновна</t>
  </si>
  <si>
    <t>Волк Евгения Александровна</t>
  </si>
  <si>
    <t>694240, Сахалинская область., г. Поронайск.,ул. Восточная 58</t>
  </si>
  <si>
    <t>49.220562</t>
  </si>
  <si>
    <t>143.10237</t>
  </si>
  <si>
    <t>4243155336</t>
  </si>
  <si>
    <t>84243155336</t>
  </si>
  <si>
    <t>pgo.mbdoudskp@sakhalin.gov.ru</t>
  </si>
  <si>
    <t>https://korablik-poronaisk.gosuslugi.ru</t>
  </si>
  <si>
    <t>6507014298</t>
  </si>
  <si>
    <t>1146507000188</t>
  </si>
  <si>
    <t>24570435</t>
  </si>
  <si>
    <t>64740000</t>
  </si>
  <si>
    <t>УСТАВ МБДОУ №2 г. Поронайска.pdf</t>
  </si>
  <si>
    <t>МБУК ЦБС, МБУК Поронайский краеведческий музей, КДЦ МИР, МОЦ МБОУ ДО ЦДТ г. Поронайска, ФГБУ "Государственный заповедник "Поронайский".</t>
  </si>
  <si>
    <t>Образовательная деятельность, дополнительное образование, присмотр и уход.</t>
  </si>
  <si>
    <t>НОД, ОД в режимных моментах, самостоятельная деятельность детей, ОД в семье.</t>
  </si>
  <si>
    <t>Приказ от 17.08.2022 № 118-П "Об утверждении локальных актов" Приказ от 20.08.2024 № 96-П "Об внесении изменений в локальные акты" https://korablik-poronaisk.gosuslugi.ru/netcat_files/27/176/igr_zanyatiy_ranniy_vozrast_2024_2025.pdf https://korablik-poronaisk.gosuslugi.ru/netcat_files/27/176/zanyatiy_doshkolnye_gruppy_2024_2025.pdf</t>
  </si>
  <si>
    <t>Обучение ведется на русском языке. ОО реализует образовательные программы: основная образовательная программа, дополнительные образовательные программы. Форма обучения-очная. Уровень образования: дошкольное, срок обучения 5 лет. ОО функционирует в режиме полного дня(10,5 часов) В ОО 5 дневная рабочая неделя, Суббота, воскресенье, а также праздничные дни установленные законодательством РФ-выходные. Начало учебного года с 01.09 по 31.05, Каникулы с 01.06 по 31.08</t>
  </si>
  <si>
    <t>Отделение Южно-Сахалинск банка России//УФК по Саха</t>
  </si>
  <si>
    <t>20907000310</t>
  </si>
  <si>
    <t>ОКТМО: 64540000 Наименование банка: Отделение Южно-Сахалинск банка России//УФК по Сахалинской области г.Южно-Сахалинск</t>
  </si>
  <si>
    <t>Dr.Web 12.0</t>
  </si>
  <si>
    <t>99</t>
  </si>
  <si>
    <t>ООО "Фортуна"</t>
  </si>
  <si>
    <t>65Л01  №  0000086</t>
  </si>
  <si>
    <t>Л035-01259-65/00375061</t>
  </si>
  <si>
    <t>18.09.14</t>
  </si>
  <si>
    <t> Приказ  1018-ОД  Дата  18.09.14</t>
  </si>
  <si>
    <t>Лицензия на ведение образовательной деятельнсти.pdf</t>
  </si>
  <si>
    <t>65П01  №  0000960</t>
  </si>
  <si>
    <t>МБДОУ №4 "Ивушка"</t>
  </si>
  <si>
    <t>Муниципальное бюджетное дошкольное образовательное учреждение детский сад № 4 «Ивушка» с.Леонидово</t>
  </si>
  <si>
    <t>В образовательном учреждении функционируют 3 разновозрастные группы. В учреждении реализуется основная общеобразовательная программа дошкольного образования, осуществляется присмотр и уход за детьми от 1,5 до 8 лет.</t>
  </si>
  <si>
    <t>Мельничук Наталья Викторовна</t>
  </si>
  <si>
    <t>Леонидово</t>
  </si>
  <si>
    <t>694230, Сахалинская обл, Поронайский р-н, с. Леонидово, ул. Калинина, 6</t>
  </si>
  <si>
    <t>49.283002</t>
  </si>
  <si>
    <t>142.875881</t>
  </si>
  <si>
    <t>4243196244</t>
  </si>
  <si>
    <t>pgo.mbdoudsil@sakhalin.gov.ru</t>
  </si>
  <si>
    <t>http://ivushka4.ru</t>
  </si>
  <si>
    <t>6507010198</t>
  </si>
  <si>
    <t>1026500916408</t>
  </si>
  <si>
    <t>55652020</t>
  </si>
  <si>
    <t>64240000003</t>
  </si>
  <si>
    <t>устав 2016 г.pdf</t>
  </si>
  <si>
    <t>МБОУ СОШ с. Леонидово; библиотека; досуговый центр</t>
  </si>
  <si>
    <t>Образовательная деятельность по образовательным программам дошкольного образования, присмотр и уход за детьми дошкольного возраста</t>
  </si>
  <si>
    <t>1. Непосредственно образовательная деятельность; 2. Образовательная деятельность в режимных моментах; 3. Самостоятельная деятельность детей; 4. Образовательная деятельность в семье.</t>
  </si>
  <si>
    <t>Утверждено приказом от 01.08.2022 № 56-П "Об утверждении расписания образовательной деятельности, учебного графика"</t>
  </si>
  <si>
    <t>1. Обучение и воспитание осуществляется на русском языке. 2. Реализуется образовательная программа МБДОУ № 4 "Ивушка" с. Леонидово. 3. Форма обучения - очная. 4. Уровень образования: дошкольный, срок обучения - 5 лет. 5. Пятидневная рабочая неделя, с 7.30 до 18.00 часов.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</si>
  <si>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03234643647400006100</t>
  </si>
  <si>
    <t>20907000100</t>
  </si>
  <si>
    <t>ОКТМО 64740000</t>
  </si>
  <si>
    <t>Kaspersky</t>
  </si>
  <si>
    <t>65Л01  №  0000340</t>
  </si>
  <si>
    <t>76-ДС</t>
  </si>
  <si>
    <t>28.07.15</t>
  </si>
  <si>
    <t> Приказ  1223-ОД  Дата  28.07.15</t>
  </si>
  <si>
    <t>лицензия ДОУ 4.pdf</t>
  </si>
  <si>
    <t>МБДОУ №5 "Сказка" г.Поронайска</t>
  </si>
  <si>
    <t>Муниципальное бюджетное дошкольное образовательное учреждение детский сад комбинированного вида № 5 «Сказка» г.Поронайска</t>
  </si>
  <si>
    <t>1.01.84</t>
  </si>
  <si>
    <t>МБДОУ № 5 «Сказка» расположено в западной части города, в центре микрорайона «Бумажники». Ближайшее окружение – муниципальный сектор жилых зданий и МОУ СОШ №7. Транспортное сообщение: городской автобус №4 позволяет охватить часть населения города для предоставления мест в образовательном учреждении.</t>
  </si>
  <si>
    <t>Столяр Наталья Сергеевна</t>
  </si>
  <si>
    <t>нет/вакансии</t>
  </si>
  <si>
    <t>694240 Сахалинская область, г. Поронайск, ул. Фрунзе 11</t>
  </si>
  <si>
    <t>694240 Сахалинская область, г. Поронайск, ул. Фрунзе, строение 11</t>
  </si>
  <si>
    <t>49.226006</t>
  </si>
  <si>
    <t>143.087039</t>
  </si>
  <si>
    <t>4243144044</t>
  </si>
  <si>
    <t>mbdou-skazka5@mail.ru</t>
  </si>
  <si>
    <t>http://dou5-poronaysk.ru/</t>
  </si>
  <si>
    <t>6507009971</t>
  </si>
  <si>
    <t>1026500914824</t>
  </si>
  <si>
    <t>54543665</t>
  </si>
  <si>
    <t>64240000</t>
  </si>
  <si>
    <t>Устав ДОУ 5(1).pdf</t>
  </si>
  <si>
    <t>МУК "Поронайский краеведческий музей", МУК "Поронайская ЦБС", ГПЗ "Поронайский", МОУ СОШ №7 г. Поронайска, Детская спортивная школа г. Поронайска</t>
  </si>
  <si>
    <t>289</t>
  </si>
  <si>
    <t>Универсальная</t>
  </si>
  <si>
    <t>Учебный день делится на три блока: 1. Утренний образовательный блок : Совместную деятельность воспитателя с ребенком, Свободную самостоятельную деятельность детей. 2. Развивающий блок: представляет собой организационное обучение в форме ООД; 3. Вечерний блок: Кружковая деятельность / индивидуальная работа Самостоятельную деятельность ребенка и его совместную деятельность с воспитателем Организационное обучение в форме занятий.</t>
  </si>
  <si>
    <t>Приказ № 143 от 30.08.2022г http://dou5-poronaysk.ru/svedeniya-ob-obrazovatelnoj-organizacii/obrazovanie</t>
  </si>
  <si>
    <t>http://dou5-poronaysk.ru/svedeniya-ob-obrazovatelnoj-organizacii/obrazovanie</t>
  </si>
  <si>
    <t>Отделение Южно- Сахалинска банка России//УФК по са</t>
  </si>
  <si>
    <t>40701810864013000022</t>
  </si>
  <si>
    <t>ОАО Ростелеком</t>
  </si>
  <si>
    <t>65Л01  №  0000309</t>
  </si>
  <si>
    <t>77-ДС</t>
  </si>
  <si>
    <t> Приказ  322-ОД  Дата  7.04.09</t>
  </si>
  <si>
    <t>сканы Лицензии.pdf</t>
  </si>
  <si>
    <t>65П01  №  0000959</t>
  </si>
  <si>
    <t>11.07.17</t>
  </si>
  <si>
    <t> Приказ  3.12-952-р  Дата  17.07.17</t>
  </si>
  <si>
    <t>МБДОУ № 7 "Дельфин" п. Вахрушев</t>
  </si>
  <si>
    <t>Муниципальное бюджетное дошкольное образовательное учреждение детский сад № 7 «Дельфин» пгт Вахрушев</t>
  </si>
  <si>
    <t>НЕ ИМЕЕТСЯ</t>
  </si>
  <si>
    <t>13.07.1985</t>
  </si>
  <si>
    <t>Функции и полномочия Учредителя осуществляет Администрация Поронайского муниципального округа Сахалинской области (далее – Учредитель) в лице Департамента образования, культуры и спорта Администрации Поронайского муниципального округа Сахалинской области (далее Департамент ОК и С). Место нахождения Администрации Поронайского муниципального округа Сахалинской области: 694240, Российская Федерация, Сахалинская область, г. Поронайск, ул. Октябрьская, 61-а, ИНН 6507005663, ОГРН 1026500914648.</t>
  </si>
  <si>
    <t>Останина Ирина Владимировна</t>
  </si>
  <si>
    <t>Косоротова Татьяна Ивановна</t>
  </si>
  <si>
    <t>Боблак Ирина Николаевна</t>
  </si>
  <si>
    <t>Вахрушев</t>
  </si>
  <si>
    <t>694202, Россия, Сахалинская обл, Поронайский р-н пгт. Вахрушев, ул. Школьная, д. 1</t>
  </si>
  <si>
    <t>48.996905</t>
  </si>
  <si>
    <t>142.860222</t>
  </si>
  <si>
    <t>4243193356</t>
  </si>
  <si>
    <t>4243193441</t>
  </si>
  <si>
    <t>pgo.mbdoudsdv@sakhalin.gov.ru</t>
  </si>
  <si>
    <t>http://delphin-vakhrushev.ru</t>
  </si>
  <si>
    <t>6507010776</t>
  </si>
  <si>
    <t>1026500916397</t>
  </si>
  <si>
    <t>57378801</t>
  </si>
  <si>
    <t>64240555000</t>
  </si>
  <si>
    <t>Устав 2016 год.pdf</t>
  </si>
  <si>
    <t>Социальное партнёрство – это инструмент, с помощью которого представители различных субъектов, имеющих специфические интересы, организуют совместную деятельность. ... Взаимодействие ДОУ с социумом включает в себя следующие направления: • работу с государственными структурами и органами местного самоуправления; • взаимодействие с учреждениями образования, науки и культуры; • взаимодействие с учреждениями здравоохранения; • работу с семьями воспитанников детского сада.</t>
  </si>
  <si>
    <t>Образовательная деятельность, дополнительное бразование, присмотр и уход.</t>
  </si>
  <si>
    <t>Структура образовательного процесса в ДОУ включает три блока: Утренний образовательный блок: совместная деятельность воспитателя с ребёнком, свободная самостоятельная деятельность детей. Развивающий блок: организационное обучение в форме ООД. Вечерний блок: кружковая деятельность или индивидуальная работа, самостоятельная деятельность ребёнка и его совместная деятельность с воспитателем, организационное обучение в форме занятий. Педагогам предоставляется право варьировать место деятельности</t>
  </si>
  <si>
    <t>Режим занятий обучающихся МБДОУ № 7 "Дельфин" пгт Вахрушев утвержден приказом от 30.08.2022 № 212 ССЫЛКА на режим занятий: http://delphin-vahrushev.ru/storage/app/uploads/public/631/821/8ba/6318218ba11f0926380507.pdf</t>
  </si>
  <si>
    <t>УСЛОВИЯ ОБУЧЕНИЯ: 1) обучение в ДОУ ведется на русском языке; 2) ДОУ реализует образовательные программы ДОО; 3)формы обучения -очная; 4) Уровни образования: Дошкольное образование (нормативный срок освоения 5 лет). 5)Занятия в ДОУ проводятся согласно режима занятий. В ДОУ 5-ти дневная рабочая неделя. Время работы : с 7.30 до 18.00. Суббота, воскресенье, а также праздничные дни, установленные законодательством РФ - выходные.</t>
  </si>
  <si>
    <t>ПАО Сбербанк</t>
  </si>
  <si>
    <t>775001001</t>
  </si>
  <si>
    <t>ОТДЕЛЕНИЕ ЮЖНО-САХАЛИНСК Банка России//УФК по Сахалинской области Г. ЮЖНО -САХАЛИНСК</t>
  </si>
  <si>
    <t>7 (семь)</t>
  </si>
  <si>
    <t>65Л01  №  0000831</t>
  </si>
  <si>
    <t>139-ДС</t>
  </si>
  <si>
    <t> Приказ  3.12-770-р  Дата  27.06.2018</t>
  </si>
  <si>
    <t>МИНИСТЕРСТВО ОБРАЗОВАНИЯ САХАЛИНСКОЙ ОБЛАСТИ</t>
  </si>
  <si>
    <t>выписка из реестра+ Распоряжение.zip</t>
  </si>
  <si>
    <t>Муниципальное бюджетное дошкольное образовательное учреждение "Детский сад № 8 «Огонек» г. Поронайска"</t>
  </si>
  <si>
    <t>13.01.14</t>
  </si>
  <si>
    <t>Вас приветствует Детский сад "Огонёк", если хотите узнать о Нас более подробно, мы рекомендуем посетить наш сайт пройдя по данной ссылке http://dou8-poronaysk.ru/o-detskom-sade/nasha-istoriya</t>
  </si>
  <si>
    <t>Белецкая Любовь Николаевна</t>
  </si>
  <si>
    <t>Логвинова Светлана Валерьевна</t>
  </si>
  <si>
    <t>Коротких Елена Анатольевна</t>
  </si>
  <si>
    <t>694240, Россия, Сахалинская обл, Поронайский р-н г. Поронайск, ул. Гагарина, д. 1а</t>
  </si>
  <si>
    <t>49.212515</t>
  </si>
  <si>
    <t>143.082205</t>
  </si>
  <si>
    <t>4243152685</t>
  </si>
  <si>
    <t>pgo.mbdoudsop@sakhalin.gov.ru</t>
  </si>
  <si>
    <t>https://ds-ogonek-poronajsk-r424.gosweb.gosuslugi.ru/pedagogam-i-sotrudnikam/</t>
  </si>
  <si>
    <t>не имеем</t>
  </si>
  <si>
    <t>6507014139</t>
  </si>
  <si>
    <t>1146507000012</t>
  </si>
  <si>
    <t>24564078</t>
  </si>
  <si>
    <t>64430000000</t>
  </si>
  <si>
    <t>Устав ДОУ.pdf</t>
  </si>
  <si>
    <t>1. МБУК "Поронайская ЦБС" 2. МБУК "Поронайский краеведческий музей" 3. Государственный природный заповедник Поронайский 4. ГиБДД 5. Спортивный комплекс "Авангард"</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</si>
  <si>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</si>
  <si>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 118-О от 17.07.2023 http://dou8-poronaysk.ru/storage/app/media/obrazovanie/osnova/obrazovatelnoy-deyatelnosti-na-2023-2024-uchgod.pdf</t>
  </si>
  <si>
    <t>1. Образование осуществляется на русском языке 2. Обучение по основной образовательной программе дошкольного образования "От рождения до школы" 3. Обучение по дополнительной общеобразовательной общеразвивающей программе "Волшебный мяч" 4. Обучение по дополнительной общеобразовательной общеразвивающей программе "Умные шашки" 5. Форма обучения - очная 6. Режим обучения - полная вовлеченность в образовательный процесс 7. Режим работы - 7:30-18:00</t>
  </si>
  <si>
    <t>Kaspersky Anti-Virus; ESET NOD32 Антивирус Platinum Edition</t>
  </si>
  <si>
    <t>65Л01  №  0000045</t>
  </si>
  <si>
    <t>157-ДС</t>
  </si>
  <si>
    <t>27.05.14</t>
  </si>
  <si>
    <t> Приказ  617-ОД  Дата  27.05.14</t>
  </si>
  <si>
    <t>65П01  №  0000752</t>
  </si>
  <si>
    <t>EPSON005.PDF</t>
  </si>
  <si>
    <t>МБДОУ №34 "Морячок" г.Поронайск</t>
  </si>
  <si>
    <t>Муниципальное бюджетное дошкольное образовательное учреждение детский сад общеразвивающего вида № 34 «Морячок» г. Поронайска</t>
  </si>
  <si>
    <t>19.06.1970</t>
  </si>
  <si>
    <t>МБДОУ № 34 «Морячок» г.Поронайска – образовательное учреждение для детей раннего и дошкольного возраста (лицензия Министерства образования Сахалинской области №0000630, регистрационный номер № 79-ДС от 26.09.2016г.), функционирует с 16 июня 1970 года. Функционирует 6 групп.</t>
  </si>
  <si>
    <t>Козаченко Анна Николаевна</t>
  </si>
  <si>
    <t>Литовских Оксана Анатольевна</t>
  </si>
  <si>
    <t>694240, Сахалинская область, г. Поронайск, ул. Октябрьская, д. 67-в</t>
  </si>
  <si>
    <t>49.219256</t>
  </si>
  <si>
    <t>143.097683</t>
  </si>
  <si>
    <t>4243152185</t>
  </si>
  <si>
    <t>pgo.mbdoudsovmp@sakhalin.gov.ru</t>
  </si>
  <si>
    <t>http://dou34-poronaysk.ru</t>
  </si>
  <si>
    <t>6507010110</t>
  </si>
  <si>
    <t>1026500914582</t>
  </si>
  <si>
    <t>39638472</t>
  </si>
  <si>
    <t>Устав ДОУ 34.pdf</t>
  </si>
  <si>
    <t>МБОУ СОШ №1, МБОУ СОШ №2, ЦРБ, ЦДТ, ДШИ, ДХШ, ДЮСШ, ЦБС, Поронайский краеведческий музей, Государственный заповедник "Поронайский"</t>
  </si>
  <si>
    <t>-Организованная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</si>
  <si>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Расписание занятий согласно годовому календарному учебному графику на 2024-2025 учебный год, утв. приказом МБДОУ № 34 "Морячок" г. Поронайска от 03.07.2024 г. № 81 http://dou34-poronaysk.ru/storage/app/media/obrazovanie/godovoy-kalendarnyy-uchebnyy-grafik-2023-2024-uchgod.pdf</t>
  </si>
  <si>
    <t>http://dou34-poronaysk.ru/svedeniya-ob-obrazovatelnoj-organizacii/obrazovanie</t>
  </si>
  <si>
    <t>Отделение Южно-Сахалинск банка России//УФК</t>
  </si>
  <si>
    <t>Отделение Южно – Сахалинск банка России//УФК по Сахалинской области г. Южно – Сахалинск</t>
  </si>
  <si>
    <t>Отсутствуют</t>
  </si>
  <si>
    <t>"Авест" Интернет</t>
  </si>
  <si>
    <t>65л01  №  0000630</t>
  </si>
  <si>
    <t>79-ДС</t>
  </si>
  <si>
    <t>6.12.2021</t>
  </si>
  <si>
    <t> Приказ  3.12-1243-р  Дата  6.12.2021</t>
  </si>
  <si>
    <t>лицензия1 001.pdf</t>
  </si>
  <si>
    <t> Приказ  3.12-1475-р  Дата  6.12.2021</t>
  </si>
  <si>
    <t>1475-р ИТОГОВОЕ.pdf</t>
  </si>
  <si>
    <t>МБДОУ детский сад №12 "Алёнушка"</t>
  </si>
  <si>
    <t>Муниципальное бюджетное дошкольное образовательное учреждение детский сад № 12 «Аленушка» с.Восток</t>
  </si>
  <si>
    <t>24.02.84</t>
  </si>
  <si>
    <t>МБДОУ детский сад № 12 "Аленушка" разновозрастныйе группы: 1-ая младшая "А", 1-ая младшая "Б", 2-ая младшая, средняя "А", средняя "Б", старшая,подготовительная.</t>
  </si>
  <si>
    <t>Волобоева Елена Валентиновна</t>
  </si>
  <si>
    <t>Цветкова Александра Сергеевна</t>
  </si>
  <si>
    <t>Восток</t>
  </si>
  <si>
    <t>694201 Сахалинская область, Поронайский район, с. Восток, ул. Приморская 6</t>
  </si>
  <si>
    <t>48.977402</t>
  </si>
  <si>
    <t>142.921558</t>
  </si>
  <si>
    <t>4243198507</t>
  </si>
  <si>
    <t>pgo.mbdoudsav@sakhalin.gov.ru</t>
  </si>
  <si>
    <t>http://alenushka-vostok.ru./</t>
  </si>
  <si>
    <t>6507010039</t>
  </si>
  <si>
    <t>1036503101106</t>
  </si>
  <si>
    <t>24541769</t>
  </si>
  <si>
    <t>64240000001</t>
  </si>
  <si>
    <t>Устав МБДОУ детского сада 12 Аленушка с. Восток.pdf</t>
  </si>
  <si>
    <t>МБОУ МОУ СОШ с. Восток МБОУ ДОД ДШИ с. Восток МБУК ДК «Энергетик» МБУК «Поронайская ЦБС» ООО «Сахалинская ГРЭС»</t>
  </si>
  <si>
    <t>130</t>
  </si>
  <si>
    <t>непрерывная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</si>
  <si>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№132 от 28.08.2024г https://alenushka-vostok.ru/storage/app/media/obrazovanie/zanyatiy-vospitannikov-2024-2025-uchebnyy-god.pdf</t>
  </si>
  <si>
    <t>1. Обучение и воспитание осуществляется на русском языке. 2.Реализуется основная образовательная программа. 3.Форма обучения - очная. 4.Уровень образования: дошкольный, срок обучения - 6 лет. 5.Пятидневная рабочая неделя, с 7.00 до 17.30 часов. Суббота, воскресенье, а так 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</si>
  <si>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БАНК – Отделение Южно-Сахалинск банка России//УФК</t>
  </si>
  <si>
    <t>20907000120</t>
  </si>
  <si>
    <t>Kaspersky Anti-Virus; ESET NOD32</t>
  </si>
  <si>
    <t>65Л01  №  0000303</t>
  </si>
  <si>
    <t>78-ДС</t>
  </si>
  <si>
    <t>6.07.15</t>
  </si>
  <si>
    <t> Приказ  № 1101-ОД  Дата  6.07.15</t>
  </si>
  <si>
    <t>Лицензия на осуществление образовательной деятельности 78-ДС от 06.07.2015 г..pdf</t>
  </si>
  <si>
    <t> Приказ  Распоряжение № 3.12-1424-р  Дата  22.11.21</t>
  </si>
  <si>
    <t>Выписка из реестра лицензий на осуществление дополнительной образовательной деятельности МБДУ 12 с Восток Scan.pdf</t>
  </si>
  <si>
    <t>МКОУ СОШ с.Гастелло (Дошкольные группы)</t>
  </si>
  <si>
    <t>Муниципальное казенное общеобразовательное учреждение средняя общеобразовательная школа с. Гастелло (Дошкольные группы)</t>
  </si>
  <si>
    <t>1.01.10</t>
  </si>
  <si>
    <t>Дошкольная группа "Капелька" расположена при МКОУ СОШ с.Гастелло</t>
  </si>
  <si>
    <t>Трусковская Елена Олеговна</t>
  </si>
  <si>
    <t>Гастелло</t>
  </si>
  <si>
    <t>694210, Сахалинская область, Поронайский район, с. Гастелло, ул.Центральная, 54</t>
  </si>
  <si>
    <t>49.101418</t>
  </si>
  <si>
    <t>142.95587</t>
  </si>
  <si>
    <t>4243197111</t>
  </si>
  <si>
    <t>ps_gastello@mail.ru</t>
  </si>
  <si>
    <t>http://www.soshgastello.ru</t>
  </si>
  <si>
    <t>6507010085</t>
  </si>
  <si>
    <t>1026500913363</t>
  </si>
  <si>
    <t>48719253</t>
  </si>
  <si>
    <t>64240000002</t>
  </si>
  <si>
    <t>75404</t>
  </si>
  <si>
    <t>59c3b838b544b151507316(2).pdf</t>
  </si>
  <si>
    <t>БФ с.Гастелло (сельская библиотека)</t>
  </si>
  <si>
    <t>http://soshgastello.ru/storage/app/uploads/public/60e/3fe/fd4/60e3fefd40752262659015.pdf http://soshgastello.ru/storage/app/uploads/public/60e/3ff/25b/60e3ff25b2bd7846643677.pdf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</si>
  <si>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4 года; 5) 5-ти дневная рабочая неделя,с 7ч 30 мин до 18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</si>
  <si>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 Южно - Сахалинск банка России//УФК по Сах обл.</t>
  </si>
  <si>
    <t>40204810301260000013</t>
  </si>
  <si>
    <t>03907001190</t>
  </si>
  <si>
    <t>Единый казначейский счёт: 40102810845370000053 Казначейский счёт: 03231643647400006100 Отеление Южно - Сахалинск банка России//УФК по Сахалинской области г. Южно - Сахалинск</t>
  </si>
  <si>
    <t>VIP Net</t>
  </si>
  <si>
    <t>65Л01  №  0000396</t>
  </si>
  <si>
    <t>79-Ш</t>
  </si>
  <si>
    <t>2.09.15</t>
  </si>
  <si>
    <t> Приказ  3.12-1003-р  Дата  26.10.20</t>
  </si>
  <si>
    <t>Лицензия на осуществление образовательной деятельности..pdf</t>
  </si>
  <si>
    <t>65П01  №  0001283</t>
  </si>
  <si>
    <t>Казённая организация</t>
  </si>
  <si>
    <t>МКОУ СОШ с.Малиновка (Дошкольные группы)</t>
  </si>
  <si>
    <t>Муниципальное казенное общеобразовательное учреждение средняя общеобразовательная школа с. Малиновка (Дошкольные группы)</t>
  </si>
  <si>
    <t>17.06.46</t>
  </si>
  <si>
    <t>Дошкольная группа расположена на первом этаже в здании МКОУ СОШ с. МАлиновка</t>
  </si>
  <si>
    <t>Терехова Александра Игоревна</t>
  </si>
  <si>
    <t>Иванова Ирина Германовна</t>
  </si>
  <si>
    <t>Малиновка</t>
  </si>
  <si>
    <t>694211, Сахалинская область, Поронайский район, с. Малиновка, ул. Школьная. д.14</t>
  </si>
  <si>
    <t>49.4633</t>
  </si>
  <si>
    <t>142.906498</t>
  </si>
  <si>
    <t>4243192323</t>
  </si>
  <si>
    <t>ps_malinovka@mail.ru</t>
  </si>
  <si>
    <t>http://soshmalinovka.ru/</t>
  </si>
  <si>
    <t>6507010230</t>
  </si>
  <si>
    <t>1026500915650</t>
  </si>
  <si>
    <t>55652132</t>
  </si>
  <si>
    <t>64240000000</t>
  </si>
  <si>
    <t>Поронайский краеведческий музей</t>
  </si>
  <si>
    <t>Приказ № 127-ОД от 30.08.2023 г., http://soshmalinovka.ru/storage/app/uploads/public/651/3e3/94b/6513e394bf18d933352050.pdf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</si>
  <si>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4 года; 5) 5-ти дневная рабочая неделя, с 7ч 30 мин до 18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</si>
  <si>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БИК: 016401800 ОКТМО 64740000</t>
  </si>
  <si>
    <t>DrWeb 11.0</t>
  </si>
  <si>
    <t>65Л01  №  0000344</t>
  </si>
  <si>
    <t>77-Ш</t>
  </si>
  <si>
    <t> Приказ  1218-ОД  Дата  26.03.10</t>
  </si>
  <si>
    <t>65П01  №  0000401</t>
  </si>
  <si>
    <t>МБДОУ детский сад "Северянка"</t>
  </si>
  <si>
    <t>Муниципальное бюджетное дошкольное образовательное учреждение - детский сад "Северянка" г. Северо-Курильска Сахалинской области</t>
  </si>
  <si>
    <t>31.03.11</t>
  </si>
  <si>
    <t>Администрация С-Курильского МО;</t>
  </si>
  <si>
    <t>Отдел образования Северо-Курильск;</t>
  </si>
  <si>
    <t>694550 Россия, Сахалинская область, г. Северо-Курильск, ул. Сахалинская, здание 56 Информационный сайт: https://severanka-severo-kurilsk.gosuslugi.ru E-mail: severanka1979@mail.ru Учредитель: Администрация Северо-Курильского городского округа Режим работы: Рабочая неделя – пятидневная, с понедельника по пятницу. Длительность пребывания детей в группах – 12 часов. Режим работы групп – с 7:00 до 19:00.</t>
  </si>
  <si>
    <t>Зубова Наталья Викторовна</t>
  </si>
  <si>
    <t>Дамаданова Светлана Александровна</t>
  </si>
  <si>
    <t>Недбайлова Алла Васильевна</t>
  </si>
  <si>
    <t>Северо-Курильск</t>
  </si>
  <si>
    <t>694550, Россия, Сахалинская обл, Северо-Курильский р-н г. Северо-Курильск, ул. Сахалинская, д. 56</t>
  </si>
  <si>
    <t>50.666175</t>
  </si>
  <si>
    <t>156.115264</t>
  </si>
  <si>
    <t>4245321228,4245321986,4245321153</t>
  </si>
  <si>
    <t>skgo.mbdoudss@sakhalin.gov.ru</t>
  </si>
  <si>
    <t>https://severanka-severo-kurilsk.gosuslugi.ru</t>
  </si>
  <si>
    <t>6515001775</t>
  </si>
  <si>
    <t>651501001</t>
  </si>
  <si>
    <t>1026501158628</t>
  </si>
  <si>
    <t>12274292</t>
  </si>
  <si>
    <t>64243501</t>
  </si>
  <si>
    <t>Актуальный УставДОУ ноябрь 2018 в редакции Постановления 280 от 29 июля 2024.pdf</t>
  </si>
  <si>
    <t>МБОУ «Средняя школа г. Северо-Курильска МБУК «Северо-Курильская городская библиотека» МБОУ ДОД «ДШИ г. Северо-Курильска ГБУЗ «Северо-Курильская ЦРБ» Пограничное отделение г. Северо-Курильска СВПУ БО</t>
  </si>
  <si>
    <t>136</t>
  </si>
  <si>
    <t>1. Организованная образовательная деятельность (занятия), 2. Самостоятельная деятельность воспитанников, 3. Совместная деятельность воспитанников и взрослых, 4. Образовательная деятельность в режимных моментах</t>
  </si>
  <si>
    <t>https://ds-severyanka-skurilsk-r424.gosweb.gosuslugi.ru/netcat_files/19/8/Raspisanie_OOD_25_26.pdf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</si>
  <si>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00 мин до 19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</si>
  <si>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ПАО "Сбербанк России", Сбербанка России</t>
  </si>
  <si>
    <t>03234643647430006100</t>
  </si>
  <si>
    <t>20902000020</t>
  </si>
  <si>
    <t>ИП Серокуров Андрей Григорьевич</t>
  </si>
  <si>
    <t>65Л01  №  0000857</t>
  </si>
  <si>
    <t>121-ДС</t>
  </si>
  <si>
    <t>26.12.18</t>
  </si>
  <si>
    <t> Приказ  3.12-1317-р  Дата  26.12.18</t>
  </si>
  <si>
    <t>Licenziya.pdf</t>
  </si>
  <si>
    <t>65П01  №  0001127</t>
  </si>
  <si>
    <t>Лицензия на доп. образование.pdf</t>
  </si>
  <si>
    <t>МБДОУ № 1 «Улыбка» пгт. Смирных</t>
  </si>
  <si>
    <t>Муниципальное бюджетное дошкольное образовательное учреждение детский сад №1 «Улыбка» пгт. Смирных Сахалинской области</t>
  </si>
  <si>
    <t>21.12.1971</t>
  </si>
  <si>
    <t>Администрация Смирныховского МО;</t>
  </si>
  <si>
    <t>Управление образования Смирных;</t>
  </si>
  <si>
    <t>Здание детского сада типовое, двухэтажное. У нас благополучное социально-культурное окружение. Оборудованы новые детские игровые площадки. Дополнительное образование нет. Отношений с ГЧП нет. Здание и территория МБДОУ соответствует санитарно - гигиеническим требованиям по благоустройству.</t>
  </si>
  <si>
    <t>Кудинова Галина Александрова</t>
  </si>
  <si>
    <t>Шамаева Ирина Владимировна</t>
  </si>
  <si>
    <t>Касьянова Валерия Владимировна</t>
  </si>
  <si>
    <t>Смирных</t>
  </si>
  <si>
    <t>694350, Россия, Сахалинская обл, Смирныховский р-н пгт. Смирных, ул. Пирогова, д. 18А</t>
  </si>
  <si>
    <t>49.747690</t>
  </si>
  <si>
    <t>142.830273</t>
  </si>
  <si>
    <t>4245241412</t>
  </si>
  <si>
    <t>dou1@bk.ru</t>
  </si>
  <si>
    <t>https://dou-1.unosmirnih.ru</t>
  </si>
  <si>
    <t>6514001130</t>
  </si>
  <si>
    <t>651401001</t>
  </si>
  <si>
    <t>1026500916727</t>
  </si>
  <si>
    <t>39632741</t>
  </si>
  <si>
    <t>64246000000</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</si>
  <si>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</si>
  <si>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 "Планирование непосредственно-образовательной деятельности на 2020-2021 учебный год " № 39 от 29.05.2020 https://dou-1.unosmirnih.ru/files/docs/16-17/reginzan.docx</t>
  </si>
  <si>
    <t>Обучение и воспитание осуществляется на русском языке, реализует основную образовательную программу, форма обучения - очная, уровень образования - дошкольный, срок обучения 6 лет, пятидневная рабочая неделя с 07.30 до 18.00, суббота, воскресенье, а также праздничные дни, установленные законодательством РФ - выходные, начало учебного года - 01 сентября, конец учебного года 31 мая, с 01 июня по 31 августа - летний оздоровительный период</t>
  </si>
  <si>
    <t>Банк Отделение Южно - Сахалинск Банка России//УФК</t>
  </si>
  <si>
    <t>03234643647460006100</t>
  </si>
  <si>
    <t>20616UL177</t>
  </si>
  <si>
    <t>Банк Отделение Южно - Сахалинск Банка России//УФК по Сахалинской области г. Южно- Сахалинск</t>
  </si>
  <si>
    <t>65Л01  №  0000498</t>
  </si>
  <si>
    <t>118-ДС</t>
  </si>
  <si>
    <t>16.12.2015</t>
  </si>
  <si>
    <t> Приказ  1920-ОД  Дата  16.12.2015</t>
  </si>
  <si>
    <t>118-дс</t>
  </si>
  <si>
    <t>МБДОУ № 17 «Солнышко»</t>
  </si>
  <si>
    <t>Муниципальное бюджетное дошкольное образовательное учреждение детский сад № 17 «Солнышко» пгт. Смирных</t>
  </si>
  <si>
    <t>30.06.82</t>
  </si>
  <si>
    <t>Здание детского сада типовое, двухэтажное. У нас благополучное социально-культурное окружение. Оборудованы новые детские игровые площадки. Здание и территория МБДОУ соответствует санитарно - гигиеническим требованиям по благоустройству. Наличие дополнительного образования.</t>
  </si>
  <si>
    <t>Козырева Ольга Петровна</t>
  </si>
  <si>
    <t>Гаранина Татьяна Евгеньевна</t>
  </si>
  <si>
    <t>Мирошина Анна Александровна</t>
  </si>
  <si>
    <t>694350, Россия, Сахалинская обл, Смирныховский р-н пгт. Смирных, ул. Чехова, д. 31а</t>
  </si>
  <si>
    <t>Россия, Сахалинская область, 694350, Смирныховский район, пгт. Смирных, ул. Чехова, 31 А</t>
  </si>
  <si>
    <t>49.746561</t>
  </si>
  <si>
    <t>142.824774</t>
  </si>
  <si>
    <t>4245243035</t>
  </si>
  <si>
    <t>sgo.mbdoudss@sakhalin.gov.ru</t>
  </si>
  <si>
    <t>http://dou-17.unosmirnih.ru</t>
  </si>
  <si>
    <t>6514001116</t>
  </si>
  <si>
    <t>1026500916716</t>
  </si>
  <si>
    <t>39632806</t>
  </si>
  <si>
    <t>устав ДОУ №17 Солнышко.pdf</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</si>
  <si>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</si>
  <si>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"Об утверждении плана работы на 2024-2025 учебный год" № 41-ОД от 24.05.2024 г. https://dou-17.unosmirnih.ru/files/edu/fop/y_plan2024-2025.rtf Приказ "Об утверждении документов" № 113-ОД от 02.09.2024 https://dou-17.unosmirnih.ru/files/edu/plan_24-25.rtf https://dou-17.unosmirnih.ru/files/edu/calend_24-25.rtf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</si>
  <si>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6 лет; 5) 5-ти дневная рабочая неделя,с 7ч.30 мин до 18ч.00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</si>
  <si>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03234643645460006100</t>
  </si>
  <si>
    <t>20616UU9840</t>
  </si>
  <si>
    <t>Банк Отделение Южно-Сахалинск Банка России//УФК по Сахалинской области г. Южно-Сахалинск</t>
  </si>
  <si>
    <t>65Л01  №  0000456</t>
  </si>
  <si>
    <t>ЛО35-01259-65/00375043</t>
  </si>
  <si>
    <t>27.10.15</t>
  </si>
  <si>
    <t> Приказ  1677-од  Дата  27.10.15</t>
  </si>
  <si>
    <t>Л035-01259-65/00375043</t>
  </si>
  <si>
    <t> Приказ  1677-ОД  Дата  27.10.15</t>
  </si>
  <si>
    <t>МБДОУ детский сад «Островок» пгт. Смирных</t>
  </si>
  <si>
    <t>Муниципальное бюджетное дошкольное образовательное учреждение детский сад «Островок» пгт. Смирных Сахалинской области</t>
  </si>
  <si>
    <t>1.12.15</t>
  </si>
  <si>
    <t>Дошкольные группы работают в режиме 10,5 часового пребывания детей. Время работы по будням с 7:30 до 18:00. Имеется 1 групповых комнат, музыкальный зал, физкультурный зал, кабинет педагога-психолога, сенсорная комната, кабинет учителя-логопеда. Группы полностью оснащены современным оборудованием и необходимыми пособиями.</t>
  </si>
  <si>
    <t>Завьялова Валентина Михайловна</t>
  </si>
  <si>
    <t>Процишина Оксана Александровна</t>
  </si>
  <si>
    <t>Сомов Илья Александрович</t>
  </si>
  <si>
    <t>694350, Россия, Сахалинская обл, Смирныховский р-н пгт. Смирных, ул. 3 Микрорайон, д. 3</t>
  </si>
  <si>
    <t>49.741259</t>
  </si>
  <si>
    <t>142.826384</t>
  </si>
  <si>
    <t>4245241014,4245241044</t>
  </si>
  <si>
    <t>4245241014</t>
  </si>
  <si>
    <t>dsostrovok@mail.ru</t>
  </si>
  <si>
    <t>http://ostrovok.unosmirnih.ru</t>
  </si>
  <si>
    <t>6514009299</t>
  </si>
  <si>
    <t>1156507000231</t>
  </si>
  <si>
    <t>24585034</t>
  </si>
  <si>
    <t>64246551000</t>
  </si>
  <si>
    <t>Устав 2025.pdf</t>
  </si>
  <si>
    <t>ГБУЗ "Смирныховская" ЦРБ; МБУК «Смирныховская ЦБС» ОКУ "Смирныховский центр занятости населения" МБУК «Смирныховская ЦКС» МАУ "СПОРТИВНАЯ ШКОЛА П.Г.Т. СМИРНЫХ"</t>
  </si>
  <si>
    <t>248</t>
  </si>
  <si>
    <t>1.Непосредственная образовательная деятельность (занятия), 2. Самостоятельная деятельность воспитанников, 3. Совместная деятельность воспитанников и взрослых, 4. Образовательная деятельность в режимных моментах</t>
  </si>
  <si>
    <t>Приказ " Об утверждении документации, регламентирующей воспитательно-образовательный процесс в ДОУ, 197-од о 20.08.2024 г. https://ostrovok.unosmirnih.ru/images/2024-2025/Образование/СЕТКА_ЗАНЯТИЙ_НА_2024_-_2025_Г._2_вариант.docx</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</si>
  <si>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18 ч 00 мин.Суббота, воскресенье, а также праздничные дни, установленные законодательством РФ - выходные. Учебный год - 01 сентября по 31 августа</t>
  </si>
  <si>
    <t>УФК по Сах. Обл. г.Южно-Сахалинск Банка России</t>
  </si>
  <si>
    <t>20616UZ7L10</t>
  </si>
  <si>
    <t>ИНН: 6514009299 л/с:220616UZ7L10</t>
  </si>
  <si>
    <t>ПАО "Ростелеком "</t>
  </si>
  <si>
    <t>65Л01  №  0000474</t>
  </si>
  <si>
    <t>161-ДС</t>
  </si>
  <si>
    <t> Приказ  1795-Од  Дата  23.11.15</t>
  </si>
  <si>
    <t>111111.jpg</t>
  </si>
  <si>
    <t>Л035-01259-65  №  00375003</t>
  </si>
  <si>
    <t>161-Дс</t>
  </si>
  <si>
    <t>Реестровая выписка.pdf</t>
  </si>
  <si>
    <t>ДОУ «Звёздочка»</t>
  </si>
  <si>
    <t>Муниципальное бюджетное дошкольное образовательное учреждение детский сад «Звёздочка» с. Победино Сахалинской области</t>
  </si>
  <si>
    <t>17.10.60</t>
  </si>
  <si>
    <t>платные услуги не оказываем</t>
  </si>
  <si>
    <t>Скоблик Инга Элгуджевна</t>
  </si>
  <si>
    <t>Савчин Екатерина Владимировна</t>
  </si>
  <si>
    <t>Победино</t>
  </si>
  <si>
    <t>694360 Россия Сахалинская область Смирныховский район с. Победино ул. Центральная , 5</t>
  </si>
  <si>
    <t>49.836120</t>
  </si>
  <si>
    <t>142.813869</t>
  </si>
  <si>
    <t>4245225227</t>
  </si>
  <si>
    <t>sgo.mbdoudsz@sakhalin.gov.ru</t>
  </si>
  <si>
    <t>http://deti-pobedino.unosmirnih.ru/</t>
  </si>
  <si>
    <t>Не имеем</t>
  </si>
  <si>
    <t>6514001074</t>
  </si>
  <si>
    <t>1026500916683</t>
  </si>
  <si>
    <t>39632756</t>
  </si>
  <si>
    <t>64246834001</t>
  </si>
  <si>
    <t>Устав_Звездочка.pdf</t>
  </si>
  <si>
    <t>МБУК "Смирныховская ЦБС" Побединская сельская библиотека-музей (Филиал №4); МБУК МО ГО "Смирныховский " Сахалинской области Побединский сельский дом культуры с.Победино; Спортивный центр "Арена" п.г.т.Смирных</t>
  </si>
  <si>
    <t>Непосредственно образовательная деятельность реализуется по 5 образовательным областям: социально-коммуникативное развитие;" познавательное развитие; речевое развитие; художественно-эстетическое развитие; физическое развитие. Также образовательная деятельность организована в режимных моментах, таких как самостоятельная деятельность детей, в семье ,гигиенических процедурах, прогулках и т.п.</t>
  </si>
  <si>
    <t>Расписание занятий 2023/2024 г. https://deti-pobedino.unosmirnih.ru/files/Documents/35_23.pdf</t>
  </si>
  <si>
    <t>Форма обучения - очная. Срок освоения программы- 5 лет. Уровень образования- дошкольный. Обучение и воспитание осуществляется на русском языке. Пятидневная рабочая неделя- с понедельника по пятницу, с 7-30 до 18-00. Выходные и праздничные дни: суббота, воскресенье ,а также дни установленные законодательством РФ. Учебный год - 01.09 .по 31.05. Летний оздоровительный период- 01.06 по 31.08</t>
  </si>
  <si>
    <t>Банк Отделение Южно-Сахалинск Банка России</t>
  </si>
  <si>
    <t>20616UUЭL40</t>
  </si>
  <si>
    <t>65Л01  №  0000524</t>
  </si>
  <si>
    <t>119-ДС</t>
  </si>
  <si>
    <t>20.01.16</t>
  </si>
  <si>
    <t> Приказ  62-ОД  Дата  20.01.16</t>
  </si>
  <si>
    <t>1.09.47</t>
  </si>
  <si>
    <t>хDSL, другое</t>
  </si>
  <si>
    <t>МБОУ СОШ с. Онор (Дошкольные группы)</t>
  </si>
  <si>
    <t>Муниципальное бюджетное общеобразовательное учреждение средняя общеобразовательная школа с. Онор (Дошкольные группы)</t>
  </si>
  <si>
    <t>1.09.1963</t>
  </si>
  <si>
    <t>Сахминобр</t>
  </si>
  <si>
    <t>В ОО функционируют две возрастные группы при МБОУ СОШ с. Онор</t>
  </si>
  <si>
    <t>Сковородко Татьяна Николаевна</t>
  </si>
  <si>
    <t>Копейко Светлана Викторовна</t>
  </si>
  <si>
    <t>Онор</t>
  </si>
  <si>
    <t>694390, Сахалинская область, Смирныховский район, с. Онор, ул. Транспортная, д. 4</t>
  </si>
  <si>
    <t>694390, Сахалинская область, Смирныховский район, с. Онор, ул. Суворова,1</t>
  </si>
  <si>
    <t>50.188284</t>
  </si>
  <si>
    <t>142.680803</t>
  </si>
  <si>
    <t>4245224251</t>
  </si>
  <si>
    <t>sgo.mbousosho@sakhalin.gov.ru</t>
  </si>
  <si>
    <t>https://sh-onor-r424.gosweb.gosuslugi.ru/</t>
  </si>
  <si>
    <t>6514000560</t>
  </si>
  <si>
    <t>1026500916617</t>
  </si>
  <si>
    <t>50716844</t>
  </si>
  <si>
    <t>64246812001</t>
  </si>
  <si>
    <t>УСТАВ ОНОР ЭП.pdf</t>
  </si>
  <si>
    <t>Да. Сельский дом культуры, сельская библиотека, ФАБ с. Онор</t>
  </si>
  <si>
    <t>Непосредственно образовательная деятельность; самостоятельная деятельность детей</t>
  </si>
  <si>
    <t>Приказ ОО "Расписание непосредственно-образовательной деятельности" от 28.08.2025г. № 184 https://sh-onor-r424.gosweb.gosuslugi.ru/svedeniya-ob-obrazovatelnoy-organizatsii/obrazovanie/</t>
  </si>
  <si>
    <t>Обучение и воспитание осуществляется на русском языке. Реализует основную образовательную программу. Форма обучения-очная. Уровни образования: дошкольный, срок обучения 5 лет. 5-ти дневная рабочая неделя, с 7ч 45 мин до 18 ч 15 мин. Суббота, воскресенье, а также праздничные дни, установленные законодательством РФ - выходные. Учебный год - 01 сентября по 31 августа, с 1 июня по 31 августа - ЛОП. https://sh-onor-r424.gosweb.gosuslugi.ru/svedeniya-ob-obrazovatelnoy-organizatsii/obrazovanie/</t>
  </si>
  <si>
    <t>4. Цифровая образовательная среда, 5. Патриотическое воспитание</t>
  </si>
  <si>
    <t>ПАО "Сбербанк России", Сбербанк России</t>
  </si>
  <si>
    <t>20616UUЭL80</t>
  </si>
  <si>
    <t>Л035-01259-65/00197002</t>
  </si>
  <si>
    <t>27.10.2015</t>
  </si>
  <si>
    <t> Приказ  1672-ОД  Дата  27.10.2025</t>
  </si>
  <si>
    <t>Выписка из реестра лицензий № Л035-01259-65-00197002.pdf</t>
  </si>
  <si>
    <t> Приказ  1602-ОД  Дата  27.10.2025</t>
  </si>
  <si>
    <t>МБОУ СОШ с. Первомайск (Дошкольные группы)</t>
  </si>
  <si>
    <t>Муниципальное бюджетное общеобразовательное учреждение средняя общеобразовательная школа с. Первомайск (Дошкольные группы)</t>
  </si>
  <si>
    <t>1.09.1968</t>
  </si>
  <si>
    <t>Дошкольная группа при МБОУ СОШ с. Первомайск</t>
  </si>
  <si>
    <t>Минченко Алла Владимировна</t>
  </si>
  <si>
    <t>Гумеров Р.И., зам.директора по УЧ; Шишканова М.В., зам. директора по ВР</t>
  </si>
  <si>
    <t>Первомайск</t>
  </si>
  <si>
    <t>694370, Россия, Сахалинская обл, Смирныховский р-н с. Первомайск, ул. Гоголя, д. 4</t>
  </si>
  <si>
    <t>694370, Сахалинская область, Смирныховский район, село Первомайск, улица Гоголя, 4</t>
  </si>
  <si>
    <t>49.970875</t>
  </si>
  <si>
    <t>143.271163</t>
  </si>
  <si>
    <t>4245228393</t>
  </si>
  <si>
    <t>sdo.mbousoshp@sakhalin.gov.ru</t>
  </si>
  <si>
    <t>https://sh-pervomajsk-r424.gosweb.gosuslugi.ru/</t>
  </si>
  <si>
    <t>694370, Россия, Сахалинская обл, Смирныховский р.-н, с. Первомайск, ул. Гоголя, д. 2</t>
  </si>
  <si>
    <t>6514000553</t>
  </si>
  <si>
    <t>1026500916694</t>
  </si>
  <si>
    <t>54542424</t>
  </si>
  <si>
    <t>12247</t>
  </si>
  <si>
    <t>НОВЫЙ Устав подписан ФНС 26.12.2024.pdf</t>
  </si>
  <si>
    <t>МБУК Централизованная сеть библиотек. МБУК Первомайский сельский Дом культуры</t>
  </si>
  <si>
    <t>Общеобразовательная</t>
  </si>
  <si>
    <t>Приказ № 199 от 26.08.2025 г. "Расписание занятий разновозрастной группы" https://sh-pervomajsk-r424.gosweb.gosuslugi.ru/</t>
  </si>
  <si>
    <t>1. обучение и воспитание ведется на русском языке; 2. реализуется программа ДО; 3. Форма обучения и воспитания-очная; 4. Уровни образования: дошкольное образование 1,5-3 года, 3-5 лет, 5-7 лет; 5. Разновозрастная группа с дневным пребывание 10,0 часов, группа детского сада работает по 5-ти дневной рабочей неделе</t>
  </si>
  <si>
    <t>1. Современная школа</t>
  </si>
  <si>
    <t>Отделение Южно-Сахалинск Банка России//УФК по Саха</t>
  </si>
  <si>
    <t>20616UL1730</t>
  </si>
  <si>
    <t>content-фильтрация</t>
  </si>
  <si>
    <t>65Л01  №  0000464</t>
  </si>
  <si>
    <t>Л035-01259-65/00375035</t>
  </si>
  <si>
    <t>2.11.2015</t>
  </si>
  <si>
    <t> Приказ  1709-ОД  Дата  2.11.2015</t>
  </si>
  <si>
    <t>Выписка из реестра лицензий № Л035-01259-65-00375035.pdf</t>
  </si>
  <si>
    <t>65П01  №  0000531</t>
  </si>
  <si>
    <t>МБОУ СОШ с. Победино (Дошкольные группы в с. Рощино)</t>
  </si>
  <si>
    <t>Муниципальное бюджетное общеобразовательное учреждение средняя общеобразовательная школа с. Победино Сахалинской области (Дошкольные группы)</t>
  </si>
  <si>
    <t>1.09.1974</t>
  </si>
  <si>
    <t>Дошкольные группы при школе были открыты 17.04.2008 года. Функционировали 2 группы - группа полного дня и группа кратковременного пребывания.</t>
  </si>
  <si>
    <t>Гераськина Екатерина Егоровна</t>
  </si>
  <si>
    <t>Власенко Ольга Николаевна</t>
  </si>
  <si>
    <t>Рощино</t>
  </si>
  <si>
    <t>694380, Россия, Сахалинская область, Смирныховский район, с. Рощино, улица Комсомольская,1</t>
  </si>
  <si>
    <t>49.958752</t>
  </si>
  <si>
    <t>142.765793</t>
  </si>
  <si>
    <t>4245226674</t>
  </si>
  <si>
    <t>4245225274</t>
  </si>
  <si>
    <t>soch_roshino@mail.ru</t>
  </si>
  <si>
    <t>http://soshpobedino.unosmirnih.ru/</t>
  </si>
  <si>
    <t>6514000539</t>
  </si>
  <si>
    <t>1026500916628</t>
  </si>
  <si>
    <t>54543851</t>
  </si>
  <si>
    <t>64246000</t>
  </si>
  <si>
    <t>Образование среднее общее</t>
  </si>
  <si>
    <t>УСТАВ 2025.pdf</t>
  </si>
  <si>
    <t>Сельский Дом культуры, сельская библиотека, ДЮСШ</t>
  </si>
  <si>
    <t>Универсальный</t>
  </si>
  <si>
    <t>Приказ от 29.08.2024 № 387 "Об утверждении" https://soshpobedino.unosmirnih.ru/svedeniya-ob-obrazovatelnoj-organizatsii/obrazovanie</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</si>
  <si>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дошкольный, срок обучения 5 лет 5) 5-ти дневная рабочая неделя, с 7.30 до 18.00. Суббота, воскресенье, а также праздничные дни, установленные законодательством РФ - выходные. Начало учебного года - 1 сентября, конец - 31 мая. https://soshpobedino.unosmirnih.ru/svedeniya-ob-obrazovatelnoj-organizatsii/obrazovanie</t>
  </si>
  <si>
    <t>11. 500+</t>
  </si>
  <si>
    <t>20616UL1750</t>
  </si>
  <si>
    <t>650102001</t>
  </si>
  <si>
    <t>65Л01  №  0000454</t>
  </si>
  <si>
    <t>132-Ш</t>
  </si>
  <si>
    <t> Приказ  1679-ОД  Дата  27.10.2015</t>
  </si>
  <si>
    <t>Выписка из реестра лицензий № Л035-01259-65-00374983.pdf</t>
  </si>
  <si>
    <t>65П01  №  0000991</t>
  </si>
  <si>
    <t>МБДОУ детский сад №3 «Малыш» г. Томари Сахалинской области</t>
  </si>
  <si>
    <t>Муниципальное бюджетное дошкольное образовательное учреждение детский сад № 3 «Малыш» г. Томари Сахалинской области</t>
  </si>
  <si>
    <t>1.09.61</t>
  </si>
  <si>
    <t>Администрация Томаринского МО;</t>
  </si>
  <si>
    <t>Отдел образования Томари;</t>
  </si>
  <si>
    <t>Одной из главных задач деятельности МБДОУ - создание условий для воспитания любви к близким людям, детскому саду, родному городу, стране, к ее истории для формирования нравственно-патриотических качеств дошкольников. С этой целью в ДОУ созданы мини-музеи: 1. "Это гордое слово Победа", 2."Малая родина", 3. "Флора и фауна Сахалина" 4. "Морской мир Сахалина" 5. "Художественные народные промыслы".</t>
  </si>
  <si>
    <t>Манжара Татьяна Николаевна</t>
  </si>
  <si>
    <t>Галак Оксана Александровна</t>
  </si>
  <si>
    <t>Бубенчикова Евгения Владимировна</t>
  </si>
  <si>
    <t>Томари</t>
  </si>
  <si>
    <t>694820 Сахалинская область г.Томари ул.Держинского, 9</t>
  </si>
  <si>
    <t>694820 Сахалинская область г.Томари ул.Дзержинского,9</t>
  </si>
  <si>
    <t>47.766887</t>
  </si>
  <si>
    <t>142.063597</t>
  </si>
  <si>
    <t>4244626961</t>
  </si>
  <si>
    <t>8(42446)26961</t>
  </si>
  <si>
    <t>tomarilittle@mail.ru</t>
  </si>
  <si>
    <t>http://malysh3tomari.tvoysadik.ru</t>
  </si>
  <si>
    <t>6516002450</t>
  </si>
  <si>
    <t>651601001</t>
  </si>
  <si>
    <t>1026501019456</t>
  </si>
  <si>
    <t>54544162</t>
  </si>
  <si>
    <t>64748000</t>
  </si>
  <si>
    <t>ustav.pdf</t>
  </si>
  <si>
    <t>МБОУ СОШ № 2 г.Томари, ЦДБ "Томаринская ЦБМ", МУК "Томаринская РДК"</t>
  </si>
  <si>
    <t>1 занятие - 9.00-9.30 2 занятие 15.30-16.00 Приказ о "«Об утверждении решения установочного педагогического совета» " №49-а от 30.08.2024</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</si>
  <si>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8 ч. 00 мин до 18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</si>
  <si>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03234643647480006100</t>
  </si>
  <si>
    <t>20907160592</t>
  </si>
  <si>
    <t>УФК по Сахалинской области г. Южно-Сахалинск Томаринское финуправление (МБДОУ детский сад № 3 «Малыш» г.Томари</t>
  </si>
  <si>
    <t>хDSL, xDSL</t>
  </si>
  <si>
    <t>65Л01  №  0000556</t>
  </si>
  <si>
    <t>122-ДС</t>
  </si>
  <si>
    <t>23.03.16</t>
  </si>
  <si>
    <t> Приказ  №1283-ОД  Дата  15.11.11</t>
  </si>
  <si>
    <t>лицензия ДОУ.pdf</t>
  </si>
  <si>
    <t>1.01.00</t>
  </si>
  <si>
    <t>МБДОУ детский сад №7 «Сказка» г. Томари Сахалинской области</t>
  </si>
  <si>
    <t>Муниципальное бюджетное дошкольное образовательное учреждение детский сад №7 «Сказка» г. Томари Сахалинской области</t>
  </si>
  <si>
    <t>18.05.90</t>
  </si>
  <si>
    <t>МБДОУ детский сад №7 "Сказка" г. Томари Сахалинской области начал функционировать с мая 1990 года.</t>
  </si>
  <si>
    <t>Школьная Галина Владимировна</t>
  </si>
  <si>
    <t>Школьная Галина Владимировна/нет</t>
  </si>
  <si>
    <t>694820, Сахалинская область, г.Томари, ул. Октябрьская, 51</t>
  </si>
  <si>
    <t>47.760435</t>
  </si>
  <si>
    <t>142.059697</t>
  </si>
  <si>
    <t>4244626047</t>
  </si>
  <si>
    <t>skaska7@bk.ru</t>
  </si>
  <si>
    <t>https://skazka7.tvoysadik.ru</t>
  </si>
  <si>
    <t>6516002482</t>
  </si>
  <si>
    <t>1026501019654</t>
  </si>
  <si>
    <t>54543990</t>
  </si>
  <si>
    <t>64248501000</t>
  </si>
  <si>
    <t>УCТАВ в новой редакции.pdf</t>
  </si>
  <si>
    <t>Преемственность с МБОУ СОШ №2 г. Томари</t>
  </si>
  <si>
    <t>Совместная партнерская деятельность, взрослого с детьми, свободная самостоятельная деятельность детей.</t>
  </si>
  <si>
    <t>Правила ВТР воспитанников, договор с родителями</t>
  </si>
  <si>
    <t>03234643645480006100</t>
  </si>
  <si>
    <t>20907UZШЭ60</t>
  </si>
  <si>
    <t>модем</t>
  </si>
  <si>
    <t>65П01  №  0000530</t>
  </si>
  <si>
    <t>124-ДС</t>
  </si>
  <si>
    <t>2.11.15</t>
  </si>
  <si>
    <t> Приказ  №1028-ОД  Дата  22.10.09</t>
  </si>
  <si>
    <t>нет  №  000</t>
  </si>
  <si>
    <t>ЛО35-01259-65/00375049</t>
  </si>
  <si>
    <t> Приказ  1708-ОД  Дата  2.11.15</t>
  </si>
  <si>
    <t>приложение к лицензии допобразование.pdf</t>
  </si>
  <si>
    <t>МБДОУ детский сад №1 «Остров детства» с. Ильинское Сахалинской области</t>
  </si>
  <si>
    <t>Муниципальное дошкольное образовательное учреждение детский сад №1 «Остров детства» с. Ильинское Томаринского муниципального округа Сахалинской области</t>
  </si>
  <si>
    <t>29.07.20</t>
  </si>
  <si>
    <t>Объект сдан в эксплуатацию 29.07.2020 года открылись 22.10.2020 года</t>
  </si>
  <si>
    <t>Кожухарь Ирина Александровна</t>
  </si>
  <si>
    <t>Якимовец Анна Юрьевна</t>
  </si>
  <si>
    <t>Цветкова Екатерина Александровна</t>
  </si>
  <si>
    <t>Ильинское</t>
  </si>
  <si>
    <t>694840, Россия, Сахалинская обл, Томаринский р-н с. Ильинское, ул. Железнодорожная, д. 12</t>
  </si>
  <si>
    <t>Российская Федерация, Дальневосточный федеральный округ, Сахалинская обл., Томаринский р-н, Ильинское с., Железнодорожная, д.12</t>
  </si>
  <si>
    <t>47.990450</t>
  </si>
  <si>
    <t>142.206048</t>
  </si>
  <si>
    <t>9963449159</t>
  </si>
  <si>
    <t>ostrovdetstva1@mail.ru</t>
  </si>
  <si>
    <t>https://ostrovdetstva.tvoysadik.ru/sveden/common</t>
  </si>
  <si>
    <t>6516008967</t>
  </si>
  <si>
    <t>1206500002917</t>
  </si>
  <si>
    <t>64248000002</t>
  </si>
  <si>
    <t>устав_compressed.pdf</t>
  </si>
  <si>
    <t>МБОУ СОШ с. Ильинское Сахалинская ГРЭС</t>
  </si>
  <si>
    <t>РАСПИСАНИЕ НЕПРЕРЫВНОЙ ОБРАЗОВАТЕЛЬНОЙ ДЕЯТЕЛЬНОСТИ МБДОУ ДЕТСКИЙ САД №1 «ОСТРОВ ДЕТСТВА» с. ИЛЬИНСКОЕ САХАЛИНСКОЙ ОБЛАСТИ НА 2020 – 2021 УЧЕБНЫЙ ГОД ГРУППА ПОНЕДЕЛЬНИК ВТОРНИК СРЕДА ЧЕТВЕРГ ПЯТНИЦА 1 МЛАДШАЯ ГРУППА (10 мин.) 1.Физическое развитие 900-910 (1 подгруппа) 920-930 (2 подгруппа) 2.Художественно-эстетическое развитие (рисование) 940-950(1 подгруппа) 1000-1010(2 подгруппа) 1.Художественно-эстетическое развитие (музыка) 900-910 (1 подгруппа) 920-930 (2 подгруппа) 2. Речевое развитие</t>
  </si>
  <si>
    <t>с 1.6 до 8 лет</t>
  </si>
  <si>
    <t>БАНК Отделение Южно-Сахалинск, г. Южно-Сахалинск</t>
  </si>
  <si>
    <t>40701810364011000003</t>
  </si>
  <si>
    <t>20907Ж21590</t>
  </si>
  <si>
    <t>ООО "Сахрегион"</t>
  </si>
  <si>
    <t>65л01  №  0000952</t>
  </si>
  <si>
    <t>Л035-01259-65/00196788</t>
  </si>
  <si>
    <t>30.01.25</t>
  </si>
  <si>
    <t> Приказ  3.12-984-р  Дата  19.10.20</t>
  </si>
  <si>
    <t>Выписка из реестра лицензий на 30 января 2025.pdf</t>
  </si>
  <si>
    <t>65п01  №  0001281</t>
  </si>
  <si>
    <t>Министерство Образования Схалинской области</t>
  </si>
  <si>
    <t>МБОУ СОШ с. Пензенское Томаринского муниципального округа Сахалинской области (Дошкольные группы)</t>
  </si>
  <si>
    <t>1.09.10</t>
  </si>
  <si>
    <t>Школа основана в 1947 г. При школе работают 3 группы ГДО Педагогический коллектив 27 человек</t>
  </si>
  <si>
    <t>admin</t>
  </si>
  <si>
    <t>Кисарова Марина Николаевна</t>
  </si>
  <si>
    <t>Добрычева Ольга Леонидовна</t>
  </si>
  <si>
    <t>Пензенское</t>
  </si>
  <si>
    <t>694830, Сахалинская область, Томаринский район, с. Пензенское, ул. Вокзальная, 3</t>
  </si>
  <si>
    <t>47.901462</t>
  </si>
  <si>
    <t>142.140139</t>
  </si>
  <si>
    <t>4244624556</t>
  </si>
  <si>
    <t>penzashkola@mail.ru</t>
  </si>
  <si>
    <t>https://penzashkola.sakhalinschool.ru/</t>
  </si>
  <si>
    <t>694830 Сахалинская область Томаринский район с.Пензенское ул.Черёмушки 9 кв 11 694831 Сахалинская область Томаринский район с. Черемшанка ул. Ленина д.12</t>
  </si>
  <si>
    <t>6516002620</t>
  </si>
  <si>
    <t>1026501019467</t>
  </si>
  <si>
    <t>55651457</t>
  </si>
  <si>
    <t>ustav2017.pdf</t>
  </si>
  <si>
    <t>СДК и библиотека с. Пензенское и с. Черемшанка</t>
  </si>
  <si>
    <t>Группы общеобразовательного типа</t>
  </si>
  <si>
    <t>Учебный день делится на три блока; 1. Утренний образовательный блок: - совместная деятельность воспитателя с ребенком - свободная самостоятельная деятельность детей 2. Развивающий блок: представляет собой организационное обучение в форме ООД 3. Вечерний блок: - кружковая деятельность / индивидуальная работа - самостоятельная деятельность ребенка и его совместная деятельность с воспитателем</t>
  </si>
  <si>
    <t>8.00-8.20 (прием детей, осмотр, самостоятельная деятельность, утренняя гимнастика) 8.20-8.45 (подготовка к завтраку, завтрак, образовательная деятельность в режимных моментах воспитание КГН) 8.45-9.00 (игры, самостоятельная деятельность) 9.00-9.45 (образовательная деятельность по расписанию) 9.50-11.25 (подготовка к прогулке, прогулка) 11.25-11.40 (возвращение с прогулки, самостоятельная деятельность) 11.40-12.10 (подготовка к обеду, обед) 12.10-15.10 (спокойные игры, дневной сон)</t>
  </si>
  <si>
    <t>1. Воспитание и обучение осуществляется на русском языке. 2. Реализуется общеобразовательная программа. 3. Форма обучения - очная. 4. Уровень образования: дошкольный. Срок обучения - 5 лет. 5. Пятидневная рабочая неделя, с 8.00 до 17.00.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</si>
  <si>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г. Южно-Сахалинск</t>
  </si>
  <si>
    <t>2090716014</t>
  </si>
  <si>
    <t>65Л01  №  0000470</t>
  </si>
  <si>
    <t>137-Ш</t>
  </si>
  <si>
    <t>11.11.15</t>
  </si>
  <si>
    <t> Приказ  1739 - од  Дата  11.11.15</t>
  </si>
  <si>
    <t>licenziya1.pdf</t>
  </si>
  <si>
    <t> Приказ  1739-од  Дата  11.11.15</t>
  </si>
  <si>
    <t>МАДОУ детский сад № 1 "Светлячок"</t>
  </si>
  <si>
    <t>Муниципальное автономное дошкольное образовательное учреждение детский сад комбинированного вида № 1 «Светлячок»</t>
  </si>
  <si>
    <t>1.10.86</t>
  </si>
  <si>
    <t>Администрация А-Сахалинского МО;</t>
  </si>
  <si>
    <t>Управление социальной политики А-Сахалинский;</t>
  </si>
  <si>
    <t>В ДОУ реализуется программа дополнительного образования для детей дошкольного возраста</t>
  </si>
  <si>
    <t>694420, Россия, Сахалинская обл, Александровск-Сахалинский р-н г. Александровск-Сахалинский, ул. Смирных, д. 26</t>
  </si>
  <si>
    <t>50.8947</t>
  </si>
  <si>
    <t>142.1702</t>
  </si>
  <si>
    <t>4243445059</t>
  </si>
  <si>
    <t>asgo.mbdoudss@sakhalin.gov.ru</t>
  </si>
  <si>
    <t>https://svetlyachokdetsad.edusite.ru/</t>
  </si>
  <si>
    <t>дополнительных корпусов не имеет</t>
  </si>
  <si>
    <t>устав МАДОУ №1 Светлячок.pdf</t>
  </si>
  <si>
    <t>234</t>
  </si>
  <si>
    <t>универсальный</t>
  </si>
  <si>
    <t>непосредственно-образовательная деятельность, прогулки, образовательная деятельность в режимных моментах, самостоятельная детская деятельность</t>
  </si>
  <si>
    <t>Приказом № 132-ОД от 26.06.2024 года утверждено расписание занятий в МБДОУ №1 "Светлячок" на 2024-2025 учебный год https://svetlyachokdetsad.edusite.ru/sveden/files/1277feceecfd6d449befa60153fc5628_0.pdf</t>
  </si>
  <si>
    <t>обучение и воспитание осуществляется на русском языке, в очной форме, реализуется основная программа дошкольного образованя,5-ти дневная рабочая неделя с 7.30 до 19.30,начало учебного года с 01.09.а окончание учебного года 31.05.</t>
  </si>
  <si>
    <t>Отделение Южно-Сахалинск БАНКА РОССИИ //УФК</t>
  </si>
  <si>
    <t>03234643645040006100</t>
  </si>
  <si>
    <t>20907000020</t>
  </si>
  <si>
    <t>ADSL</t>
  </si>
  <si>
    <t>серия65Л01  №  0000154</t>
  </si>
  <si>
    <t>40-ДС</t>
  </si>
  <si>
    <t>23.03.15</t>
  </si>
  <si>
    <t>Министерство образования Сахалинкой области</t>
  </si>
  <si>
    <t> Приказ  343-ОД  Дата  23.03.15</t>
  </si>
  <si>
    <t>Лицензия (1).pdf</t>
  </si>
  <si>
    <t>серия65П01  №  0000154</t>
  </si>
  <si>
    <t>МАДОУ детский сад № 2 "Ромашка"</t>
  </si>
  <si>
    <t>Муниципальное автономное дошкольное образовательное учреждение Детский сад № 2 «Ромашка»</t>
  </si>
  <si>
    <t>31.01.1973</t>
  </si>
  <si>
    <t>Истратова Ирина Викторовна</t>
  </si>
  <si>
    <t>Вайсят Ирина Александровна</t>
  </si>
  <si>
    <t>Зуевич Ольга Викторовна</t>
  </si>
  <si>
    <t>694420 Сахалинская область г. Александровск-Сахалинский ул. Кондрашкина, 6</t>
  </si>
  <si>
    <t>50.8937</t>
  </si>
  <si>
    <t>142.1630</t>
  </si>
  <si>
    <t>4243443525</t>
  </si>
  <si>
    <t>asgo.mbdoudsr@sakhalin.gov.ru</t>
  </si>
  <si>
    <t>https://ds-romashka-aleksandrovsksaxalinskij-r424.gosweb.gosuslugi.ru/</t>
  </si>
  <si>
    <t>6502003849</t>
  </si>
  <si>
    <t>1026501181211</t>
  </si>
  <si>
    <t>54544280</t>
  </si>
  <si>
    <t>64405000000</t>
  </si>
  <si>
    <t>Устав МАДОУ дс 2 Ромашка.pdf</t>
  </si>
  <si>
    <t>общеобразовательное учреждение</t>
  </si>
  <si>
    <t>непосредственно-образовательная деятельность, прогулка, образовательная деятельность в режимных моментах, самостоятельная деятельность детей.</t>
  </si>
  <si>
    <t>расписание организованной образовательной деятельности МБДОУ детский сад №2 "Ромашка" на 2024-2025 уч.г., утвержденное приказом от 26.07.2024г. №150 https://romashka-2.ucoz.ru/obrazovanie/raspisanie_nod_2024-2025_uch.g..pdf</t>
  </si>
  <si>
    <t>Обучение и воспитание осуществляется на русском языке, в очной форме, реализуется основная программа дошкольного образования, 5-дневная рабочая неделя, с 7:30 до 19:30ч., начало учебного года 01 сентября, окончание 31 мая.</t>
  </si>
  <si>
    <t>20907000030</t>
  </si>
  <si>
    <t>Интернет Цензор 2.2</t>
  </si>
  <si>
    <t>65Л01  №  0000153</t>
  </si>
  <si>
    <t>41-ДС</t>
  </si>
  <si>
    <t>23.03.2015</t>
  </si>
  <si>
    <t> Приказ  344-ОД  Дата  23.03.2015</t>
  </si>
  <si>
    <t>МАДОУ детский сад № 3 "Теремок"</t>
  </si>
  <si>
    <t>Муниципальное автономное дошкольное образовательное учреждение детский сад № 3 «Теремок»</t>
  </si>
  <si>
    <t>10.10.12</t>
  </si>
  <si>
    <t>МАДОУ детский сад № 3 «Теремок» — это здание, прилежащее к МАОУ СОШ № 1, двухэтажное с надземно - подземным этажом. Первых воспитанников МАДОУ детский сад №3 «Теремок» принял 11 марта 2012г. В ДОУ функционирует 5 групп: 1 группа раннего возраста (1,6-3 года) и 4 группы дошкольного возраста (от 3 до 7 лет). ДОУ реализует общеобразовательную программу, разработанную в соответствии с ФОП ДО. В детском саду организовано дополнительное образование (на бесплатной основе). Образование ведётся на русском языке. Территория ДОУ частично озеленена кустарниками, деревьями, разбиты цветники. Для игровой деятельности имеются постройки. Для развития основных движений и организаций спортивных игр оборудован спортивный участок и спортивные сооружения.</t>
  </si>
  <si>
    <t>Матросова Ирина Николаевна</t>
  </si>
  <si>
    <t>Скрипченко Ольга Владимировна</t>
  </si>
  <si>
    <t>694420, Россия, Сахалинская обл, Александровск-Сахалинский р-н г. Александровск-Сахалинский, ул. Карла Маркса, д. 28а</t>
  </si>
  <si>
    <t>50.8995</t>
  </si>
  <si>
    <t>142.1603</t>
  </si>
  <si>
    <t>4243443810,4243442446</t>
  </si>
  <si>
    <t>4243443810</t>
  </si>
  <si>
    <t>asgo.mbdoudst@sakhalin.gov.ru</t>
  </si>
  <si>
    <t>https://ds-teremok-aleksandrovsksaxalinskij-r424.gosweb.gosuslugi.ru/</t>
  </si>
  <si>
    <t>6502005860</t>
  </si>
  <si>
    <t>1126517000312</t>
  </si>
  <si>
    <t>12268437</t>
  </si>
  <si>
    <t>85</t>
  </si>
  <si>
    <t>Учреждение общеобразовательного типа</t>
  </si>
  <si>
    <t>непосредственно образовательная деятельность; образовательная деятельность в режимных моментах; самостоятельная деятельность детей</t>
  </si>
  <si>
    <t>Приказ № 175-ОД от «27» августа 2025 г. «Об утверждении годовых планов, рабочих программ и иной документации на 2025-2026 уч.г.» https://ds-teremok-aleksandrovsksaxalinskij-r424.gosweb.gosuslugi.ru/svedeniya-ob-obrazovatelnoy-organizatsii/dokumenty/raspisanie-obrazovatelnoy-deyatelnosti-mbdou-detskiy-sad-3-teremok-v-2025-2026-uchg.html</t>
  </si>
  <si>
    <t>https://ds-teremok-aleksandrovsksaxalinskij-r424.gosweb.gosuslugi.ru/svedeniya-ob-obrazovatelnoy-organizatsii/struktura-i-organy-upravleniya-obrazovatelnoy-organizatsii/ https://ds-teremok-aleksandrovsksaxalinskij-r424.gosweb.gosuslugi.ru/svedeniya-ob-obrazovatelnoy-organizatsii/materialno-tehnicheskoe-obespechenie-obrazovatelnogo-protsessa/</t>
  </si>
  <si>
    <t>ПАО Сбербанк РФ по Сахалинской области</t>
  </si>
  <si>
    <t>Получатель: ФО 02 (МАДОУ детский сад № 3 «Теремок», л/с 31907000110)</t>
  </si>
  <si>
    <t>65Л01  №  0000136</t>
  </si>
  <si>
    <t>149-ДС</t>
  </si>
  <si>
    <t>2.03.15</t>
  </si>
  <si>
    <t> Приказ  228-ОД  Дата  4.03.15</t>
  </si>
  <si>
    <t>1.tiff</t>
  </si>
  <si>
    <t>65П01  №  0000185</t>
  </si>
  <si>
    <t>3.tiff</t>
  </si>
  <si>
    <t>МАДОУ д/с № 4 "Улыбка"с. Мгачи</t>
  </si>
  <si>
    <t>МАДОУ детский сад № 4 «Улыбка»</t>
  </si>
  <si>
    <t>Муниципальное автономное дошкольное образовательное учреждение детский сад № 4 «Улыбка»</t>
  </si>
  <si>
    <t>1.07.2019</t>
  </si>
  <si>
    <t>В ДОУ работают 2 группы: группа раннего возраста, разновозрастная группа (3-7 лет). Форма обучения - очная. Нормативный срок обучения составляет 5 лет. Для каждой категории детей созданы самые благоприятные условия для проживания детьми дошкольного детства. У каждой группы есть свое необычное название: «Ладушки», «Бусинки». Педагоги групп создают развивающую предметно – пространственную среду с учетом возрастных и индивидуальных особенностей детей в соответствии с требованиями ФГОС ДО. В детском саду есть совмещенный физкультурный и музыкальный зал, медицинский, процедурный и методический кабинет. Они полностью оснащены в соответствии с современными требованиями. На территории детского сада расположены отдельные для каждой группы участки, прогулочные зоны и спортивные площадки.</t>
  </si>
  <si>
    <t>Татьяна Юрьевна Колымова</t>
  </si>
  <si>
    <t>Зубкова Ирина Петровна</t>
  </si>
  <si>
    <t>Мгачи</t>
  </si>
  <si>
    <t>694431, Россия, Сахалинская обл, Александровск-Сахалинский р-н с. Мгачи, ул. Советская, д. 23</t>
  </si>
  <si>
    <t>Сахалинская обл, Александровск-Сахалинский р-н, село Мгачи, ул Советская, д. 23</t>
  </si>
  <si>
    <t>58.19057</t>
  </si>
  <si>
    <t>89.08937</t>
  </si>
  <si>
    <t>4243491113</t>
  </si>
  <si>
    <t>asgo.mbdoudsu@sakhalin.gov.ru</t>
  </si>
  <si>
    <t>https://dou4mgachi.gosuslugi.ru</t>
  </si>
  <si>
    <t>6502006159</t>
  </si>
  <si>
    <t>1186501004359</t>
  </si>
  <si>
    <t>29775609</t>
  </si>
  <si>
    <t>63204000003</t>
  </si>
  <si>
    <t>Не имеет</t>
  </si>
  <si>
    <t>Непосредственно образовательная деятельность; образовательная деятельность в режимных моментах; самостоятельная деятельность детей</t>
  </si>
  <si>
    <t>Группа «Бусинки» (Вторая младшая и средняя группа) Дни недели Время занятий Вторая младшая группа (3-4г.) Время занятий Средняя группа (4-5л.) Понедельник 9:30-9:45 1. Познавательное развитие (окружающий мир/ природа) 9:30-9:50 1. Познавательное развитие (окружающий мир/ природа) 09:55-10:10 2. Рисование 10:00-10:20 2. Рисование Вторник 9:30-9:45 1. Математические представления 9:30-9:50 1. Математические представления 9:55-10:10 2. Музыка 10:00-10:20 2. Музыка</t>
  </si>
  <si>
    <t>УФК по Сахалинской области г. Южно-Сахалинск</t>
  </si>
  <si>
    <t>03234643647040006100</t>
  </si>
  <si>
    <t>65Л01  №  0000875</t>
  </si>
  <si>
    <t>170-ДС</t>
  </si>
  <si>
    <t>10.06.2019</t>
  </si>
  <si>
    <t> Приказ  3.12-707-р  Дата  10.06.2019</t>
  </si>
  <si>
    <t>ЛИЦЕНЗИЯ.pdf</t>
  </si>
  <si>
    <t> Приказ  3.12-707-р  Дата </t>
  </si>
  <si>
    <t>Выписка из реестра лицензий.pdf</t>
  </si>
  <si>
    <t>Санаторная школа-интернат с. Виахту (Дошкольные группы)</t>
  </si>
  <si>
    <t>Муниципальное казенное общеобразовательное учреждение основная общеобразовательная школа -интернат с. Виахту (Дошкольные группы)</t>
  </si>
  <si>
    <t>Муниципальное казенное общеобразовательное учреждение для детей нуждающихся в длительном лечении санаторная школа - интернат с.Виахту</t>
  </si>
  <si>
    <t>1.09.1986</t>
  </si>
  <si>
    <t>Школа расположена в самом отдаленном северном поселке Александровск - Сахалинского района. Дата создания школы - 1986 года. В 2016 году наша школа отметила тридцатилетие. На сегодняшний день в школе обучается 13 человек с 1-го по 9 класс. 6 человек начальное звено и 8 человек основное звено. 3 воспитанника дошкольной группы.</t>
  </si>
  <si>
    <t>Лихалит Наталья Михайловна</t>
  </si>
  <si>
    <t>Полянских юрий Александрович</t>
  </si>
  <si>
    <t>Виахту</t>
  </si>
  <si>
    <t>694448, Россия, Сахалинская обл, Александровск-Сахалинский р-н с. Виахту, ул. Почтовая, д. 4</t>
  </si>
  <si>
    <t>51.5751</t>
  </si>
  <si>
    <t>141.9404</t>
  </si>
  <si>
    <t>4243498188</t>
  </si>
  <si>
    <t>asgo.mkoousshiv@sakhalin.gov.ru</t>
  </si>
  <si>
    <t>https://sh-viaxtu-r424.gosweb.gosuslugi.ru</t>
  </si>
  <si>
    <t>6502003905</t>
  </si>
  <si>
    <t>1026500118225</t>
  </si>
  <si>
    <t>54544506</t>
  </si>
  <si>
    <t>64204820001</t>
  </si>
  <si>
    <t>Непосредственно образовательная деятельность образовательная деятельность в режимных моментах; самостоятельная деятельность детей;</t>
  </si>
  <si>
    <t>file:///C:/Users/User/Downloads/4_0.pdf приказ № 60 от 26.08.2025года</t>
  </si>
  <si>
    <t>МКОУ ООШ с.Виахту реализует дошкольное образование по программе "От рождения до школы" Прием в детский сад осуществляется с 1,5 лет до 7 лет. Форма обучения - дневная. Режим работы дошкольной группы с 8.00 - 17.00 Обучение ведется на русском языке. Дошкольная группа МКОУ ООШ с.Виахту не оказывает платных услуг. Отсутствуют структурные подразделения</t>
  </si>
  <si>
    <t>ПАО "Сбербанк России" отделение Южно-Сахалинск.</t>
  </si>
  <si>
    <t>40204810100170000003</t>
  </si>
  <si>
    <t>03907020120</t>
  </si>
  <si>
    <t>СКФ-система контентной фильтрации</t>
  </si>
  <si>
    <t>выделенный канал, Выделенная линия</t>
  </si>
  <si>
    <t>65Л01  №  0000880</t>
  </si>
  <si>
    <t>1-СШ</t>
  </si>
  <si>
    <t>13.06.2019</t>
  </si>
  <si>
    <t> Приказ  3.12-739-р  Дата  13.06.2019</t>
  </si>
  <si>
    <t>65П01  №  0001160</t>
  </si>
  <si>
    <t>Лицензия доп.pdf</t>
  </si>
  <si>
    <t>МБДОУ «Детский сад № 1 им. Ю.А. Гагарина»</t>
  </si>
  <si>
    <t>Муниципальное бюджетное дошкольное образовательное учреждение «Детский сад № 1 им. Ю.А. Гагарина»</t>
  </si>
  <si>
    <t>1.01.57</t>
  </si>
  <si>
    <t>Администрация Анивского МО;</t>
  </si>
  <si>
    <t>Отдел образования Анива;</t>
  </si>
  <si>
    <t>В 1957 было построено здание детского сада. И уже в сентябре 1960 года в Аниве в центре города открылся первый детский сад. Названия у него не было. В двухэтажном здании размещалось всего четыре группы. 1961 год – сенсация в мире! Первый человек в космосе! Коллектив детского сада принял решение быть во всем первыми и носить имя космонавта Ю.А. Гагарина. Инициативная группа во главе с В.А. Шаповой обратилась с ходатайством в Горисполком о присвоении детскому саду имени Гагарина. В мае 1961 года председатель Горисполкома Скавыш торжественно объявил о присвоении почетного имени, данному детскому саду и поздравил коллектив со знаменательным событием. С тех пор 12 апреля 1961 года считается датой рождения дошкольного учреждения. А сотрудники и дети стали называться Гагаринцами. В 1962 году коллектив детского сада отметил свой первый юбилей.</t>
  </si>
  <si>
    <t>Зайцева Алена Юрьевна</t>
  </si>
  <si>
    <t>Булычева Валентина Николаевна</t>
  </si>
  <si>
    <t>Анива</t>
  </si>
  <si>
    <t>694030, Российская Федерация, Сахалинская область, г. Анива ул. Кирова 28,</t>
  </si>
  <si>
    <t>46.716183</t>
  </si>
  <si>
    <t>142.524215</t>
  </si>
  <si>
    <t>4244141449</t>
  </si>
  <si>
    <t>aniva.sakhalin@list.ru</t>
  </si>
  <si>
    <t>http://детсад1-гагарин.рф/</t>
  </si>
  <si>
    <t>6510005494</t>
  </si>
  <si>
    <t>651001001</t>
  </si>
  <si>
    <t>1026500548007</t>
  </si>
  <si>
    <t>54543116</t>
  </si>
  <si>
    <t>64208000000</t>
  </si>
  <si>
    <t>ДДТ, детская библиотека</t>
  </si>
  <si>
    <t>Комбинированный вид</t>
  </si>
  <si>
    <t>Приказ "Об утверждении учебного плана на 2022-2023 учебного плана" № 172-Од от 01.09.2022 http://детсад1-гагарин.рф/?page_id=14</t>
  </si>
  <si>
    <t>Банк России, УФК по Сахалинской области</t>
  </si>
  <si>
    <t>40701810864011000011</t>
  </si>
  <si>
    <t>20902001081</t>
  </si>
  <si>
    <t>ООО "Интэрком"</t>
  </si>
  <si>
    <t>65Л01  №  0000369</t>
  </si>
  <si>
    <t>101-ДС</t>
  </si>
  <si>
    <t> Приказ  1275-ОД  Дата  6.08.15</t>
  </si>
  <si>
    <t>МБДОУ № 2 «Колокольчик» с. Троицкое</t>
  </si>
  <si>
    <t>Муниципальное бюджетное дошкольное образовательное учреждение «Детский сад № 2 «Колокольчик» с. Троицкое»</t>
  </si>
  <si>
    <t>1.01.93</t>
  </si>
  <si>
    <t>Муниципальное бюджетное образовательное учреждение «Детский сад №2 «Колокольчик» с. Троицкое» функционирует с 1976 года. Находился в ведомстве «Совхоза Южно-Сахалинский». С 1993 года детский сад относится к Администрации МО «Анивский городской округ». В 1991 году было построено новое здание на 6 групп, в которое переехал детский сад, в нем организация находиться по настоящее время.</t>
  </si>
  <si>
    <t>Милевская Екатерина Михайловна</t>
  </si>
  <si>
    <t>Полосина Наталья Анатольевна</t>
  </si>
  <si>
    <t>Новичихина Наталья Владимировна</t>
  </si>
  <si>
    <t>Троицкое</t>
  </si>
  <si>
    <t>694046, Россия, Сахалинская обл, Анивский р-н с. Троицкое, ул. Молодежная, д. 13</t>
  </si>
  <si>
    <t>46.926178</t>
  </si>
  <si>
    <t>142.652207</t>
  </si>
  <si>
    <t>4244194729</t>
  </si>
  <si>
    <t>detsadk2@bk.ru</t>
  </si>
  <si>
    <t>http://www.mbdou2-kolokolchik.ru/</t>
  </si>
  <si>
    <t>694046, Сахалинская область, Анивский район, Троицкое, Матросова 23-12</t>
  </si>
  <si>
    <t>6510005416</t>
  </si>
  <si>
    <t>1026500550010</t>
  </si>
  <si>
    <t>54543122</t>
  </si>
  <si>
    <t>64208860001</t>
  </si>
  <si>
    <t>00072</t>
  </si>
  <si>
    <t>Устав 2016. docx.pdf</t>
  </si>
  <si>
    <t>Дом культуры с. Троицкое, МАОУ СОШ № 5 им. Светецкого с. Троицкое, Воинская часть с. Троицкое, Сельская библиотека с. Троицкое</t>
  </si>
  <si>
    <t>175</t>
  </si>
  <si>
    <t>Образовательная деятельность. Присмотр и уход.</t>
  </si>
  <si>
    <t>Расписание НОД регламентируется локальным актом учреждения</t>
  </si>
  <si>
    <t>Очная форма, бесплатное дошкольное образование</t>
  </si>
  <si>
    <t>УФК по Сахалинской области (ФУ АМО «Анивский город</t>
  </si>
  <si>
    <t>03234643647080006100</t>
  </si>
  <si>
    <t>20902001151</t>
  </si>
  <si>
    <t>65Л01  №  0000704</t>
  </si>
  <si>
    <t>102-ДС</t>
  </si>
  <si>
    <t>12.01.17</t>
  </si>
  <si>
    <t> Приказ  3.12-13-р  Дата  12.01.17</t>
  </si>
  <si>
    <t>Лицензиия на осуществление образовательной деятельности_20201223_0001.pdf</t>
  </si>
  <si>
    <t>ЛО  №  35-01259-65/00196905</t>
  </si>
  <si>
    <t>15.08.23</t>
  </si>
  <si>
    <t>Выписка из реестра лицензий № Л035-01259-65-00196905 (3).pdf</t>
  </si>
  <si>
    <t>МБДОУ №3 «Рябинка» г. Анива</t>
  </si>
  <si>
    <t>Муниципальное бюджетное дошкольное образовательное учреждение «детский сад №3 «Рябинка» г. Анива</t>
  </si>
  <si>
    <t>15.10.77</t>
  </si>
  <si>
    <t>Учреждение оказывает бесплатные дополнительные услуги: "Ритмика", "Разноцветный мир"; Учреждение оказывает платные дополнительные услуги: "Программирование"; Учреждение оказывает услуги по сетевому взаимодействию: "Шахматы"</t>
  </si>
  <si>
    <t>Логвинова Марина Ивановна</t>
  </si>
  <si>
    <t>Ларина Надежда Владимировна</t>
  </si>
  <si>
    <t>694030, Сахалинская область, Анивский район, г. Анива, ул. Краснофлотская д. 4а</t>
  </si>
  <si>
    <t>694030 Сахалинская область, Анивский район, г. Анива, ул. Краснофлотская д. 4а</t>
  </si>
  <si>
    <t>4244141326</t>
  </si>
  <si>
    <t>sadik-rybinka@mail.ru</t>
  </si>
  <si>
    <t>https://ds-ryabinka-aniva-r424.gosweb.gosuslugi.ru/</t>
  </si>
  <si>
    <t>6510010977</t>
  </si>
  <si>
    <t>1056500630471</t>
  </si>
  <si>
    <t>54543174</t>
  </si>
  <si>
    <t>устав на 01.01.2025 (1).pdf</t>
  </si>
  <si>
    <t>МБУ "Анивская ЦБС", МАОУ СОШ №2 г. Анива, ОГИБДД ОМВД России по Анивскому району, МБУДО ДЮСША г. Анива</t>
  </si>
  <si>
    <t>непостедственно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</si>
  <si>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от 29.08.2025г. №116-ОД "Об утверждении расписания на 2025-2026 уч.год" https://ds-ryabinka-aniva-r424.gosweb.gosuslugi.ru/netcat_files/27/103/raspisanie_2025_2026.pdf</t>
  </si>
  <si>
    <t>1. Обучение и воспитание ведется на русском языке; 2. реализует основную образовательную программу; 3. формы обучения - очная; 4. уровни образования: дошкольный, срок обучения5 лет; 5. 5-ти дневная рабочая неделя, с 7ч. 30мин. до 19ч.30мин. Суббота, воскресенье, а также праздничные дни , установленные законодательством РФ -выходные. Начало учебного года-01 сентября, конец учебного года-31 мая, с 01июня по 31 августа -летний оздоровительный период.</t>
  </si>
  <si>
    <t>УФК по Сахалинской области Отделение Южно-Сахалинс</t>
  </si>
  <si>
    <t>20902001071</t>
  </si>
  <si>
    <t>антивирус Касперского</t>
  </si>
  <si>
    <t>Сахрегион</t>
  </si>
  <si>
    <t>65Л01  №  0000295</t>
  </si>
  <si>
    <t>103-ДС</t>
  </si>
  <si>
    <t> Приказ  1095-ОД  Дата  6.07.15</t>
  </si>
  <si>
    <t>лицензия.docx</t>
  </si>
  <si>
    <t>65П01  №  0001234</t>
  </si>
  <si>
    <t>17.01.20</t>
  </si>
  <si>
    <t> Приказ  3.12-36-р  Дата  17.01.20</t>
  </si>
  <si>
    <t>img134.jpg</t>
  </si>
  <si>
    <t>МБДОУ №4 «Теремок» с. Новотроицкое</t>
  </si>
  <si>
    <t>Муниципальное бюджетное дошкольное образовательное учреждение "Детский сад № 4 "Теремок" с. Новотроицкое"</t>
  </si>
  <si>
    <t>1.01.75</t>
  </si>
  <si>
    <t>В МБДОУ функционируют группы второго раннего возраста, младшая, средняя, старшая, подготовительная</t>
  </si>
  <si>
    <t>Алмосова Юлия Павловна</t>
  </si>
  <si>
    <t>Новотроицкое</t>
  </si>
  <si>
    <t>694047, Россия, Сахалинская обл, Анивский р-н с. Новотроицкое, ул. Центральная, д. 2</t>
  </si>
  <si>
    <t>46.8911</t>
  </si>
  <si>
    <t>142.688588</t>
  </si>
  <si>
    <t>4244194038</t>
  </si>
  <si>
    <t>dtieriemok@mail.ru</t>
  </si>
  <si>
    <t>http://www.mbdou4-teremok.ru/</t>
  </si>
  <si>
    <t>6510003592</t>
  </si>
  <si>
    <t>1026500548535</t>
  </si>
  <si>
    <t>54543145</t>
  </si>
  <si>
    <t>Устав_compressed-сжатый.pdf</t>
  </si>
  <si>
    <t>Приказ №115-ОД § 1 от 13.08.2024г. "Об организации педагогической работы на 2024-2025 учебный год" https://mbdou4-teremok.ru/userfiles/%D0%BE%D0%B1%D1%80%D0%B0%D0%B7%D0%BE%D0%B2%D0%B0%D0%BD%D0%B8%D0%B5/raspisanie_2024_2025.pdf</t>
  </si>
  <si>
    <t>ОТДЕЛЕНИЕ БАНКА РОССИИ//УФК по Сах обл г. Южно-Сах</t>
  </si>
  <si>
    <t>03234643645080006101</t>
  </si>
  <si>
    <t>20902UЭZШ61</t>
  </si>
  <si>
    <t>ростелеком</t>
  </si>
  <si>
    <t>65Л01  №  0000284</t>
  </si>
  <si>
    <t>104-ДС</t>
  </si>
  <si>
    <t>17.06.15</t>
  </si>
  <si>
    <t> Приказ  №66-ОД  Дата  24.01.07</t>
  </si>
  <si>
    <t>сетевой011.jpg</t>
  </si>
  <si>
    <t>МБДОУ № 5 «Берёзка» с. Таранай</t>
  </si>
  <si>
    <t>Муниципальное бюджетное дошкольное образовательное учреждение "Детский сад № 5 "Берёзка" с.Таранай</t>
  </si>
  <si>
    <t>13.12.87</t>
  </si>
  <si>
    <t>В МБДОУ функционируют 2 разновозрастные группы: младшая (от 2 до 3 лет), старшая (от 4 до 7 лет). Дополнительное образование не осуществляется.</t>
  </si>
  <si>
    <t>Гнатьева Людмила Григорьевна</t>
  </si>
  <si>
    <t>Таранай</t>
  </si>
  <si>
    <t>694033 Сахалинская область, Анивский район, село Таранай, ул.Совхозная, 5</t>
  </si>
  <si>
    <t>46.620742798</t>
  </si>
  <si>
    <t>142.426101685</t>
  </si>
  <si>
    <t>4244154521</t>
  </si>
  <si>
    <t>Lyudmila.gnateva@mail.ru</t>
  </si>
  <si>
    <t>https://ds-beryozka-taranaj-r424.gosweb.gosuslugi.ru/</t>
  </si>
  <si>
    <t>6510005448</t>
  </si>
  <si>
    <t>1026500549162</t>
  </si>
  <si>
    <t>54543139</t>
  </si>
  <si>
    <t>64208850001</t>
  </si>
  <si>
    <t>УСТАВ 2024.docx</t>
  </si>
  <si>
    <t>ДДТ г. Анива, библиотека с. Таранай</t>
  </si>
  <si>
    <t>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</si>
  <si>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 "Об организации педагогической работы на 2025-2026 учебный год" № 90-ОД от 27.08.2025 г. https://ds-beryozka-taranaj-r424.gosweb.gosuslugi.ru/svedeniya-ob-obrazovatelnoy-organizatsii/dokumenty/raspisanie-ood-na-2025-2026-uchebnyy-god.html</t>
  </si>
  <si>
    <t>1) Обучение и воспитание осуществляется на русском языке; 2) реализует образовательную программу дошкольного образования; 3) формы обучения - очная; 4) уровни образования: дошкольный, нормативный срок обучения 6 лет; 5) 5-ти дневка</t>
  </si>
  <si>
    <t>Банк России/ УФК по Сах обл г. Южно-Сахалинск</t>
  </si>
  <si>
    <t>20902UЭZЭ31</t>
  </si>
  <si>
    <t>65Л01  №  0000298</t>
  </si>
  <si>
    <t>105-ДС</t>
  </si>
  <si>
    <t>Министрество Образования Сахалинской области</t>
  </si>
  <si>
    <t> Приказ  1097-ОД  Дата  6.07.15</t>
  </si>
  <si>
    <t>не установлено</t>
  </si>
  <si>
    <t>15.06.15</t>
  </si>
  <si>
    <t>Министерства образования Сахалинской области</t>
  </si>
  <si>
    <t>министерство образования Сахалинской области</t>
  </si>
  <si>
    <t>МБДОУ № 7 «Росинка» г. Анива</t>
  </si>
  <si>
    <t>Муниципальное бюджетное дошкольное образовательное учреждение «Детский сад № 7 «Росинка» г. Анива</t>
  </si>
  <si>
    <t>7.10.16</t>
  </si>
  <si>
    <t>хореографический кружок "Бусинка", "Роботехника", "Казачий всполох"</t>
  </si>
  <si>
    <t>Музалёва Олеся Валерьевна</t>
  </si>
  <si>
    <t>Чичикина Татьяна Анатольевна</t>
  </si>
  <si>
    <t>Слюсарь Наталья Санатулловна</t>
  </si>
  <si>
    <t>694030, Российская Федерация, Сахалинская обл, Анивский район, г. Анива, ул. Невельского, д. 28</t>
  </si>
  <si>
    <t>46.722905</t>
  </si>
  <si>
    <t>142.515178</t>
  </si>
  <si>
    <t>4244140499</t>
  </si>
  <si>
    <t>4244140498</t>
  </si>
  <si>
    <t>dsrosinka7@mail.ru</t>
  </si>
  <si>
    <t>https://rosinka7.shl.prosadiki.ru/</t>
  </si>
  <si>
    <t>6501287690</t>
  </si>
  <si>
    <t>1166501059691</t>
  </si>
  <si>
    <t>05615077</t>
  </si>
  <si>
    <t>64208501000</t>
  </si>
  <si>
    <t>img20241218_12014795.pdf</t>
  </si>
  <si>
    <t>Дом Детского творчества г.Анива, Детская поликлиника г.Анива, Детско-Юношеская спортивная школа г.Анива, Детская музыкальная школа г.Анива, Анивский краеведческий музей, Дом культуры г.Анива, Пожарная часть г.Анива, Центральная детская библиотека, Военная часть г.Анива, МБОУ СОШ№2 г.Анива</t>
  </si>
  <si>
    <t>Учебный день делится на три блока: 1. Утренний образовательный блок : -совместную деятельность воспитателя с ребенком, - свободную самостоятельную деятельность детей. 2. Развивающий блок: представляет собой организационное обучение в форме ООП ДО; 3. Вечерний блок: - кружковая деятельность / индивидуальная работа; - самостоятельную деятельность ребенка и его совместную деятельность с воспитателем; - организационное обучение в форме занятий.</t>
  </si>
  <si>
    <t>Приказ "Об утверждении документации, регламентирующей воспитательно-образовательный процесс в ДОУ на 2024-2025 учебный год" № 176-ОД от 30.08.2024, https://rosinka7.shl.prosadiki.ru/media/2022/09/02/1298750690/NOD_24-25.docx</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</si>
  <si>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6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</si>
  <si>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 Сахалинск/ УФК г. Южно- Сахалинск</t>
  </si>
  <si>
    <t>03234643645080006100</t>
  </si>
  <si>
    <t>20902UЭZL71</t>
  </si>
  <si>
    <t>не установлена</t>
  </si>
  <si>
    <t>3G/4G модем, другое</t>
  </si>
  <si>
    <t>65Л01  №  0000773</t>
  </si>
  <si>
    <t>133-ДС</t>
  </si>
  <si>
    <t>22.09.17</t>
  </si>
  <si>
    <t> Приказ  3.12-1193-р  Дата  22.09.17</t>
  </si>
  <si>
    <t>Лицензия.PDF</t>
  </si>
  <si>
    <t>65П01  №  0001266</t>
  </si>
  <si>
    <t> Приказ  3.12-695-Р  Дата  24.07.20</t>
  </si>
  <si>
    <t>МБОУ СОШ № 3 с. Огоньки (дошкольные группы)</t>
  </si>
  <si>
    <t>Муниципальное бюджетное общеобразовательное учреждение "Средняя общеобразовательная школа №3 с. Огоньки" имени Героя Советского Союза Петра Ивановича Шутова" (дошкольные группы)</t>
  </si>
  <si>
    <t>13.05.95</t>
  </si>
  <si>
    <t>694036 Сахалинская область Анивский район с. Огоньки ул. Школьная, 18</t>
  </si>
  <si>
    <t>Калинина Вероника Николаевна</t>
  </si>
  <si>
    <t>Котенко Ольга Валериановна</t>
  </si>
  <si>
    <t>Огоньки</t>
  </si>
  <si>
    <t>694036, Сахалинская, Анивский, с. Огоньки, Ул. Школьная, 18,</t>
  </si>
  <si>
    <t>694036, Сахалинская, Анивский, с. Огоньки, Ул. Школьная, 18</t>
  </si>
  <si>
    <t>46.777721405</t>
  </si>
  <si>
    <t>142.386871338</t>
  </si>
  <si>
    <t>4244154273</t>
  </si>
  <si>
    <t>ogonkiselo@mail.ru</t>
  </si>
  <si>
    <t>http://www.xn---3-glcujrfbe3a2fyb.xn--p1ai/</t>
  </si>
  <si>
    <t>6510005455</t>
  </si>
  <si>
    <t>1026500551164</t>
  </si>
  <si>
    <t>54543151</t>
  </si>
  <si>
    <t>УСТАВ для размещения.docx</t>
  </si>
  <si>
    <t>1. непосредственно образовательная деятельность; 2. образовательная деятельность в режимных моментах; 3. самостоятельная деятельность детей; 4. образовательная деятельность в семье.</t>
  </si>
  <si>
    <t>Приказ о " Расписание непосредственно-образовательной деятельности на 2024-2025 учебный год" № 356-ОД от 27.08.2024 года http://www.xn---3-glcujrfbe3a2fyb.xn--p1ai/</t>
  </si>
  <si>
    <t>1. 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5 лет; 5. 5-ти дневная рабочая неделя, с 7ч 30 мин до 19ч 30 мин. Суббота, воскресенье, а также праздничные дни, установленные законодательством РФ- выходные. Начало учебного гоа 01 сентября, конец учебного года 31 мая, с 01 июня по 31 августа- летний оздоровительный период.</t>
  </si>
  <si>
    <t>Банк России по Сахалинской области г. Южно_САхалин</t>
  </si>
  <si>
    <t>40701810864001100001</t>
  </si>
  <si>
    <t>20902001091</t>
  </si>
  <si>
    <t>«NetPolice Pro»</t>
  </si>
  <si>
    <t>65Л01  №  0000272</t>
  </si>
  <si>
    <t>108-Ш</t>
  </si>
  <si>
    <t> Приказ  273-ОД  Дата  15.06.15</t>
  </si>
  <si>
    <t>65П01  №  0000339</t>
  </si>
  <si>
    <t> Приказ  890-ОД  Дата  15.06.15</t>
  </si>
  <si>
    <t>МАДОУ № 9 "Зеленый остров"</t>
  </si>
  <si>
    <t>Муниципальное автономное дошкольное образовательное учреждение № 9 "Зеленый остров"</t>
  </si>
  <si>
    <t>11.06.21</t>
  </si>
  <si>
    <t>В 2021 году был построен и введен в эксплуатацию МАДОУ «Детский сад № 9 «Зеленый остров» на двенадцать групп. После завершения строительства началась кропотливая работа по внутреннему благоустройству. Многое делалось своими силами и своими руками и уже 25 октября 2021 года новое двухэтажное здание гостеприимно распахнуло двери для своих первых воспитанников.</t>
  </si>
  <si>
    <t>Королёва Лариса Владимировна</t>
  </si>
  <si>
    <t>Денисова Татьяна Геннадьевна</t>
  </si>
  <si>
    <t>Никитин Вячеслав Геннадьевич</t>
  </si>
  <si>
    <t>694047, Сахалинская область, Анивский район, с. Новотроицкое, ул. Весенняя д.9</t>
  </si>
  <si>
    <t>46.899117</t>
  </si>
  <si>
    <t>142.676183</t>
  </si>
  <si>
    <t>4242515539</t>
  </si>
  <si>
    <t>dou9-novo-troitsk@mail.ru</t>
  </si>
  <si>
    <t>https://madou9ostrov.gosuslugi.ru/</t>
  </si>
  <si>
    <t>6501314672</t>
  </si>
  <si>
    <t>1216500002840</t>
  </si>
  <si>
    <t>48193119</t>
  </si>
  <si>
    <t>новый Устав-2-27.pdf</t>
  </si>
  <si>
    <t>непосредственно образовательная деятельность; самостоятельная деятельность детей;</t>
  </si>
  <si>
    <t>Приказ от 27.08.2025 № 257-ОД "Об организации учебно-воспитательного процесса на 2025-2026 учебный год" https://ds-zelenyj-ostrov-novotroickoe-r424.gosweb.gosuslugi.ru/svedeniya-ob-obrazovatelnoy-organizatsii/dokumenty/raspisanie-obrazovatelnoy-deyatelnosti-na-2025-2026-uchebnyy-god.html</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</si>
  <si>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6 лет; 5) 5-ти дневная рабочая неделя,с 7ч 30 мин до 19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</si>
  <si>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г. Южно-Сахалинск УФК по Сахалинской области</t>
  </si>
  <si>
    <t>31902UЭЯ742</t>
  </si>
  <si>
    <t>00  №  00</t>
  </si>
  <si>
    <t>172-ДС</t>
  </si>
  <si>
    <t>26.10.21</t>
  </si>
  <si>
    <t> Приказ  3.12-1343-р  Дата  26.10.21</t>
  </si>
  <si>
    <t>Выписка из реестра лицензий № 172-ДС.pdf</t>
  </si>
  <si>
    <t>Дошкольные группы при МБОУ НОШ № 7 с. Успенское</t>
  </si>
  <si>
    <t>Муниципальное бюджетное общеобразовательное учреждение "Начальная общеобразовательная школа № 7 с. Успенское" (дошкольные группы)</t>
  </si>
  <si>
    <t>21.01.10</t>
  </si>
  <si>
    <t>Малокомплектная школа с двумя разновозрастными группами</t>
  </si>
  <si>
    <t>Кокина Елена Алексеевна</t>
  </si>
  <si>
    <t>Успенское</t>
  </si>
  <si>
    <t>694048, Россия, Сахалинская область, Анивский Район, с. Успенское, пер. Почтовый, 2</t>
  </si>
  <si>
    <t>4244192124</t>
  </si>
  <si>
    <t>mbou_nosh7@bk.ru</t>
  </si>
  <si>
    <t>http://mbou7-aniva7.shl.eduru.ru</t>
  </si>
  <si>
    <t>6510005590</t>
  </si>
  <si>
    <t>1026500548326</t>
  </si>
  <si>
    <t>55650831</t>
  </si>
  <si>
    <t>64208860004</t>
  </si>
  <si>
    <t>Образование дошкольное, Образование начальное общее</t>
  </si>
  <si>
    <t>UchDokum_003e4ab1e6fd4fd19f73417236134177.pdf</t>
  </si>
  <si>
    <t>1. Образовательная деятельность, осуществляемая в процессе организации различных видов деятельности; 2. Образовательная деятельность, осуществляемая в ходе режимных моментов; 3. Самостоятельная деятельность детей; 4. Взаимодействие с семьями детей по реализации основной общеобразовательной программы дошкольного образования.</t>
  </si>
  <si>
    <t>Расписание непосредственно образовательной деятельности в разделе расписание</t>
  </si>
  <si>
    <t>1. Вместимость и планировка здания; 2. Площадь помещений; 3. Естественная и искусственная освещенность; 4. Режим проветривания; 5. Наличие условий для занятия физкультурой; 6. Наличие условий для полноценного питания; 7. Соответствие мебели, учебных пособий, детских игрушек анатомо-физиологическим особенностям детей</t>
  </si>
  <si>
    <t>ПАО СБЕРБАНК</t>
  </si>
  <si>
    <t>20902001141</t>
  </si>
  <si>
    <t>65Л01  №  0000423</t>
  </si>
  <si>
    <t>32-Ш</t>
  </si>
  <si>
    <t>28.09.15</t>
  </si>
  <si>
    <t> Приказ  1524-ОД  Дата  28.09.15</t>
  </si>
  <si>
    <t>лицензия обр.деят.pdf</t>
  </si>
  <si>
    <t>МБДОУ "Детский сад "Сказка" г.Долинск</t>
  </si>
  <si>
    <t>Муниципальное бюджетное дошкольное образовательное учреждение «Детский сад «Сказка» г.Долинск Сахалинской области</t>
  </si>
  <si>
    <t>01.11.46</t>
  </si>
  <si>
    <t>Администрация Долинского МО;</t>
  </si>
  <si>
    <t>Управление образования Долинск;</t>
  </si>
  <si>
    <t>МБДОУ "Сказка"</t>
  </si>
  <si>
    <t>Дворянинова Тамара Сергеевна</t>
  </si>
  <si>
    <t>Китагава Ольга Николаевна</t>
  </si>
  <si>
    <t>Полойникова Марина Александровна</t>
  </si>
  <si>
    <t>Долинск</t>
  </si>
  <si>
    <t>694051 Сахалинская область, г. Долинск, ул. Октябрьская 17</t>
  </si>
  <si>
    <t>47.3500</t>
  </si>
  <si>
    <t>142.8000</t>
  </si>
  <si>
    <t>4244227278</t>
  </si>
  <si>
    <t>skazcka@yndex.ru</t>
  </si>
  <si>
    <t>http://skazka-dolinsk.ru/</t>
  </si>
  <si>
    <t>6503009258</t>
  </si>
  <si>
    <t>650301001</t>
  </si>
  <si>
    <t>1026500752717</t>
  </si>
  <si>
    <t>54542393</t>
  </si>
  <si>
    <t>64410000000</t>
  </si>
  <si>
    <t>Устав зарегистрированный.pdf</t>
  </si>
  <si>
    <t>музыкальная школа, детская городская библиотека ККЗ "Россия"</t>
  </si>
  <si>
    <t>непосредственная образовательная деятельность, образовательная деятельность в режимных моментах, самостоятельная деятельность</t>
  </si>
  <si>
    <t>Приказ № 122 - ОД от 02 октября 2020 года http://skazka-dolinsk.ru/</t>
  </si>
  <si>
    <t>1. обучение на русском языке 2. продолжительность работы 12 часов, с 07.00 до 19.00, выходные суббота, воскресенье, праздничные дни 3. уровень образования - дошкольный, срок обучения 6 лет, форма обучения - очная 4. начало учебного года 01сентября, окончание учебного года 31 мая, летний оздоровительный период с 01 июня по 31 августа</t>
  </si>
  <si>
    <t>отделение Южно - Сахалинск г. Южно - Сахалинск</t>
  </si>
  <si>
    <t>40701810064011000002</t>
  </si>
  <si>
    <t>20902000400</t>
  </si>
  <si>
    <t>4096</t>
  </si>
  <si>
    <t>общество с ограниченной ответственностью "Регеон"</t>
  </si>
  <si>
    <t>65Л01  №  0000435</t>
  </si>
  <si>
    <t>45-ДС</t>
  </si>
  <si>
    <t>07.10.15</t>
  </si>
  <si>
    <t>министерство образования сахалинской области</t>
  </si>
  <si>
    <t> Приказ  № 1569 - ОД  Дата  07.10.15</t>
  </si>
  <si>
    <t>МБДОУ "Детский сад "Солнышко" г.Долинск</t>
  </si>
  <si>
    <t>Муниципальное бюджетное дошкольное образовательное учреждение «Детский сад «Солнышко г.Долинск Сахалинской области</t>
  </si>
  <si>
    <t>1.01.72</t>
  </si>
  <si>
    <t>Гакова Ольга Борисовна</t>
  </si>
  <si>
    <t>Астафьева Екатерина Олеговна</t>
  </si>
  <si>
    <t>Демагина Анна Александровна</t>
  </si>
  <si>
    <t>694051, Сахалинская область, Долинский район, город Долинск, улица Комсомольская, д. 31-Б</t>
  </si>
  <si>
    <t>47.32611</t>
  </si>
  <si>
    <t>142.80044</t>
  </si>
  <si>
    <t>4244227293</t>
  </si>
  <si>
    <t>solnyshko_3sad@mail.ru</t>
  </si>
  <si>
    <t>https://solnyshko-dolinsk.sakhalin.gov.ru/</t>
  </si>
  <si>
    <t>6503009515</t>
  </si>
  <si>
    <t>1026500752849</t>
  </si>
  <si>
    <t>54544067</t>
  </si>
  <si>
    <t>Устав от 16.12.2024г.pdf</t>
  </si>
  <si>
    <t>Непосредственно образовательная деятельность; Образовательная деятельность в режимных моментах; Самостоятельная деятельность детей.</t>
  </si>
  <si>
    <t>Приказ "О результативности установочного педагогического Совета" от 02.09.2024 №290-ОД Учебный план на 2024-2025 учебный годuchebnyy_plan_na_2024_2025_uchebnyy_god.pdf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</si>
  <si>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00 мин до 19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</si>
  <si>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03234643647120006100</t>
  </si>
  <si>
    <t>2090000410</t>
  </si>
  <si>
    <t>ПАО «Ростелеком»</t>
  </si>
  <si>
    <t>65Л01  №  0000377</t>
  </si>
  <si>
    <t>44-ДС</t>
  </si>
  <si>
    <t>13.08.15</t>
  </si>
  <si>
    <t> Приказ  1308-ОД  Дата  13.08.15</t>
  </si>
  <si>
    <t>img245.jpg</t>
  </si>
  <si>
    <t>МБДОУ "Детский сад "Чебурашка" г.Долинск</t>
  </si>
  <si>
    <t>Муниципальное бюджетное дошкольное образовательное учреждение «Детский сад «Чебурашка» г.Долинск Сахалинской области</t>
  </si>
  <si>
    <t>1.01.89</t>
  </si>
  <si>
    <t>Понедельник-пятница 07.00-19.00, Выходные дни - суббота, воскресенье, а также праздничные дни установленные законодательством РФ Режим работы – круглогодичный.</t>
  </si>
  <si>
    <t>Зинкова Наталья Викторовна</t>
  </si>
  <si>
    <t>694051, Россия, Сахалинская обл, Долинский р-н г. Долинск, ул. Вилкова, д. 7</t>
  </si>
  <si>
    <t>47.321097</t>
  </si>
  <si>
    <t>142.79485</t>
  </si>
  <si>
    <t>4244226094</t>
  </si>
  <si>
    <t>Cheburashka.7@mail.ru</t>
  </si>
  <si>
    <t>https://ds-cheburashka-dolinsk-r424.gosweb.gosuslugi.ru</t>
  </si>
  <si>
    <t>6503009579</t>
  </si>
  <si>
    <t>1026500752365</t>
  </si>
  <si>
    <t>55650953</t>
  </si>
  <si>
    <t>ustav_2024_compressed_compressed (1).pdf</t>
  </si>
  <si>
    <t>Социальные партнеры: СОШ № 1 г.Долинск, СЮН г.Долинск, Детская городская библиотека г.Долинск, ДДТ г.Долинск</t>
  </si>
  <si>
    <t>Структура образовательного процесса состоит из 4-х блоков. Наименования блоков: непосредственно образовательная деятельность; образовательная деятельность в режимных моментах; самостоятельная деятельность детей; совместная деятельность взрослого и ребенка</t>
  </si>
  <si>
    <t>приказ 48- ОД от 26.08.2025 г. https://ds-cheburashka-dolinsk-r424.gosweb.gosuslugi.ru</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</si>
  <si>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00 мин до 19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</si>
  <si>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03234643645120006100</t>
  </si>
  <si>
    <t>20902000420</t>
  </si>
  <si>
    <t>Нет примечаний</t>
  </si>
  <si>
    <t>65Л01  №  0000670</t>
  </si>
  <si>
    <t>48-ДС</t>
  </si>
  <si>
    <t>10.11.16</t>
  </si>
  <si>
    <t> Приказ  705-ОД  Дата  27.04.12</t>
  </si>
  <si>
    <t>МБДОУ "Улыбка" г.Долинск</t>
  </si>
  <si>
    <t>Муниципальное бюджетное дошкольное образовательное учреждение "Детский сад "Улыбка" г.Долинск Сахалинской области</t>
  </si>
  <si>
    <t>20.12.14</t>
  </si>
  <si>
    <t>Время работы: понедельник-пятница с 07:00 до 19:00 Выходные: Суббота, воскресенье Осуществляется доп. образование по обучению плаванию и финансовой грамоте</t>
  </si>
  <si>
    <t>Шалавина Виктория Геннадиевна</t>
  </si>
  <si>
    <t>Шешолина Мария Александровна</t>
  </si>
  <si>
    <t>Подлужнова Елена Николаевна</t>
  </si>
  <si>
    <t>694051 Сахалинская область г.Долинск, улица Вилкова, дом 3</t>
  </si>
  <si>
    <t>694051, Россия, Сахалинская обл, Долинский р-н г. Долинск, ул. Вилкова, д. 3</t>
  </si>
  <si>
    <t>47.3219</t>
  </si>
  <si>
    <t>142.7949</t>
  </si>
  <si>
    <t>4244226630</t>
  </si>
  <si>
    <t>8 (42442) 2-66-30</t>
  </si>
  <si>
    <t>ylibka-dolinsk@mail.ru</t>
  </si>
  <si>
    <t>https://ds-ulybka-dolinsk-r424.gosweb.gosuslugi.ru/</t>
  </si>
  <si>
    <t>6503014410</t>
  </si>
  <si>
    <t>1146504001126</t>
  </si>
  <si>
    <t>12274205</t>
  </si>
  <si>
    <t>Устав МБДОУ Улыбка г.Долинск Сахалинской области 2018 год_compressed.pdf</t>
  </si>
  <si>
    <t>СОШ г.Долинск, Детская библиотека, Краеведческий музей, Школа искусств</t>
  </si>
  <si>
    <t>Приказ о "Расписании непосредственно образовательной деятельности на 2023-2024 учебный год" №118-ОД от 25.08.2023г. https://ylibka-dolinsk.sakhalin.gov.ru/</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</si>
  <si>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7:00 до 19:00.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 https://ylibka-dolinsk.sakhalin.gov.ru/</t>
  </si>
  <si>
    <t>20902000740</t>
  </si>
  <si>
    <t>65Л01  №  0000201</t>
  </si>
  <si>
    <t>Л035-01259-65/00276221</t>
  </si>
  <si>
    <t>23.04.15</t>
  </si>
  <si>
    <t> Приказ  №585-ОД  Дата  23.04.15</t>
  </si>
  <si>
    <t>МБДОУ "Дюймовочка" с.Стародубское</t>
  </si>
  <si>
    <t>Муниципальное бюджетное дошкольное образовательное учреждение "Детский сад «Дюймовочка" с.Стародубское Долинского района Сахалинской области</t>
  </si>
  <si>
    <t>26.12.13</t>
  </si>
  <si>
    <t>Полное наименование образовательного учреждения: муниципальное бюджетное дошкольное образовательное учреждение «Детский сад «Дюймовочка» с. Стародубское Долинского района Сахалинской области Сокращенное наименование: МБДОУ «Детский сад «Дюймовочка» с. Стародубское Дата создания образовательной организации: 26 декабря 2013 года Место нахождение образовательной организации (юридический, почтовый и фактический адрес): ул. Комсомольская, д. 30, с. Стародубское Долинского района Сахалинской области, 694071 Место осуществления образовательной деятельности: ул. Комсомольская, д. 30, с. Стародубское Долинского района Сахалинской области, 694071 Учреждение работает по пятидневной рабочей неделе с 12–часовым пребыванием детей и календарным временем посещения круглогодично: - начало работы – 7.00 час. - окончание работы – 19.00 час. - в предпраздничные дни – с 7.00 до 18.00 час. - выходные дни – суббота, воскресенье, праздничные дни.</t>
  </si>
  <si>
    <t>Заппарова Светлана Рашидовна1</t>
  </si>
  <si>
    <t>Бараш Любовь Васильевна</t>
  </si>
  <si>
    <t>Юдаева Ирина Павловна</t>
  </si>
  <si>
    <t>Стародубское</t>
  </si>
  <si>
    <t>Комсомольская 30, с. Стародубское Долинский район Сахалинская область, 694071</t>
  </si>
  <si>
    <t>47.411727905</t>
  </si>
  <si>
    <t>142.828384399</t>
  </si>
  <si>
    <t>4244293366</t>
  </si>
  <si>
    <t>dgo.mbdoudsds@sakhalin.gov.ru</t>
  </si>
  <si>
    <t>https://ds-dyujmovochka-starodubskoe-r424.gosweb.gosuslugi.ru</t>
  </si>
  <si>
    <t>6503009554</t>
  </si>
  <si>
    <t>1026500452321</t>
  </si>
  <si>
    <t>54544096</t>
  </si>
  <si>
    <t>64212833001</t>
  </si>
  <si>
    <t>4210000</t>
  </si>
  <si>
    <t>Устав Дюймовочка 1247-па.pdf</t>
  </si>
  <si>
    <t>Приказ о "Расписание непосредственно-образовательной деятельности на 2024-2025 учебный год" № 192 - ОД от 30.08. 2024 г. https://ds-dyujmovochka-starodubskoe-r424.gosweb.gosuslugi.ru</t>
  </si>
  <si>
    <t>1) Обучение и воспитание осуществляется на русском языке; 2) реализует основную образовательную программу; 4) уровни образования: дошкольный, срок обучения 5 лет; 5) 5-ти дневная рабочая неделя, с 7ч. до 19 ч. Суббота, воскресенье, а также праздничные дни, установленные законодательством РФ - выходные. Учебного год - с 02 сентября 2024 г.- 31 мая 2025 г , с 01 июня 2025 г. по 31 августа 2025 г. - летний оздоровительный период.</t>
  </si>
  <si>
    <t>Отделение Южно-Сахалинского банка России//УФК</t>
  </si>
  <si>
    <t>20902000470</t>
  </si>
  <si>
    <t>ООО"Солнце Телеком"</t>
  </si>
  <si>
    <t>65Л01  №  0000005</t>
  </si>
  <si>
    <t>42-ДС</t>
  </si>
  <si>
    <t>28.03.14</t>
  </si>
  <si>
    <t> Приказ  315-ОД  Дата  28.03.14</t>
  </si>
  <si>
    <t>65П01  №  0000007</t>
  </si>
  <si>
    <t>Л035-01259-65/00197032</t>
  </si>
  <si>
    <t> Приказ  №315-ОД  Дата  28.03.14</t>
  </si>
  <si>
    <t>МБДОУ "Малыш" с.Углезаводск</t>
  </si>
  <si>
    <t>Муниципальное бюджетное дошкольное образовательное учреждение «Детский сад «Малыш» с. Углезаводск Долинского района Сахалинской области</t>
  </si>
  <si>
    <t>26.04.05</t>
  </si>
  <si>
    <t>Корабель Лариса Васильевна</t>
  </si>
  <si>
    <t>Углезаводск</t>
  </si>
  <si>
    <t>694061,Сахалинская область,Долинский район,село Углезаводск,улица Почтовая 2</t>
  </si>
  <si>
    <t>47.32340741</t>
  </si>
  <si>
    <t>142.63693566</t>
  </si>
  <si>
    <t>4244298335</t>
  </si>
  <si>
    <t>84244298-3-35</t>
  </si>
  <si>
    <t>uglmalish@yandex.ru</t>
  </si>
  <si>
    <t>https://malish.tvoysadik.ru/</t>
  </si>
  <si>
    <t>6503007356</t>
  </si>
  <si>
    <t>1056502613782</t>
  </si>
  <si>
    <t>77111253</t>
  </si>
  <si>
    <t>64212000012</t>
  </si>
  <si>
    <t>УСТАВ МАЛЫШ 2018г..docx</t>
  </si>
  <si>
    <t>Приказ о "Расписание непосредственно-образовательной деятельности на 2024-2025 учебный год" №27 от 15.08.2024 https://www.malish.tvoysadik.ru</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</si>
  <si>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00 мин до 19 ч 00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 https://www.malish.tvoysadik.ru</t>
  </si>
  <si>
    <t>Отделение Южно-Сахалинск,г.Южно-Сахалинск</t>
  </si>
  <si>
    <t>20902000450</t>
  </si>
  <si>
    <t>Общество с ограниченной ответственностью "Солнце Телеком"</t>
  </si>
  <si>
    <t>65Л01  №  0000741</t>
  </si>
  <si>
    <t>49-ДС</t>
  </si>
  <si>
    <t>17.04.17</t>
  </si>
  <si>
    <t> Приказ  №3.12-475-р  Дата  17.04.17</t>
  </si>
  <si>
    <t>img011.jpg</t>
  </si>
  <si>
    <t>МБДОУ "Родничок" с.Быков</t>
  </si>
  <si>
    <t>Муниципальное бюджетное дошкольное образовательное учреждение «Детский сад «Родничок» с.Быков Долинского района Сахалинской области</t>
  </si>
  <si>
    <t>16.07.91</t>
  </si>
  <si>
    <t>Маламура Зинаида Федоровна</t>
  </si>
  <si>
    <t>Ли любовь Владимировна</t>
  </si>
  <si>
    <t>Кирьянова Юлия Юрьевна</t>
  </si>
  <si>
    <t>Быков</t>
  </si>
  <si>
    <t>694062, Россия, Сахалинская обл, Долинский р-н с. Быков, ул. Горняцкая, д. 16Б</t>
  </si>
  <si>
    <t>47.321928</t>
  </si>
  <si>
    <t>142.555332</t>
  </si>
  <si>
    <t>9621018334</t>
  </si>
  <si>
    <t>bikow.rodnihok@mail.ru</t>
  </si>
  <si>
    <t>http://rodnichok-bikov.tvoysadik.ru/</t>
  </si>
  <si>
    <t>6503009480</t>
  </si>
  <si>
    <t>1026500752376</t>
  </si>
  <si>
    <t>54544038</t>
  </si>
  <si>
    <t>64212804001</t>
  </si>
  <si>
    <t>Постановление.pdf</t>
  </si>
  <si>
    <t>Да МБОУ "СОШ" с.Быков (Договор №1 от 03.02.20); МБОУ ДО "ДДТ" с.Быков (Договор №1 от 09.07.21); МБУК ЦКС МО ГО "Долинский"(Договор №3 от 01.06.22); МБУ ДО "ДШИ" с.Быков (Договор №3 от 01.07.21).</t>
  </si>
  <si>
    <t>180</t>
  </si>
  <si>
    <t>Приказ "Расписание непосредственно-образовательной деятельности на 2024 -2025 учебный год" №58- ОД от 14.08.2024 г. https://rodnichok-bikov.tvoysadik.ru/upload/tsrodnichok_bikov_new/files/5b/b6/5bb6565352bf4f1ee1ae71035f88c45d.pdf</t>
  </si>
  <si>
    <t>1. Обучение и воспитание осуществляется на русском языке; 2. Реализует основную образовательную программу ; 3. Форма обучения - очная; 4. Уровни образования - дошкольный, срок обучения - 5 лет; 5. 5-ти дневная рабочая неделя, с 7 ч. 00 мин. до 19 ч. 00 мин. Суббота, воскресенье, а так же праздничные дни, установленные законодательством РФ - выходные. Начало учебного года - 1 сентября, окончание учебного года -</t>
  </si>
  <si>
    <t>Отделение Южно-Сахалинск БАНК РОССИИ по Сах. обл.</t>
  </si>
  <si>
    <t>20902000440</t>
  </si>
  <si>
    <t>65Л01  №  0000278</t>
  </si>
  <si>
    <t>43-ДС</t>
  </si>
  <si>
    <t> Приказ  973-ОД  Дата  15.06.15</t>
  </si>
  <si>
    <t>Л035  №  01259</t>
  </si>
  <si>
    <t>65/00374963</t>
  </si>
  <si>
    <t>11.09.24</t>
  </si>
  <si>
    <t> Приказ  53/24  Дата  11.09.24</t>
  </si>
  <si>
    <t>Лицензия на осуществление дополнительного образования.pdf</t>
  </si>
  <si>
    <t>МБДОУ "Росинка" с.Сокол</t>
  </si>
  <si>
    <t>Муниципальное бюджетное дошкольное образовательное учреждение «Детский сад «Росинка» с. Сокол Долинского района Сахалинской области</t>
  </si>
  <si>
    <t>1.07.71</t>
  </si>
  <si>
    <t>Детский сад – это общение ребенка со сверстниками, это утверждение его в коллективе, это интересное познание окружающей сферы. Сотрудники, работающие в нашем саду: - люди творческие, без которых невозможен успех процесса воспитания, обучения и развития ребенка; - профессионалы, которые выбирают свой метод работы, исходя из собственной индивидуальности, понимая свое предназначение; - педагоги, способные встать на более высокий уровень духовности и образованности на пути к профессиональному совершенствованию; - коллеги, создающие дружескую, творческую атмосферу в стенах нашего замечательного дома. Мы всегда готовы помочь Вам и ответить на Ваши вопросы. Кабинет заведующего расположен на 2 этаже. Прием по личным вопросам – понедельник с 14.00 до 17.00, вторник – с 15.00 до 18.00.</t>
  </si>
  <si>
    <t>Пилипюк Юлия Борисовна</t>
  </si>
  <si>
    <t>Тарасевич Елена Васильевна</t>
  </si>
  <si>
    <t>Карпова Олеся Михайловна</t>
  </si>
  <si>
    <t>Сокол</t>
  </si>
  <si>
    <t>694060, Россия, Сахалинская обл, Долинский р-н с. Сокол, ул. Луговая, д. 49А</t>
  </si>
  <si>
    <t>47.231129</t>
  </si>
  <si>
    <t>142.739523</t>
  </si>
  <si>
    <t>4244295342</t>
  </si>
  <si>
    <t>rosinka-2014@mail.ru</t>
  </si>
  <si>
    <t>https://ds-rosinka-sokol-r424.gosweb.gosuslugi.ru</t>
  </si>
  <si>
    <t>6503009723</t>
  </si>
  <si>
    <t>1026500752343</t>
  </si>
  <si>
    <t>55651546</t>
  </si>
  <si>
    <t>64212563000</t>
  </si>
  <si>
    <t>Устав Росинка 1245-па.docx</t>
  </si>
  <si>
    <t>https://ds-rosinka-sokol-r424.gosweb.gosuslugi.ru/svedeniya-ob-obrazovatelnoy-organizatsii/dokumenty/raspisanie-bazovyh-vidov-deyatelnosti-detskih-na-span-classwmi-callto2024-2025.html</t>
  </si>
  <si>
    <t>Отделение Южно-Сахалинск БАНК РОССИИ</t>
  </si>
  <si>
    <t>20902000430</t>
  </si>
  <si>
    <t>65Л01  №  0000134</t>
  </si>
  <si>
    <t>47-ДС</t>
  </si>
  <si>
    <t>24.02.15</t>
  </si>
  <si>
    <t> Приказ  167-ОД  Дата  24.02.15</t>
  </si>
  <si>
    <t>МБДОУ "Тополек" с.Покровка</t>
  </si>
  <si>
    <t>Муниципальное бюджетное дошкольное образовательное учреждение «Детский сад «Тополек» с. Покровка Долинского района Сахалинской области</t>
  </si>
  <si>
    <t>25.10.76</t>
  </si>
  <si>
    <t>Детский сад "Тополек" является муниципальным бюджетным учреждением дошкольного образования. Расположен в с. Покровка Долинского района Сахалинской области. Был открыт в октябре 1976 г. Принимает детей с 1,6 до 7 лет. Имеет 4 разновозрастные группы, в т.ч. группу круглосуточного пребывания. Общая численность детей составляет 65 человек.</t>
  </si>
  <si>
    <t>Фомина Екатерина Сергеевна</t>
  </si>
  <si>
    <t>Покровка</t>
  </si>
  <si>
    <t>694072, Россия, Сахалинская обл, Долинский р-н с. Покровка, ул. Новая, д. 15</t>
  </si>
  <si>
    <t>47.325397870226</t>
  </si>
  <si>
    <t>142.70328434483</t>
  </si>
  <si>
    <t>4244296283</t>
  </si>
  <si>
    <t>dgo.mbdoudstp@sakhalin.gov.ru</t>
  </si>
  <si>
    <t>https://ds-topolek-pokrovka-r424.gosweb.gosuslugi.ru/</t>
  </si>
  <si>
    <t>Дополнительные корпуса отсутствуют</t>
  </si>
  <si>
    <t>6503009522</t>
  </si>
  <si>
    <t>1026500752310</t>
  </si>
  <si>
    <t>54544044</t>
  </si>
  <si>
    <t>64212000000</t>
  </si>
  <si>
    <t>USTAV_s_01.01.2025_1722_pa_ot_16dek2024_compressed.pdf</t>
  </si>
  <si>
    <t>Соц. партнеры ДОУ: МБОУ СОШ с. Покровка, библиотека, СЮН, ГИБДД, МЧС, ФАП</t>
  </si>
  <si>
    <t>Структура образовательного процесса в ДОУ включает в себя три блока: 1. Утренний образовательный блок: совместная деятельность воспитателя с ребенком, свободная самостоятельная деятельность детей. 2. Развивающий блок: организационное обучение в форме ООД. 3. Вечерний блок: кружковая деятельность, индивидуальная работа, самостоятельная деятельность ребенка и его совместная деятельность с воспитателем.</t>
  </si>
  <si>
    <t>1. Группа детей от 1,5 до 2 лет: с 9.00 до 9.30 (между занятиями перерыв); с 15.50 до 16.00; 2. Группа детей от 2 до 3 лет: с 9.00 до 9.30 (между занятиями перерыв); с 15.40 до 15.50; 3. Группа детей от 3 до 4 лет: с 9.05 до 09.50 (перерыв 15 мин); 4. Группа детей от 4 до 5 лет: с 9.00 до 09.50 (перерыв 10 мин); 5. Группа детей от 5 до 6 лет: с 9.10 до 10.45 (перерыв по 10 мин), 5. Группа детей от 6 до 7 лет: с 9.00 до 10.50 (перерыв по 10 мин)</t>
  </si>
  <si>
    <t>В детском саду имеются: групповые помещения (включающие игровую, познавательную, обеденную зоны), методический кабинет, кабинет учителя - логопеда, музыкальный зал, физкультурный зал, пищеблок, прачечная, медицинский кабинет. Образовательный процесс в ДОУ организован в соответствии с требованиями, предъявляемыми законодательством к дошкольному образованию и направлен на сохранение и укрепление здоровья воспитанников, предоставление равных возможностей для их полноценного развития и подго</t>
  </si>
  <si>
    <t>20902000460</t>
  </si>
  <si>
    <t>Финансовое управление МО Долинский МО (МБДОУ «Детский сад «Тополек» с. Покровка)</t>
  </si>
  <si>
    <t>65Л01  №  0000275</t>
  </si>
  <si>
    <t>46-ДС</t>
  </si>
  <si>
    <t> Приказ  982-ОД  Дата  15.06.15</t>
  </si>
  <si>
    <t>Лицензия ОУ.pdf</t>
  </si>
  <si>
    <t>СОШ с. Советское" (Дошкольные группы)</t>
  </si>
  <si>
    <t>Муниципальное бюджетное общеобразовательное учреждение "Средняя общеобразовательная школа" с. Советское Долинского района Сахалинской области</t>
  </si>
  <si>
    <t>17.10.1994</t>
  </si>
  <si>
    <t>4 - дополнительный уровень образования</t>
  </si>
  <si>
    <t>Дошкольная разновозрастная группа при МБОУ СОШ с. Советское.</t>
  </si>
  <si>
    <t>Тигеева Надия Ризвановна</t>
  </si>
  <si>
    <t>Валитова Елена Владимировна</t>
  </si>
  <si>
    <t>Советское</t>
  </si>
  <si>
    <t>694080, Сахалинская область, Долинский район, с. Советское, ул. Центральная, 127</t>
  </si>
  <si>
    <t>47.2942</t>
  </si>
  <si>
    <t>142.3940</t>
  </si>
  <si>
    <t>4244297239</t>
  </si>
  <si>
    <t>dgo.mbousoshsov@sakhalin.gov.ru</t>
  </si>
  <si>
    <t>https://sosh-sovetskoe.sakhalinschool.ru</t>
  </si>
  <si>
    <t>6503009593</t>
  </si>
  <si>
    <t>1026500752541</t>
  </si>
  <si>
    <t>54544104</t>
  </si>
  <si>
    <t>64212822001</t>
  </si>
  <si>
    <t>Устав МБОУ СОШ с. Советское (pdf.io).pdf</t>
  </si>
  <si>
    <t>Непосредственная образовательная деятельность</t>
  </si>
  <si>
    <t>Расписание непосредственной образовательной деятельности на 2023-2024 учебный год https://sosh-sovetskoe.sakhalinschool.ru/upload/sakhalinscsosh_sovetskoe_new/files/1c/af/1cafaaa31c56abda2807b7ac9d83f5ea.pdf</t>
  </si>
  <si>
    <t>1) обучение и воспитание осуществляется на русском языке; 2) реализует программу дошкольного образования; 3) формы обучения - очная; 4) уровни образования - дошкольный, срок обучения -5 лет; 5) 5-ти дневная рабочая неделя, с 8 ч 00 мин до 17 ч. 00 мин. Суббота, воскресенье, а также праздничные дни, установленные законодательством РФ- выходные. Начало учебного года - 01 сентября, конец учебного- 31 мая, с 01 июня по 31 августа -летний оздоровительный период.</t>
  </si>
  <si>
    <t>20902000380</t>
  </si>
  <si>
    <t>65Л01  №  0000140</t>
  </si>
  <si>
    <t>39-Ш</t>
  </si>
  <si>
    <t>4.03.2015</t>
  </si>
  <si>
    <t> Приказ  № 227-ОД  Дата  4.03.2015</t>
  </si>
  <si>
    <t>СОШ с. Взморье" (Дошкольные группы)</t>
  </si>
  <si>
    <t>МБОУ "Средняя общеобразовательная школа с. Взморье" (Дошкольные группы)</t>
  </si>
  <si>
    <t>1.12.2008</t>
  </si>
  <si>
    <t>Группа открыта 01.12.2008 в настоящее время ожидиается постройка нового здания школы, группа временно расположена по адресу переулок Горный д17, кв 25</t>
  </si>
  <si>
    <t>Малхасян Дмитрий Евгеневич</t>
  </si>
  <si>
    <t>Тян Елена Леонидовна</t>
  </si>
  <si>
    <t>Взморье</t>
  </si>
  <si>
    <t>694090, РФ, Сахалинская область, Долинский район, с. Взморье, ул. Пионерская, 15</t>
  </si>
  <si>
    <t>47.8519</t>
  </si>
  <si>
    <t>142.5144</t>
  </si>
  <si>
    <t>4244294268</t>
  </si>
  <si>
    <t>8(42442)64268</t>
  </si>
  <si>
    <t>dgo.mbousoshv@sakhalin.gov.ru</t>
  </si>
  <si>
    <t>https://sosh-vzmore.shl.eduru.ru</t>
  </si>
  <si>
    <t>6503009642</t>
  </si>
  <si>
    <t>1026500752486</t>
  </si>
  <si>
    <t>55651517</t>
  </si>
  <si>
    <t>64212808001</t>
  </si>
  <si>
    <t>общеразвивающая группа</t>
  </si>
  <si>
    <t>сетка занятий</t>
  </si>
  <si>
    <t>обучение и воспитание в школе ведется на русском языке;</t>
  </si>
  <si>
    <t>воспитание и обучение ведется на русском языке; реализуются программы дошкольного общего образования для разновозрастной группы общеразвивающей направленности от 3-х до 7-ми лет (нормативный срок обучения 4 года)</t>
  </si>
  <si>
    <t>20902000390</t>
  </si>
  <si>
    <t>СКФ ОАО "Ростелеком"</t>
  </si>
  <si>
    <t>65Л01  №  0000121</t>
  </si>
  <si>
    <t>41-Ш</t>
  </si>
  <si>
    <t>10.02.2015</t>
  </si>
  <si>
    <t> Приказ  111-ОД  Дата  10.02.2015</t>
  </si>
  <si>
    <t>Лицензия_10.02.2015.pdf</t>
  </si>
  <si>
    <t> Приказ  №111-ОД  Дата  10.02.2015</t>
  </si>
  <si>
    <t>МАДОУ «Детский сад № 2 «Аленький цветочек»</t>
  </si>
  <si>
    <t>Муниципальное автономное дошкольное образовательное учреждение «Детский сад № 2 «Аленький цветочек» общеразвивающего вида с приоритетным осуществлением деятельности по познавательно-речевому направлению развития детей Корсаковского муниципального округа Сахалинской области</t>
  </si>
  <si>
    <t>1.09.1969</t>
  </si>
  <si>
    <t>Администрация Корсаковского МО;</t>
  </si>
  <si>
    <t>Департамент социального развития Корсаков;</t>
  </si>
  <si>
    <t>Полное наименование: Муниципальное автономное дошкольное образовательное учреждение «Детский сад № 2 «Аленький цветочек» общеразвивающего вида с приоритетным осуществлением деятельности по познавательно-речевому направлению развития детей Корсаковского муниципального округа Сахалинской области Сокращенное наименование: МАДОУ «Детский сад № 2 «Аленький цветочек»</t>
  </si>
  <si>
    <t>Захарова Ольга Александровна</t>
  </si>
  <si>
    <t>Сосновская Наталья Викторовна</t>
  </si>
  <si>
    <t>Семенова Элина Ерофеевна</t>
  </si>
  <si>
    <t>Корсаков</t>
  </si>
  <si>
    <t>694020, Россия, Сахалинская обл, Корсаковский р-н г. Корсаков, ул. Невельская, д. 14</t>
  </si>
  <si>
    <t>46.6342000</t>
  </si>
  <si>
    <t>142.7772200</t>
  </si>
  <si>
    <t>4243544524</t>
  </si>
  <si>
    <t>kgo.madoudsats.2@sakhalin.gov.ru</t>
  </si>
  <si>
    <t>https://ds-alenkij-cvetochek-korsakov-r424.gosweb.gosuslugi.ru/</t>
  </si>
  <si>
    <t>6504039054</t>
  </si>
  <si>
    <t>650401001</t>
  </si>
  <si>
    <t>1036502700607</t>
  </si>
  <si>
    <t>48720264</t>
  </si>
  <si>
    <t>64415000000</t>
  </si>
  <si>
    <t>Договор с Корсаковской детской городской библиотекой Договор МАУ "Историко-краеведческий музей" МАУ ДО "Спортивная школа "Флагман" МАУ "ПКиО" МАОУ "Средняя общеобразовательная школа №4"</t>
  </si>
  <si>
    <t>309</t>
  </si>
  <si>
    <t>Непосредственно-образовательная деятельность; образовательная деятельность в режимных моментах; самостоятельная деятельность детей.</t>
  </si>
  <si>
    <t>Приказ заведующего МАДОУ от 27.08.2025 № 56 https://ds-alenkij-cvetochek-korsakov-r424.gosweb.gosuslugi.ru/</t>
  </si>
  <si>
    <t>Язык, на котором осуществляется образовательная деятельность – русский; Реализует основную образовательную программу дошкольного образования.</t>
  </si>
  <si>
    <t>отделение Южно-Сахалинск, Банка России</t>
  </si>
  <si>
    <t>00323464364716000610</t>
  </si>
  <si>
    <t>03231643645160006100</t>
  </si>
  <si>
    <t>ООО "Кристалл"</t>
  </si>
  <si>
    <t>65Л01  №  0000908</t>
  </si>
  <si>
    <t>51-ДС</t>
  </si>
  <si>
    <t>27.07.2019</t>
  </si>
  <si>
    <t> Приказ  3.12.-971р  Дата  27.07.2019</t>
  </si>
  <si>
    <t>ЛИЦЕНЗИЯ НА ПРАВО ДЕЯТЕЛЬНОСТИ.pdf</t>
  </si>
  <si>
    <t>65П01  №  0001287</t>
  </si>
  <si>
    <t> Приказ  3.12-1091-р  Дата  25.11.2020</t>
  </si>
  <si>
    <t>приложение к лицензии 3.pdf</t>
  </si>
  <si>
    <t>МАДОУ «Детский сад № 3 «Ромашка»</t>
  </si>
  <si>
    <t>Муниципальное автономное дошкольное образовательное учреждение комбинированного вида «Детский сад № 3 «Ромашка» Корсаковского муниципального округа Сахалинской области</t>
  </si>
  <si>
    <t>МАДОУ "Детский сад № 3 "Ромашка"</t>
  </si>
  <si>
    <t>4.03.02</t>
  </si>
  <si>
    <t>Костицына Елена Алексеевна</t>
  </si>
  <si>
    <t>Порошина Татьяна Сергеевна</t>
  </si>
  <si>
    <t>694020, Россия, Сахалинская обл, Корсаковский р-н г. Корсаков, ул. Нагорная, д. 13</t>
  </si>
  <si>
    <t>46.645628</t>
  </si>
  <si>
    <t>142.789900</t>
  </si>
  <si>
    <t>4243541254,4243541843</t>
  </si>
  <si>
    <t>84243541254</t>
  </si>
  <si>
    <t>pomashka3@list.ru</t>
  </si>
  <si>
    <t>http://ds-romashka-korsakov-r424.gosweb.gosuslugi.ru/</t>
  </si>
  <si>
    <t>6504039294</t>
  </si>
  <si>
    <t>1026500781163</t>
  </si>
  <si>
    <t>48720330</t>
  </si>
  <si>
    <t>Образование дошкольное, Образование дополнительное</t>
  </si>
  <si>
    <t>заключены договора с Краеведческим музеем Корсаковского городского округа, МАУ "Центральная библиотека", Совет ветеранов г. Корсакова</t>
  </si>
  <si>
    <t>дошкольное учреждение комбинированного вида</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</si>
  <si>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 Совместная деятельность взрослого и детей осуществляется как в виде непосредственно образовательной деятельности, так и в виде образовательной деятельности, осуществляемой в ходе режимных моментов.</t>
  </si>
  <si>
    <t>с 9.00 по 11.30</t>
  </si>
  <si>
    <t>40701810164011000012</t>
  </si>
  <si>
    <t>03234646364716000610</t>
  </si>
  <si>
    <t>30918000040</t>
  </si>
  <si>
    <t>ООО "Кристал"</t>
  </si>
  <si>
    <t>выделенный канал, широкополосный</t>
  </si>
  <si>
    <t>65П01  №  0001187</t>
  </si>
  <si>
    <t>52-ДС</t>
  </si>
  <si>
    <t>25.07.19</t>
  </si>
  <si>
    <t> Приказ  3.12-973-р  Дата  25.07.19</t>
  </si>
  <si>
    <t>1 лист.JPG</t>
  </si>
  <si>
    <t>МАДОУ «Детский сад № 7 «Солнышко»</t>
  </si>
  <si>
    <t>Муниципальное автономное дошкольное образовательное учреждение «Детский сад № 7 «Солнышко» Корсаковского муниципального округа Сахалинской области</t>
  </si>
  <si>
    <t>25.12.10</t>
  </si>
  <si>
    <t>МАДОУ "Детский сад № 7 "Солнышко" впервые открыл свои двери для воспитанников 4 апреля 2011 года. В детском саду работает молодой инициативный коллектив.</t>
  </si>
  <si>
    <t>Сайдан Татьяна Алексадровна</t>
  </si>
  <si>
    <t>Барахоева Елена Леонидовна</t>
  </si>
  <si>
    <t>694020, Россия, Сахалинская обл, Корсаковский р-н г. Корсаков, ул. Парковая, д. 4</t>
  </si>
  <si>
    <t>694020, Сахалинская область, Корсаковский район, г. Корсаков, ул. Парковая, д.4</t>
  </si>
  <si>
    <t>46.38</t>
  </si>
  <si>
    <t>142.46</t>
  </si>
  <si>
    <t>4243544180</t>
  </si>
  <si>
    <t>solndeti7@mail.ru</t>
  </si>
  <si>
    <t>https://ds-solnyshko-korsakov-r424.gosweb.gosuslugi.ru/</t>
  </si>
  <si>
    <t>6504007790</t>
  </si>
  <si>
    <t>1116504000040</t>
  </si>
  <si>
    <t>69911979</t>
  </si>
  <si>
    <t>Устав 2019.PDF</t>
  </si>
  <si>
    <t>Социальными партнерами МАДОУ "Детский сад № 7 "Солнышко" являются: 1. МАУ "Корсаковская централизованная библиотечная система"; 2. МАУ "Дом детства и юношества"; 3. МАУ ДО ДШИ; 4. МАУ СОК "Флагман"; 5. МАОУ СОШ № 6 6. МАУ "Парк культуры и отдыха"</t>
  </si>
  <si>
    <t>225</t>
  </si>
  <si>
    <t>В структуру образовательного процесса МАДОУ "Детский сад № 7 "Солнышко" входят следующие блоки: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 - совместная партнерская деятельность взрослого с детьми; - свободная самостоятельная деятельность детей; - взаимодействие с семьями воспитанников.</t>
  </si>
  <si>
    <t>Расписание занятий МАДОУ "Детский сад № 7 "Солнышко" на 2025-2026 учебный год утверждено приказом заведующего детским садом от 14.07.2025 № 46 https://ds-solnyshko-korsakov-r424.gosweb.gosuslugi.ru/svedeniya-ob-obrazovatelnoy-organizatsii/obrazovanie/raspisanie-zanyatiy-na-2024-2025-uchebnyy-god.html</t>
  </si>
  <si>
    <t>1) Обучение и воспитание осуществляется на русском языке; 2) Реализует образовательную и дополнительные программы; 3) Формы обучения - очная; 4) Уровни образования: дошкольный, 5 лет; дополнительный, 2 года; 5) 5-ти дневная рабочая неделя, 7.30 - 19.30. Суббота, воскресенье, праздничные дни - выходные. Начало учебного года - 01 сентября, конец учебного года - 31 мая, с 01 июня по 31 августа - летний оздоровительный период.</t>
  </si>
  <si>
    <t>ГРКЦ ГУ Банк России по Сахалинской области</t>
  </si>
  <si>
    <t>03234643647160006100</t>
  </si>
  <si>
    <t>65Л01  №  0000898</t>
  </si>
  <si>
    <t>113-ДС</t>
  </si>
  <si>
    <t>16.07.19</t>
  </si>
  <si>
    <t> Приказ  3.12-934-р  Дата  16.07.19</t>
  </si>
  <si>
    <t>65П01  №  0001181</t>
  </si>
  <si>
    <t>МАДОУ «Детский сад № 8»</t>
  </si>
  <si>
    <t>Муниципальное автономное дошкольное образовательное учреждение "Детский сад № 8" Корсаковского муниципального округа Сахалинской области</t>
  </si>
  <si>
    <t>18.11.87</t>
  </si>
  <si>
    <t>реализовываются две дополнительные программы "Умелые ручки" и "Мини-волейбол"</t>
  </si>
  <si>
    <t>Янковецкая Александра Владимировна</t>
  </si>
  <si>
    <t>Белянина Елена Александровна</t>
  </si>
  <si>
    <t>Букина Светлана Федоровна</t>
  </si>
  <si>
    <t>694020, Сахалинская область, Корсаковский район, г. Корсаков, ул. Зеленая, д.5/1</t>
  </si>
  <si>
    <t>46.645008</t>
  </si>
  <si>
    <t>142.786528</t>
  </si>
  <si>
    <t>4243541244</t>
  </si>
  <si>
    <t>detsckiysad8@yandex.ru</t>
  </si>
  <si>
    <t>http://ds8kors.ru/</t>
  </si>
  <si>
    <t>6504036423</t>
  </si>
  <si>
    <t>1026500783957</t>
  </si>
  <si>
    <t>39648757</t>
  </si>
  <si>
    <t>УСТАВ МАДОУ ОТ 19.03.2019_compressed.pdf</t>
  </si>
  <si>
    <t>Да, социальное партнёрство осуществляется с библиотекой, домом творчества, СОШ № 4, музеем, ЦРБ</t>
  </si>
  <si>
    <t>приказ заведующего МАДОУ "Детский сад № 8" от 09.09.2024 №33§2 http://ds8-kors.ru/ct-menu-item-5/ct-menu-item-38</t>
  </si>
  <si>
    <t>1. Обучение воспитанников осуществляется на русском языке 2. реализует основную образовательную программу 3. форма обучения-очная 4. уровень образования дошкольный -5 лет 5. 5-ти дневная рабочая неделя с 7,30 до 18,00. http://ds8kors.ru/obrazovanie/</t>
  </si>
  <si>
    <t>9. Развитие современных механизмов и технологий общего образования на основе деятельностного метода Л. Г. Петерсон</t>
  </si>
  <si>
    <t>00000000000000000244</t>
  </si>
  <si>
    <t>31918000060/30918000060</t>
  </si>
  <si>
    <t>3G/4G модем, выделенный канал, по кабелю</t>
  </si>
  <si>
    <t>65Л01  №  0000877</t>
  </si>
  <si>
    <t>63-ДС</t>
  </si>
  <si>
    <t>13.06.19</t>
  </si>
  <si>
    <t> Приказ  3.12-733-р  Дата  13.06.19</t>
  </si>
  <si>
    <t>Лицензия_63-ДС_от_13.06.2019_г_на_осуществление_образовательной_деятельности.pdf</t>
  </si>
  <si>
    <t>65П01  №  0001157</t>
  </si>
  <si>
    <t>МАДОУ «Детский сад № 11 «Колокольчик»</t>
  </si>
  <si>
    <t>Муниципальное автономное дошкольное образовательное учреждение «Детский сад № 11 «Колокольчик» общеразвивающего вида с приоритетным осуществлением деятельности по художественно-эстетическому направлению развития детей Корсаковского муниципального округа Сахалинской области</t>
  </si>
  <si>
    <t>10.06.72</t>
  </si>
  <si>
    <t>МАДОУ "Детский сад №11 "Колокольчик" функционирует с 1971 года. Основной целью деятельности учреждения является осуществление образовательной деятельности по основным общеобразовательным программам дошкольного образования. Обучение детей с ограниченными возможностями здоровья осуществляется по адаптированным основным общеобразовательным программам дошкольного образования.</t>
  </si>
  <si>
    <t>Пашкова Ксения Сергеевна</t>
  </si>
  <si>
    <t>Сопко Евгения Анатольевна</t>
  </si>
  <si>
    <t>694020, Россия, Сахалинская обл, Корсаковский р-н г. Корсаков, ул. Федько, д. 3</t>
  </si>
  <si>
    <t>46.640734</t>
  </si>
  <si>
    <t>142.790727</t>
  </si>
  <si>
    <t>4243544680</t>
  </si>
  <si>
    <t>4243541193</t>
  </si>
  <si>
    <t>cool.deti11@yandex.ru</t>
  </si>
  <si>
    <t>https://11-сад.корсаков.рф</t>
  </si>
  <si>
    <t>6504039047</t>
  </si>
  <si>
    <t>1026500781372</t>
  </si>
  <si>
    <t>48720241</t>
  </si>
  <si>
    <t>64216501000</t>
  </si>
  <si>
    <t>https://ds-kolokolchik-r424.gosweb.gosuslugi.ru/svedeniya-ob-obrazovatelnoy-organizatsii/dokumenty/raspisanie-nepreryvnoy-obrazovatelnoy-deyatelnosti-utverzhdeno-prikazom-ot-28082024-52-1.html</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</si>
  <si>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30 мин до 18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</si>
  <si>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Южно-Сахалинска Банка России</t>
  </si>
  <si>
    <t>03234643645160006100</t>
  </si>
  <si>
    <t>Департамент финансов администрации Корсаковского муниципального округа</t>
  </si>
  <si>
    <t>Не уставлено</t>
  </si>
  <si>
    <t>PON, FTTx</t>
  </si>
  <si>
    <t>65Л01  №  0000876</t>
  </si>
  <si>
    <t>53-ДС</t>
  </si>
  <si>
    <t>11.06.19</t>
  </si>
  <si>
    <t> Приказ  945-ОД  Дата  8.10.09</t>
  </si>
  <si>
    <t>лицензия на осуществление образовательной деятельности.pdf</t>
  </si>
  <si>
    <t>65П01  №  0001279</t>
  </si>
  <si>
    <t> Приказ  3.12-942-р  Дата  5.10.20</t>
  </si>
  <si>
    <t>МАДОУ «Детский сад № 12 «Теремок»</t>
  </si>
  <si>
    <t>Муниципальное автономное дошкольное образовательное учреждение «Детский сад № 12 «Теремок» Корсаковского муниципального округа Сахалинской области</t>
  </si>
  <si>
    <t>4.03.2013</t>
  </si>
  <si>
    <t>Муниципальное автономное дошкольное образовательное учреждение " Детский сад №12 "Теремок" Корсаковского муниципального округа Сахалинской области, построено по типовому проекту в январе 2012 г., открыт для посещения детей 4 марта 2013 г. ДОУ реализует образовательную программу дошкольного образования в соответствии с ФОП ДО, а так же реализует дополнительную программу физкультурно-спортивной направленности "Степ-аэробика для детей 5-8 лет"</t>
  </si>
  <si>
    <t>Бурнайко Наталья Борисовна</t>
  </si>
  <si>
    <t>Козик Ирина Викторовна</t>
  </si>
  <si>
    <t>694020, Россия, Сахалинская обл, Корсаковский р-н г. Корсаков, пер. Мирный, д. 5</t>
  </si>
  <si>
    <t>46.621246</t>
  </si>
  <si>
    <t>142.7773</t>
  </si>
  <si>
    <t>4243541687</t>
  </si>
  <si>
    <t>4243541764</t>
  </si>
  <si>
    <t>kgo.maboudst.12@sakhalin.gov.ru</t>
  </si>
  <si>
    <t>https://12-сад.корсаков.рф</t>
  </si>
  <si>
    <t>6504039030</t>
  </si>
  <si>
    <t>1026500781229</t>
  </si>
  <si>
    <t>48720235</t>
  </si>
  <si>
    <t>Устав 2019г_.pdf</t>
  </si>
  <si>
    <t>Социальное партнерство осуществляется: с Детской библиотекой, музеем, Домом детства и юношества, Детской школой искусств, начальной образовательной школой №5.</t>
  </si>
  <si>
    <t>168</t>
  </si>
  <si>
    <t>Приказ о "Расписание непосредственно-образовательной деятельности на 2024-2025 учебный год" №112 от 01.08.2024 https://12-сад.корсаков.рф/doc/obrazovanie/other/raspisanie_nod_2024-2025.pdf</t>
  </si>
  <si>
    <t>https://12-сад.корсаков.рф/doc/documents/pravila_vnutrennego_rasportdka_vospitannikov_20220606.pdf 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t>
  </si>
  <si>
    <t>30918000080/31918000080</t>
  </si>
  <si>
    <t>УФК по Сахалинской области г. Южно-Сахалинск Департамент финансов администрации Корсаковского городского округа, (МАДОУ «Детский сад №12 "Теремок")</t>
  </si>
  <si>
    <t>ООО"Кристалл"</t>
  </si>
  <si>
    <t>65Л01  №  0000883</t>
  </si>
  <si>
    <t>54-ДС</t>
  </si>
  <si>
    <t> Приказ  3.12-763-р  Дата  18.06.2019</t>
  </si>
  <si>
    <t>65П01  №  0001163</t>
  </si>
  <si>
    <t>Лицензия_20210910_0001.pdf</t>
  </si>
  <si>
    <t>МАДОУ «Детский сад № 14 «Родничок»</t>
  </si>
  <si>
    <t>Муниципальное автономное дошкольное образовательное учреждение «Детский сад № 14 «Родничок» села Соловьевка Корсаковского муниципального округа Сахалинской области</t>
  </si>
  <si>
    <t>1.01.1984</t>
  </si>
  <si>
    <t>Дата создания образовательной организации 01.01.1984 Учредитель департамент социального развития администрации Корсаковского муниципального округа Сахалинской области Сахалинская область, г. Корсаков, ул. Советская, 41, тел. 8(42435)4–05–17. Место нахождения образовательной организации Сахалинская область, Корсаковский район, село Соловьевка, ул. Центральная 32/1</t>
  </si>
  <si>
    <t>Янковецкая Татьяна Владимировна</t>
  </si>
  <si>
    <t>Московкина Оксана Александровна</t>
  </si>
  <si>
    <t>Королева Ирина Игоревна</t>
  </si>
  <si>
    <t>Соловьевка</t>
  </si>
  <si>
    <t>694009, Россия, Сахалинская обл, Корсаковский р-н с. Соловьевка, ул. Центральная, д. 32/1</t>
  </si>
  <si>
    <t>694009, Сахалинская обл., Корсаковский р-он, с. Соловьёвка, ул Центральная, д.32/1</t>
  </si>
  <si>
    <t>46.720554</t>
  </si>
  <si>
    <t>142.748194</t>
  </si>
  <si>
    <t>4243592221</t>
  </si>
  <si>
    <t>kgo.madoudsr@sakhalin.gov.ru</t>
  </si>
  <si>
    <t>https://родничок-сад.корсаков.рф/</t>
  </si>
  <si>
    <t>6504039199</t>
  </si>
  <si>
    <t>1026500783638</t>
  </si>
  <si>
    <t>48720301</t>
  </si>
  <si>
    <t>64216000014</t>
  </si>
  <si>
    <t>Устав с изменениями 2025.pdf</t>
  </si>
  <si>
    <t>Сельская библиотека, сельский клуб, сельская школа</t>
  </si>
  <si>
    <t>общеразвивающая направленность</t>
  </si>
  <si>
    <t>Учебный день делится на три блока: 1. Утренний образовательный блок : Совместную деятельность воспитателя с ребенком, Свободную самостоятельную деятельность детей; 2. Развивающий блок: представляет собой организационное обучение в форме ООД; 3. Вечерний блок: Кружковая деятельность / индивидуальная работа Самостоятельную деятельность ребенка и его совместную деятельность с воспитателем</t>
  </si>
  <si>
    <t>Утверждено приказом заведующего №98-П. от 28.08.2024г. https://родничок-сад.корсаков.рф/doc/obrazovanie/raspisanie_neprerivnoy_neposredstvenno_obrazovatelnoy_deyatelnosti_2024-2025.pdf</t>
  </si>
  <si>
    <t>1. Обучение воспитанников осуществляется на русском языке 2. реализует основную образовательную программу 3. форма обучения-очная 4. уровень образования дошкольный -5 лет 5. 5-ти дневная рабочая неделя с 7,00 до 19,00.</t>
  </si>
  <si>
    <t>30918000210/31918000210</t>
  </si>
  <si>
    <t>Примечаний нет</t>
  </si>
  <si>
    <t>индивидуальная разработка</t>
  </si>
  <si>
    <t>ООО "Кристалл" г. Корсаков</t>
  </si>
  <si>
    <t>65Л01  №  0000905</t>
  </si>
  <si>
    <t>55-ДС</t>
  </si>
  <si>
    <t>16.07.2019</t>
  </si>
  <si>
    <t> Приказ  3.12-933-р  Дата  16.07.2019</t>
  </si>
  <si>
    <t>выписка.pdf</t>
  </si>
  <si>
    <t>МАДОУ «Детский сад № 17 с. Озёрское»</t>
  </si>
  <si>
    <t>Муниципальное автономное дошкольное образовательное учреждение «Детский сад № 17 с. Озёрское» Корсаковского муниципального округа Сахалинской области</t>
  </si>
  <si>
    <t>18.04.84</t>
  </si>
  <si>
    <t>Муниципальное автономное дошкольное образовательное учреждение " Детский сад № 17 с. Озерское" Корсаковского муниципального округа Сахалинской области, реализует образовательную программу дошкольного образования в соответствии с ФОП ДО, а так же реализует дополнительную программу художественной направленности "Театрализованная деятельность как средство развития связной речи у детей старшего дошкольного возраста"</t>
  </si>
  <si>
    <t>Керечун Ксения Алексеевна</t>
  </si>
  <si>
    <t>Озерское</t>
  </si>
  <si>
    <t>Россия, 694002, Сахалинская область, Корсаковский район, с. Озерское, ул. Центральная, д. 49 а</t>
  </si>
  <si>
    <t>694002, Россия, Сахалинская обл, Корсаковский р-н с. Озерское, ул. Центральная, д. 49а</t>
  </si>
  <si>
    <t>46.6128</t>
  </si>
  <si>
    <t>143.1264</t>
  </si>
  <si>
    <t>4243596230</t>
  </si>
  <si>
    <t>ozersk.deti17@mail.ru</t>
  </si>
  <si>
    <t>http://17-сад.корсаков.рф/</t>
  </si>
  <si>
    <t>6504039150</t>
  </si>
  <si>
    <t>1026500782263</t>
  </si>
  <si>
    <t>48720206</t>
  </si>
  <si>
    <t>64216000009</t>
  </si>
  <si>
    <t>УСТАВ-сжатый (1).pdf</t>
  </si>
  <si>
    <t>Сельская библиотека № 2 с. Озерское</t>
  </si>
  <si>
    <t>Утверждено приказом https://ds17-ozerskoe-r424.gosweb.gosuslugi.ru/netcat_files/19/8/setki_zan_2024_2025.pdf</t>
  </si>
  <si>
    <t>30918000220</t>
  </si>
  <si>
    <t>65Л01  №  0000910</t>
  </si>
  <si>
    <t>56-ДС</t>
  </si>
  <si>
    <t>01.08.19</t>
  </si>
  <si>
    <t> Приказ  3.12-994-Р  Дата  01.08.19</t>
  </si>
  <si>
    <t>лицензия 3_page-0001.pdf</t>
  </si>
  <si>
    <t>65П01  №  0001193</t>
  </si>
  <si>
    <t> Приказ  683-ОД  Дата  19.06.09</t>
  </si>
  <si>
    <t>лицензия 3_page-0003.pdf</t>
  </si>
  <si>
    <t>МАДОУ «Детский сад № 23 «Золотой петушок»</t>
  </si>
  <si>
    <t>Муниципальное автономное дошкольное образовательное учреждение «Детский сад № 23 «Золотой петушок» общеразвивающего вида с приоритетным осуществлением деятельности по познавательно-речевому направлению развития детей Корсаковского муниципального округа Сахалинской области</t>
  </si>
  <si>
    <t>6.10.92</t>
  </si>
  <si>
    <t>Муниципальное автономное дошкольное образовательное учреждение «Детский сад № 23 «Золотой петушок» общеразвивающего вида с приоритетным осуществлением деятельности по познавательно-речевому направлению развития детей Корсаковского муниципального округа Сахалинской области 694020 г. Корсаков, ул. Окружная, 52, тел. 8(42435)4-38-80, факс 8(42435)4-17-83, e-mail:kgo.madoudsz.23@sakhalin.gov.ru</t>
  </si>
  <si>
    <t>Ведяшкин Виктор Алексеевич</t>
  </si>
  <si>
    <t>старший воспитатель Бондарева Наталья Владимировна</t>
  </si>
  <si>
    <t>начальник хозяйственного отдела Кравцова Светлана Олеговна</t>
  </si>
  <si>
    <t>694020, Россия, Сахалинская обл, Корсаковский р-н г. Корсаков, ул. Окружная, д. 52</t>
  </si>
  <si>
    <t>46.6427844</t>
  </si>
  <si>
    <t>142.7807617</t>
  </si>
  <si>
    <t>4243543880</t>
  </si>
  <si>
    <t>4243541783</t>
  </si>
  <si>
    <t>kgo.madoudsz.23@sakhalin.gov.ru</t>
  </si>
  <si>
    <t>https://ds-zolotoj-petushok-korsakov-r424.gosweb.gosuslugi.ru/</t>
  </si>
  <si>
    <t>6504039110</t>
  </si>
  <si>
    <t>1026500782483</t>
  </si>
  <si>
    <t>48720181</t>
  </si>
  <si>
    <t>Устав с изменениями.pdf</t>
  </si>
  <si>
    <t>Взаимодействие с образовательными учреждениями (ДШИ, ДДиЮ)</t>
  </si>
  <si>
    <t>Непосредственно-образовательная деятельность</t>
  </si>
  <si>
    <t>https://23-сад.корсаков.рф/doc/obrazovanie/other/raspisanie_nod_2024-2025.pdf</t>
  </si>
  <si>
    <t>https://ds-zolotoj-petushok-korsakov-r424.gosweb.gosuslugi.ru/netcat_files/19/8/usloviya_obucheniya_20230721.pdf</t>
  </si>
  <si>
    <t>Банк России //УФК по Сахалинской области</t>
  </si>
  <si>
    <t>30918000090</t>
  </si>
  <si>
    <t>УФК по Сахалинской области (Департамент финансов АКГО, МАДОУ Детский сад № 23 «Золотой петушок»)) Отделение Южно-Сахалинск Банка России // УФК по Сахалинской области г.Южно-Сахалинск</t>
  </si>
  <si>
    <t>централизованная контентфильтрация</t>
  </si>
  <si>
    <t>ООО "КРИСТАЛЛ"</t>
  </si>
  <si>
    <t>65Л01  №  0000891</t>
  </si>
  <si>
    <t>57-ДС</t>
  </si>
  <si>
    <t>28.06.19</t>
  </si>
  <si>
    <t> Приказ  3.12-844-р  Дата  28.06.19</t>
  </si>
  <si>
    <t>002.tif</t>
  </si>
  <si>
    <t>65П01  №  0001282</t>
  </si>
  <si>
    <t>22.10.20</t>
  </si>
  <si>
    <t> Приказ  3.12-996-р  Дата  21.10.20</t>
  </si>
  <si>
    <t>Лицензия 3 лист.pdf</t>
  </si>
  <si>
    <t>МАДОУ «Детский сад № 25»</t>
  </si>
  <si>
    <t>Муниципальное автономное дошкольное образовательное учреждение «Детский сад № 25 «Золотая рыбка» Корсаковского муниципального округа Сахалинской области</t>
  </si>
  <si>
    <t>25.11.64</t>
  </si>
  <si>
    <t>Дошкольная образовательная организация. Наличие дополнительной программы физкультурно-спортивной направленности от 5 до 7 лет "Здоровячок"</t>
  </si>
  <si>
    <t>Дубровина Светлана Николаевна</t>
  </si>
  <si>
    <t>694020, Россия, Сахалинская обл, Корсаковский р-н г. Корсаков, ул. Краснофлотская, д. 35</t>
  </si>
  <si>
    <t>46.6376968</t>
  </si>
  <si>
    <t>142.7831919</t>
  </si>
  <si>
    <t>4243544970</t>
  </si>
  <si>
    <t>kgo.madoudszr@sakhalin.gov.ru</t>
  </si>
  <si>
    <t>https://xn--25--8cdu0f.xn--80aewbscli.xn--p1ai/</t>
  </si>
  <si>
    <t>6504039103</t>
  </si>
  <si>
    <t>1026500781670</t>
  </si>
  <si>
    <t>48720198</t>
  </si>
  <si>
    <t>65216501000</t>
  </si>
  <si>
    <t>Устав (pdf.io).pdf</t>
  </si>
  <si>
    <t>Да. Нашими социальными партнерами являются: 1. Городская детская библиотека 2. ОГИБДД ОМВД России по Корсаковскому городскому округу 3. МАОУ СОШ № 6 . "Средняя общеобразовательная школа № 6" 4. МАОУ СОШ с. Соловьевка</t>
  </si>
  <si>
    <t>Непосредственно образовательная деятельность. В образовательный процесс включены следующие блоки: 1. непосредственно образовательная деятельность; 2. образовательная деятельность в режимных моментах; 3. самостоятельная деятельность детей; 4. образовательная деятельность в семье.</t>
  </si>
  <si>
    <t>Приказ о "Расписание непосредственно-образовательной деятельности на 2024-2025 учебный год" №26 от 31.05.2024. https://25-сад.корсаков.рф/doc/obrazovanie/raspisanie_neprerivnoy_neposredstvenno_obrazovatelnoy_deyatelnosti_2024-2025.pdf</t>
  </si>
  <si>
    <t>1) Обучение и воспитание осуществляется на русском языке; 2) реализует основную образовательную программу; 3) формы обучения-очная; 4) уровни образования: дошкольный, срок обучения 5 лет; 5) 5-ти дневная рабочая неделя, с 7ч 30 мин до 18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</si>
  <si>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30918000100</t>
  </si>
  <si>
    <t>65Л01  №  0000888</t>
  </si>
  <si>
    <t>59-ДС</t>
  </si>
  <si>
    <t>20.06.19</t>
  </si>
  <si>
    <t> Приказ  3.12-782-р  Дата  20.06.19</t>
  </si>
  <si>
    <t>Лицензия...pdf</t>
  </si>
  <si>
    <t>65П01  №  0001278</t>
  </si>
  <si>
    <t> Приказ  733-ОД  Дата  19.06.09</t>
  </si>
  <si>
    <t>Приложение.pdf</t>
  </si>
  <si>
    <t>МАДОУ «Детский сад № 28»</t>
  </si>
  <si>
    <t>Муниципальное автономное дошкольное образовательное учреждение «Детский сад № 28» Корсаковского муниципального округа Сахалинской области</t>
  </si>
  <si>
    <t>5.10.67</t>
  </si>
  <si>
    <t>Образовательная организация, осуществляющая в качестве основной цели деятельности образовательную деятельность по образовательным программам дошкольного образования, присмотр и уход за детьми. Учреждение является некоммерческой организацией, созданной для оказания услуг в целях обеспечения реализации предусмотренных законодательством Российской Федерации полномочий органов местного самоуправления</t>
  </si>
  <si>
    <t>Артеменко Яна Валерьевна</t>
  </si>
  <si>
    <t>Мезенцева Ольга Николаевна</t>
  </si>
  <si>
    <t>Волкова Марина Александровна</t>
  </si>
  <si>
    <t>694020, Сахалинская область, г. Корсаков, ул. Первомайская, 40а</t>
  </si>
  <si>
    <t>694020, Сахалинская область, г. Корсаков, ул. Первомайская, 40А</t>
  </si>
  <si>
    <t>46.62345</t>
  </si>
  <si>
    <t>142.77</t>
  </si>
  <si>
    <t>4243544170,4243540087</t>
  </si>
  <si>
    <t>4243540087</t>
  </si>
  <si>
    <t>kgo.madouds@sakhalin.gov.ru</t>
  </si>
  <si>
    <t>https://28-сад.корсаков.рф</t>
  </si>
  <si>
    <t>6504039142</t>
  </si>
  <si>
    <t>1026500781977</t>
  </si>
  <si>
    <t>48720258</t>
  </si>
  <si>
    <t>0490017</t>
  </si>
  <si>
    <t>УСТАВ_2019_года.pdf</t>
  </si>
  <si>
    <t>да, МАУ "Корсаковская централизованная библиотечная система", "Корсаковский историко-краеведческий музей" МАОУ "Начальная общеобразовательная школа №5" Корсаковского городского округа</t>
  </si>
  <si>
    <t>101</t>
  </si>
  <si>
    <t>Приказ об утверждении "Непосредственно образовательной деятельности на 2022-2023 учебный год, №79 от 01.07.2022 http://28-сад.корсаков.рф/sveden/education</t>
  </si>
  <si>
    <t>1) Обучение и воспитание осуществляется на русском языке; 2) реализует основную образовательную программу; 3) форма обучения -очная; 4) уровень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</si>
  <si>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30918000110</t>
  </si>
  <si>
    <t>УФК по Сахалинской области г. Южно-Сахалинск Департамент финансов администрации Корсаковского городского округа (МАДОУ "Детский сад №28")</t>
  </si>
  <si>
    <t>000 Кристал</t>
  </si>
  <si>
    <t>65Л01  №  0000884</t>
  </si>
  <si>
    <t>60-ДС</t>
  </si>
  <si>
    <t>18.06.19</t>
  </si>
  <si>
    <t> Приказ  № 3.12-764-р  Дата  18.06.19</t>
  </si>
  <si>
    <t>Образовательная_лицензия.pdf</t>
  </si>
  <si>
    <t>МАДОУ «Детский сад № 30 «Кораблик»</t>
  </si>
  <si>
    <t>Муниципальное автономное дошкольное образовательное учреждение «Детский сад № 30 «Кораблик» общеразвивающего вида с приоритетным осуществлением деятельности по художественно-эстетическому направлению развития детей Корсаковского муниципального округа Сахалинской области</t>
  </si>
  <si>
    <t>30.03.1976</t>
  </si>
  <si>
    <t>МАДОУ «Детский сад № 30 «Кораблик» является юридическим лицом, расположен по адресу: 694020, г. Корсаков, ул. Приморский бульвар, 5/2. ДОУ функционирует с 1976 года, в режиме пятидневной рабочей недели, с графиком работы с 07:30 до 19:30, выходные дни: суббота, воскресенье.</t>
  </si>
  <si>
    <t>Кузнецова Юлия Анатольевна</t>
  </si>
  <si>
    <t>Жук Светлана Александровна</t>
  </si>
  <si>
    <t>Борисова Ольга Николаевна</t>
  </si>
  <si>
    <t>694020, Россия, Сахалинская обл, Корсаковский р-н г. Корсаков, б-р. Приморский, д. 5/2</t>
  </si>
  <si>
    <t>46.619065</t>
  </si>
  <si>
    <t>142.771808</t>
  </si>
  <si>
    <t>4243544120,4243543757</t>
  </si>
  <si>
    <t>4243543757</t>
  </si>
  <si>
    <t>kgo.madoudsk@sakhalin.gov.ru</t>
  </si>
  <si>
    <t>http://дс-кораблик.рф</t>
  </si>
  <si>
    <t>6504039093</t>
  </si>
  <si>
    <t>1026500781240</t>
  </si>
  <si>
    <t>48720175</t>
  </si>
  <si>
    <t>Устав МАДОУ_compressed.pdf</t>
  </si>
  <si>
    <t>312</t>
  </si>
  <si>
    <t>непосредственно образовательная деятельность; образовательная деятельность в режимных моментах; самостоятельная деятельность детей.</t>
  </si>
  <si>
    <t>Приказ «Об утверждении расписания основной образовательной деятельности 2024- 2025 учебный год»№57 §5 от 29.08.2024 https://дс-кораблик.рф/images/Dokuments/%D0%9E%D0%B1%D1%80%D0%B0%D0%B7%D0%BE%D0%B2%D0%B0%D0%BD%D0%B8%D0%B5/%D1%80%D0%B0%D1%81%D0%BF%D0%B8%D1%81%D0%B0%D0%BD%D0%B8%D0%B5_2024-25.pdf</t>
  </si>
  <si>
    <t>1. 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6 лет; 5. 5-ти дневная рабочая неделя, 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</si>
  <si>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30918000120/31918000120</t>
  </si>
  <si>
    <t>ООО Кристал</t>
  </si>
  <si>
    <t>65Л01  №  000890</t>
  </si>
  <si>
    <t>ЛО35-01259-65/00196831</t>
  </si>
  <si>
    <t>26.06.2019</t>
  </si>
  <si>
    <t> Приказ  3.12-825-р  Дата  26.06.2019</t>
  </si>
  <si>
    <t>Выписка из реестра лицензий по состоянию на 03.40 28 января 2025г..pdf</t>
  </si>
  <si>
    <t>65П01  №  0001172</t>
  </si>
  <si>
    <t>МАДОУ «Детский сад «Тополек» с. Чапаево</t>
  </si>
  <si>
    <t>Муниципальное автономное дошкольное образовательное учреждение «Детский сад «Тополек» села Чапаево Корсаковского муниципального округа Сахалинской области</t>
  </si>
  <si>
    <t>2.06.92</t>
  </si>
  <si>
    <t>МАДОУ "Детский сад "Тополек" с. Чапаево находится в Корсаковском муниципальном округе.</t>
  </si>
  <si>
    <t>Имулина Марина Александровна</t>
  </si>
  <si>
    <t>Ковалева Лидия Петровна</t>
  </si>
  <si>
    <t>Близнюкова Маргарита Александровна</t>
  </si>
  <si>
    <t>Общее собрание работников ОО, Педагогический совет, Управляющий совет, Наблюдательный совет</t>
  </si>
  <si>
    <t>Чапаево</t>
  </si>
  <si>
    <t>694006 Сахалинская область Корсаковский район село Чапаево ул. Центральная 6</t>
  </si>
  <si>
    <t>46.783221</t>
  </si>
  <si>
    <t>142.940916</t>
  </si>
  <si>
    <t>4243592517</t>
  </si>
  <si>
    <t>detcadtopolek@mail.ru</t>
  </si>
  <si>
    <t>https://тополёк-сад.корсаков.рф</t>
  </si>
  <si>
    <t>6504039181</t>
  </si>
  <si>
    <t>1036502700112</t>
  </si>
  <si>
    <t>48720293</t>
  </si>
  <si>
    <t>64216000000</t>
  </si>
  <si>
    <t>Филиал МБУ Централизованная библиотечная система города Корсакова, филиал №12</t>
  </si>
  <si>
    <t>https://тополёк-сад.корсаков.рф/doc/obrazovanie/setka_zanatiy_20240809.pdf</t>
  </si>
  <si>
    <t>1) Обучение и воспитание осуществляется на русском языке; 2) МАДОУ реализует основную образовательную программу; 3) формы обучения -очная; 4) уровни образования: дошкольный, срок обучения 6 лет; 5) 5-ти дневная рабочая неделя, с 7ч 30 мин до 18.00.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</si>
  <si>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t>
  </si>
  <si>
    <t>30 918 000 230</t>
  </si>
  <si>
    <t>046401000</t>
  </si>
  <si>
    <t>ОАО "Кристалл"</t>
  </si>
  <si>
    <t>65Л01  №  0000871</t>
  </si>
  <si>
    <t>62-ДС</t>
  </si>
  <si>
    <t>21.05.19</t>
  </si>
  <si>
    <t> Приказ  3.12-600-р  Дата  21.05.19</t>
  </si>
  <si>
    <t>лицензия 001.jpg</t>
  </si>
  <si>
    <t>65П01  №  0001150</t>
  </si>
  <si>
    <t>приложение 001.jpg</t>
  </si>
  <si>
    <t>СОШ с. Новиково" (Дошкольные группы)</t>
  </si>
  <si>
    <t>МАОУ "Средняя общеобразовательная школа с. Новиково" (Дошкольные группы)</t>
  </si>
  <si>
    <t>1.09.65</t>
  </si>
  <si>
    <t>Информация о полном и сокращенном (при наличии) наименовании образовательной организации Полное наименование: Муниципальное автономное общеобразовательное учреждение "Средняя общеобразовательная школа с. Новиково" Корсаковского городского округа, Сахалинской области. Сокращенное наименование: МАОУ "СОШ с. Новиково". Дошкольное образование</t>
  </si>
  <si>
    <t>Шутина Татьяна Кыпчаковна</t>
  </si>
  <si>
    <t>Новиково</t>
  </si>
  <si>
    <t>694005, Россия, Сахалинская обл, Корсаковский р-н с. Новиково, ул. Советская, д. 37А</t>
  </si>
  <si>
    <t>694005 Сахалинская обл. Корсаковский р-н. с. Новиково ул. Советская 37-а</t>
  </si>
  <si>
    <t>46.363217</t>
  </si>
  <si>
    <t>143.358336</t>
  </si>
  <si>
    <t>4243593155</t>
  </si>
  <si>
    <t>(42435)93-155</t>
  </si>
  <si>
    <t>kgo.maousoshn@sakhalin.gov.ru</t>
  </si>
  <si>
    <t>http://новиково-школа.корсаков.рф</t>
  </si>
  <si>
    <t>6504029338</t>
  </si>
  <si>
    <t>1026500784661</t>
  </si>
  <si>
    <t>39622967</t>
  </si>
  <si>
    <t>4910007</t>
  </si>
  <si>
    <t>Младшая разновозрастная группа (подгруппа раннего возраста) Понедельник Время Направление (состав) деятельности Наименование НОД Объем НОД 9.00 – 9.10 Развитие движений Физическая культура 1 15.50 – 15.58 Игровая Конструирование 1 Вторник 9.00 – 9.10 Общение Развитие речи 1 15.50 – 15.58 15.05 – 16.13 Игровая Лепка 1 Среда 9.00 – 9.10 Музыка Музыкальная деятельность 1 15.50 – 15.58 Общение Художественная литература 1 Четверг 9.00 – 9.10 Общение Ознакомление с окружающим миром 1 15.5</t>
  </si>
  <si>
    <t>Очное</t>
  </si>
  <si>
    <t>40101281088453700000</t>
  </si>
  <si>
    <t>31918000200/30918000200</t>
  </si>
  <si>
    <t>DNS-сервер 10.0.1.1</t>
  </si>
  <si>
    <t>спутник</t>
  </si>
  <si>
    <t>65Л01  №  0000906</t>
  </si>
  <si>
    <t>56-ш</t>
  </si>
  <si>
    <t> Приказ  №3.12-972-р  Дата  25.07.19</t>
  </si>
  <si>
    <t>ЛИЦЕНЗИЯ_1.jpg</t>
  </si>
  <si>
    <t>МБДОУ детский сад «Алёнушка»</t>
  </si>
  <si>
    <t>Муниципальное бюджетное дошкольное образовательное учреждение детский сад «Алёнушка» Курильского муниципального округа Сахалинской области</t>
  </si>
  <si>
    <t>3.01.1971</t>
  </si>
  <si>
    <t>Администрация Курильского МО;</t>
  </si>
  <si>
    <t>Отдел образования Курильск;</t>
  </si>
  <si>
    <t>О месте нахождения образовательной организации Почтовый адрес: 694530, Россия, Сахалинская область, г.Курильск, ул.Гидростроевская, д.13А Телефон: 8 (42454) 42-1-60, 42-3-58 Факс: 8 (42454) 42-0-43 Электронная почта: kurgo.mbdou.al@sakhalin.gov.ru Представительств, филиалов МБДОУ детский сад "Алёнушка" не имеет. О режиме и графике работы МБДОУ детский сад "Алёнушка" работает 5 дней в неделю. Выходные дни - суббота, воскресенье и праздничные дни. Длительность пребывания детей в учреждении 10,5 часов (с 7:45 до 18:15 ч).</t>
  </si>
  <si>
    <t>Олеся Андреевна Белекова</t>
  </si>
  <si>
    <t>Пиджакова Лилия Альфиковна</t>
  </si>
  <si>
    <t>Курильск</t>
  </si>
  <si>
    <t>694530, Россия, Сахалинская обл, Курильский р-н г. Курильск, ул. Гидростроевская, д. 13А</t>
  </si>
  <si>
    <t>694530 Российская Федерация, г. Курильск, Сахалинская область, ул. Гидростроевская, д.13А</t>
  </si>
  <si>
    <t>45.2349029</t>
  </si>
  <si>
    <t>147.8724038</t>
  </si>
  <si>
    <t>4245442043</t>
  </si>
  <si>
    <t>kurgo.mbdou.al@sakhalin.gov.ru</t>
  </si>
  <si>
    <t>http:// kurilsk-alenushka.ru</t>
  </si>
  <si>
    <t>6511003683</t>
  </si>
  <si>
    <t>651101001</t>
  </si>
  <si>
    <t>1026501100845</t>
  </si>
  <si>
    <t>52997066</t>
  </si>
  <si>
    <t>64220501000</t>
  </si>
  <si>
    <t>20003</t>
  </si>
  <si>
    <t>Скан Устав МБДОУ детский сад «Алёнушка» МО «Курильский городской округ».docx</t>
  </si>
  <si>
    <t>МБУ"Централизованная клубная система", МБУ «Курильская централизованная библиотечная система", МБУ "Физкультурно-оздоровительный комплекс"</t>
  </si>
  <si>
    <t>Общеразвивающего направления</t>
  </si>
  <si>
    <t>Непосредственно-образовательная деятельность, реализуемая в ходе совместной деятельности взрослого и детей; Совместная деятельность взрослого и детей, осуществляемая в ходе режимных моментов и направленная на решение образовательных задач; Самостоятельная деятельность детей. Структура образовательного процесса составляет единство и взаимосвязь его компонентов: целевого, содержательного, организационно-деятельностного и эмоционально-мотивационного.</t>
  </si>
  <si>
    <t>http://kurilsk-alenushka.ru/documents/raspisanie_organizovannoy_obrazovatelynoy_deatelynosti_na_2023-2024.pdf</t>
  </si>
  <si>
    <t>http://kurilsk-alenushka.ru/predmetno_razvivausaa_sreda.htm</t>
  </si>
  <si>
    <t>03234643647200006100</t>
  </si>
  <si>
    <t>20643UU3080; 21616Ш48210</t>
  </si>
  <si>
    <t>РОСТЕЛЕКОМ</t>
  </si>
  <si>
    <t>65Л01  №  0000731</t>
  </si>
  <si>
    <t>106-ДС</t>
  </si>
  <si>
    <t>29.03.2017</t>
  </si>
  <si>
    <t> Приказ  3.12-365-р  Дата  29.03.2017</t>
  </si>
  <si>
    <t> № </t>
  </si>
  <si>
    <t>29.12.2021</t>
  </si>
  <si>
    <t>Выписка из реестра лицензий..pdf</t>
  </si>
  <si>
    <t>МБДОУ детский сад "Золотая рыбка"</t>
  </si>
  <si>
    <t>Муниципальное бюджетное дошкольное образовательное учреждение детский сад "Золотая рыбка" муниципального образования «Курильский городской округ»</t>
  </si>
  <si>
    <t>1.04.1994</t>
  </si>
  <si>
    <t>Дошкольное образовательное учреждение</t>
  </si>
  <si>
    <t>Каргина Юлия Олеговна</t>
  </si>
  <si>
    <t>Гвоздецкая Олеся Александровна</t>
  </si>
  <si>
    <t>Рейдово</t>
  </si>
  <si>
    <t>694535, Россия, Сахалинская обл, Курильский р-н с. Рейдово, ул. Мира, д. 9а</t>
  </si>
  <si>
    <t>45.1624</t>
  </si>
  <si>
    <t>148.0137</t>
  </si>
  <si>
    <t>4245499328</t>
  </si>
  <si>
    <t>ds_zolotayaribka@mail.ru</t>
  </si>
  <si>
    <t>http://reidovo-dc.ru</t>
  </si>
  <si>
    <t>6511003669</t>
  </si>
  <si>
    <t>1026501100834</t>
  </si>
  <si>
    <t>52996670</t>
  </si>
  <si>
    <t>64220000006</t>
  </si>
  <si>
    <t>Устав МБДОУ Золотая рыбка.pdf</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</si>
  <si>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</si>
  <si>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https://www.reidovo-dc.ru/userfiles/education/programs/rezhim_zanyatiy.pdf</t>
  </si>
  <si>
    <t>1) Обучение и воспитание осуществляется на русском языке; 2) реализует основную образовательную программу; 3) формы обучения-очная; 4) уровни образования: дошкольный, срок обучения 5 лет; 5) 5-ти дневная рабочая неделя,с 7ч 45 мин до 18 ч 15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</si>
  <si>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40701810064011000015</t>
  </si>
  <si>
    <t>21616Ш54580</t>
  </si>
  <si>
    <t>л/с 21616Ш54580</t>
  </si>
  <si>
    <t>65Л01  №  0000669</t>
  </si>
  <si>
    <t>107-ДС</t>
  </si>
  <si>
    <t>7.11.2016</t>
  </si>
  <si>
    <t> Приказ  985-ОД  Дата  13.10.2009</t>
  </si>
  <si>
    <t>скан лицензия09032021.pdf</t>
  </si>
  <si>
    <t>Л035-01259-65/00374930</t>
  </si>
  <si>
    <t> Приказ  3.12-1441р  Дата  7.11.2016</t>
  </si>
  <si>
    <t>Лицензия по доп.обр.pdf</t>
  </si>
  <si>
    <t>МБДОУ детский сад "Аленький цветочек"</t>
  </si>
  <si>
    <t>Муниципальное бюджетное дошкольное образовательное учреждение детский сад "Аленький цветочек" муниципального образования «Курильский городской округ»</t>
  </si>
  <si>
    <t>12.07.1990</t>
  </si>
  <si>
    <t>Пахмутова Елена Анатольевна1</t>
  </si>
  <si>
    <t>Кидряева Альбина Гаязевна</t>
  </si>
  <si>
    <t>Буревестник</t>
  </si>
  <si>
    <t>694541, Россия, Сахалинская обл, Курильский р-н с. Горное, ул. ДОС, д. 18</t>
  </si>
  <si>
    <t>44.5545</t>
  </si>
  <si>
    <t>147.3412</t>
  </si>
  <si>
    <t>4245498370</t>
  </si>
  <si>
    <t>kurgo.mbdou.ac@sakhalin.gov.ru</t>
  </si>
  <si>
    <t>https://burevestnik-dou.sakhalin.gov.ru/</t>
  </si>
  <si>
    <t>6511003676</t>
  </si>
  <si>
    <t>1026501100856</t>
  </si>
  <si>
    <t>52996664</t>
  </si>
  <si>
    <t>64220000000</t>
  </si>
  <si>
    <t>ustav.compressed.pdf</t>
  </si>
  <si>
    <t>Наименования блоков: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</si>
  <si>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http://burevestnik-dc.ru/userfiles/education/ssylka_11.pdf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</si>
  <si>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8 ч 00 мин до 18 ч 30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</si>
  <si>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ПАО РОСТЕЛЕКОМ</t>
  </si>
  <si>
    <t>65Л01  №  0000648</t>
  </si>
  <si>
    <t>108-ДС</t>
  </si>
  <si>
    <t> Приказ  3.12-1375-р  Дата </t>
  </si>
  <si>
    <t>licenziya_na_osuschestvlenie_obrazovatelnoy_deyate.pdf</t>
  </si>
  <si>
    <t>Л035-01259-65/00276180</t>
  </si>
  <si>
    <t> Приказ  3.12-1375р  Дата </t>
  </si>
  <si>
    <t>vypiska_iz_reestra_licenziy.pdf</t>
  </si>
  <si>
    <t>МБОУ СОШ с. Горячие Ключи (Дошкольные группы)</t>
  </si>
  <si>
    <t>муниципальное бюджетное общеобразовательное учреждение средняя общеобразовательная школа с. Горячие Ключи имени Героя Советского Союза Вилкова Николая Александровича</t>
  </si>
  <si>
    <t>10.11.17</t>
  </si>
  <si>
    <t>5 - ГКП (группы кратковременного пребывания)</t>
  </si>
  <si>
    <t>В ноябре 2017 года на базе МБОУ СОШ с. Горячие Ключи создана группа присмотра и ухода за детьми дошкольного возраста без осуществления образовательной деятельности. Наполняемость группы 26 человек. Возраст воспитанников 5-7 лет. В августе 2023 года МБОУ СОШ с. Горячие Ключи присвоено имя Героя Советского Союза Вилкова Николая Александровича. В январе 2024 года в группе присмотра и ухода за детьми дошкольного возраста на базе МБОУ СОШ с. Горячие Ключи имени Героя Советского Союза Вилкова Н.А. началась реализация образовательной деятельности.</t>
  </si>
  <si>
    <t>Нажиткова Наталья Владимировна</t>
  </si>
  <si>
    <t>Светлана Геннадьевна Гузеева</t>
  </si>
  <si>
    <t>Горячие Ключи</t>
  </si>
  <si>
    <t>Россия, Сахалинская обл, Курильский р-н с. Горячие Ключи, ул. Горячие ключи, д. 1</t>
  </si>
  <si>
    <t>45.1500</t>
  </si>
  <si>
    <t>147.883333</t>
  </si>
  <si>
    <t>4245497260</t>
  </si>
  <si>
    <t>kurgo.mbousosh.gk@sakhalin.gov.ru</t>
  </si>
  <si>
    <t>https://sh-vilkova-goryachie-klyuchi-r424.gosweb.gosuslugi.ru/</t>
  </si>
  <si>
    <t>6511003771</t>
  </si>
  <si>
    <t>1036505200082</t>
  </si>
  <si>
    <t>54545925</t>
  </si>
  <si>
    <t>64220811004</t>
  </si>
  <si>
    <t>Устав МБОУ СОШ с. Горячие Ключи_compressed.pdf</t>
  </si>
  <si>
    <t>https://sh-vilkova-goryachie-klyuchi-r424.gosweb.gosuslugi.ru/netcat_files/33/376/4_NOD_GUPD.pdf</t>
  </si>
  <si>
    <t>Обучение ведется на русском языке. Пятидневная рабочая неделя. Ежедневный график работы 09.00-13.00; 15.00-18.00. Выходные дни: суббота, воскресенье. Начало учебного года 01 сентября 2025 года, окончание - 31 мая 2026 года. 36 рабочих недель. Летние каникулы с 01.06.2026 года по 31.08.2026 года https://sh-vilkova-goryachie-klyuchi-r424.gosweb.gosuslugi.ru/netcat_files/33/376/2_Kalendarnyy_uchebnyy_grafik_GUPD.pdf</t>
  </si>
  <si>
    <t>21616Ш54570, 20616Ш54570</t>
  </si>
  <si>
    <t>крипто шлюз</t>
  </si>
  <si>
    <t>-  №  -</t>
  </si>
  <si>
    <t>Л035-01259-65/00374986</t>
  </si>
  <si>
    <t> Приказ  1682-ОД  Дата  27.10.15</t>
  </si>
  <si>
    <t>Лицензия на право ведения образовательной деятельности ДО.pdf</t>
  </si>
  <si>
    <t>МБДОУ «Детский сад №2 «Аленький цветочек» г. Макарова»</t>
  </si>
  <si>
    <t>Муниципальное бюджетное дошкольное образовательное учреждение "Детский сад №2 "Аленький цветочек" г.Макарова"</t>
  </si>
  <si>
    <t>4.03.78</t>
  </si>
  <si>
    <t>Администрация Макаровского МО;</t>
  </si>
  <si>
    <t>Управление образования Макаров;</t>
  </si>
  <si>
    <t>МБДОУ "Детский сад №2 "Аленький цветочек функционирует с 04.03.1978, учреждение рассчитано на 240 воспитанников, функционирует 12 групп. Сфера деятельности дошкольное образование</t>
  </si>
  <si>
    <t>Антонова Зинаида Николаевна</t>
  </si>
  <si>
    <t>Колесникова Елена Александровна</t>
  </si>
  <si>
    <t>Шингарёва Ирина Владимировна</t>
  </si>
  <si>
    <t>Макаров</t>
  </si>
  <si>
    <t>Россия, Сахалинская обл, Макаровский р-н г. Макаров, ул. 50 лет Октября, д. строение 8</t>
  </si>
  <si>
    <t>Россия, Сахалинская обл, Макаровский р-н г. Макаров, ул. 50 лет ВЛКСМ, д. строение 8</t>
  </si>
  <si>
    <t>48.619447</t>
  </si>
  <si>
    <t>142.781644</t>
  </si>
  <si>
    <t>4244352477</t>
  </si>
  <si>
    <t>sadik0128@yandex.ru</t>
  </si>
  <si>
    <t>http://ds2-alcvetochek.shl.prosadiki.ru/</t>
  </si>
  <si>
    <t>6512003541</t>
  </si>
  <si>
    <t>651201001</t>
  </si>
  <si>
    <t>1026500915198</t>
  </si>
  <si>
    <t>52995417</t>
  </si>
  <si>
    <t>64224000000</t>
  </si>
  <si>
    <t>Устав в новой редакции_compressed.pdf</t>
  </si>
  <si>
    <t>Социальное партнёрство с ЦИКиД, ГКУ ЦРБС г. Макарова. ГКУ ЦСРН "Огонёк", Краеведческим музеем</t>
  </si>
  <si>
    <t>167</t>
  </si>
  <si>
    <t>Дошкольное образовательное учреждение.</t>
  </si>
  <si>
    <t>В образовательный процесс включены блоки: - непосредственно образовательная деятельность; - образовательная деятельность в режимных моментах; - самостоятельная деятельность детей; -совместно партнерская деятельность взрослого с детьми; -взаимодействия с семьями воспитанников: Музыкальный зал и другие помещения образовательного учреждения доступны для использования инвалидами и лицами с ОВЗ.</t>
  </si>
  <si>
    <t>Приказ о "Расписание непосредственно-образовательной деятельности на 2024-2025 учебный год" № 56 от28.08.2024г. http://ds2-alcvetochek.shl.prosadiki.ru/ Rezhim_zanyatij_2024-2025g.pdf</t>
  </si>
  <si>
    <t>отд. Южно-Сахалинск Банка России// УФК по Сах обл.</t>
  </si>
  <si>
    <t>03234643647240006100</t>
  </si>
  <si>
    <t>Банк :отделение Южно-Сахалинск Банка России// УФК по Сахалинской области г. Южно-Сахалинск</t>
  </si>
  <si>
    <t>kontent WASHER 4.2</t>
  </si>
  <si>
    <t>400</t>
  </si>
  <si>
    <t>Ротелеком - Корпорация БезлимитVI 3 Сити</t>
  </si>
  <si>
    <t>65Л01  №  0000719</t>
  </si>
  <si>
    <t>109-ДС</t>
  </si>
  <si>
    <t>21.02.17</t>
  </si>
  <si>
    <t> Приказ  распоряжение №3.12-178-р  Дата  21.02.17</t>
  </si>
  <si>
    <t>doc01207520200303034104 (1).pdf</t>
  </si>
  <si>
    <t>Л035-01259  №  65/00196911</t>
  </si>
  <si>
    <t>Л035-01259-65/00196911</t>
  </si>
  <si>
    <t>8.04.24</t>
  </si>
  <si>
    <t> Приказ  распоряжение №3.12-425-р  Дата  8.04.24</t>
  </si>
  <si>
    <t>Выписка из реестра лицензий № Л035-01259-65-00196911 (1) (1).pdf</t>
  </si>
  <si>
    <t>МБОУ «ООШ с. Восточное» (Дошкольные группы)</t>
  </si>
  <si>
    <t>Муниципальное бюджетное общеобразовательное учреждение «Основная общеобразовательная школа с. Восточное» (Дошкольные группы)</t>
  </si>
  <si>
    <t>2.09.13</t>
  </si>
  <si>
    <t>Дошкольная разновозрастная группа открыта в январе 2013 года.</t>
  </si>
  <si>
    <t>Попова Татьяна Эдуардовна</t>
  </si>
  <si>
    <t>Чебунин Константин Сергеевич</t>
  </si>
  <si>
    <t>Саушева Вера Васильевна</t>
  </si>
  <si>
    <t>Восточное</t>
  </si>
  <si>
    <t>694120, САХАЛИНСКАЯ ОБЛАСТЬ, МАКАРОВСКИЙ РАЙОН, н.п. ВОСТОЧНОЕ СЕЛО, ул. ПРИВОКЗАЛЬНАЯ, д. 8</t>
  </si>
  <si>
    <t>48.276938</t>
  </si>
  <si>
    <t>142.624036</t>
  </si>
  <si>
    <t>4244394310</t>
  </si>
  <si>
    <t>vosto-shkola@yandex.ru</t>
  </si>
  <si>
    <t>https://vost.sakhalinschool.ru</t>
  </si>
  <si>
    <t>6512003559</t>
  </si>
  <si>
    <t>1026500915495</t>
  </si>
  <si>
    <t>52995452</t>
  </si>
  <si>
    <t>64224805001</t>
  </si>
  <si>
    <t>Устав МБОУ ООШ Восточное.pdf</t>
  </si>
  <si>
    <t>Сельский дом культуры с. Восточное</t>
  </si>
  <si>
    <t>ДОО:1. общеобразовательного типа</t>
  </si>
  <si>
    <t>https://vost.sakhalinschool.ru/upload/sakhalinscvost_new/files/40/76/4076fb4767fe14887e0ed0dc44e5b123.pdf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</si>
  <si>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30 мин до 19 ч 30 мин. Суббота, воскресенье, а также праздничные дни, установленные законодательством РФ - выходные.</t>
  </si>
  <si>
    <t>65Л01  №  0000462</t>
  </si>
  <si>
    <t>121-Ш</t>
  </si>
  <si>
    <t> Приказ  № 1368-ОД  Дата  13.12.11</t>
  </si>
  <si>
    <t>Лицензия МБОУ ООШ с. Восточное.pdf</t>
  </si>
  <si>
    <t>Лицензия с приложением МБОУ ООШ с. Восточное.pdf</t>
  </si>
  <si>
    <t>МБОУ "СОШ с. Новое" (Дошкольные группы)</t>
  </si>
  <si>
    <t>Муниципальное бюджетное общеобразовательное учреждение "Средняя общеобразовательная школа с. Новое" (дошкольные группы)</t>
  </si>
  <si>
    <t>10.08.22</t>
  </si>
  <si>
    <t>Дошкольные группы МБОУ "СОШ с. Новое" работают с 05.102022 года. Дети занимаются во вновь построенном здании со всем необходимым оборудованием. Территория благоустроена, оформлены игровые площадки.</t>
  </si>
  <si>
    <t>Прасолова Юлия Вячеславовна</t>
  </si>
  <si>
    <t>Новое</t>
  </si>
  <si>
    <t>694160 Сахалинская область, Макаровский район, с. Новое, ул. Центральная, д.20</t>
  </si>
  <si>
    <t>48.885374</t>
  </si>
  <si>
    <t>142.943315</t>
  </si>
  <si>
    <t>4244392410</t>
  </si>
  <si>
    <t>mgo.mbousoshn@sakhalin.gov.ru</t>
  </si>
  <si>
    <t>http://shl.eduru.ru</t>
  </si>
  <si>
    <t>6512003446</t>
  </si>
  <si>
    <t>1026500914450</t>
  </si>
  <si>
    <t>39647456</t>
  </si>
  <si>
    <t>64224822001</t>
  </si>
  <si>
    <t>- непосредственная образовательная деятельность; - образовательная деятельность в режимных моментах; - самостоятельная деятельность детей; - совместно-партнерская деятельность взрослых с детьми; - взаимодействие с семьями воспитанников</t>
  </si>
  <si>
    <t>https://sh-novoe-r424.gosweb.gosuslugi.ru/netcat_files/25/3097/Obrazovatel_naya_deyatel_nost_DOU.pdf</t>
  </si>
  <si>
    <t>1. Обучение и воспитание осуществляется на русском языке; 2. Реализуются образовательные программы дошкольного образования; 3. Форма обучения: очная; 4. Уровни образования: - дошкольное образование (нормативный срок освоения 5 лет); 5. Пятидневная рабочая неделя. http://novoe.shl.eduru.ru/media/2023/01/23/1288329606/Rezhim_zanyatij_Detskij_sad.pdf</t>
  </si>
  <si>
    <t>0323463647240006100</t>
  </si>
  <si>
    <t>Content washer</t>
  </si>
  <si>
    <t>65Л01  №  0000428</t>
  </si>
  <si>
    <t>118-Ш</t>
  </si>
  <si>
    <t>5.10.15</t>
  </si>
  <si>
    <t> Приказ  1549-ОД  Дата  5.10.15</t>
  </si>
  <si>
    <t>Муниципальное бюджетное дошкольное образовательное учреждение "Детский сад №1 "Солнышко" г. Макарова"</t>
  </si>
  <si>
    <t>23.03.2010</t>
  </si>
  <si>
    <t>МБДОУ «Детский сад №1 «Солнышко» г. Макарова» - отдельно стоящее, кирпичное, двух-этажное здание. Общая площадь- 987 квадратных метра. Построено по типовому проекту, рассчитано на 6 групп. По санитарным нормам МБДОУ «Детский сад №1 «Солнышко» г. Макарова» № 1 рассчитано на пребывание 115 воспитанников. Наличие дополнительного образования</t>
  </si>
  <si>
    <t>Лихотская Мария Владимировна</t>
  </si>
  <si>
    <t>Белозёрова Татьяна Ивановна</t>
  </si>
  <si>
    <t>РФ, 69410, Сахалинская область, Макаровский район, г. Макаров, ул. 50 лет Октября 16 - а</t>
  </si>
  <si>
    <t>48.622835</t>
  </si>
  <si>
    <t>142.783419</t>
  </si>
  <si>
    <t>4244350322</t>
  </si>
  <si>
    <t>golitsyna58@mail.ru</t>
  </si>
  <si>
    <t>https://ds-solnyshko-makarov-r424.gosweb.gosuslugi.ru/nash-detskiy-sad/</t>
  </si>
  <si>
    <t>6512016220</t>
  </si>
  <si>
    <t>1096507000226</t>
  </si>
  <si>
    <t>60739487</t>
  </si>
  <si>
    <t>64224501000</t>
  </si>
  <si>
    <t>4210014</t>
  </si>
  <si>
    <t>сканирование0002.pdf</t>
  </si>
  <si>
    <t>социальное партнёрство с районным домом культуры, ГКУ ЦРБС г. Макарова. ГКУ ЦСРН "Огонёк", Краеведческим музеем</t>
  </si>
  <si>
    <t>151</t>
  </si>
  <si>
    <t>В образовательный процесс включены блоки: - непосредственно образовательная деятельность; - образовательная деятельность в режимных моментах; - самостоятельная деятельность детей; -совместно партнерская деятельность взрослого с детьми; -взаимодействия с семьями воспитанников:музыкальный зал и другие помещения образовательного учреждения доступны для использования инвалидами и лицами с ОВЗ. Групповые помещения оснащены разнообразны</t>
  </si>
  <si>
    <t>Расписание организованной образовательной деятельности утверждено приказом от 26.08.2023 https://solnyshko-makarov.tvoysadik.ru/upload/tssolnyshko_makarov_new/files/ee/76/ee76f6ace4db65cedca798420c0d8bf8.pdf</t>
  </si>
  <si>
    <t>40701810964011000021</t>
  </si>
  <si>
    <t>65Л01  №  0000115</t>
  </si>
  <si>
    <t>143-ДС</t>
  </si>
  <si>
    <t>26.12.2014</t>
  </si>
  <si>
    <t> Приказ  1386 - ОД  Дата  26.12.2014</t>
  </si>
  <si>
    <t>scan_20220607153033.pdf</t>
  </si>
  <si>
    <t>65П01  №  0000934</t>
  </si>
  <si>
    <t>МБОУ «НОШ с. Поречье» (Дошкольные группы)</t>
  </si>
  <si>
    <t>Муниципальное бюджетное общеобразовательное учреждение «Начальная общеобразовательная школа с. Поречье» (Дошкольные группы)</t>
  </si>
  <si>
    <t>1.09.1971</t>
  </si>
  <si>
    <t>Дошкольная разновозрастная группа</t>
  </si>
  <si>
    <t>Евдощук Любовь Александровна</t>
  </si>
  <si>
    <t>Поречье</t>
  </si>
  <si>
    <t>694140, РФ, Сахалинская обл, Макаровский р-он, с. Поречье, ул. Школьная, 12</t>
  </si>
  <si>
    <t>48.572235</t>
  </si>
  <si>
    <t>142.752530</t>
  </si>
  <si>
    <t>4244393216</t>
  </si>
  <si>
    <t>mgo.mbounoshp@sakhalin.gov.ru</t>
  </si>
  <si>
    <t>http://porechie.shl.eduru.ru</t>
  </si>
  <si>
    <t>6512003510</t>
  </si>
  <si>
    <t>1026500915473</t>
  </si>
  <si>
    <t>52995239</t>
  </si>
  <si>
    <t>64224000004</t>
  </si>
  <si>
    <t>устав.docx</t>
  </si>
  <si>
    <t>.Структура образовательного процесса: 1Учебный (основная форма – занятия) 2.Совместная деятельность взрослого и детей , режимные моменты (утренний приём, прогулка, подготовка ко сну, питания и т.д.) 3.Самостоятельная деятельность детей (создание развивающей среды)</t>
  </si>
  <si>
    <t>http://porechie.shl.eduru.ru/raspisanie</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</si>
  <si>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неделя,с 7ч 30 мин до 19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</si>
  <si>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65Л01  №  0000699</t>
  </si>
  <si>
    <t>119-Ш</t>
  </si>
  <si>
    <t> Приказ  3.12-1683-р  Дата  28.12.2016</t>
  </si>
  <si>
    <t>МБОУ СОШ с. Красногорск (Дошкольные группы)</t>
  </si>
  <si>
    <t>Муниципальное бюджетное общеобразовательное учреждение средняя общеобразовательная школа с. Красногорск муниципального образования "Томаринский городской округ" Сахалинской области</t>
  </si>
  <si>
    <t>22.02.12</t>
  </si>
  <si>
    <t>Группы дошкольного образования созданы при общеобразовательной организации. Функционируют с 2012 года.</t>
  </si>
  <si>
    <t>Шестовицкая Елена Евгеньевна</t>
  </si>
  <si>
    <t>Красногорск</t>
  </si>
  <si>
    <t>694810, Сахалинская область, Томаринский район, с.Красногорск, ул.Новая, д. 1</t>
  </si>
  <si>
    <t>48.406645</t>
  </si>
  <si>
    <t>142.093930</t>
  </si>
  <si>
    <t>4244631538</t>
  </si>
  <si>
    <t>sk152@mail.ru</t>
  </si>
  <si>
    <t>http://krasnogorskschool.ru</t>
  </si>
  <si>
    <t>6516002570</t>
  </si>
  <si>
    <t>1026501019412</t>
  </si>
  <si>
    <t>52993230</t>
  </si>
  <si>
    <t>64248504000</t>
  </si>
  <si>
    <t>75043</t>
  </si>
  <si>
    <t>Преемственность с МБОУ СОШ с. Красногорск, с Красногорская сельская библиотека, с МБОУ ДО ЦДТ с. Красногорск МО "Томаринский городской округ" Сахалинской области.</t>
  </si>
  <si>
    <t>ООПДО, присмотр и уход</t>
  </si>
  <si>
    <t>Совместная партнёрская деятельность, взрослого с детьми, свободная самостоятельная деятельность детей.</t>
  </si>
  <si>
    <t>В соответствии с требованиями ФГОС ДО и санитарными требованиями.</t>
  </si>
  <si>
    <t>Очная форма</t>
  </si>
  <si>
    <t>20907160172</t>
  </si>
  <si>
    <t>1) UserGate Web Filter; 2) Kaspersky endpoint security</t>
  </si>
  <si>
    <t>65Л01  №  0000461</t>
  </si>
  <si>
    <t>138-Ш</t>
  </si>
  <si>
    <t> Приказ  № 961-ОД  Дата  24.08.10</t>
  </si>
  <si>
    <t>Лицензия 138-Ш от 27.10.2015.pdf</t>
  </si>
  <si>
    <t>МБДОУ детский сад №4 «Теремок» с. Красногорск Томаринского муниципального округа Сахалинской области</t>
  </si>
  <si>
    <t>Муниципальное бюджетное дошкольное образовательное учреждение детский сад №4 «Теремок» с. Красногорск Томаринского Муниципального округа Сахалинской области</t>
  </si>
  <si>
    <t>6.05.81</t>
  </si>
  <si>
    <t>МБДОУ детский сад №4 "Теремок" с.Красногорск Томаринского Муниципального округа Сахалинской области</t>
  </si>
  <si>
    <t>Ерина Елена Валерьвна</t>
  </si>
  <si>
    <t>Сироткина Ирина Александровна</t>
  </si>
  <si>
    <t>694810, Россия, Сахалинская обл, Томаринский р-н с. Красногорск, ул. Новая, д. 1</t>
  </si>
  <si>
    <t>694810 Сахалинская область, Томаринский район, с. Красногорск улица Карла Маркса 42</t>
  </si>
  <si>
    <t>48.402204</t>
  </si>
  <si>
    <t>4244631680</t>
  </si>
  <si>
    <t>Krasnogorskteremokds4@mail.ru</t>
  </si>
  <si>
    <t>https://krasnogorskteremok.tvoysadik.ru</t>
  </si>
  <si>
    <t>6516002549</t>
  </si>
  <si>
    <t>1026501019401</t>
  </si>
  <si>
    <t>57380318</t>
  </si>
  <si>
    <t>64248000003</t>
  </si>
  <si>
    <t>Договор с МБОУ СОШ с. Красногорск Договор с МБУК</t>
  </si>
  <si>
    <t>непосредственно образовательная деятельность; самостоятельная деятельность; образовательная деятельность в семье.</t>
  </si>
  <si>
    <t>Приказ " Расписание непосредственно- образовательной деятельности на 2024-2025 учебный год" № 84 от 31.08.2024г. https://krasnogorskteremok.tvoysadik.ru/upload/tskrasnogorskteremok_new/files/2c/2f/2c2fdbd5c06d62ad30bdf7050f4234bb.pdf</t>
  </si>
  <si>
    <t>1.Обучение и воспитание осуществляется на русском языке 2. Реализует основную образовательную программу 3.Форма обучения - очная 4. Уровень образования: Дошкольный, срок обучения 5 лет 5. 5-ти дневная рабочая неделя, с 8ч.00итн. до 17ч.00мин.(дежурная группа с 7ч30мин. до 17ч.30мин). Суббота и воскресенье, а также праздничные дни, установленные законодательством РФ - выходные Начало учебного года 01 сентября, конец учебного года 31 мая, с 01 июня по 31 августа - летний оздоровительный период</t>
  </si>
  <si>
    <t>ОТДЛЕНИЕ ЮЖНО-САХАЛИНСК БАНКА РОСИИ//УФК</t>
  </si>
  <si>
    <t>20907160192;21907160192</t>
  </si>
  <si>
    <t>Наименование получателя - Томаринское финуправление</t>
  </si>
  <si>
    <t>Kaspersry endpoint secunty</t>
  </si>
  <si>
    <t>525</t>
  </si>
  <si>
    <t>65Л01  №  0000304</t>
  </si>
  <si>
    <t>123-ДС</t>
  </si>
  <si>
    <t> Приказ  331 - ОД  Дата  7.04.09</t>
  </si>
  <si>
    <t>Лицензия 123-ДС от 06.07.2015.pdf</t>
  </si>
  <si>
    <t> Приказ  1056-од  Дата  23.09.11</t>
  </si>
  <si>
    <t>008.pdf</t>
  </si>
  <si>
    <t>МБДОУ "Детский сад № 1 пгт. Тымовское"</t>
  </si>
  <si>
    <t>Муниципальное бюджетное дошкольное образовательное учреждение "Детский сад № 1 пгт. Тымовское"</t>
  </si>
  <si>
    <t>14.12.16</t>
  </si>
  <si>
    <t>Администрация Тымовского МО;</t>
  </si>
  <si>
    <t>Управление образования Тымовск;</t>
  </si>
  <si>
    <t>Принимаем детей с 2017 года. Здание детского сада построено по типовому проекту, двухэтажное, светлое, имеет центральное отопление, вода, канализация. Групповые комнаты и спальные комнаты отделены друг от друга. Каждая группа имеет свой вход. Имеется спортивный и музыкальный зал, методический кабинет, сенсорная комната, кабинет психолога, 2 кабинета логопедов</t>
  </si>
  <si>
    <t>Сергеева Дарья Александровна</t>
  </si>
  <si>
    <t>Гущина Ольга Николаевна</t>
  </si>
  <si>
    <t>Данилкина Юлия Андреевна</t>
  </si>
  <si>
    <t>Тымовское</t>
  </si>
  <si>
    <t>694400, Россия, Сахалинская обл, Тымовский р-н пгт. Тымовское, пер. Железнодорожный, д. 3</t>
  </si>
  <si>
    <t>50.842134</t>
  </si>
  <si>
    <t>142.669</t>
  </si>
  <si>
    <t>4244722955</t>
  </si>
  <si>
    <t>tymgo.mbdouds.1@sakhalin.gov.ru</t>
  </si>
  <si>
    <t>https://dstymovsk1.caduk.ru/</t>
  </si>
  <si>
    <t>6517008744</t>
  </si>
  <si>
    <t>651701001</t>
  </si>
  <si>
    <t>1166501060571</t>
  </si>
  <si>
    <t>54543903</t>
  </si>
  <si>
    <t>64250000</t>
  </si>
  <si>
    <t>3500200</t>
  </si>
  <si>
    <t>УСТАВ_МБДОУ.pdf</t>
  </si>
  <si>
    <t>Наименование блоков: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</si>
  <si>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"Об утверждении документов, регламентирующих образовательный процесс на 2024/2025 учебный " от 25.08.2024г № 64/1-ОД Расписание НОД https://dstymovsk1.caduk.ru/sveden/files/b91cfd5b798c2ae955388ed742caf717.pdf</t>
  </si>
  <si>
    <t>1) Обучение и воспитание осуществляется на русском языке; 2) реализует основную образовательную программу в соответствии с ФОП; 3) формы обучения-очная; 4) уровни образования-дошкольный, срок обучения 5 лет; 5) 5-ти дневная рабочая неделя, с 7ч 45 мин до 18ч 15 мин. Суббота, воскресенье, а также праздничные дни, установленные законодательством РФ-выходные. Начало учебного года- 01 сентября, конец учебного года-31 мая, с 01 июня по 31 августа-летний оздоровительный период</t>
  </si>
  <si>
    <t>03234643645500006100</t>
  </si>
  <si>
    <t>20907000140</t>
  </si>
  <si>
    <t>65Л01  №  0000748</t>
  </si>
  <si>
    <t>164-ДС</t>
  </si>
  <si>
    <t>11.05.17</t>
  </si>
  <si>
    <t> Приказ  3.12-594-р  Дата  11.05.17</t>
  </si>
  <si>
    <t>лицензия.zip</t>
  </si>
  <si>
    <t>Л035-01259-65/00196920</t>
  </si>
  <si>
    <t>лицензия доп обр11032024.pdf</t>
  </si>
  <si>
    <t>МБДОУ Детский сад № 3 пгт. Тымовское</t>
  </si>
  <si>
    <t>Муниципальное бюджетное дошкольное образовательное учреждение "Детский сад № 3 пгт. Тымовское"</t>
  </si>
  <si>
    <t>29.12.73</t>
  </si>
  <si>
    <t>МБДОУ Детский сад № 3 пгт.Тымовское расположен на ул. Библиотечная, 20 введен в эксплуатацию 28 декабря 1973 года. Учредителем ДОУ является управление образования муниципального образования «Тымовский городской округ». Здание типовое, двухэтажное, с центральным отоплением, водопроводом. В своей деятельности педагогический коллектив руководствуется Законом РФ «Об образовании», «Уставом ДОУ», Договором между учредителем и ДОУ и другими локальными актами, и нормативными документами, имеет лицензию на правоведения образовательной деятельности.</t>
  </si>
  <si>
    <t>Гриб Марина Анатольевна</t>
  </si>
  <si>
    <t>Вовк Наталья Викторовна</t>
  </si>
  <si>
    <t>Пятыркина Светлана Григорьевна</t>
  </si>
  <si>
    <t>694400, Сахалинская область, Тымовский район, пгт.Тымовское, улица Библиотечная, 20</t>
  </si>
  <si>
    <t>50.5103</t>
  </si>
  <si>
    <t>55.3931</t>
  </si>
  <si>
    <t>4244722034</t>
  </si>
  <si>
    <t>tymgo.mbdouds.3@sakhalin.gov.ru</t>
  </si>
  <si>
    <t>http://malishokdet3.edusite.ru</t>
  </si>
  <si>
    <t>6517006176</t>
  </si>
  <si>
    <t>1036505400348</t>
  </si>
  <si>
    <t>64250000000</t>
  </si>
  <si>
    <t>да -Краеведческий музей - детская библиотека -РДК "Юбилейный"</t>
  </si>
  <si>
    <t>Дошкольное образование . Детский сад общеразвивающего вида</t>
  </si>
  <si>
    <t>непосредственно образовательная деятельность образовательная деятельность в режимных моментах самостоятельная деятельность детей</t>
  </si>
  <si>
    <t>"Расписание непосредственно-образовательной деятельности на 2024-2025 учебный год" " https://malishokdet3.edusite.ru/sveden/education</t>
  </si>
  <si>
    <t>Обучение и воспитание осуществляется на русском языке; реализует основную образовательную программу; форма обучения - очная; уровни образования: дошкольный, срок обучения 5 лет; 5-ти дневная рабочая неделя, с 7 ч 30 мин до 19ч 30 мин. Суббота, воскресенье, а также праздничные дни, установленные законодательством РФ-выходные.Начало учебного года - 01 сентября, конец учебного года - 31 мая, с 01 июня по 31 августа - летний оздоровительный период.</t>
  </si>
  <si>
    <t>20907000380</t>
  </si>
  <si>
    <t>65Л01  №  0000376</t>
  </si>
  <si>
    <t>125-ДС</t>
  </si>
  <si>
    <t> Приказ  1309-ОД  Дата  13.08.15</t>
  </si>
  <si>
    <t>65П01  №  0000377</t>
  </si>
  <si>
    <t>Лицензия Доп.образование.pdf</t>
  </si>
  <si>
    <t>МБДОУ Детский сад № 5 пгт. Тымовское</t>
  </si>
  <si>
    <t>Муниципальное бюджетное дошкольное образовательное учреждение "Детский сад № 5 пгт. Тымовское"</t>
  </si>
  <si>
    <t>1.07.80</t>
  </si>
  <si>
    <t>Детский сад функционирует с 30.06.1980. Режим работы: с 7:45 до 18:15 График работы: Рабочие дни - понедельник-пятница Выходной - суббота, воскресенье, праздничные дни. В нашем саду функционирую 7 групп общеразвивающей направленности. Две группы раннего возраста и 5 групп дошкольного возраста. В детском саду имеется кабинет учителя-логопеда, кабинет педагога-психолога, сенсорная комната, физкультурно-музыкальный зал. На территории детского сада расположены прогулочные участки, спортивная площадкой.</t>
  </si>
  <si>
    <t>Батурина Наталья Владимировна</t>
  </si>
  <si>
    <t>Гончарук Маргарита Владимировна</t>
  </si>
  <si>
    <t>694400, Сахалинская область, Тымовский район, пгт Тымовское, ул. Октябрьская д. 88</t>
  </si>
  <si>
    <t>50.8532</t>
  </si>
  <si>
    <t>55.6656</t>
  </si>
  <si>
    <t>4244721179</t>
  </si>
  <si>
    <t>tymgo.mbdouds.5@sakhalin.gov.ru</t>
  </si>
  <si>
    <t>https://www.5садик.дети</t>
  </si>
  <si>
    <t>дополнительный корпусов нет</t>
  </si>
  <si>
    <t>6517001361</t>
  </si>
  <si>
    <t>1026501181750</t>
  </si>
  <si>
    <t>35063020</t>
  </si>
  <si>
    <t>64250551000</t>
  </si>
  <si>
    <t>устав МБДОУ.pdf</t>
  </si>
  <si>
    <t>МБУК "Тымовский краеведческий музей", Детский отдел центральной районной библиотеки МБУК "Тымовская ЦБС"</t>
  </si>
  <si>
    <t>Приказ о "Расписание непосредственно-образовательной деятельности на 2024-2025 учебный год" № 39-ОД от 30.08.2024 г. https://5садик.дети/sveden/files/9f50b41359f51b2c9132b57bd298f896.pdf</t>
  </si>
  <si>
    <t>1) Обучение и воспитание осуществляется на русском языке; 2) реализует основную образовательную программу https://5садик.дети/sveden/files/23 3) формы обучения -очная; 4) уровни образования: дошкольный, срок обучения 5 лет; 5) 5-ти дневная рабочая неделя,с 7ч 45 мин до 18 ч 15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</si>
  <si>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банка России г. Южно-Сахалинск</t>
  </si>
  <si>
    <t>03234643647500006100</t>
  </si>
  <si>
    <t>Кор. счёт нет.</t>
  </si>
  <si>
    <t>ООО "Альянс"</t>
  </si>
  <si>
    <t>65Л01  №  0000397</t>
  </si>
  <si>
    <t>126-ДС</t>
  </si>
  <si>
    <t> Приказ  66-ОД  Дата  26.01.11</t>
  </si>
  <si>
    <t>ЛИЦЕНЗИЯ с приложением.pdf</t>
  </si>
  <si>
    <t> Приказ  1388-ОД  Дата  2.09.15</t>
  </si>
  <si>
    <t>лицензия выписка.pdf</t>
  </si>
  <si>
    <t>МБДОУ "Детский сад № 6 пгт. Тымовское"</t>
  </si>
  <si>
    <t>Муниципальное бюджетное дошкольное образовательное учреждение "Детский сад № 6 пгт. Тымовское"</t>
  </si>
  <si>
    <t>МБДОУ "Детский сад №6 пгт Тымовское" функционирует с 1986г. Сад рассчитан на 110 детей. 6 групп. Прием детей с 1.5года.</t>
  </si>
  <si>
    <t>Балашова Любовь Владимировна</t>
  </si>
  <si>
    <t>Антипенко Анна Валерьевна</t>
  </si>
  <si>
    <t>694400, Россия, Сахалинская обл, Тымовский р-н пгт. Тымовское, ул. Красноармейская, д. 40</t>
  </si>
  <si>
    <t>Сахалинская область Тымовский район пгт.Тымовское ул.Красноармейская 40 694400</t>
  </si>
  <si>
    <t>50.5108</t>
  </si>
  <si>
    <t>55.3949</t>
  </si>
  <si>
    <t>4244722762</t>
  </si>
  <si>
    <t>tymgo.mbdouds.6@sakhalin.gov.ru</t>
  </si>
  <si>
    <t>http://садик6-дети.рф</t>
  </si>
  <si>
    <t>6517006200</t>
  </si>
  <si>
    <t>1036505400337</t>
  </si>
  <si>
    <t>54544357</t>
  </si>
  <si>
    <t>42400a40-7cb3-4437-af06-e8492582f87f.pdf</t>
  </si>
  <si>
    <t>МБУК "Тымовский краеведческий музей" МБУК "Тымовская ЦБС"</t>
  </si>
  <si>
    <t>Дошкольное воспитание. Дополнительное образование детей и взрослых.</t>
  </si>
  <si>
    <t>В образовательный процесс включены следующие блоки: - непосредственно образовательная деятельность - образовательная деятельность в режимных моментах; - самостоятельная деятельность детей; образовательная деятельность в семье.</t>
  </si>
  <si>
    <t>Приказ о "Расписание непосредственно-образовательной деятельности на 2024-2025 учебный год" №54 от 30.08.2024. https://садик6-дети.рф/sveden/files/c55935020088ff28455fa383b19a227b.pdf</t>
  </si>
  <si>
    <t>1) 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5 лет; 5) 5-ти дневная рабочая неделя,с 8ч 00 мин до 18 ч 30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</si>
  <si>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20907000400</t>
  </si>
  <si>
    <t>65Л01  №  0000363</t>
  </si>
  <si>
    <t>127-ДС</t>
  </si>
  <si>
    <t> Приказ  1273-ОД  Дата  6.08.15</t>
  </si>
  <si>
    <t>Выписка из реестра лицензий № Л035-01259-65%2F00374984.pdf</t>
  </si>
  <si>
    <t>Дошкольная группа при МБОУ СОШ с. Арги-Паги</t>
  </si>
  <si>
    <t>01.09.87</t>
  </si>
  <si>
    <t>Дошкольные группы при МБОУ СОШ с. Арги-Паги расположены в сельской местности, в очень красивом месте. Отдаленность от районного центра пгт. Тымовское 70 км. В дошкольных группах находятся воспитанники разного социального статуса. Педагогический коллектив старается создать условия для того, чтобы детям было комфортно в дошкольных группах. Каждый день, проведенный в стенах дошкольных групп воспитанником оставлял в их сердцах лишь теплый след.</t>
  </si>
  <si>
    <t>Adminmoso</t>
  </si>
  <si>
    <t>Арги-Паги</t>
  </si>
  <si>
    <t>694417, Россия Сахалинская область, Тымовский район с. Арги-Паги , ул. Комсомольская, 1</t>
  </si>
  <si>
    <t>51.347612</t>
  </si>
  <si>
    <t>142.729507</t>
  </si>
  <si>
    <t>4244798367</t>
  </si>
  <si>
    <t>tymgo.mdousoshap@sakhalin.gov.ru</t>
  </si>
  <si>
    <t>http://mbousoshap.tdusite.ru</t>
  </si>
  <si>
    <t>6517006183</t>
  </si>
  <si>
    <t>1026501181101</t>
  </si>
  <si>
    <t>54543872</t>
  </si>
  <si>
    <t>64250822001</t>
  </si>
  <si>
    <t>1_Устав_МБОУ_СОШ_с._Арги-Паги_pdf.io.pdf</t>
  </si>
  <si>
    <t>.Муниципальное бюджетное учреждение культуры « Тымовская централизованная библиотечная система» . Муниципальное бюджетное учреждение культуры « Тымовская централизованная клубная система».</t>
  </si>
  <si>
    <t>дошкольное образование, дополнительное образование детей и взрослых</t>
  </si>
  <si>
    <t>Управление МБОУ СОШ с. Арги-Паги осуществляется в соответствии с Законом Российской Федерации «Об образовании», иными законодательными актами Российской Федерации и строится на принципах единоначалия и коллегиальности, обеспечивающих государственно -общественный характер управления МБОУ СОШ с. Арги-Паги. https://mbousoshap.edusite.ru/sveden/struct.html</t>
  </si>
  <si>
    <t>Режим работы : ПН-ПТ с 08.00 до 18.30 Выходные: суббота, воскресенье, праздничные дни. Продолжительность непрерывной непосредственно образовательной деятельности: для детей от 2 до 3 лет – не более 10 минут (допускается осуществлять ОД в I и II половину дня по 8-10 минут) для детей от 3 до 4 лет - не более 15 минут для детей от 4 до 5 лет - не более 20 минут для детей от 5 до 6 лет - не более 25 минут для детей от 6 до 7 лет - не более 30 минут https://mbousoshap.edusite.ru/sveden/document.html</t>
  </si>
  <si>
    <t>.Организация учебно-воспитательного процесса строится на основе выбранных и утвержденных педагогическим Советом учебных планов, программ, форм, методов и средств обучения.</t>
  </si>
  <si>
    <t>Отделение Южно-сахалинск Банка России// УФК по Сахалинской области г.Южно-Сахалинск</t>
  </si>
  <si>
    <t>20907000240</t>
  </si>
  <si>
    <t>Центральная контент фильтрация</t>
  </si>
  <si>
    <t>65Л01  №  0000440</t>
  </si>
  <si>
    <t>143-Ш</t>
  </si>
  <si>
    <t>16.10.15</t>
  </si>
  <si>
    <t> Приказ  № 3.12-504-р  Дата  24.04.17</t>
  </si>
  <si>
    <t>Лицензия школа.pdf</t>
  </si>
  <si>
    <t>МБДОУ Д/С с. Кировское</t>
  </si>
  <si>
    <t>МУНИЦИПАЛЬНОЕ БЮДЖЕТНОЕ ОБЩЕОБРАЗОВАТЕЛЬНОЕ УЧРЕЖДЕНИЕ «СРЕДНЯЯ ОБЩЕОБРАЗОВАТЕЛЬНАЯ ШКОЛА С.КИРОВСКОЕ»</t>
  </si>
  <si>
    <t>1.09.60</t>
  </si>
  <si>
    <t>Организация оказывает образовательные услуги на основании лицензии №6-ш от 06.08.2015г</t>
  </si>
  <si>
    <t>Гаврилова Александра Николаевна</t>
  </si>
  <si>
    <t>Петухова Марина Сергеевна</t>
  </si>
  <si>
    <t>Кировское</t>
  </si>
  <si>
    <t>Россия, Сахалинская обл, Тымовский р-н с. Кировское, ул. Центральная, д. 66</t>
  </si>
  <si>
    <t>50.4237</t>
  </si>
  <si>
    <t>142.4319</t>
  </si>
  <si>
    <t>4244795291</t>
  </si>
  <si>
    <t>tymgo.mbousoshk@sakhalin.gov.ru</t>
  </si>
  <si>
    <t>https://kirovskoe.schoolsite.ru</t>
  </si>
  <si>
    <t>694404 Сахалинская область, Тымовский район, с. Кировское, ул. Центральная д.66</t>
  </si>
  <si>
    <t>6517006232</t>
  </si>
  <si>
    <t>1026501181410</t>
  </si>
  <si>
    <t>54544363</t>
  </si>
  <si>
    <t>МБУК "Тымовская ЦБС" Муниципальная бюджетная образовательная организация дополнительного образования «Дом детства и юношества пгт Тымовское»</t>
  </si>
  <si>
    <t>В образовательный процесс включены следующие блоки: • непосредственно образовательная деятельность • образовательная деятельность в режимных моментах;</t>
  </si>
  <si>
    <t>https://kirovskoe.schoolsite.ru/sveden/files/eca79159cfd673700f5f1c8e79679fbb.pdf</t>
  </si>
  <si>
    <t>1)Обучение и воспитание осуществляется на русском языке 2) Реализует ООП; АОП для детей с ТНР 3) Формы обучения-очная 4) Уровни образования: дошкольный, срок обучения 5 лет; 5) 5-тидневная рабочая неделя, с 7ч 45 мин до 18 ч 15 мин. Суббота, воскресенье, а также праздничные дни, установленные законодательством РФ-выходные. Начало учебного года-01 сентября, конец учебного года-31 мая, с 01 июня по 31 августа-летний оздоровительный период.</t>
  </si>
  <si>
    <t>отделение Южно-Сахалинска г. Южно-Сахалинск</t>
  </si>
  <si>
    <t>20907000270</t>
  </si>
  <si>
    <t>Финуправление МО "Тымовский городской округ (МБОУ СОШ с. Кировское</t>
  </si>
  <si>
    <t>65Л01  №  0000366</t>
  </si>
  <si>
    <t>6-Ш</t>
  </si>
  <si>
    <t> Приказ  1278-ОД  Дата  6.08.15</t>
  </si>
  <si>
    <t>МБДОУ Детский сад с. Адо-Тымово</t>
  </si>
  <si>
    <t>Муниципальное бюджетное дошкольное образовательное учреждение "Детский сад с. Адо-Тымово"</t>
  </si>
  <si>
    <t>20.12.72</t>
  </si>
  <si>
    <t>МБДОУ Детский сад с.Адо-Тымово введен в эксплуатацию в 1972 году. Юридический и фактический адрес: 694413,Сахалинская область, Тымовский район, с. Адо-Тымово, ул. Почтовая, д.14 Телефон: 8(42447)90-1-69 E-mail: tymgo.mbdoudsat@sakhalin.gov.ru Сайт: http://ds-adotymovo.ru/ И.о. заведующего Водопьянова Светлана Николаевна</t>
  </si>
  <si>
    <t>Водопьянова Светлана Николаевна</t>
  </si>
  <si>
    <t>Балашова Ольга Анатольевна</t>
  </si>
  <si>
    <t>Адо-Тымово</t>
  </si>
  <si>
    <t>694412, Сахалинская область, Тымовский район, с. Адо-Тымово, ул. Почтовая,14</t>
  </si>
  <si>
    <t>51.1355</t>
  </si>
  <si>
    <t>51.6758</t>
  </si>
  <si>
    <t>4244790169</t>
  </si>
  <si>
    <t>tymgo.mbdoudsat@sakhalin.gov.ru</t>
  </si>
  <si>
    <t>http://ds-adotymovo.ru</t>
  </si>
  <si>
    <t>6517006264</t>
  </si>
  <si>
    <t>1026501180496</t>
  </si>
  <si>
    <t>54544334</t>
  </si>
  <si>
    <t>64250811001</t>
  </si>
  <si>
    <t>МБОУ СОШ с. Адо-Тымово</t>
  </si>
  <si>
    <t>Дошкольное образование и дополнительное образование детей и взрослых.</t>
  </si>
  <si>
    <t>Приказ об утверждение расписания "Режим занятий воспитанников" 62/1- ОД от 22.08.2024г. https://ds-adotymovo.ru/sveden/files/afd9cbcf808aaede12ba268a3deb60a7.pdf</t>
  </si>
  <si>
    <t>1) Обучение и воспитание осуществляется на русском языке; 2) реализует основную образовательную программу; 3) формы обучения - очная; 4) уровни образования: дошкольный, срок обучения 5 лет; 5) 5-ти дневная рабочая неделя, с 7 ч 45 мин до 18 ч 15 мин. Суббота, воскресенье, а также праздничные дни, установленные законодательством РФ - выходные. Начало учебного года - 1 сентября, конец учебного года - 31 мая, с 1 июня по 31 августа - летний оздоровительный период.</t>
  </si>
  <si>
    <t>Отделение Южно-Сахалинска г.Южно-Сахалинск</t>
  </si>
  <si>
    <t>20907000440</t>
  </si>
  <si>
    <t>отсутвует</t>
  </si>
  <si>
    <t>65Л01  №  0000343</t>
  </si>
  <si>
    <t>131-ДС</t>
  </si>
  <si>
    <t> Приказ  1219  Дата  28.07.15</t>
  </si>
  <si>
    <t>ЛО35-01259-65  №  00374978</t>
  </si>
  <si>
    <t>ЛО35-01259-65/00374978</t>
  </si>
  <si>
    <t>Выписка из реестра лицензий.PDF</t>
  </si>
  <si>
    <t>МБДОУ Детский сад с. Воскресеновка</t>
  </si>
  <si>
    <t>Муниципальное бюджетное дошкольное образовательное учреждение Детский сад с. Воскресеновка</t>
  </si>
  <si>
    <t>15.01.1986</t>
  </si>
  <si>
    <t>Муниципальное бюджетное дошкольное образовательное учреждение Детский сад с. Воскресеновка создано в 1986 году. Учреждение расположено по адресу: 694411, Российская Федерация, Дальневосточный федеральный округ, Сахалинская обл., Тымовский р-н, с. Воскресеновка, ул. Школьная, дом 9. Режим работы: с 7:45 до 18:15 График работы: выходной - суббота, воскресенье, праздничные дни. В МБДОУ Детский сад с.Воскресеновка ведется дополнительное образование по туристско-краеведческой направленности по программе "Сахалин - мой край родной".</t>
  </si>
  <si>
    <t>Селиванова Елена Константиновна</t>
  </si>
  <si>
    <t>Козлова Елена Борисовна</t>
  </si>
  <si>
    <t>Воскресеновка</t>
  </si>
  <si>
    <t>694411, Россия, Сахалинская обл, Тымовский р-н с. Воскресеновка, ул. Школьная, д. 9</t>
  </si>
  <si>
    <t>52.8310</t>
  </si>
  <si>
    <t>50.8999</t>
  </si>
  <si>
    <t>4244793148</t>
  </si>
  <si>
    <t>tymgo.mbdoudsv@sakhalin.gov.ru</t>
  </si>
  <si>
    <t>http://звёздочка.дети</t>
  </si>
  <si>
    <t>6517006105</t>
  </si>
  <si>
    <t>1036505400491</t>
  </si>
  <si>
    <t>54543889</t>
  </si>
  <si>
    <t>64250833001</t>
  </si>
  <si>
    <t>Приказ о "Расписание непосредственно-образовательной деятельности на 2024-2025 учебный год" № 86-ОД от 02.09.2024. https://звёздочка.дети/sveden/files/2bd8ba9ae0f33f3bebef5d4ff8162e01.pdf https://звёздочка.дети/sveden/files/0bff9cd014f74a2b498617b27c4ebf0a.pdf</t>
  </si>
  <si>
    <t>1) Обучение и воспитание осуществляется на русском языке; 2) реализует основную образовательную программу; 3) формы обучения - очная; 4) уровни образования: дошкольный, срок обучения 5 лет; 5) 5-ти дневная рабочая неделя, с 7ч 45 мин до 18 ч 15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</si>
  <si>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Банка России г.Южно-Сахалинск</t>
  </si>
  <si>
    <t>20907000420</t>
  </si>
  <si>
    <t>65Л01  №  0000414</t>
  </si>
  <si>
    <t>132-ДС</t>
  </si>
  <si>
    <t>21.09.2015</t>
  </si>
  <si>
    <t> Приказ  № 1473-ОД  Дата  21.09.2015</t>
  </si>
  <si>
    <t>Лицензия +приложение.PDF</t>
  </si>
  <si>
    <t>нет  №  0000</t>
  </si>
  <si>
    <t> Приказ  1437 ОД  Дата  21.09.2015</t>
  </si>
  <si>
    <t>Выписка из лицензии.pdf</t>
  </si>
  <si>
    <t>МБДОУ Детский сад с. Ясное</t>
  </si>
  <si>
    <t>Муниципальное бюджетное дошкольное образовательное учреждение "Детский сад с. Ясное"</t>
  </si>
  <si>
    <t>15.11.65</t>
  </si>
  <si>
    <t>В ДОУ функционируют 2 разновозрастные группы общеобразовательной направленности: смешенная ранняя от 1,6 до 4 лет; смешенная дошкольная от 4 до 7 лет</t>
  </si>
  <si>
    <t>Головина Анна Борисовна</t>
  </si>
  <si>
    <t>Ясное</t>
  </si>
  <si>
    <t>694405, Сахалинская область.,Тымовский район, с.Ясное, Садовый переулок, д. 1 А.</t>
  </si>
  <si>
    <t>50.6358</t>
  </si>
  <si>
    <t>53.7069</t>
  </si>
  <si>
    <t>4244797230</t>
  </si>
  <si>
    <t>tymgo.mbdoudsya@sakhalin.gov.ru</t>
  </si>
  <si>
    <t>https://detsad-yasnoe.edusite.ru</t>
  </si>
  <si>
    <t>6517006151</t>
  </si>
  <si>
    <t>1026501181090</t>
  </si>
  <si>
    <t>54543866</t>
  </si>
  <si>
    <t>Изменения и дополнения в УСТАВ муниципального бюджетного образовательного учреждения Детский сад с. Ясное..pdf</t>
  </si>
  <si>
    <t>Дошкольное образование. Детский сад общеразвивающего вида</t>
  </si>
  <si>
    <t>Непрерывная образовательная деятельность; ообразовательная деятельность в режимных моментах; самостоятельная деятельность детей; образовательная деятельность в семье.</t>
  </si>
  <si>
    <t>Приказ о "Расписание непосредственно-образовательной деятельности на 2025-2026 учебный год" №21-ОД от 28.08.2025. https://detsad-yasnoe.edusite.ru/sveden/files/a21afeb5dc12d8fc5efc2a9d84c80637.pdf</t>
  </si>
  <si>
    <t>1) Обучение и воспитание осуществляется на русском языке; 2) реализует образовательную программу ДОУ; 3) форма обучения - очная; 4) уровни образования: дошкольный, срок обучения 6 лет; 5) 5-ти дневная рабочая неделя,с 7ч 45 мин до 18 ч 15 мин.Суббота,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</si>
  <si>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Банк России г. Южно-Сахалинск</t>
  </si>
  <si>
    <t>20907000460</t>
  </si>
  <si>
    <t>хDSL, Wi Fi</t>
  </si>
  <si>
    <t>65Л01  №  0000341</t>
  </si>
  <si>
    <t>128-ДС</t>
  </si>
  <si>
    <t>министерство образования Сахалинской оласти</t>
  </si>
  <si>
    <t> Приказ  1222-ОД  Дата  28.07.15</t>
  </si>
  <si>
    <t>000  №  0000341</t>
  </si>
  <si>
    <t>ЛО35-01259-65/00276191</t>
  </si>
  <si>
    <t> Приказ  №26  Дата  22.06.22</t>
  </si>
  <si>
    <t>Выписка из реестра лицензий № Л035-01259-65_00276191.pdf</t>
  </si>
  <si>
    <t>МБДОУ Детский сад с. Молодёжное</t>
  </si>
  <si>
    <t>Муниципальное бюджетное дошкольное образовательное учреждение Детский сад с. Молодёжное</t>
  </si>
  <si>
    <t>1.02.2013</t>
  </si>
  <si>
    <t>МБДОУ Детский сад с. Молодежное реализует обучение и воспитание которое осуществляется на русском языке; реализует основную образовательную программу; дополнительное образование детей и взрослых; форма обучения - очная; уровни образования - дошкольный, срок обучения 5 лет;</t>
  </si>
  <si>
    <t>Заведующий Бочарова Людмила Валерьевна</t>
  </si>
  <si>
    <t>Захарова Александра Ярославовна</t>
  </si>
  <si>
    <t>Молодежное</t>
  </si>
  <si>
    <t>51.0116</t>
  </si>
  <si>
    <t>51.3910</t>
  </si>
  <si>
    <t>4244792348</t>
  </si>
  <si>
    <t>tymgo.mbdoudsm@sakhalin.gov.ru</t>
  </si>
  <si>
    <t>https://mbdoumolodezhnoe.ru/m1.html</t>
  </si>
  <si>
    <t>6517008328</t>
  </si>
  <si>
    <t>1136517000069</t>
  </si>
  <si>
    <t>12278278</t>
  </si>
  <si>
    <t>64250866001</t>
  </si>
  <si>
    <t>Наименование блоков: непосредственно образовательная деятельность; образовательная деятельность в режимных моментах; самостоятельная деятелность детей; образовательная деятельность в семье.</t>
  </si>
  <si>
    <t>Приказ о "Расписание непосредственно-образовательной деятельности" на 2023-2024 учебный год" №40/1 - ОД от 29 августа 2023 года https://mbdoumolodezhnoe.ru/sveden/files/32803140690e8610964c63dc973bbea2.pdf https://mbdoumolodezhnoe.ru/sveden/files/7e94604fcb2cdb8112f267312f8f2527_0.docx</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</si>
  <si>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 дошкольный, срок обучения 5 лет; 5) 5-ти дневная рабочая неделя, с 7 ч. 45 мин. до 18 ч. 30 мин. суббота, воскресенье, атакже праздничные дни, установленные законодательством РФ - выходные. Начало учебного года - 01 сентября, конец 31 мая, с 01 июня по 31 августа - летний оздоровительный период.</t>
  </si>
  <si>
    <t>Отделение Южно-Сахалинска УФК по Сахалинской обл.</t>
  </si>
  <si>
    <t>65Л01  №  0000339</t>
  </si>
  <si>
    <t>152-ДС</t>
  </si>
  <si>
    <t>28.06.2015</t>
  </si>
  <si>
    <t> Приказ  № 849-ОД  Дата </t>
  </si>
  <si>
    <t>1  №  1</t>
  </si>
  <si>
    <t>Л035-01259-65/00375000</t>
  </si>
  <si>
    <t>28.07.2015</t>
  </si>
  <si>
    <t> Приказ  1221-ОД  Дата  16.09.2022</t>
  </si>
  <si>
    <t>лицензия на дополнительное образование.pdf</t>
  </si>
  <si>
    <t>МБОУ СОШ №1 пгт. Тымовское (дошкольные группы)</t>
  </si>
  <si>
    <t>Муниципальное бюджетное общеобразовательное учреждение "Средняя общеобразовательная школа № 1 пгт.Тымовское" (Дошкольные группы)</t>
  </si>
  <si>
    <t>Муниципальное бюджетное образовательное учреждение для детей дошкольного и младшего школьного возраста "Начальная школа- детский сад с.Восход" (Дошкольные группы)</t>
  </si>
  <si>
    <t>1.01.20</t>
  </si>
  <si>
    <t>На основании распоряжения администрации МО "Тымовский городской округ" от 20.03.2019г. № 79-р МБОУ "Начальная школа-детский сад с.Восход" реорганизовано в форме присоединения к МБОУ СОШ № 1 пгт.Тымовское</t>
  </si>
  <si>
    <t>Абрамова Оксана Федоровна</t>
  </si>
  <si>
    <t>694408, Россия, Сахалинская область, Тымовский район, с.Восход, ул.Космическая,13</t>
  </si>
  <si>
    <t>694400, Россия, Сахалинская область, Тымовский район, пгт.Тымовское, ул. Торговая,9</t>
  </si>
  <si>
    <t>50.845603</t>
  </si>
  <si>
    <t>142.659895</t>
  </si>
  <si>
    <t>4244799174</t>
  </si>
  <si>
    <t>tymgo.mboust@sakhalin.gov.ru</t>
  </si>
  <si>
    <t>https://sosh1tymovskoe.ru</t>
  </si>
  <si>
    <t>6517005140</t>
  </si>
  <si>
    <t>1026501180925</t>
  </si>
  <si>
    <t>39633879</t>
  </si>
  <si>
    <t>сельский дом культуры с.Восход, сельская библиотека с.Восход</t>
  </si>
  <si>
    <t>https://sosh1tymovskoe.ru/sveden/files/fa7c000e1e6f564e7229c5e4ef896c50.pdf приказ № 451 от 02.09.2024г.</t>
  </si>
  <si>
    <t>1)учебный год начинается 1 сентября, заканчивается 31 мая 2) пятидневная рабочая неделя (выходные дни суббота, воскресенье, праздничные дни, форма обучения-очная 3)обучение в разновозрастной группе ведется на русском языке 4)реализация федеральной образовательной программы дошкольного образования 5)обучение и воспитание ребенка дошкольного возраста как гражданина Российской Федерации 6)создание единого федерального образовательного пространства воспитания и обучения детей от рождения до школы</t>
  </si>
  <si>
    <t>Отделение Южно-Сахалинск Банка России//УФК</t>
  </si>
  <si>
    <t>03907000320</t>
  </si>
  <si>
    <t>распоряжение администрации МО "Тымовский городской округ" от 20.03.2019г. № 79-р "О реорганизации МБОУ СОШ № 1 пгт.Тымовское в форме присоединения к нему МБОУ "Начальная школа-детский сад с.Восход"</t>
  </si>
  <si>
    <t>цензор</t>
  </si>
  <si>
    <t>IP VPN DSL</t>
  </si>
  <si>
    <t>65Л01  №  0000467</t>
  </si>
  <si>
    <t>140-Ш</t>
  </si>
  <si>
    <t> Приказ  1724-ОД  Дата  5.11.15</t>
  </si>
  <si>
    <t>65П01  №  0001235</t>
  </si>
  <si>
    <t> Приказ  3.12-62-р  Дата  21.01.20</t>
  </si>
  <si>
    <t>МБОУ "Начальная школа-детский сад с. Красная Тымь" (Дошкольные группы)</t>
  </si>
  <si>
    <t>Муниципальное бюджетное образовательное учреждение для детей дошкольного и младшего школьного возраста "Начальная школа- детский сад с. Красная Тымь" (Дошкольные группы)</t>
  </si>
  <si>
    <t>1.09.1997</t>
  </si>
  <si>
    <t>Оказываем образовательную услугу дошкольного общего образования, дополнительное образование для детей и взрослых.</t>
  </si>
  <si>
    <t>Лукаш Татьяна Анатольевна2</t>
  </si>
  <si>
    <t>Красная Тымь</t>
  </si>
  <si>
    <t>694406 ,Сахалинская обл,Тымовский р-н,с.Красная Тымь,ул.Юбилейная 10</t>
  </si>
  <si>
    <t>694406 ,Сахалинская обл, Тымовский р-н, с.Красная Тымь, ул.Юбилейная 10</t>
  </si>
  <si>
    <t>50.782723</t>
  </si>
  <si>
    <t>142.674611</t>
  </si>
  <si>
    <t>4244794183</t>
  </si>
  <si>
    <t>tymgo.nshdskt@sakhalin.gov.ru</t>
  </si>
  <si>
    <t>http://ulibkatim.edusite.ru</t>
  </si>
  <si>
    <t>6517006144</t>
  </si>
  <si>
    <t>1026501181783</t>
  </si>
  <si>
    <t>55650512</t>
  </si>
  <si>
    <t>64250855001</t>
  </si>
  <si>
    <t>устав школы -детсада 2015 - копия.pdf</t>
  </si>
  <si>
    <t>МБУК "Тымовская централизованная библиотечная система" ГБУЗ "Тымовская ЦРБ" Тымовский краеведческий музей</t>
  </si>
  <si>
    <t>Получение дошкольного и дополнительного образования детей и взрослых. Получение образования по адаптированным программам.</t>
  </si>
  <si>
    <t>Непосредственно-образовательная деятельность; образование в режимных моментах; самостоятельная деятельность детей.</t>
  </si>
  <si>
    <t>Приказ "Расписание занятий" №81-од от 01.08.2024 г https://ulibkatim.edusite.ru/sveden/files/0baba7fcfb3f291060e231ff1cfe2ddd.docx</t>
  </si>
  <si>
    <t>Обучение и воспитание осуществляется на русском языке. Реализуем основную образовательную программу дошкольного образования. Форма обучения-очная. Уровень образования-дошкольное. Срок обучения-5 лет. Пятидневная рабочая неделя с 7:45 до 18:15. Суббота и воскресенье, праздничные дни, установленные законодательством РФ-выходные. Начало учебного года - 1.09, конец - 31.05. С 1.06. по 31.08.- летний оздоровительный период.</t>
  </si>
  <si>
    <t>21907000290</t>
  </si>
  <si>
    <t>65Л01  №  0000391</t>
  </si>
  <si>
    <t>2-ШС</t>
  </si>
  <si>
    <t>27.08.2015</t>
  </si>
  <si>
    <t> Приказ  466 - ОД  Дата  27.08.2015</t>
  </si>
  <si>
    <t>Лицензия МБОУ Красная Тымь,аккредитация..pdf</t>
  </si>
  <si>
    <t>ЛО35  №  01259-65</t>
  </si>
  <si>
    <t>00276224</t>
  </si>
  <si>
    <t>19.08.2022</t>
  </si>
  <si>
    <t> Приказ  85-од  Дата  19.08.2022</t>
  </si>
  <si>
    <t>Выписка из реестра лицензий № Л035-01259-65_00276224.pdf</t>
  </si>
  <si>
    <t>МБОУ "Начальная школа-детский сад с. Чир-Унвд" (Дошкольные группы)</t>
  </si>
  <si>
    <t>Муниципальное бюджетное образовательное учреждение для детей дошкольного и младшего школьного возраста "Начальная школа- детский сад с. Чир-Унвд (Дошкольные группы)</t>
  </si>
  <si>
    <t>1.09.00</t>
  </si>
  <si>
    <t>ОУ находится на территории МО "Тымовский городской округ" в с.Чир-Унвд. В месте компактного проживания КМНС (нивхи). МБОУ "Начальная школа детский сад с.Чир-Унвд" образовано путем слияния двух образовательных организаций начальной школы и детского сада "Ручеек" в 2000г. В ОУ функционирует разновозрастная группа. Группу дети посещают с 1.5 лет.</t>
  </si>
  <si>
    <t>Чир-Унвд</t>
  </si>
  <si>
    <t>694415, Россия, Сахалинская обл, Тымовский р-н с. Чир-Унвд, ул. Советская, д. 7</t>
  </si>
  <si>
    <t>51.202625</t>
  </si>
  <si>
    <t>142.684501</t>
  </si>
  <si>
    <t>4244790510</t>
  </si>
  <si>
    <t>8 42447 90510</t>
  </si>
  <si>
    <t>tymgo.nshdschu@sakhalin.gov.ru</t>
  </si>
  <si>
    <t>https://shkola-ds-chir-unvd.edusite.ru</t>
  </si>
  <si>
    <t>6517006296</t>
  </si>
  <si>
    <t>1026501181552</t>
  </si>
  <si>
    <t>55650558</t>
  </si>
  <si>
    <t>64250877001</t>
  </si>
  <si>
    <t>13. Собственность субъектов Российской Федерации</t>
  </si>
  <si>
    <t>d6f893585e3a090e3f86f5cc1c504bfe.pdf</t>
  </si>
  <si>
    <t>Этнокультурный центр с.Чир-Унвд</t>
  </si>
  <si>
    <t>дошкольное образование, дополнительное образования</t>
  </si>
  <si>
    <t>1. Утренний образовательный блок : Совместная деятельность воспитателя с ребенком, Свободная самостоятельная деятельность детей; 2. Развивающий блок: представляет собой организационное обучение в форме ООД; 3. Вечерний блок: Кружковая деятельность / индивидуальная работа Самостоятельная деятельность ребенка и его совместная деятельность с воспитателем Организационное обучение в форме занятий;</t>
  </si>
  <si>
    <t>Приказ №34-од от 20.08.2024г."Об утверждении расписания занятий в дошкольной группе" https://shkola-ds-chir-unvd.edusite.ru/sveden/files/343b8b91dcaa9818288bd62dd16da005_0.docx</t>
  </si>
  <si>
    <t>Обучение осуществляется на русском языке в очной форме обучения. Режим работы: понедельник-пятница с.08-00 по 18-30 Образовательная среда которая : - гарантирует охрану и укрепление физического и психического здоровья детей; -способствует профессиональному развитию педагогических работников; -создает условия для развивающего вариативного дошкольного образования; -создает условия для участия родителей (законных представителей) в образовательной деятельности.</t>
  </si>
  <si>
    <t>отделение Южно-Сахалинск банка России</t>
  </si>
  <si>
    <t>"Континент" АПШК 3.9</t>
  </si>
  <si>
    <t>65П01  №  0000668</t>
  </si>
  <si>
    <t>4-ШС</t>
  </si>
  <si>
    <t>31.03.16</t>
  </si>
  <si>
    <t> Приказ  437-ОД  Дата  31.03.16</t>
  </si>
  <si>
    <t>licenziya (1).pdf</t>
  </si>
  <si>
    <t>МБДОУ № 8 пгт. Шахтерск</t>
  </si>
  <si>
    <t>Муниципальное бюджетное дошкольное образовательное учреждение детский сад комбинированного вила № 8 пгт. Шахтерска Углегорского муниципального округа Сахалинской области</t>
  </si>
  <si>
    <t>Дошкольное образовательное учреждение №8</t>
  </si>
  <si>
    <t>25.11.1993</t>
  </si>
  <si>
    <t>Администрация Углегорского МО;</t>
  </si>
  <si>
    <t>Управление образования Углегорск;</t>
  </si>
  <si>
    <t>Наличие дополнительного образования (пять бесплатных)</t>
  </si>
  <si>
    <t>Худякова Елена Валерьевна</t>
  </si>
  <si>
    <t>Жулькова Ольга Алексеевна</t>
  </si>
  <si>
    <t>Заводскова Ольга Васильевна</t>
  </si>
  <si>
    <t>Шахтерск</t>
  </si>
  <si>
    <t>694910 Сахалинская область Углегорский район птг. Шахтерск ул. Кузьменко д.11</t>
  </si>
  <si>
    <t>694910 Сахалинская область Углегорский район пгт. Шахтерск ул. Кузьменко д.11</t>
  </si>
  <si>
    <t>49.164612</t>
  </si>
  <si>
    <t>142.09053459</t>
  </si>
  <si>
    <t>4243231195</t>
  </si>
  <si>
    <t>ugo.mdoush.8@sakhalin.gov.ru</t>
  </si>
  <si>
    <t>http://mbdou8shakhtersk.tvoysadik.ru</t>
  </si>
  <si>
    <t>6508006469</t>
  </si>
  <si>
    <t>650801001</t>
  </si>
  <si>
    <t>1026500994013</t>
  </si>
  <si>
    <t>39645138</t>
  </si>
  <si>
    <t>64252510000</t>
  </si>
  <si>
    <t>Устав 2025-сжатый.pdf</t>
  </si>
  <si>
    <t>Детская библиотека пгт. Шахтерск, Школа искусств им. Лядова пгт. Шахтерск, ДДТ пгт. Шахтерск, Дом культуры пгт. Шахтерск</t>
  </si>
  <si>
    <t>283</t>
  </si>
  <si>
    <t>В образовательный процесс включены блоки: - непосредственно образовательная деятельность; - образовательная деятельность в режимных моментах; - самостоятельная деятельность детей; совместно партнерская деятельность взрослого с детьми; -взаимодействия с семьями воспитанников:</t>
  </si>
  <si>
    <t>https://mbdou8shakhtersk.tvoysadik.ru/upload/tsmbdou8shakhtersk_new/files/ed/6b/ed6b97ee1669f207e3644ea81995ea70.pdf</t>
  </si>
  <si>
    <t>1. Обучение и воспитание осуществляется на русском языке; 2. Реализует основную образовательную программу; 3. Форма обучения-очная; 4. Уровни образования: дошкольный, срок обучения 5 лет; 5. 5-ти дневная рабочая неделя, с 07.00 до 19.00. суббота, воскресенье а так же праздничные дни, установленные законодательством РФ- выходные дни.</t>
  </si>
  <si>
    <t>Отделение Банк России г.Южно-Сахалинск</t>
  </si>
  <si>
    <t>40701810264011000022</t>
  </si>
  <si>
    <t>20613Р97750</t>
  </si>
  <si>
    <t>65Л01  №  0000795</t>
  </si>
  <si>
    <t>82-ДС</t>
  </si>
  <si>
    <t>7.02.2018</t>
  </si>
  <si>
    <t> Приказ  №543-ОД  Дата  22.05.2009</t>
  </si>
  <si>
    <t>65П01  №  0001037</t>
  </si>
  <si>
    <t> Приказ  3.12.-136-р  Дата  7.02.2018</t>
  </si>
  <si>
    <t>Документ (1).pdf</t>
  </si>
  <si>
    <t>МБДОУ № 14 пгт. Шахтерск</t>
  </si>
  <si>
    <t>Муниципальное бюджетное дошкольное образовательное учреждение детский сад № 14 пгт. Шахтерск Углегорского муниципального округа Сахалинской области</t>
  </si>
  <si>
    <t>1.6.12</t>
  </si>
  <si>
    <t>Наш детский сад - это милые, добрые умные, замечательные дети, это добрые, чуткие и отзывчивые родители, это самые трудолюбивые, творческие, всё умеющие, болеющие за всё душой, любящие детей сотрудники. Наша главная цель - чтобы Вашим детям было хорошо!</t>
  </si>
  <si>
    <t>Бартновская Виктория Владимировна</t>
  </si>
  <si>
    <t>Авдеева Элеонора Юрьевна</t>
  </si>
  <si>
    <t>694910 Сахалинская область, Углегорский район, пгт. Шахтёрск, ул. Мира 18-а</t>
  </si>
  <si>
    <t>4243233005</t>
  </si>
  <si>
    <t>ugo.mdoush.14@sakhalin.gov.ru</t>
  </si>
  <si>
    <t>https://mbdou14shakhtersk.gosuslugi.ru</t>
  </si>
  <si>
    <t>6508009237</t>
  </si>
  <si>
    <t>1116508000113</t>
  </si>
  <si>
    <t>30110370</t>
  </si>
  <si>
    <t>Устав МБДОУ № 14 пгт. Шахтерск.pdf</t>
  </si>
  <si>
    <t>МАОУ СОШ «Синтез» пгт. Шахтерск</t>
  </si>
  <si>
    <t>В образовательный процесс включены блоки: - непосредственно образовательная деятельность; - образовательная деятельность в режимных моментах; - самостоятельная деятельность детей; совместно партнерская деятельность взрослого с детьми; -взаимодействия с семьями воспитанников.</t>
  </si>
  <si>
    <t>Приказ «Об утверждении документации» № 140-А от 01.08.2024 года https://ds14-shaxtersk-r424.gosweb.gosuslugi.ru/netcat_files/19/8/Raspisanie_obrazovatel_noy_deyatel_nosti_na_2024_2025_uch.pdf</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</si>
  <si>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5) 5-ти дневная рабочая неделя, с 7ч 00 мин до 19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</si>
  <si>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Отделение ЮЖНО-САХАЛИНСК БАНКА РОССИИ</t>
  </si>
  <si>
    <t>03234643645520006100</t>
  </si>
  <si>
    <t>20907ULU830</t>
  </si>
  <si>
    <t>65Л01  №  0000803</t>
  </si>
  <si>
    <t>23-ДС</t>
  </si>
  <si>
    <t>27.2.18</t>
  </si>
  <si>
    <t> Приказ  №945-ОД  Дата  7.6.12</t>
  </si>
  <si>
    <t>ЛИЦЕНЗИЯ на осуществление образовательной деятельности.pdf</t>
  </si>
  <si>
    <t>нет  №  0</t>
  </si>
  <si>
    <t>Л035-01259-65/00196856</t>
  </si>
  <si>
    <t> Приказ  3-12-187-р  Дата  27.2.18</t>
  </si>
  <si>
    <t>Выписка из реестра лицензий № Л035-01259-65-00196856-перименование ДОУ.pdf</t>
  </si>
  <si>
    <t>МБДОУ № 15 пгт. Шахтерск</t>
  </si>
  <si>
    <t>Муниципальное бюджетное дошкольное образовательное учреждение детский сад комбинированного вида № 15 пгт. Шахтерска Углегорского муниципального округа Сахалинской области</t>
  </si>
  <si>
    <t>12.07.1972</t>
  </si>
  <si>
    <t>Полное наименование: муниципальное бюджетное дошкольное образовательное учреждение детский сад комбинированного вида № 15 пгт. Шахтерск Углегорского муниципального округа Сахалинской области. Сокращенное наименование: МБДОУ № 15 пгт. Шахтерск. Дата создания: 1972. Учредители: администрация Углегорского муниципального округа Сахалинской области, функции и полномочия учредителя осуществляет Управление образования Углегорского муниципального округа</t>
  </si>
  <si>
    <t>Кучерова Татьяна Юрьевна</t>
  </si>
  <si>
    <t>Никитина Ирина Владимировна</t>
  </si>
  <si>
    <t>Кривоносова Елена Петровна</t>
  </si>
  <si>
    <t>694910, Сахалинская область, Углегорскийгородской округ, пгт. Шахтерск, ул. Интернациональная,1</t>
  </si>
  <si>
    <t>4243231716,4243231366</t>
  </si>
  <si>
    <t>8(42432)31716</t>
  </si>
  <si>
    <t>mbdou15shakhtersk@mail.ru</t>
  </si>
  <si>
    <t>https://15shakhtersk.tvoysadik.ru</t>
  </si>
  <si>
    <t>6508006476</t>
  </si>
  <si>
    <t>1026500994035</t>
  </si>
  <si>
    <t>39645173</t>
  </si>
  <si>
    <t>256</t>
  </si>
  <si>
    <t>Непосредственно - образовательная деятельность, образовательная деятельность в режимных моментах, самостоятельная деятельность детей</t>
  </si>
  <si>
    <t>приказ № 108-Б от 30.08.2024 Расписание образовательной деятельности</t>
  </si>
  <si>
    <t>1. Обучение и воспитание осуществляется на русском языке; 2. Реализует основную образовательную программу; 3. Форма обучения: очная. 4. Уровни образования: дошкольный, срок обучения 5 лет 5. 5. 5-ти дневная рабочая неделя, с 7.00 до 19.00 , группа компенсирующей направленности с 7.30 до 17.30. Суббота, воскресенье и праздничные дни, установленные законодательством РФ – выходные. Начало учебного года 1 сентября, конец учебного года – 31 мая, 01 июня по 31 августа – летний оздоровительный период.</t>
  </si>
  <si>
    <t>20907ULZU30</t>
  </si>
  <si>
    <t>65Л01  №  0000804</t>
  </si>
  <si>
    <t>83-ДС</t>
  </si>
  <si>
    <t>27.02.2018</t>
  </si>
  <si>
    <t> Приказ  3.12-188-р  Дата  27.02.2018</t>
  </si>
  <si>
    <t>Скан лицензии.pdf</t>
  </si>
  <si>
    <t>Л035-01259-65/00196870</t>
  </si>
  <si>
    <t>CCI25022025_0001.pdf</t>
  </si>
  <si>
    <t>МБДОУ № 1 г. Углегорска</t>
  </si>
  <si>
    <t>Муниципальное бюджетное дошкольное образовательное учреждение детский сад № 1 г. Углегорска Сахалинской области</t>
  </si>
  <si>
    <t>25.08.70</t>
  </si>
  <si>
    <t>Полное наименование: Муниципальное бюджетное дошкольное образовательное учреждение детский сад № 1 г.Углегорска Сахалинской области (МБДОУ № 1 г.Углегорска) Дата создания детского сада: 1970 год Учредители образовательной организации: Администрация Углегорского городского округа Сахалинской области Функции и полномочия учредителя осуществляет Управление образования Углегорского городского округа.</t>
  </si>
  <si>
    <t>Налобина Наталья Владимировна</t>
  </si>
  <si>
    <t>Попова Ирина Анатольевна</t>
  </si>
  <si>
    <t>Ли Анастасия Владимировна</t>
  </si>
  <si>
    <t>Углегорск</t>
  </si>
  <si>
    <t>694920, Россия, Сахалинская обл, Углегорский р-н г. Углегорск, ул. Заводская, д. 11</t>
  </si>
  <si>
    <t>49.07201389</t>
  </si>
  <si>
    <t>142.049308</t>
  </si>
  <si>
    <t>4243245043,4243244033</t>
  </si>
  <si>
    <t>mbdou1ugl@mail.ru</t>
  </si>
  <si>
    <t>https://mbdou1ugl.tvoysadik.ru/</t>
  </si>
  <si>
    <t>6508006363</t>
  </si>
  <si>
    <t>1026500993342</t>
  </si>
  <si>
    <t>39645115</t>
  </si>
  <si>
    <t>64435000000</t>
  </si>
  <si>
    <t>Устав МБДОУ № 1 от 19.11.2024-сжатый.pdf</t>
  </si>
  <si>
    <t>Приказ " 135-А от 02.09.2024 "О Расписании непосредственной образовательной деятельности в МБДОУ № 1 г. Углегорска на 2023-2024 учебный год", https://mbdou1ugl.tvoysadik.ru/upload/tsmbdou1ugl_new/files/f2/5b/f25bf8664c77d4d36be40744139e94ea.pdf</t>
  </si>
  <si>
    <t>1. Обучение и воспитание осуществляется на русском языке; 2. Реализация основной образовательной программы; 3. Форма обучения-очная; 4. Уровень образования дошкольный, срок реализации 5 лет. 5. 5-ти дневная рабочая неделя с 7 ч 00 мин до 19 ч 00 мин. Суббота, воскресенье, а так же праздничные дни-выходные. Начало учебного года с 01 сентября, конец учебного года 31 мая. С 01 июня по 31 августа летний оздоровительный период</t>
  </si>
  <si>
    <t>03234643647520006100</t>
  </si>
  <si>
    <t>ПАО "РОСТЕЛЕКОМ"</t>
  </si>
  <si>
    <t>65Л01  №  0000543</t>
  </si>
  <si>
    <t>80-ДС</t>
  </si>
  <si>
    <t>3.03.16</t>
  </si>
  <si>
    <t> Приказ  275-ОД  Дата  3.03.16</t>
  </si>
  <si>
    <t>65П01  №  0001006</t>
  </si>
  <si>
    <t>Приложение к лицензии.pdf</t>
  </si>
  <si>
    <t>МБДОУ № 26 г. Углегорска</t>
  </si>
  <si>
    <t>Муниципальное бюджетное дошкольное образовательное учреждение детский сад № 26 г. Углегорска Сахалинской области</t>
  </si>
  <si>
    <t>30.12.1978</t>
  </si>
  <si>
    <t>Масленникова О. В.</t>
  </si>
  <si>
    <t>Шатохина Светлана Валерьевна</t>
  </si>
  <si>
    <t>Загоруйко Елена Менсайевна заместитель заведующего по безопасности</t>
  </si>
  <si>
    <t>694920, Россия, Сахалинская обл, Углегорский р-н г. Углегорск, пер. Нагорный, д. 6</t>
  </si>
  <si>
    <t>49.0720138999</t>
  </si>
  <si>
    <t>4243243351</t>
  </si>
  <si>
    <t>mbdou26uglegorsk@mail.ru</t>
  </si>
  <si>
    <t>https://ds26-uglegorsk-r424.gosweb.gosuslugi.ru/</t>
  </si>
  <si>
    <t>6508006317</t>
  </si>
  <si>
    <t>1026500993892</t>
  </si>
  <si>
    <t>39645227</t>
  </si>
  <si>
    <t>64335000000</t>
  </si>
  <si>
    <t>МБОУ ДО ДШИ "Гармония". МБУК Углегорская центральная детская библиотека. МБУС СК "Углегорский". МБОУ ДО ДДТ г. Углегорска. МБУК РДК "Октябрь." МБУК "УКМ" УГО. МБОУ СОШ № 1 г. Углегорска.</t>
  </si>
  <si>
    <t>120</t>
  </si>
  <si>
    <t>Приказ "Расписание непосредственно-образовательной деятельности на 2024-2025 учебный год № 78-А от 11.06.2024 года https://ds26-uglegorsk-r424.gosweb.gosuslugi.ru/netcat_files/19/8/Raspisanie_NOD_MBDOU_26_na_2024_2025_uchebnyy_god.pdf</t>
  </si>
  <si>
    <t>20907ULU660</t>
  </si>
  <si>
    <t>Kaspersky Endpoint Security 10 Maintenance Release 1 для Windows®</t>
  </si>
  <si>
    <t>65Л01  №  0000378</t>
  </si>
  <si>
    <t>86-ДС</t>
  </si>
  <si>
    <t>13.08.2015</t>
  </si>
  <si>
    <t> Приказ  1307-ОД  Дата  13.08.2015</t>
  </si>
  <si>
    <t>65П01  №  0001280</t>
  </si>
  <si>
    <t> Приказ  3.12-947-р  Дата  7.10.2020</t>
  </si>
  <si>
    <t>МБДОУ № 27 г. Углегорска</t>
  </si>
  <si>
    <t>Муниципальное бюджетное дошкольное образовательное учреждение детский сад комбинированного вида № 27 г. Углегорска Сахалинской области</t>
  </si>
  <si>
    <t>31.05.1968</t>
  </si>
  <si>
    <t>В дошкольном учреждении функционируют следующие бесплатные дополнительные образовательные услуги: • художественной направленности: занятия по программе «Учимся танцевать» • социально-гуманитарной направленности: занятия по программе «Филиппок»</t>
  </si>
  <si>
    <t>Абрамова Наталья Владимировна</t>
  </si>
  <si>
    <t>Гончарова Елена Владимировна</t>
  </si>
  <si>
    <t>Река Елена Михайловна</t>
  </si>
  <si>
    <t>694920, Россия, Сахалинская обл, Углегорский р-н г. Углегорск, ул. Пионерская, д. 12</t>
  </si>
  <si>
    <t>4243245024</t>
  </si>
  <si>
    <t>ugo.mdou.27@sakhalin.gov.ru</t>
  </si>
  <si>
    <t>http://ds27-uglegorsk-r424.gosweb.gosuslugi.ru</t>
  </si>
  <si>
    <t>6508006405</t>
  </si>
  <si>
    <t>1026500993375</t>
  </si>
  <si>
    <t>39645233</t>
  </si>
  <si>
    <t>Ustav_MBDOU_27_g._Uglegorska (1).pdf</t>
  </si>
  <si>
    <t>МБОУ НОШЭР г.Углегорска, МБОУ СОШ № 5 г.Углегорска, МБОУ ДО ДДТ г.Углегорска, детская районная библиотека</t>
  </si>
  <si>
    <t>комбинированный вид</t>
  </si>
  <si>
    <t>непосредственно образовательная деятельность; образовательная деятельность в режимных моментах; самостоятельная деятельность; образовательная деятельность в семье. Дополнительное образование: художественно-эстетическое направление, актуально-познавательное развитие</t>
  </si>
  <si>
    <t>https://ds27-uglegorsk-r424.gosweb.gosuslugi.ru/svedeniya-ob-obrazovatelnoy-organizatsii/obrazovanie/</t>
  </si>
  <si>
    <t>Обучение и воспитание осуществляется на русском языке; реализует основную образовательную программу; реализует адаптированную программу для детей с ОВЗ; 5-ти дневная рабочая неделя, с 7.00 до 19.00., группы компенсирующей направленности с 8.00 до 18.00. Суббота, воскресенье и праздничные дни, установленные законодательством РФ- выходные. Начало учебного года - 01 сентября, конец учебного года - 31 мая, с 01 июня по 31 августа - летний оздоровительный период.</t>
  </si>
  <si>
    <t>20613Р97730</t>
  </si>
  <si>
    <t>ПАО "Ростлеком"</t>
  </si>
  <si>
    <t>65Л01  №  0000355</t>
  </si>
  <si>
    <t>87-ДС</t>
  </si>
  <si>
    <t>31.07.2015</t>
  </si>
  <si>
    <t> Приказ  № 697-ОД  Дата  20.06.2011</t>
  </si>
  <si>
    <t>licenziy_2017.pdf</t>
  </si>
  <si>
    <t>65П01  №  0001028</t>
  </si>
  <si>
    <t> Приказ  697-ОД  Дата  20.06.2011</t>
  </si>
  <si>
    <t>licenziy_2017 (1).pdf</t>
  </si>
  <si>
    <t>Муниципальное бюджетное дошкольное образовательное учреждение детский сад № 3 «Радуга» г. Углегорска Углегорского муниципального округа Сахалинской области</t>
  </si>
  <si>
    <t>18.10.17</t>
  </si>
  <si>
    <t>В ДОУ функционирует изостудия, оборудована интерактивная комната.</t>
  </si>
  <si>
    <t>Мараева Ольга Александровна</t>
  </si>
  <si>
    <t>Мотузова Ирина Владимировна</t>
  </si>
  <si>
    <t>Перлухина Елена Александровна</t>
  </si>
  <si>
    <t>694920, Сахалинская область, Углегорский район, г. Углегорск, ул. Заводская, д.4</t>
  </si>
  <si>
    <t>49.078821</t>
  </si>
  <si>
    <t>142.065309</t>
  </si>
  <si>
    <t>4243244008,4243244252</t>
  </si>
  <si>
    <t>4243244008</t>
  </si>
  <si>
    <t>Raduga3uglegorsk@yandex.ru</t>
  </si>
  <si>
    <t>https://raduga-3.tvoysadik.ru//</t>
  </si>
  <si>
    <t>6508010338</t>
  </si>
  <si>
    <t>1176501009299</t>
  </si>
  <si>
    <t>20171695</t>
  </si>
  <si>
    <t>МБОУ НОШЭР г. Углегорска</t>
  </si>
  <si>
    <t>230</t>
  </si>
  <si>
    <t>Приказ о "Расписании непосредственно-образовательной деятельности на 2024-2025 учебный год https://raduga-3.tvoysadik.ru/upload/tsraduga_3_new/files/fd/6a/fd6a7bce52d88b58aba7c55a179fd154.pdf</t>
  </si>
  <si>
    <t>Образовательная программа МБДОУ № 3 "Радуга" https://raduga-3.tvoysadik.ru/org-info/education-program?id=82 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t>
  </si>
  <si>
    <t>Отделение ЮЖНО-САХАЛИНСК БАНКА РОССИИ// УФК по Сах</t>
  </si>
  <si>
    <t>20907ULU120</t>
  </si>
  <si>
    <t>нет кор. счета</t>
  </si>
  <si>
    <t>65Л01  №  0000874</t>
  </si>
  <si>
    <t>7-ДС</t>
  </si>
  <si>
    <t>30.05.19</t>
  </si>
  <si>
    <t> Приказ  3.12-660-р  Дата  30.05.19</t>
  </si>
  <si>
    <t>лицензия ДОУ Радуга Углегорск.pdf</t>
  </si>
  <si>
    <t>МБДОУ № 22 с. Бошняково</t>
  </si>
  <si>
    <t>Муниципальное бюджетное дошкольное образовательное учреждение детский сад № 22 с. Бошняково Углегорского муниципального округа Сахалинской области</t>
  </si>
  <si>
    <t>4.08.1964</t>
  </si>
  <si>
    <t>Наш любимый детский сад всем ребятам очень рад! Столько здесь затей чудесных и занятий интересных! Педагоги с радостью проводят дополнительные образовательные услуги на бесплатной основе: "Весёлые ручки" , "Обучение грамоте" , "Маленький патриот", "ЛЕГОРобототехника" .</t>
  </si>
  <si>
    <t>Дунав Татьяна Викторовна1</t>
  </si>
  <si>
    <t>Бошняково</t>
  </si>
  <si>
    <t>694914, Сахалинская область, Углегорский район, с. Бошняково, ул. Рабочая, 8</t>
  </si>
  <si>
    <t>49.6408954</t>
  </si>
  <si>
    <t>142.16538390</t>
  </si>
  <si>
    <t>4243238344</t>
  </si>
  <si>
    <t>ugo.mdoub@sakhalin.gov.ru</t>
  </si>
  <si>
    <t>https://22bosh.tvoysadik.ru</t>
  </si>
  <si>
    <t>6508006691</t>
  </si>
  <si>
    <t>1026500994376</t>
  </si>
  <si>
    <t>39645196</t>
  </si>
  <si>
    <t>64252802001</t>
  </si>
  <si>
    <t>Устав МБДОУ № 22.pdf</t>
  </si>
  <si>
    <t>Дом культуры "Океан" МБОУ СОШ с. Бошняково имени Дорошенкова П.И.</t>
  </si>
  <si>
    <t>1.Непосредственно-образовательная деятельность. 2.Образовательная деятельность в ходе режимных моментов. 3.Самостоятельная деятельность детей. 4. Образовательная деятельность в семье.</t>
  </si>
  <si>
    <t>https://22bosh.tvoysadik.ru/sveden/document</t>
  </si>
  <si>
    <t>1. Обучение и воспитание осуществляется на русском языке. 2. Реализует основную образовательную программу. 3. Форма обучения - очная. 4. Уровни образования: дошкольный, срок обучения - 5 лет. 5. Пятидневная рабочая неделя. С 7 ч. 00 мин. до 19 ч. 00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оздоровительный период.</t>
  </si>
  <si>
    <t>Отделение ЮЖНО-САХАЛИНСК БАНКА РОССИИ//УФК по СО.</t>
  </si>
  <si>
    <t>20907ULZZ00</t>
  </si>
  <si>
    <t>"РЭЙС ТЕЛЕКОМ"</t>
  </si>
  <si>
    <t>65Л01  №  0000817</t>
  </si>
  <si>
    <t>Л035-01259-65/00196881</t>
  </si>
  <si>
    <t>21.03.2018</t>
  </si>
  <si>
    <t> Приказ  3.12-302-р  Дата  21.03.2018</t>
  </si>
  <si>
    <t>litsenziya-2018-1.jpg</t>
  </si>
  <si>
    <t>65П01  №  0001060</t>
  </si>
  <si>
    <t>лицензия доп.образование.pdf</t>
  </si>
  <si>
    <t>МБДОУ № 2 с. Краснополье</t>
  </si>
  <si>
    <t>Муниципальное бюджетное дошкольное образовательное учреждение детский сад № 2 с. Краснополье Углегорского муниципального округа Сахалинской области</t>
  </si>
  <si>
    <t>1.09.71</t>
  </si>
  <si>
    <t>В настоящее время в МБДОУ № 2 с. Краснополье функционирует 2 группы: средняя разновозрастная группа комбинированной направленности и старшая разновозрастная группа.</t>
  </si>
  <si>
    <t>Петрова Анфиса Александровна</t>
  </si>
  <si>
    <t>Щербань Леся Васильевна</t>
  </si>
  <si>
    <t>Родякова Ирина Анатольевна</t>
  </si>
  <si>
    <t>Краснополье</t>
  </si>
  <si>
    <t>694905, Сахалинская обл, Углегорский район, с.Краснополье, ул.Новая, дом 2</t>
  </si>
  <si>
    <t>48.9415287</t>
  </si>
  <si>
    <t>142.19948469</t>
  </si>
  <si>
    <t>4243235299</t>
  </si>
  <si>
    <t>krdetsad@yandex.ru</t>
  </si>
  <si>
    <t>https://krasnopolye2.tvoysadik.ru/</t>
  </si>
  <si>
    <t>6508009621</t>
  </si>
  <si>
    <t>1126508000288</t>
  </si>
  <si>
    <t>12276598</t>
  </si>
  <si>
    <t>64252000006</t>
  </si>
  <si>
    <t>Устав (1).pdf</t>
  </si>
  <si>
    <t>Да: школа, библиотека, ФАП</t>
  </si>
  <si>
    <t>Приказ о "Расписание непосредственно-образовательной деятельности на 2024-2025 учебный год" № 122-А от 16.08.2024 https://disk.yandex.ru/i/qVVV8d7lG-AQ8g</t>
  </si>
  <si>
    <t>https://disk.yandex.ru/i/asLEQZ3CNuuq6Q</t>
  </si>
  <si>
    <t>Отделение БАНКА РОССИИ г. Южно-Сахалинск</t>
  </si>
  <si>
    <t>20907ULU670</t>
  </si>
  <si>
    <t>ViPNet Coordinator HW100</t>
  </si>
  <si>
    <t>65Л01  №  0000810</t>
  </si>
  <si>
    <t>156-ДС</t>
  </si>
  <si>
    <t>1.03.18</t>
  </si>
  <si>
    <t> Приказ  488-ОД  Дата  30.04.14</t>
  </si>
  <si>
    <t>licenziya_2018.pdf</t>
  </si>
  <si>
    <t>00А01  №  0000123</t>
  </si>
  <si>
    <t>123-АА</t>
  </si>
  <si>
    <t>10.02.25</t>
  </si>
  <si>
    <t> Приказ  123-А  Дата  5.02.25</t>
  </si>
  <si>
    <t>Муниципальное бюджетное общеобразовательное учреждение средняя общеобразовательная школа с.Поречье Углегорского муниципального округа Сахалинской области (Дошкольные группы)</t>
  </si>
  <si>
    <t>МБДОУ с.Поречье</t>
  </si>
  <si>
    <t>1.09.75</t>
  </si>
  <si>
    <t>Муниципальное бюджетное общеобразовательное учреждение средняя общеобразовательная школа с. Поречье Углегорского городского округа Сахалинской области открыта 1 сентября 1975г., в настоящее время является образовательной организацией, где созданы необходимые условия для развития способностей детей и успешной реализации их интеллектуально-творческого потенциала. Школа реализует образовательные пр</t>
  </si>
  <si>
    <t>Ляхова Анна Рауфовна</t>
  </si>
  <si>
    <t>Иркитова А.В.</t>
  </si>
  <si>
    <t>Калашникова Галина Олеговна</t>
  </si>
  <si>
    <t>694903, Россия, Сахалинская обл, Углегорский р-н с. Поречье, ул. Школьная, д. 80</t>
  </si>
  <si>
    <t>694903, Сахалинская область, Углегорский район, с. Поречье, ул. Школьная, 80</t>
  </si>
  <si>
    <t>48.54</t>
  </si>
  <si>
    <t>141.57</t>
  </si>
  <si>
    <t>4243236291</t>
  </si>
  <si>
    <t>shkola-poreche@yandex.ru</t>
  </si>
  <si>
    <t>https://poreche.sakhalinschool.ru/</t>
  </si>
  <si>
    <t>с. Поречье, ул. Школьная 80</t>
  </si>
  <si>
    <t>6508006412</t>
  </si>
  <si>
    <t>1026500993441</t>
  </si>
  <si>
    <t>39645339</t>
  </si>
  <si>
    <t>64252000013</t>
  </si>
  <si>
    <t>ссылка на устав.pdf</t>
  </si>
  <si>
    <t>ДК с.Поречье, ФАП с.Поречье</t>
  </si>
  <si>
    <t>Приказ "Расписание непосредственно-образовательной деятельности на 2020-2021 учебный год" №320-А от 31.08.2020. http://porecheschool.ru/sites/default/files/paspicanie/raspicanie%20GDO.pdf</t>
  </si>
  <si>
    <t>1) Обучение и воспитание осуществляется на русском языке 2)реализует основную образовательную программу 3)формы обучения - очная 4) уровни образования: дошкольный, срок обучения 5 лет 5) 5-ти дневная рабочая неделя, с 7ч 30 мин до 19ч 30 мин. Суббота , воскресенье, а так же праздничные дни, установленные законодательством РФ - выходные. Начало учебного года - 01 сентября, конец учебного года - 31 мая, с 1 июня по 31 августа - летний оздоровительный период.</t>
  </si>
  <si>
    <t>ПАО "Сбербанк России" г. Южно-Сахалинск</t>
  </si>
  <si>
    <t>20613Р97720</t>
  </si>
  <si>
    <t>В МБОУ СОШ с. Поречье (Дошкольные группы) Кор.счет отсутствует.</t>
  </si>
  <si>
    <t>контент-фильтр</t>
  </si>
  <si>
    <t>Rostelecom</t>
  </si>
  <si>
    <t>65Л01  №  0000811</t>
  </si>
  <si>
    <t>88-Ш</t>
  </si>
  <si>
    <t> Приказ  3.12-189-р  Дата  27.02.18</t>
  </si>
  <si>
    <t>Лицензия ПСОШ.pdf</t>
  </si>
  <si>
    <t>65П01  №  0001055</t>
  </si>
  <si>
    <t>МБОУ СОШ с. Лесогорское (Дошкольные группы)</t>
  </si>
  <si>
    <t>Муниципальное бюджетное общеобразовательное учреждение средняя общеобразовательная школа с.Лесогорское Углегорского муниципального района Сахалинской области (Дошкольные группы)</t>
  </si>
  <si>
    <t>На основании приказа управления образования Углегорского муниципального района от 18.09.2009 г. № 458-А «Об открытии дошкольной группы в муниципальном общеобразовательном учреждении средней общеобразовательной школе с.Лесогорское» в школе функционирует группа детей дошкольного возраста, которую посещают дети от 3 до 7 лет</t>
  </si>
  <si>
    <t>Администратор Учебного Заведения</t>
  </si>
  <si>
    <t>Плохова Ольга Михайловна</t>
  </si>
  <si>
    <t>Лесогорское</t>
  </si>
  <si>
    <t>694913, Сахалинская область, Углегорский район, с.Лесогорское, пер. Водопроводный, д. 5</t>
  </si>
  <si>
    <t>49.441667</t>
  </si>
  <si>
    <t>142.122778</t>
  </si>
  <si>
    <t>4243227364</t>
  </si>
  <si>
    <t>4243227364, 4243227220</t>
  </si>
  <si>
    <t>school-lesogorsk@mail.ru</t>
  </si>
  <si>
    <t>https://school-lesogorsk.edusite.ru</t>
  </si>
  <si>
    <t>6508006525</t>
  </si>
  <si>
    <t>1026500993276</t>
  </si>
  <si>
    <t>39645304</t>
  </si>
  <si>
    <t>64252510002</t>
  </si>
  <si>
    <t>Устав МБОУ СОШ с.Лесогорское (18.11.2024)-сжатый-сжатый (1).pdf</t>
  </si>
  <si>
    <t>Дом культуры с.Лесогорское, библиотека с.Лесогорское</t>
  </si>
  <si>
    <t>Приказ "О режиме работы МБОУ СОШ с.Лесогорское в 2024-2025 учебном году" от 30.08.2024 № 261-А https://school-lesogorsk.edusite.ru/p40aa1.html</t>
  </si>
  <si>
    <t>1) Обучение и воспитание осуществляется на русском языке; 2) реализуется основная образовательная программа; 3) форма обучения - очная; 4) уровень образования: дошкольный, срок обучения 5 лет; 5) 5-ти дневная рабочая неделя, с 8 ч 30 мин до 17 ч 30 мин. Суббота, воскресенье, а также праздничные дни - выходные. Начало учебного года - 01 сентября, конец учебного года - 31 мая, с 01 июня по 31 августа - летний оздоровительный период.</t>
  </si>
  <si>
    <t>Сбербанк РФ</t>
  </si>
  <si>
    <t>40701810264011000019</t>
  </si>
  <si>
    <t>65Л01  №  0000808</t>
  </si>
  <si>
    <t>91-Ш</t>
  </si>
  <si>
    <t> Приказ  3.12-201-р  Дата  1.03.18</t>
  </si>
  <si>
    <t>Лицензия на осуществление образовательной деятельности МБОУ СОШ с.Лесогорское.pdf</t>
  </si>
  <si>
    <t>65П01  №  0001052</t>
  </si>
  <si>
    <t>Лицензия на право оказания дополнительных образовательных услуг МБОУ СОШ с.Лесогорское.pdf</t>
  </si>
  <si>
    <t>МБДОУ детский сад №1 "Солнышко" г. Холмска</t>
  </si>
  <si>
    <t>Муниципальное бюджетное дошкольное образовательное учреждение "Детский сад компенсирующего вида с приоритетным осуществлением квалифицированной коррекции речи № 1 «Солнышко» г. Холмска" Сахалинской области</t>
  </si>
  <si>
    <t>15.05.47</t>
  </si>
  <si>
    <t>Администрация Холмского МО;</t>
  </si>
  <si>
    <t>Департамент образования Холмск;</t>
  </si>
  <si>
    <t>Танаева Марина Владимировна</t>
  </si>
  <si>
    <t>Холмск</t>
  </si>
  <si>
    <t>694620, Россия, Сахалинская обл, Холмский р-н г. Холмск, ул. Победы, д. 3</t>
  </si>
  <si>
    <t>47.04840</t>
  </si>
  <si>
    <t>142.06052</t>
  </si>
  <si>
    <t>4243320552</t>
  </si>
  <si>
    <t>dou.solnyschko@yandex.ru</t>
  </si>
  <si>
    <t>https://kholmsk-dou1.gosuslugi.ru/</t>
  </si>
  <si>
    <t>6509007070</t>
  </si>
  <si>
    <t>650901001</t>
  </si>
  <si>
    <t>1026501021821</t>
  </si>
  <si>
    <t>52993045</t>
  </si>
  <si>
    <t>64440000000</t>
  </si>
  <si>
    <t>дошкольное образование с приоритетным осуществлением квалифицированной коррекции речи</t>
  </si>
  <si>
    <t>Приказ о "Расписание непосредственно-образовательной деятельности на 2025-2026 учебный год" № 96 от 26.08.2025 г. https://kholmsk-dou1.gosuslugi.ru/netcat_files/27/110/uchebnyy_plan_2025_2026.pdf</t>
  </si>
  <si>
    <t>1) обучение в ОДО ведется на русском языке; 2) ОДО реализует Адаптированную основную образовательную программу дошкольного образования МБДОУ д/с №1 «Солнышко» г. Холмска для детей с тяжёлым нарушением речи (с учётом ФАОП ДО для детей с ОВЗ) ; 3) формы обучения –очная; 4) Занятия в ОДО проводятся: в старшей группе 1 п.д. - 50 мин; в подготовительной группе 1 п.д.-50 мин, 2 п.д.-25 мин. В ОДО 5-ти дневная рабочая неделя. Время работы: с 8.00 до 18.00. Суббота, воскресенье- выходные</t>
  </si>
  <si>
    <t>40701810164011000009</t>
  </si>
  <si>
    <t>ЗАО "Компания Транс ТелеКом"</t>
  </si>
  <si>
    <t>65Л01  №  0000450</t>
  </si>
  <si>
    <t>88-ДС</t>
  </si>
  <si>
    <t> Приказ  1684-ОД  Дата  27.10.15</t>
  </si>
  <si>
    <t>МБДОУ детский сад № 2 «Сказка» г. Холмска</t>
  </si>
  <si>
    <t>Муниципальное бюджетное дошкольное образовательное учреждение "Детский сад № 2 «Сказка» г. Холмска Сахалинской области</t>
  </si>
  <si>
    <t>21.11.65</t>
  </si>
  <si>
    <t>Муниципальное бюджетное дошкольное образовательное учреждение "Детский сад № 2 «Сказка» г. Холмска" Сахалинской области. МБДОУ детский сад № 2 «Сказка» г. Холмска.</t>
  </si>
  <si>
    <t>Смелянец Татьяна Алексеевна</t>
  </si>
  <si>
    <t>Салтыкова Олеся Борисовна</t>
  </si>
  <si>
    <t>Ативанова Елена Александровна</t>
  </si>
  <si>
    <t>694620, Россия, Сахалинская обл, Холмский р-н г. Холмск, пер. Восточный, д. 18</t>
  </si>
  <si>
    <t>0.00000</t>
  </si>
  <si>
    <t>4243320198</t>
  </si>
  <si>
    <t>khgo.mbdouskh.2@sakhalin.gov.ru</t>
  </si>
  <si>
    <t>https://kholmsk-dou2.sakhalin.gov.ru/</t>
  </si>
  <si>
    <t>6509007151</t>
  </si>
  <si>
    <t>1026501021909</t>
  </si>
  <si>
    <t>52994228</t>
  </si>
  <si>
    <t>64254000000</t>
  </si>
  <si>
    <t>- непосредственно образовательная деятельность - образовательная деятельность в режимных моментах; - самостоятельная деятельность детей;</t>
  </si>
  <si>
    <t>Расписание ООД</t>
  </si>
  <si>
    <t>20907090320</t>
  </si>
  <si>
    <t>АО "Компания ТрансТелеКом"</t>
  </si>
  <si>
    <t>65Л01  №  000011</t>
  </si>
  <si>
    <t>379-ОД</t>
  </si>
  <si>
    <t>8.04.14</t>
  </si>
  <si>
    <t> Приказ  № 103-ОД  Дата  30.01.12</t>
  </si>
  <si>
    <t>Документ Microsoft Word.docx</t>
  </si>
  <si>
    <t>6500  №  0000000</t>
  </si>
  <si>
    <t>11.01.11</t>
  </si>
  <si>
    <t> Приказ  954-ОД  Дата  7.06.15</t>
  </si>
  <si>
    <t>МБДОУ №5 "РАДУГА" Г.ХОЛМСКА</t>
  </si>
  <si>
    <t>МУНИЦИПАЛЬНОЕ БЮДЖЕТНОЕ ДОШКОЛЬНОЕ ОБРАЗОВАТЕЛЬНОЕ УЧРЕЖДЕНИЕ "ДЕТСКИЙ САД №5 "РАДУГА" Г. ХОЛМСКА" САХАЛИНСКОЙ ОБЛАСТИ</t>
  </si>
  <si>
    <t>28.7.11</t>
  </si>
  <si>
    <t>дополнительные программы "Лего-конструирование" "Цветная логика. Блоки Дьенеша" "радужная ритмика" "Играй и развивайся"</t>
  </si>
  <si>
    <t>Соколова Ирина Владимировна</t>
  </si>
  <si>
    <t>Каурова Наталья Евгеньевна</t>
  </si>
  <si>
    <t>694620, Россия, Сахалинская обл, Холмский р-н г. Холмск, ул. Школьная, д. 52</t>
  </si>
  <si>
    <t>47.037294</t>
  </si>
  <si>
    <t>142.041640</t>
  </si>
  <si>
    <t>4243320091</t>
  </si>
  <si>
    <t>8(42433) 2-00-91</t>
  </si>
  <si>
    <t>doy5.ru@yandex.ru</t>
  </si>
  <si>
    <t>http://raduga5-kholmsk.gosuslugi.ru</t>
  </si>
  <si>
    <t>6509021170</t>
  </si>
  <si>
    <t>1116509000849</t>
  </si>
  <si>
    <t>69919969</t>
  </si>
  <si>
    <t>Устав ДОО.pdf</t>
  </si>
  <si>
    <t>Дошкольное воспитание</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</si>
  <si>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</si>
  <si>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№258 от 30.08.2022г. http://5.kholmsk-dou.ru/pdf/Raspisanie_NOD_2023_ecp.pdf</t>
  </si>
  <si>
    <t>http://5.kholmsk-dou.ru/pdf/Poloj_yazyk_obr_ecp.pdf http://5.kholmsk-dou.ru/pdf/Poloj_rejim_zanyatii_ecp.pdf http://5.kholmsk-dou.ru/pdf/Poloj_inkluz_obr_ecp-.pdf</t>
  </si>
  <si>
    <t>Отделение Южно-Сахалинска, г.Южно-Сахалинск</t>
  </si>
  <si>
    <t>00000000020907091150</t>
  </si>
  <si>
    <t>20907091150</t>
  </si>
  <si>
    <t>блок программа 2.4</t>
  </si>
  <si>
    <t>Сахалин Транс Телеком</t>
  </si>
  <si>
    <t>65Л01  №  0000395</t>
  </si>
  <si>
    <t>153-ДС</t>
  </si>
  <si>
    <t>27.8.15</t>
  </si>
  <si>
    <t> Приказ  №1371-ОД  Дата  27.8.15</t>
  </si>
  <si>
    <t>Лицензия_2020.pdf</t>
  </si>
  <si>
    <t>65П01  №  0000827</t>
  </si>
  <si>
    <t>МБДОУ детский сад № 6 «Ромашка» г. Холмска</t>
  </si>
  <si>
    <t>Муниципальное бюджетное дошкольное образовательное учреждение "Детский сад № 6 «Ромашка» г. Холмска" Сахалинской области</t>
  </si>
  <si>
    <t>15.06.71</t>
  </si>
  <si>
    <t>Режим работы с 8.00 до 18.00 Функционирует 4 возрастных группы Возрастной прием в группы осуществляется от 1,5 лет до 8 лет</t>
  </si>
  <si>
    <t>Новикова Олеся Петровна</t>
  </si>
  <si>
    <t>Альшаникова Екатерина Александровна</t>
  </si>
  <si>
    <t>694620, Россия, Сахалинская обл, Холмский р-н г. Холмск, ул. Адмирала Макарова, д. 12</t>
  </si>
  <si>
    <t>47.05812</t>
  </si>
  <si>
    <t>142.05434</t>
  </si>
  <si>
    <t>4243370151</t>
  </si>
  <si>
    <t>khgo.mbdour.6@sakhalin.gov.ru</t>
  </si>
  <si>
    <t>https://kholmsk-dou6.sakhalin.gov.ru/</t>
  </si>
  <si>
    <t>6509007120</t>
  </si>
  <si>
    <t>1026501023086</t>
  </si>
  <si>
    <t>52994174</t>
  </si>
  <si>
    <t>Устав 2025 правильный.docx</t>
  </si>
  <si>
    <t>Приказ " О режиме образовательной деятельности" №128 от 31.08.2020г. http://6.kholmsk-dou.ru/pdf/</t>
  </si>
  <si>
    <t>Обучение и воспитание осуществляется на русском языке; ДОУ реализует образовательную программу дошкольного образования; форма обучения-очная; уровни образования-дошкольное образование; В ДОУ 5-ти дневная рабочая неделя; Режим работы с 8.00 до 18.00</t>
  </si>
  <si>
    <t>20907090310</t>
  </si>
  <si>
    <t>770201001</t>
  </si>
  <si>
    <t>ЗАО "Компания ТрансТелеКом"</t>
  </si>
  <si>
    <t>ЛО35-01259-65/00276210</t>
  </si>
  <si>
    <t>19.08.15</t>
  </si>
  <si>
    <t> Приказ  №1325-ОД  Дата  19.08.15</t>
  </si>
  <si>
    <t>Выписка из реестра лицензий 2025.pdf</t>
  </si>
  <si>
    <t>МБДОУ детский сад № 7 "Улыбка" г. Холмска</t>
  </si>
  <si>
    <t>Муниципальное бюджетное дошкольное образовательное учреждение "Детский сад № 7 «Улыбка» г. Холмска" Сахалинской области</t>
  </si>
  <si>
    <t>29.12.12</t>
  </si>
  <si>
    <t>Дата создания организации- 29.12.2012 г. Учредитель: Департамент образования администрации Холмского муниципального округа Директор департамента образования: Романькова Светлана Николаевна График приёма граждан – каждый понедельник с 14.00-17.00 Адрес: 694620, Сахалинская область, г. Холмск, ул. Советская, д.80</t>
  </si>
  <si>
    <t>Токмакова Елена Алексеевна</t>
  </si>
  <si>
    <t>Ларионова Анна Евгеньевна</t>
  </si>
  <si>
    <t>Дедова Елена Николаевна</t>
  </si>
  <si>
    <t>694620, Россия, Сахалинская обл, Холмский р-н г. Холмск, ул. 60 лет Октября, д. 4/1</t>
  </si>
  <si>
    <t>4243374646</t>
  </si>
  <si>
    <t>detsad7.ulybka@mail.ru</t>
  </si>
  <si>
    <t>https://ds-ulybka-xolmsk-r424.gosweb.gosuslugi.ru/</t>
  </si>
  <si>
    <t>6509022008</t>
  </si>
  <si>
    <t>1126509001035</t>
  </si>
  <si>
    <t>12275831</t>
  </si>
  <si>
    <t>Устав ДОУ 7 — копия_compressed.pdf</t>
  </si>
  <si>
    <t>МАОУ сош № 9, Центральная районная библиотека г. Холмска, ОГИБДД ОМВД России по Холмскому городскому округу,ГБУЗ "Холмская ЦРБ",Муниципальное бюджетное учреждение дополнительного образования спортивная школа Холмского муниципального округа Сахалинской области</t>
  </si>
  <si>
    <t>9 общеразвивающего вида 1 комбинированного вида</t>
  </si>
  <si>
    <t>В образовательный процесс включены следующие блоки: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</si>
  <si>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Расписание организованной образовательной деятельности на 2024-2025 у.г., утв. приказом от 30.08.2024г. № 108, https://kholmsk-ulybka.sakhalin.gov.ru/wp-content/uploads/2024/10/Расписание-занятий-2024-2025-у.г.pdf</t>
  </si>
  <si>
    <t>язык обучения - русский; образовательные программы ООО ДО МБДОУ д/с № 7 "Улыбка" г. Холмска, ДООП "Здоровье и спорт"; форма обучения - очная; уровень образования - дошкольное, нормативный срок обучения - 5 лет. Режим и график работы: Рабочие дни: понедельник – пятница с 08.00 ч. до 18.00 ч. Нерабочие дни - суббота, воскресенье, а также праздничные дни, установленные законодательством РФ</t>
  </si>
  <si>
    <t>Отделение Южно-Сахалинска г. Южно-Сахалинск</t>
  </si>
  <si>
    <t>03234643645540006100</t>
  </si>
  <si>
    <t>20907091210</t>
  </si>
  <si>
    <t>ДФ администрации Холмского муниципального округа (МБДОУ детский сад №7 «Улыбка» г. Холмска)</t>
  </si>
  <si>
    <t>Ростелеком МРФ Дальний восток</t>
  </si>
  <si>
    <t>65Л01  №  0000653</t>
  </si>
  <si>
    <t>129-ДС</t>
  </si>
  <si>
    <t>25.10.16</t>
  </si>
  <si>
    <t> Приказ  3.12-1383-р  Дата  25.10.16</t>
  </si>
  <si>
    <t>65П01  №  0001102</t>
  </si>
  <si>
    <t>29.08.18</t>
  </si>
  <si>
    <t> Приказ  3.12-960-р  Дата  29.08.18</t>
  </si>
  <si>
    <t>МБДОУ Д С № 8 "ЗОЛОТОЙ КЛЮЧИК" Г. ХОЛМСКА</t>
  </si>
  <si>
    <t>Муниципальное бюджетное дошкольное образовательное учреждение "Детский сад № 8 «Золотой ключик» г.Холмска" Сахалинской области</t>
  </si>
  <si>
    <t>Кабинет педагога-психолога Кабинет учителя-логопеда Музыкальный зал Медицинский кабинет Изолятор Групповые блоки</t>
  </si>
  <si>
    <t>Кочергина Елена Александровна</t>
  </si>
  <si>
    <t>694620, Россия, Сахалинская обл, Холмский р-н г. Холмск, ул. Портовая, д. 10</t>
  </si>
  <si>
    <t>47.04395</t>
  </si>
  <si>
    <t>142.040148</t>
  </si>
  <si>
    <t>4243320094</t>
  </si>
  <si>
    <t>khgo.mbdouz.8@sakhalin.gov.ru</t>
  </si>
  <si>
    <t>https://ds-zolotoj-klyuchik-xolmsk-r424.gosweb.gosuslugi.ru</t>
  </si>
  <si>
    <t>6509007112</t>
  </si>
  <si>
    <t>1026501021140</t>
  </si>
  <si>
    <t>52993418</t>
  </si>
  <si>
    <t>Устав(новая редакция) 2025г._compressed.pdf</t>
  </si>
  <si>
    <t>Непосредственная образовательная деятельность; Образовательная деятельность в режимных моментах; Самостоятельная деятельность детей.</t>
  </si>
  <si>
    <t>Приказ № 229 от 30.08.2024г https://kholmsk-dou8.sakhalin.gov.ru/?p=163</t>
  </si>
  <si>
    <t>1) Обучение в МБДОУ ведётся на русском языке 2) МБДОУ реализует образовательные программы ООП, АОП 3) Форма обучения очная 4) Уровень образования: дошкольное образование (нормативный срок освоения 5 лет) 5) В МБДОУ 5-ти дневная рабочая неделя</t>
  </si>
  <si>
    <t>ПАО "Сбербанк России", отделение г. Южно-Сахалинск</t>
  </si>
  <si>
    <t>03234643647540006100</t>
  </si>
  <si>
    <t>20907090300</t>
  </si>
  <si>
    <t>Централизованный контент-фильтрация</t>
  </si>
  <si>
    <t>ТТК</t>
  </si>
  <si>
    <t>линейная</t>
  </si>
  <si>
    <t>65Л01  №  0000421</t>
  </si>
  <si>
    <t>Л035-01259-65/00375023</t>
  </si>
  <si>
    <t>28.09.2015</t>
  </si>
  <si>
    <t> Приказ  1523-ОД  Дата  28.09.2015</t>
  </si>
  <si>
    <t>Выписка из реестра лицензий № Л035-01259-65-00375023 (5).pdf</t>
  </si>
  <si>
    <t> Приказ  №1523-ОД  Дата  28.09.2015</t>
  </si>
  <si>
    <t>МБДОУ детский сад № 9 «Дружба» г. Холмска</t>
  </si>
  <si>
    <t>Муниципальное бюджетное дошкольное образовательное учреждение "Детский сад № 9 "Дружба" г. Холмска" Сахалинской области</t>
  </si>
  <si>
    <t>25.10.56</t>
  </si>
  <si>
    <t>Год постройки детского сада – 1956. Это отдельно стоящее, двухэтажное, шлакоблочное здание, общая площадь которого - 897 кв.м. Размещается оно на обособленном земельном участке внутри жилого комплекса. Ближайшее окружение – библиотека, центральная районная больница.</t>
  </si>
  <si>
    <t>Мартынова Людмила Алексеевна</t>
  </si>
  <si>
    <t>Перетягина Ирина Вячеславовна - заведующий хозяйством</t>
  </si>
  <si>
    <t>694620, Россия, Сахалинская обл, Холмский р-н г. Холмск, ул. Советская, д. 105</t>
  </si>
  <si>
    <t>47.0568380</t>
  </si>
  <si>
    <t>142.0491630</t>
  </si>
  <si>
    <t>4243352408</t>
  </si>
  <si>
    <t>khgo.mbdoud.9@sakhalin.gov.ru</t>
  </si>
  <si>
    <t>https://kholmsk-dou9.gosuslugi.ru</t>
  </si>
  <si>
    <t>6509018516</t>
  </si>
  <si>
    <t>1076509001128</t>
  </si>
  <si>
    <t>81619187</t>
  </si>
  <si>
    <t>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t>
  </si>
  <si>
    <t>Приказ "Об утверждении расписания непосредственно-образовательной деятельности" № 115 от 30.08.2023г. https://kholmsk-dou9.sakhalin.gov.ru/%d0%be%d0%b1%d1%80%d0%b0%d0%b7%d0%be%d0%b2%d0%b0%d0%bd%d0%b8%d0%b5/</t>
  </si>
  <si>
    <t>1) Обучение и воспитание осуществляется на русском языке 2) Реализует основную образовательную программу дошкольного образования МБДОУ детский сад №9 «Дружба» г. Холмска 3) Форма обучения - очная 4) Уровень образования: дошкольный, срок обучения 5 лет 5) 5-ти дневная рабочая неделя с 8.00 до 18.00. Суббота, воскресенье, а также праздничные дни, установленные законодательством РФ - выходные.</t>
  </si>
  <si>
    <t>20907090890</t>
  </si>
  <si>
    <t>65Л01  №  0000383</t>
  </si>
  <si>
    <t>99-ДС</t>
  </si>
  <si>
    <t> Приказ  1331- ОД  Дата  19.08.15</t>
  </si>
  <si>
    <t>65П01  №  0000874</t>
  </si>
  <si>
    <t>14.02.17</t>
  </si>
  <si>
    <t> Приказ  3.12-157-р  Дата  14.02.17</t>
  </si>
  <si>
    <t>лицензия о дополнительном образовании детей и взрослых.PDF</t>
  </si>
  <si>
    <t>МБДОУ детский сад «Теремок» г. Холмска</t>
  </si>
  <si>
    <t>Муниципальное бюджетное дошкольное образовательное учреждение "Детский сад «Теремок» г.Холмска" Сахалинской области</t>
  </si>
  <si>
    <t>Муниципальное дошкольное образовательное учреждение детский сад «Теремок» г.Холмска муниципального образования "Холмский городской округ"</t>
  </si>
  <si>
    <t>1.04.1981</t>
  </si>
  <si>
    <t>В МБДОУ д/с "Теремок" г. Холмска реализуются современные образовательные программы и методики дошкольного образования, используются информационные технологии, создана комплексная система планирования образовательной деятельности с учетом направленности реализуемой образовательной программы, возрастных особенностей воспитанников, которая позволяет поддерживать качество подготовки воспитанников к школе на достаточно высоком уровне.</t>
  </si>
  <si>
    <t>Гордон Людмила Николаевна</t>
  </si>
  <si>
    <t>Игнатенко Инна Александровна</t>
  </si>
  <si>
    <t>Крюкова Елена Германовна</t>
  </si>
  <si>
    <t>694620, Россия, Сахалинская обл, Холмский р-н г. Холмск, ул. Первомайская, д. 1</t>
  </si>
  <si>
    <t>47.050743103</t>
  </si>
  <si>
    <t>142.054595947</t>
  </si>
  <si>
    <t>4243320081</t>
  </si>
  <si>
    <t>842433 20081</t>
  </si>
  <si>
    <t>khgo.mbdout@sakhalin.gov.ru</t>
  </si>
  <si>
    <t>https://ds-teremok-xolmsk-r424.gosweb.gosuslugi.ru/</t>
  </si>
  <si>
    <t>6509007722</t>
  </si>
  <si>
    <t>1026501021470</t>
  </si>
  <si>
    <t>55651115</t>
  </si>
  <si>
    <t>УСТАВ МБДОУ детский сад Теремок.pdf</t>
  </si>
  <si>
    <t>Режим занятий воспитанников</t>
  </si>
  <si>
    <t>Сетка организованной образовательной деятельности</t>
  </si>
  <si>
    <t>отделение Южно-Сахалинск г. Южно-Сахалинск</t>
  </si>
  <si>
    <t>Ethernet, Wi-Fi</t>
  </si>
  <si>
    <t>65Л01  №  0000382</t>
  </si>
  <si>
    <t>94-ДС</t>
  </si>
  <si>
    <t>19.08.2015</t>
  </si>
  <si>
    <t> Приказ  1326-ОД  Дата  19.08.2015</t>
  </si>
  <si>
    <t>ЛИЦЕНЗИЯ (1).pdf</t>
  </si>
  <si>
    <t>МБДОУ ДЕТСКИЙ САД "ЗОЛУШКА" Г. ХОЛМСКА"</t>
  </si>
  <si>
    <t>Муниципальное бюджетное дошкольное образовательное учреждение "Детский сад "Золушка" г. Холмска" Сахалинской области</t>
  </si>
  <si>
    <t>10.08.72</t>
  </si>
  <si>
    <t>Муниципальное бюджетное дошкольное образовательное учреждение детский сад «Золушка» г. Холмска (Далее - ДОУ) функционирует с августа 1972 года. С 1998 по 2006 год реорганизовано в учреждение начальная школа – детский сад, в 2006 году – вернуло свой статус. В июне 2008 года прошло государственную аккредитацию. С 2002 года на базе ДОУ работает логопедический пункт для детей с недостатками развития речи.</t>
  </si>
  <si>
    <t>Прохода Анна Александровна</t>
  </si>
  <si>
    <t>Абрамова Светлана Степановна</t>
  </si>
  <si>
    <t>694620, Россия, Сахалинская обл, Холмский р-н г. Холмск, ул. Крузенштерна, д. 7</t>
  </si>
  <si>
    <t>47.066291</t>
  </si>
  <si>
    <t>142.056552</t>
  </si>
  <si>
    <t>4243371002</t>
  </si>
  <si>
    <t>khgo.mbdouz@sakhalin.gov.ru</t>
  </si>
  <si>
    <t>https://kholmsk-zolushka.gosuslugi.ru</t>
  </si>
  <si>
    <t>6509007730</t>
  </si>
  <si>
    <t>1026501020952</t>
  </si>
  <si>
    <t>54543607</t>
  </si>
  <si>
    <t>231</t>
  </si>
  <si>
    <t>- непосредственная образовательная деятельность; - образовательная деятельность в режимных моментах; - самостоятельная деятельность детей.</t>
  </si>
  <si>
    <t>На сайте МБДОУ "Золушка" http://zolushka.kholmsk-dou/ru</t>
  </si>
  <si>
    <t>Обучение и воспитание осуществляется на русском языке. МБДОУ "Золушка" реализует образовательную программу дошкольного образования. Форма обучения - очная. Уровни образования - дошкольное образование. В МБДОУ 5-ти дневная рабочая неделя, режим работы с 8.00 до 18.00</t>
  </si>
  <si>
    <t>Отделение Южно-Сахалинск Банк России//</t>
  </si>
  <si>
    <t>20907090410</t>
  </si>
  <si>
    <t>65Л01  №  0000392</t>
  </si>
  <si>
    <t>100-ДС</t>
  </si>
  <si>
    <t>27.08.15</t>
  </si>
  <si>
    <t> Приказ  1370-ОД  Дата  27.08.15</t>
  </si>
  <si>
    <t>нет  №  0000000</t>
  </si>
  <si>
    <t>3.02.25</t>
  </si>
  <si>
    <t> Приказ  нет  Дата  3.02.25</t>
  </si>
  <si>
    <t>МБДОУ детский сад № 28 «Рябинка» с. Чехов</t>
  </si>
  <si>
    <t>Муниципальное бюджетное дошкольное образовательное учреждение "Детский сад № 28 «Рябинка» с. Чехов" Сахалинской области</t>
  </si>
  <si>
    <t>26.01.00</t>
  </si>
  <si>
    <t>нет информации</t>
  </si>
  <si>
    <t>Агеева Галина Рамисовна</t>
  </si>
  <si>
    <t>Чехов</t>
  </si>
  <si>
    <t>694670, РФ, Сахалинская область, Холмский район, село Чехов, улица Победы, дом 4</t>
  </si>
  <si>
    <t>47.43838145</t>
  </si>
  <si>
    <t>141.97467641786</t>
  </si>
  <si>
    <t>4243342546</t>
  </si>
  <si>
    <t>khgo.mbdourch.28@sakhalin.gov.ru</t>
  </si>
  <si>
    <t>https://kholmsk-dou28.sakhalin.gov.ru/</t>
  </si>
  <si>
    <t>6509007105</t>
  </si>
  <si>
    <t>1026501020413</t>
  </si>
  <si>
    <t>52993424</t>
  </si>
  <si>
    <t>64254000010</t>
  </si>
  <si>
    <t>да, МБОУ ДОД ЦДТ с.Чехов; ДЦ с. Чехов МБУК ЦКС; филиал детской библиотеки с.Чехов.</t>
  </si>
  <si>
    <t>106</t>
  </si>
  <si>
    <t>Приказ "Об утверждении расписания занятий на 2024 -2025 учебный год" от 30.08.2024 года № 100.1</t>
  </si>
  <si>
    <t>обучение и воспитание осуществляется на русском языке; реализует основную образовательную программу дошкольного образования; форма обучения- очная; уровни образования : дошкольный, срок обучения 5 лет 5-ти дневная рабочая неделя с 08.00 час. до 18.00 час., суббота, воскресенье, праздничные дни, установленные законодательством РФ - выходные. Начало учебного года - 01 сентября, конец учебного года - 31 мая, с 01 июня по 31 августа- летний оздоровительный период</t>
  </si>
  <si>
    <t>Отделение Южно-Сахалинск Сбербанка России</t>
  </si>
  <si>
    <t>20907090560</t>
  </si>
  <si>
    <t>615</t>
  </si>
  <si>
    <t>65Л01  №  0000427</t>
  </si>
  <si>
    <t>96-ДС</t>
  </si>
  <si>
    <t> Приказ  распоряжение №1548-ОД  Дата  5.10.15</t>
  </si>
  <si>
    <t>ЛО35-01259-65/00374979</t>
  </si>
  <si>
    <t>24.01.25</t>
  </si>
  <si>
    <t> Приказ  Распоряжение № 1548-ОД  Дата  5.10.15</t>
  </si>
  <si>
    <t>МБДОУ детский сад № 3 «Родничок» с.Правда</t>
  </si>
  <si>
    <t>Муниципальное бюджетное дошкольное образовательное учреждение "Детский сад № 3 "Родничок" с. Правда Сахалинской области</t>
  </si>
  <si>
    <t>25.07.06</t>
  </si>
  <si>
    <t>Кулешова Анна Валерьевна</t>
  </si>
  <si>
    <t>Антоненко Лидия Александровна</t>
  </si>
  <si>
    <t>Аксёнова Алла Владимировна</t>
  </si>
  <si>
    <t>Правда</t>
  </si>
  <si>
    <t>694615, Россия, Сахалинская обл, Холмский р-н с. Правда, ул. Речная, д. 48а</t>
  </si>
  <si>
    <t>Сахалинская область, Холмский район,с. Правда, ул.Речная 48" А"</t>
  </si>
  <si>
    <t>46.938125234720</t>
  </si>
  <si>
    <t>142.01311933689</t>
  </si>
  <si>
    <t>4243393296</t>
  </si>
  <si>
    <t>8 (42433) 93-2-96</t>
  </si>
  <si>
    <t>rodnichok.pravda2006@mail.ru</t>
  </si>
  <si>
    <t>http://kd3.kholmsk.ru/</t>
  </si>
  <si>
    <t>6509017512</t>
  </si>
  <si>
    <t>1066509005705</t>
  </si>
  <si>
    <t>95635327</t>
  </si>
  <si>
    <t>64254000006</t>
  </si>
  <si>
    <t>УСТАВ-1.pdf</t>
  </si>
  <si>
    <t>Расписание занятий на сайте http://kd3.kholmsk.ru</t>
  </si>
  <si>
    <t>Обучение в МБДОУ д/с № 3 "Родничок" с. Правда ведется на русском языке. МБДОУ реализует основную образовательную программу дошкольного образования "От рождения до школы". Форма обучения - очная, пятидневная рабочая неделя.</t>
  </si>
  <si>
    <t>Отделение Южно-Сахалинск Банка России//</t>
  </si>
  <si>
    <t>20907009060</t>
  </si>
  <si>
    <t>Банк получателя: УФК по Сахалинской области г. Южно-Сахалинск</t>
  </si>
  <si>
    <t>--</t>
  </si>
  <si>
    <t>10240</t>
  </si>
  <si>
    <t>ООО "Солнце"</t>
  </si>
  <si>
    <t>65Л01  №  0000528</t>
  </si>
  <si>
    <t>28.12.15</t>
  </si>
  <si>
    <t> Приказ  распоряжение  Дата  28.12.15</t>
  </si>
  <si>
    <t>МБДОУ детский сад № 32 «Ручеек» с. Костромское</t>
  </si>
  <si>
    <t>Муниципальное бюджетное дошкольное образовательное учреждение " Детский сад № 32 «Ручеек» с.Костромское " Сахалинской области</t>
  </si>
  <si>
    <t>30.12.99</t>
  </si>
  <si>
    <t>Режим работы с 8.00ч. до 18.00ч. Функционирует 2 возрастных группы. Возрастной прием в группы осуществляется с 1,5 до 8 лет</t>
  </si>
  <si>
    <t>Березняк Альбина Альбертовна</t>
  </si>
  <si>
    <t>Костромское</t>
  </si>
  <si>
    <t>694650 Российская Федерация, Сахалинская область, Холмский район , с.Косторомское.ул.Центральная 11-а</t>
  </si>
  <si>
    <t>47.310836792</t>
  </si>
  <si>
    <t>142.028182983</t>
  </si>
  <si>
    <t>4243398195</t>
  </si>
  <si>
    <t>khgo.mbdouk.32@sakhalin.gov.ru</t>
  </si>
  <si>
    <t>https://kholmsk-dou32.sakhalin.gov.ru/</t>
  </si>
  <si>
    <t>6509015064</t>
  </si>
  <si>
    <t>1026501022393</t>
  </si>
  <si>
    <t>52995179</t>
  </si>
  <si>
    <t>64254811001</t>
  </si>
  <si>
    <t>УСТАВ --.pdf</t>
  </si>
  <si>
    <t>Приказ от 30.08.2023года № 95 «Об утверждение локальных актов на новый 2023-2024учебный год . https://kholmsk-dou32.sakhalin.gov.ru/wp-content/uploads/2023/10/%D0%A0%D0%B5%D0%B6%D0%B8%D0%BC-%D0%B7%D0%B0%D0%BD%D1%8F%D1%82%D0%B8%D0%B9-%D0%BE%D0%B1%D1%83%D1%87%D0%B0%D1%8E%D1%89%D0%B8%D1%85%D1%81%D1%8F.pdf</t>
  </si>
  <si>
    <t>Обучение в ДОУ ведется на русском языке .ДОУ реализует образовательную программу дошкольного образования ; форма обучения -очная ; Уровни образования -дошкольное образование .В ДОУ 5-ти дневная рабочая неделя .Режим работы с 8.00 ч до 18.00 ч</t>
  </si>
  <si>
    <t>Отделение Южно-Сахалинск Банк России //</t>
  </si>
  <si>
    <t>20907090650</t>
  </si>
  <si>
    <t>централизованая контент-фильтрация</t>
  </si>
  <si>
    <t>65Л01  №  0000453</t>
  </si>
  <si>
    <t>97-ДС</t>
  </si>
  <si>
    <t> Приказ  №1683-ОД  Дата  27.10.15</t>
  </si>
  <si>
    <t>МБДОУ детский сад № 39 «Петушок» с. Чапланово</t>
  </si>
  <si>
    <t>Муниципальное бюджетное дошкольное образовательное учреждение "Детский сад № 39 «Петушок» с.Чапланово" Сахалинской области</t>
  </si>
  <si>
    <t>1.08.88</t>
  </si>
  <si>
    <t>Режим работы с 8.00ч. до 18.00ч. Функционирует 3 возрастные группы Возрастной прием в группы осуществляется с 1,5 до 8 лет</t>
  </si>
  <si>
    <t>Чапланово</t>
  </si>
  <si>
    <t>694610, Россия, Сахалинская обл, Холмский р-н с. Чапланово, ул. Речная, д. 9</t>
  </si>
  <si>
    <t>694610, Российская Федерация, Сахалинская область, Холмский район, с. Чапланово, ул. Речная, 9</t>
  </si>
  <si>
    <t>46.966379</t>
  </si>
  <si>
    <t>142.225386</t>
  </si>
  <si>
    <t>4243395195</t>
  </si>
  <si>
    <t>khgo.mbdoupch.39@sakhalin.gov.ru</t>
  </si>
  <si>
    <t>https://kholmsk-petushok.sakhalin.gov.ru</t>
  </si>
  <si>
    <t>6509007747</t>
  </si>
  <si>
    <t>1026501022272</t>
  </si>
  <si>
    <t>55651121</t>
  </si>
  <si>
    <t>64254833001</t>
  </si>
  <si>
    <t>дошкольное образование (предшествующее начальному общему образованию)</t>
  </si>
  <si>
    <t>Приказ "Об организации педагогического работы на 2023-2024 учебный год" № 152 от 01.09.2023г. https://kholmsk-petushok.sakhalin.gov.ru/образование/</t>
  </si>
  <si>
    <t>Обучение ведется на русском языке; ДОУ реализует образовательную программу дошкольного образования; Форма обучения - очная; Уровни образования - дошкольное образование; В ДОУ 5-ти дневная рабочая неделя; Режим работы с 8.00ч. до 18.00ч.</t>
  </si>
  <si>
    <t>20907090430</t>
  </si>
  <si>
    <t>360 Total Security, Eset nod32</t>
  </si>
  <si>
    <t>65Л01  №  0000398</t>
  </si>
  <si>
    <t>98-ДС</t>
  </si>
  <si>
    <t> Приказ  № 1389-ОД  Дата  2.09.15</t>
  </si>
  <si>
    <t>МБДОУ детский сад № 4 "Маячок" с.Яблочное</t>
  </si>
  <si>
    <t>Муниципальное бюджетное дошкольное образовательное учреждение "Детский сад №4 "Маячок" с.Яблочное"Сахалинской области</t>
  </si>
  <si>
    <t>18.05.85</t>
  </si>
  <si>
    <t>общеразвивающие направление</t>
  </si>
  <si>
    <t>Тефанова Марина Анатольевна</t>
  </si>
  <si>
    <t>Иващенко Ирина Владимировна</t>
  </si>
  <si>
    <t>Яблочное</t>
  </si>
  <si>
    <t>694630, Россия, Сахалинская обл, Холмский р-н с. Яблочное, ул. Центральная, д. 54</t>
  </si>
  <si>
    <t>47.1545343</t>
  </si>
  <si>
    <t>142.0562534</t>
  </si>
  <si>
    <t>4243392319</t>
  </si>
  <si>
    <t>khgo.mbdoumya.4@sakhalin.gov.ru</t>
  </si>
  <si>
    <t>https://ds-mayachok-yablochnoe-r424.gosuslugi.ru/</t>
  </si>
  <si>
    <t>6509007088</t>
  </si>
  <si>
    <t>1026501020399</t>
  </si>
  <si>
    <t>04700384</t>
  </si>
  <si>
    <t>64254000011</t>
  </si>
  <si>
    <t>1.непосредственно образовательная деятельность 2.образовательная деятельность в режимных моментах 3.самостоятельная деятельность 4.совместая деятельность с взрослым 5.Взаимодействие с родителем</t>
  </si>
  <si>
    <t>приказ № 98 от 28.08.2024 года "Об утверждении расписания образовательной деятельности на 2024 - 2025 учебный год" https://kholmsk-dou4.sakhalin.gov.ru/wp-content/uploads/2023/10/ПРИЛОЖЕНИЕ-№3.pdf</t>
  </si>
  <si>
    <t>) обучение в детском саду ведется на русском языке; 2) детский сад реализует ООП ДО МБДОУ детского сада № 4 "Маячок" Я; 3)формы обучения -очная; 4) Уровни образования: младший возраст средний возраст старший \подготовительный возраст 5)Детский сад функционирует в режиме 5-ти дневной рабочей неделя с 8.00 -18.00 ч.</t>
  </si>
  <si>
    <t>ОТДЕЛЕНИЕ ЮЖНО-САХАЛИНСК Г.ЮЖНО-САХАЛИНСК</t>
  </si>
  <si>
    <t>20907090620</t>
  </si>
  <si>
    <t>УФК по Сахалинской области (ДФ администрации Холмский городской округ МБДОУ № 4 "Маячок") Отделение Южно -Сахалинск г.Южно -Сахалинск Л\сч: 20907090620</t>
  </si>
  <si>
    <t>централизованная контент -фильтрация</t>
  </si>
  <si>
    <t>65Л01  №  0000380</t>
  </si>
  <si>
    <t>91-ДС</t>
  </si>
  <si>
    <t> Приказ  1330-ОД  Дата  19.08.15</t>
  </si>
  <si>
    <t>ЛИЦЕНЗИЯ .pdf</t>
  </si>
  <si>
    <t>МБОУ ООШ с.Пионеры (Дошкольные группы)</t>
  </si>
  <si>
    <t>Муниципальное бюджетное общеобразовательное учреждение "Основная общеобразовательная школа с. Пионеры" Сахалинской области</t>
  </si>
  <si>
    <t>12.09.14</t>
  </si>
  <si>
    <t>Реализуются программы дошкольного образования, начального общего образования, основного общего образования, дополнительного образования детей и взрослых.</t>
  </si>
  <si>
    <t>Голубь Ольга Александровна</t>
  </si>
  <si>
    <t>Пионеры</t>
  </si>
  <si>
    <t>694640, Россия, Сахалинская обл, Холмский р-н с. Пионеры, ул. Школьная, д. 8Б</t>
  </si>
  <si>
    <t>694640, Сахалинская область, Холмский район, с.Пионеры, ул. Школьная 8 "Б"</t>
  </si>
  <si>
    <t>47.258485</t>
  </si>
  <si>
    <t>142.031365</t>
  </si>
  <si>
    <t>4243320193</t>
  </si>
  <si>
    <t>8 (42433) 2-01-93</t>
  </si>
  <si>
    <t>khgo.mbouooshp@sakhalin.gov.ru</t>
  </si>
  <si>
    <t>https://pionschool.gosuslugi.ru</t>
  </si>
  <si>
    <t>6509008324</t>
  </si>
  <si>
    <t>1026501020171</t>
  </si>
  <si>
    <t>57379858</t>
  </si>
  <si>
    <t>64254811002</t>
  </si>
  <si>
    <t>Образование дошкольное, Образование основное общее</t>
  </si>
  <si>
    <t>Ustav.pdf</t>
  </si>
  <si>
    <t>https://pionschool.sakhalin.gov.ru/?p=177</t>
  </si>
  <si>
    <t>1) обучение ведется на русском языке;2) школа реализует образовательные программы дошкольного образования, НОО, ООО, внеурочной деятельности, дополнительного образования детей и взрослых;3) формы обучения: очная; 4) уровни образования:начальное общее образование 1-4 классы (нормативный срок освоения 4 года), основное общее образование 5-9 классы (нормативный срок освоения 5 лет); 5) занятия проводятся в одну смену (1). В школе 6-ти дневная рабочая неделя. http://pionschool.sakhalin.gov.ru/?p=177</t>
  </si>
  <si>
    <t>отеделение Южно-Сахалинск г.Южно-Сахалинск</t>
  </si>
  <si>
    <t>20907090660</t>
  </si>
  <si>
    <t>65Л  №  0000081</t>
  </si>
  <si>
    <t>98-Ш</t>
  </si>
  <si>
    <t>Министерство образования Сахалинской облатси</t>
  </si>
  <si>
    <t> Приказ  994-ОД  Дата  12.09.14</t>
  </si>
  <si>
    <t>МБДОУ детский сад "Ромашка"</t>
  </si>
  <si>
    <t>Муниципальное бюджетное дошкольное образовательное учреждение детский сад «Ромашка»</t>
  </si>
  <si>
    <t>10.12.10</t>
  </si>
  <si>
    <t>Администрация Ю-Курильского МО;</t>
  </si>
  <si>
    <t>Отдел образования Южно-Курильск;</t>
  </si>
  <si>
    <t>Худякова Ирина Петровна</t>
  </si>
  <si>
    <t>Чусова Наталья Валерьевна</t>
  </si>
  <si>
    <t>Натёнок Юлия Анатольевна</t>
  </si>
  <si>
    <t>Малокурильское</t>
  </si>
  <si>
    <t>694520, Россия, Сахалинская обл, Южно-Курильский р-н с. Малокурильское, ул. Терешкова, д. 4</t>
  </si>
  <si>
    <t>43.8689</t>
  </si>
  <si>
    <t>146.832</t>
  </si>
  <si>
    <t>4245596575</t>
  </si>
  <si>
    <t>detsad-malokurilsk@mail.ru</t>
  </si>
  <si>
    <t>http://mbou-romashka.ru/</t>
  </si>
  <si>
    <t>6518006813</t>
  </si>
  <si>
    <t>651801001</t>
  </si>
  <si>
    <t>1036506400215</t>
  </si>
  <si>
    <t>14081350</t>
  </si>
  <si>
    <t>64256817001</t>
  </si>
  <si>
    <t>Устав (2).PDF</t>
  </si>
  <si>
    <t>Дошкольное образование. Общеразвивающего вида</t>
  </si>
  <si>
    <t>9:00-9:25 9:35-10:00 15:40-16:05 Суббота -воскресенье выходной https://mbou-romashka.ru/wp-content/uploads/2023/08/ecp-setka-zanyatiy-24-25.pdf</t>
  </si>
  <si>
    <t>Развивающее обучение</t>
  </si>
  <si>
    <t>банка России/УФК по Сахалинской области</t>
  </si>
  <si>
    <t>03234643647560006100</t>
  </si>
  <si>
    <t>20912UU2730</t>
  </si>
  <si>
    <t>Загружены реквизиты</t>
  </si>
  <si>
    <t>65Л01  №  0000706</t>
  </si>
  <si>
    <t>13.01.17</t>
  </si>
  <si>
    <t> Приказ  №957-ОД  Дата  27.11.08</t>
  </si>
  <si>
    <t>0000  №  0000000000</t>
  </si>
  <si>
    <t>ЛО35-01259-65/00267151</t>
  </si>
  <si>
    <t>27.07.22</t>
  </si>
  <si>
    <t> Приказ  №3.12-36р  Дата  13.01.17</t>
  </si>
  <si>
    <t>Лицензия дополнительного образования 22.07.2022г.PDF</t>
  </si>
  <si>
    <t>МБДОУ детский сад "Рыбка"</t>
  </si>
  <si>
    <t>Муниципальное бюджетное дошкольное образовательное учреждение детский сад «Рыбка»</t>
  </si>
  <si>
    <t>МДОУ №3 "Рыбка"</t>
  </si>
  <si>
    <t>14.05.98</t>
  </si>
  <si>
    <t>Наш маленький детский сад — это уютное и тёплое место, где каждый ребёнок чувствует себя как дома. Здесь царит атмосфера дружбы, заботы и радости, а улыбки малышей наполняют каждый уголок светом. В нашем саду дети учатся играть, общаться и открывать для себя новый мир, окружённые вниманием и любовью воспитателей. Маленький, но очень дружный коллектив делает каждый день особенным и незабываемым.</t>
  </si>
  <si>
    <t>Хрущева Юлия Юрьевна</t>
  </si>
  <si>
    <t>Кошелева Венера Джаппаркуловна</t>
  </si>
  <si>
    <t>Южно-Курильск</t>
  </si>
  <si>
    <t>694500, Россия, Сахалинская обл, Южно-Курильский р-н пгт. Южно-Курильск, ул. Мира, д. 4</t>
  </si>
  <si>
    <t>694500 Сахалинская обл., пгт. Южно-Курильск, ул. Мира 4</t>
  </si>
  <si>
    <t>44.027166</t>
  </si>
  <si>
    <t>145.857137</t>
  </si>
  <si>
    <t>4245521242</t>
  </si>
  <si>
    <t>84245521242</t>
  </si>
  <si>
    <t>ribka_sad@mail.ru</t>
  </si>
  <si>
    <t>https://ribka-sadik.ru/</t>
  </si>
  <si>
    <t>6518006718</t>
  </si>
  <si>
    <t>1026501202661</t>
  </si>
  <si>
    <t>59553036</t>
  </si>
  <si>
    <t>64256551000</t>
  </si>
  <si>
    <t>Устав МБДОУ дс Рыбка_compressed.pdf</t>
  </si>
  <si>
    <t>Партнерство происходит на условиях устной договоренности, с выпуском внутренних приказов организации. МБДОУ активно взаимодействует с такими структурами: МБУК "Южно-Курильский районный Дом культуры"; Южно-Курильская ЦБС; Южно-Курильский краеведческий музей; Государственный природный заповедник Курильский; МБОУ "СОШ пгт. Южно-Курильск"</t>
  </si>
  <si>
    <t>Общеразвивающий детский сад</t>
  </si>
  <si>
    <t>Структура образовательного процесса составляет единство и взаимосвязь его компонентов: целевого, содержательного, организационно-деятельностного, контрольно-оценочного и эмоционально-мотивационного. Учебный день делится на три блока: 1. Утренний образовательный блок: 2. Развивающий блок: представляет собой организационное обучение в форме ООД; 3. Вечерний блок: кружковая деятельность / индивидуальная работа.</t>
  </si>
  <si>
    <t>https://ribkasad.gosuslugi.ru/svedeniya-ob-obrazovatelnoy-organizatsii/obrazovanie/raspisanie-zanyatiy-na-2025-2026-uchebnyy-god-utv-pr-57-od-ot-25082025-g.html</t>
  </si>
  <si>
    <t>МБДОУ самостоятельно в осуществлении образовательного процесса. Организация образовательного процесса в ДОУ осуществляется в соответствии с образовательными программами и расписаниями образовательной деятельности. Обучение и воспитание в ДОУ ведутся на русском языке. В ДОУ создаются условия для изучения русского языка как государственного языка Российской Федерации. Нормативный срок обучения - 5 лет.</t>
  </si>
  <si>
    <t>ОТДЕЛЕНИЕ ЮЖНО-САХАЛИНСК БАНКА РОССИИ//</t>
  </si>
  <si>
    <t>2061611107030</t>
  </si>
  <si>
    <t>PON</t>
  </si>
  <si>
    <t>65Л01  №  0000687</t>
  </si>
  <si>
    <t>135-ДС</t>
  </si>
  <si>
    <t> Приказ  3.12-1458-р  Дата  11.11.16</t>
  </si>
  <si>
    <t>Лицензия на осуществление образовательной деятельности от 11.11.2016.pdf</t>
  </si>
  <si>
    <t>65П01  №  0000809</t>
  </si>
  <si>
    <t>Л035-012959-66/00374950</t>
  </si>
  <si>
    <t> Приказ  №3.12-1458р  Дата  11.11.16</t>
  </si>
  <si>
    <t>МБДОУ детский сад "Звездочка"</t>
  </si>
  <si>
    <t>Муниципальное бюджетное дошкольное образовательное учреждение детский сад «Звездочка»</t>
  </si>
  <si>
    <t>88</t>
  </si>
  <si>
    <t>3.09.63</t>
  </si>
  <si>
    <t>Муниципальное бюджетное дошкольное образовательное учреждение детский сад «Звёздочка» расположено в жилом месте села Крабозаводское. Здание МБДОУ детский сад построено по типовому проекту. Проектная наполняемость на 110 мест. Площадь здания 2666,6 кв.м. Общая площадь земельного участка 7024,0 кв.м. В ДОУ функционирует 3 группы, укомплектованных в соответствии с возрастными нормами, из которых: общеобразовательная группа раннего возраста с 1.6 до 3 лет - 1 группа младшая группа с 3 лет до 4 лет- 1 группа; старшая разновозрастная группа комбинированной направленности с 4 лет до 7 лет – 1 группа МБДОУ детский сад «Звёздочка» работает по основной образовательной программе, разработанной на основе инновационной программы дошкольного образования «От рождения до школы» под редакцией Н.Е. Вераксы, Т.С. Комаровой, М.А.Васильевой.</t>
  </si>
  <si>
    <t>Степанова Ольга Владимировна</t>
  </si>
  <si>
    <t>Веснина Надежда Александровна</t>
  </si>
  <si>
    <t>Крабозаводское</t>
  </si>
  <si>
    <t>Россия, Сахалинская обл, Южно-Курильский р-н с. Крабозаводское, ул. Ключевая, д. здание 6</t>
  </si>
  <si>
    <t>43.830687</t>
  </si>
  <si>
    <t>146.748183</t>
  </si>
  <si>
    <t>4245525016</t>
  </si>
  <si>
    <t>yukgo.mbdouz@sakhalin.gov.ru</t>
  </si>
  <si>
    <t>https://dszvezdochka.gosuslugi.ru/</t>
  </si>
  <si>
    <t>6518006806</t>
  </si>
  <si>
    <t>1036506400380</t>
  </si>
  <si>
    <t>14081367</t>
  </si>
  <si>
    <t>64256815001</t>
  </si>
  <si>
    <t>Да МБУК ДК "Утро Родины", МБУК Библиотека с.Крабозаводское, МБОУ СОШ с.Крабозаводское, ПЧ №50 с.Крабозаводское ОСП Южно-Курильский ПО, патрульный пост (дислокации) с.Крабозаводское.</t>
  </si>
  <si>
    <t>1. Образовательная деятельность. 2. Образовательная деятельность в режимных моментах. 3. Самостоятельная деятельность детей. 4. Образовательная деятельность в семье.</t>
  </si>
  <si>
    <t>https://douzv.ru/wp-content/uploads/2024/09/ecp-raspisan-starshay-24-25-30-08-2024.pdf https://douzv.ru/wp-content/uploads/2024/09/ecp-raspisan-mladshay-24-25-30-08-2024.pdf https://douzv.ru/wp-content/uploads/2025/02/ecp-raspis-od-1-2g-20-01-2025.pdf</t>
  </si>
  <si>
    <t>Образовательная программа МБДОУ детский сад "Звёздочка" разработана в соответствии ФГОС ДО, ФОП ДО, инновационной программы "От рождения до школы" .</t>
  </si>
  <si>
    <t>ОТДЕЛЕНИЕ ЮЖНО-САХАЛИНСК БАНКА РОССИИ//УФК Сах.обл</t>
  </si>
  <si>
    <t>03234643645560006100</t>
  </si>
  <si>
    <t>20912UU2770</t>
  </si>
  <si>
    <t>ОТДЕЛЕНИЕ ЮЖНО_САХАЛИНСК БАНКА РОССИИ // УФК по Сахалинской области г. Южно-Сахалинск</t>
  </si>
  <si>
    <t>65Л01</t>
  </si>
  <si>
    <t>28.12.16</t>
  </si>
  <si>
    <t> Приказ  3.12-1684-р  Дата  28.12.16</t>
  </si>
  <si>
    <t>ЛО  №  35-01259-65/00276183</t>
  </si>
  <si>
    <t>35-01259-65/00276183</t>
  </si>
  <si>
    <t> Приказ  3.12-1184-р  Дата  14.09.22</t>
  </si>
  <si>
    <t>Выписка из реестра лицензий № Л035-01259-65_00276183.pdf</t>
  </si>
  <si>
    <t>МБДОУ "Детский сад "Солнышко"</t>
  </si>
  <si>
    <t>Муниципальное бюджетное дошкольное образовательное учреждение детский сад «Солнышко» пгт Южно-Курильск</t>
  </si>
  <si>
    <t>2.08.17</t>
  </si>
  <si>
    <t>МБДОУ "Д/с "Солнышко" был открыт 02.08.2017 год. (Лицензия на осуществление образовательной деятельности общее образование и дополнительное образование №166-ДС от 29.03.2018г,. Лицензия на медицинскую деятельность № ЛО-65-01-001318 от 13.09.2019г.)</t>
  </si>
  <si>
    <t>Ветрова Алена Георге</t>
  </si>
  <si>
    <t>Еланина Тамара Александровна</t>
  </si>
  <si>
    <t>Синькова Оксана Ивановна</t>
  </si>
  <si>
    <t>694500, Россия, Сахалинская обл, Южно-Курильский р-н пгт. Южно-Курильск, кв-л. Рыбников, д. 4</t>
  </si>
  <si>
    <t>44.025771</t>
  </si>
  <si>
    <t>145.859417</t>
  </si>
  <si>
    <t>4245521700</t>
  </si>
  <si>
    <t>yukgo.mbdous@sakhalin.gov.ru</t>
  </si>
  <si>
    <t>https://ds-solnyshko-yuzhnokurilsk-r424.gosweb.gosuslugi.ru/</t>
  </si>
  <si>
    <t>6518009356</t>
  </si>
  <si>
    <t>1176501006725</t>
  </si>
  <si>
    <t>19082681</t>
  </si>
  <si>
    <t>Устав МБДОУ Дс Солнышко от 23 12.2024 -сжатый.pdf</t>
  </si>
  <si>
    <t>МБУК Южно-Курильский Краеведческий музей, Муниципальное бюджетное учреждение культуры «Южно-Курильская централизованная библиотечная Система".</t>
  </si>
  <si>
    <t>141</t>
  </si>
  <si>
    <t>Приказ № 80-ОД от 16.08.2024 год https://ds-solnyshko-yuzhnokurilsk-r424.gosweb.gosuslugi.ru/svedeniya-ob-obrazovatelnoy-organizatsii/dokumenty/raspisanie-zanyatiy-v-munitsipalnom-byudzhetnom-doshkolnom-obrazovatelnom-uchrezhdenii-detskiy-sad-solnyshko-na-2024-2025-uchebnyy-god.html</t>
  </si>
  <si>
    <t>https://ds-solnyshko-yuzhnokurilsk-r424.gosweb.gosuslugi.ru/svedeniya-ob-obrazovatelnoy-organizatsii/obrazovanie/</t>
  </si>
  <si>
    <t>20912UU2550, 21912UU2550</t>
  </si>
  <si>
    <t>65Л01  №  0000818</t>
  </si>
  <si>
    <t>166-ДС</t>
  </si>
  <si>
    <t>29.03.18</t>
  </si>
  <si>
    <t> Приказ  3.12-321-р  Дата  29.03.18</t>
  </si>
  <si>
    <t>65П01  №  0001062</t>
  </si>
  <si>
    <t>приложение 1 к лицензии допольнительное образование .pdf</t>
  </si>
  <si>
    <t>МБДОУ Детский сад «Островок»</t>
  </si>
  <si>
    <t>Муниципальное бюджетное дошкольное образовательное учреждение Детский сад «Островок»</t>
  </si>
  <si>
    <t>Дошкольное образовательное учреждение построено в рамках федеральной целевой программы «Социально-экономического развития Курильских островов (Сахалинская область) на 2016-2025 годы».</t>
  </si>
  <si>
    <t>Собгайда Палина Евгеньевна</t>
  </si>
  <si>
    <t>Абрамова Ирина Аркадьевна</t>
  </si>
  <si>
    <t>Лакиза Валентина Леонидовна</t>
  </si>
  <si>
    <t>694520 Сахалинская обл., Южно-Курильский р-н, с.Малокурильское, ул.Терешкова д.5</t>
  </si>
  <si>
    <t>43.48</t>
  </si>
  <si>
    <t>146.45</t>
  </si>
  <si>
    <t>4245596577</t>
  </si>
  <si>
    <t>mbdou-ostrovok2017@yanddex.ru</t>
  </si>
  <si>
    <t>http://mbdou-ostrovok.ru/</t>
  </si>
  <si>
    <t>6518009349</t>
  </si>
  <si>
    <t>1176501006714</t>
  </si>
  <si>
    <t>19082696</t>
  </si>
  <si>
    <t>устав 23.12.2024.pdf</t>
  </si>
  <si>
    <t>НОД</t>
  </si>
  <si>
    <t>Приказ "Об утверждении документации, регламентирующей воспитательно-образовательный процесс в МБДОУ "Д/с "Островок" № 157-ОД от 31.08.2022 https://mbdou-ostrovok.ru/4-obrazovanie/</t>
  </si>
  <si>
    <t>1) Обучение и воспитание осуществляется на русском языке; 2) реализует основную образовательную программу; 3) формы обучения -очная; 4) уровни образования: дошкольный, срок обучения 5 лет; 5) 5-ти дневная рабочая неделя, с 7ч 45 мин до 17 ч 45 мин. Суббота, воскресенье, а также праздничные дни, установленные законодательством РФ - выходные. Начало учебного года - 01 сентября, конец учебного года - 31 мая, с 01 июня по 31 августа - летний оздоровительный период.</t>
  </si>
  <si>
    <t>20912UU2690</t>
  </si>
  <si>
    <t>65Л01  №  0000844</t>
  </si>
  <si>
    <t>167-ДС</t>
  </si>
  <si>
    <t>5.09.18</t>
  </si>
  <si>
    <t> Приказ  №3.12-988-р  Дата  5.09.18</t>
  </si>
  <si>
    <t>Scan лицензии на осуществление образовательной деятельности Ост.pdf</t>
  </si>
  <si>
    <t>65П01  №  0001103</t>
  </si>
  <si>
    <t> Приказ  3.12-988-р  Дата  5.09.18</t>
  </si>
  <si>
    <t>Scan лицензии на оказание дополнительных образовательных услуг.pdf</t>
  </si>
  <si>
    <t>МБДОУ детский сад "Белочка"</t>
  </si>
  <si>
    <t>Муниципальное бюджетное дошкольное образовательное учреждение детский сад «Белочка»</t>
  </si>
  <si>
    <t>13.05.98</t>
  </si>
  <si>
    <t>МБДОУ д/с «Белочка» создано на основании Постановления администрации Южно-Курильского района № 407 от 13 мая 1998 г. В соответствии с Постановлением Главы администрации муниципального образования «Южно-Курильский городской округ» от 20.10.2011 г. № 581.Учредителем МБДОУ д/с «Белочка» является является: Администрация Южно-Курильского муниципального округа Сахалинской области</t>
  </si>
  <si>
    <t>Утегенова Индира Сиелхановна</t>
  </si>
  <si>
    <t>694500, Россия, Сахалинская обл, Южно-Курильский р-н пгт. Южно-Курильск, ул. Советская, д. 23</t>
  </si>
  <si>
    <t>44.031701</t>
  </si>
  <si>
    <t>145.860468</t>
  </si>
  <si>
    <t>4245521516</t>
  </si>
  <si>
    <t>yukgo.mbdoub@sakhalin.gov.ru</t>
  </si>
  <si>
    <t>https://doubelochka.gosuslugi.ru/</t>
  </si>
  <si>
    <t>6518002706</t>
  </si>
  <si>
    <t>1026501202650</t>
  </si>
  <si>
    <t>59553022</t>
  </si>
  <si>
    <t>64756000</t>
  </si>
  <si>
    <t>Устав от 01.01.2025_compressed.pdf</t>
  </si>
  <si>
    <t>Южно-Курильская библиотека, Южно-Курильский краеведческий музей, Южно-Курильская центральная детская музыкальная школа, Южно-курильский РДК, Заповедник «Курильский».</t>
  </si>
  <si>
    <t>Расписание занятий на 2024-2025 учебный год: https://doubelochka.gosuslugi.ru/svedeniya-ob-obrazovatelnoy-organizatsii/obrazovanie/raspisanie-zanyatiy-vse-gruppy-2024-2025.html</t>
  </si>
  <si>
    <t>1) Обучение и воспитание осуществляется на русском языке; 2) реализует основную образовательную программу; 3) формы обучения-очная; 4) уровни образования: дошкольный, срок обучения 5 лет; 5) 5-ти дневная рабочая неделя,с 8ч00мин до 18ч00 мин.Суббота, воскресенье, а также праздничные дни, установленные законодательством РФ -выходные. Начало учебного года -01 сентября, конец учебного года -31 мая, с 01 июня по 31 августа - летний оздоровительный период. https://doubelochka.ru/osnovnye-svedeniya/</t>
  </si>
  <si>
    <t>20912UU2530</t>
  </si>
  <si>
    <t>65Л01  №  0000689</t>
  </si>
  <si>
    <t>134-ДС</t>
  </si>
  <si>
    <t> Приказ  134-ДС  Дата  11.11.16</t>
  </si>
  <si>
    <t>29.04.22</t>
  </si>
  <si>
    <t> Приказ  3.12-1462р  Дата  11.11.16</t>
  </si>
  <si>
    <t>Выписка из реестра лицензий по состоянию на 29.04.2022.pdf</t>
  </si>
  <si>
    <t>МБДОУ детский сад "Аленка"</t>
  </si>
  <si>
    <t>Муниципальное бюджетное дошкольное образовательное учреждение детский сад «Аленка»</t>
  </si>
  <si>
    <t>Муниципальное бюджетное дошкольное образовательное учреждение детский сад "Аленка"</t>
  </si>
  <si>
    <t>19.10.10</t>
  </si>
  <si>
    <t>Реализуется дополнительное образование: ритмика, театрализованная деятельность, английский язык</t>
  </si>
  <si>
    <t>Ульянова Ольга Васильевна</t>
  </si>
  <si>
    <t>Браславцева Эльвира Васильевна</t>
  </si>
  <si>
    <t>Ткач Наталья Ивановна</t>
  </si>
  <si>
    <t>694500, Россия, Сахалинская обл, Южно-Курильский р-н пгт. Южно-Курильск, ул. 60 лет ВЛКСМ, д. 21</t>
  </si>
  <si>
    <t>44.025200</t>
  </si>
  <si>
    <t>145.867493</t>
  </si>
  <si>
    <t>4245521924</t>
  </si>
  <si>
    <t>alenka_yk@rambler.ru</t>
  </si>
  <si>
    <t>http://alenkasakh.ru/</t>
  </si>
  <si>
    <t>6518008200</t>
  </si>
  <si>
    <t>1106518000170</t>
  </si>
  <si>
    <t>66717544</t>
  </si>
  <si>
    <t>УСТАВ 2015 согласованный с юристом.docx</t>
  </si>
  <si>
    <t>1. МБОУ "СОШ пгт. Южно-Курильск"</t>
  </si>
  <si>
    <t>Наименования блоков: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 "</t>
  </si>
  <si>
    <t>Ссылка на официальный сайт образовательной организации. https://alenkasakh.gosuslugi.ru/svedeniya-ob-obrazovatelnoy-organizatsii/dokumenty/planirovanie-raspisanie-organizovanno-obrazovatelnoy-deyatelnosti-na-2024-2025-uchebnyy-god.html</t>
  </si>
  <si>
    <t>1.Обучение и воспитание осуществляется на русском языке; 2. Реализует основную образовательную программу; 3. форма обучени: очная; 4. уровень образования: дошкольное, срок обучения 5 лет 5. 5-ти дневная рабочая неделя, с 7.30 мин. до 18.30 мин. Суббота, воскресенье, а также праздничные дни, установленные законодательством РФ -выходные. Начало учебного года - 1 сентября, конец учебного года - 31 мая. С 1 июля по 31 августа - летний оздоровительный период.</t>
  </si>
  <si>
    <t>ОТДЕЛЕНИЕ ЮЖНО-САХАЛИНСК БР</t>
  </si>
  <si>
    <t>л/с 20912Ш07000)</t>
  </si>
  <si>
    <t>65Л01  №  0000352</t>
  </si>
  <si>
    <t>148-ДС</t>
  </si>
  <si>
    <t> Приказ  № 61-ОД  Дата  19.01.12</t>
  </si>
  <si>
    <t>65П01  №  0000408</t>
  </si>
  <si>
    <t>Министерство образования Сахалинской области, ссылка https://alenkasakh.ru/wp-content/uploads/2015/12/licenziya-2015-na-osuchestvlenie-obraz-deyat.pdf</t>
  </si>
  <si>
    <t> Приказ  № 61-ОДhttps://alenkasakh.ru/wp-content/uploads/20  Дата  19.01.12</t>
  </si>
  <si>
    <t>Лицензия на доп.образование.jpg</t>
  </si>
  <si>
    <t>МБОУ "СОШ с.Дубовое" (Группа присмотра и ухода)</t>
  </si>
  <si>
    <t>Муниципальное бюджетное общеобразовательное учреждение "Средняя общеобразовательная школа имени адмирала П.И. Рикорда" (дошкольная группа)</t>
  </si>
  <si>
    <t>10.10.2016</t>
  </si>
  <si>
    <t>Открытие группы присмотра и ухода за детьми дошкольного возраста состоялось 10.10.2016 года. 22.04.2024 года группа присмотра дошкольного возраста переехала в здание МБОУ «ШДС им.Рикорда» (детский сад) и начала образовательную деятельность. С 01.01.2025 года МБОУ «ШДС им.Рикорда» переименовано в МБОУ «СОШ им. П.И.Рикорда»</t>
  </si>
  <si>
    <t>Першина Оксана Алексеевна</t>
  </si>
  <si>
    <t>Труфанова Кристина Вячеславовна</t>
  </si>
  <si>
    <t>Клабукова Елена Геннадьевна</t>
  </si>
  <si>
    <t>Дубовое</t>
  </si>
  <si>
    <t>Россия, Сахалинская обл, Южно-Курильский р-н с. Головнино, ул. Нагорная, д. 30</t>
  </si>
  <si>
    <t>43.739335</t>
  </si>
  <si>
    <t>145.514014</t>
  </si>
  <si>
    <t>4245524305</t>
  </si>
  <si>
    <t>yukgo.mbousoshd@sakhalin.gov.ru</t>
  </si>
  <si>
    <t>https://rikorda.gosuslugi.ru</t>
  </si>
  <si>
    <t>6518006796</t>
  </si>
  <si>
    <t>1036506400237</t>
  </si>
  <si>
    <t>73987474</t>
  </si>
  <si>
    <t>64256811002</t>
  </si>
  <si>
    <t>Устав подписанный налоговой.tif</t>
  </si>
  <si>
    <t>Непосредственно образовательная деятельность, присмотр и уход</t>
  </si>
  <si>
    <t>https://rikorda.gosuslugi.ru/glavnoe/raspisanie/</t>
  </si>
  <si>
    <t>1) обучение в Саду ведется на русском языке 2) Сад реализует образовательную программу ДО 3) формы обучения – очная 4) Уровни образования: Группа раннего смешанного возраста от 1,6 до 3 лет (нормативный срок освоения 1,6 года). Группа второго младшего возраста 3-4 года (нормативный срок освоения 1 год). Группа среднего возраста 4-5 лет (нормативный срок освоения 1 год). Группа старшего возраста 5-6 лет (нормативный срок освоения 1 год). Группа подготовительного возраста 6-7 лет (нормативный</t>
  </si>
  <si>
    <t>Банка России//УФК по Сахалинской области г.ЮС</t>
  </si>
  <si>
    <t>20912Ш07020; 21912Ш07020</t>
  </si>
  <si>
    <t>ОГРН 103 6506400237 ИНН 6518006796 ОКПО 732987474</t>
  </si>
  <si>
    <t>92</t>
  </si>
  <si>
    <t>выделенный канал, другое</t>
  </si>
  <si>
    <t>65Л01  №  0000422</t>
  </si>
  <si>
    <t>102-Ш</t>
  </si>
  <si>
    <t> Приказ  1525-ОД  Дата  28.09.2015</t>
  </si>
  <si>
    <t>Л035  №  00375015</t>
  </si>
  <si>
    <t>01259-65</t>
  </si>
  <si>
    <t>3.04.2024</t>
  </si>
  <si>
    <t>Лицензия на доп.образование.pdf</t>
  </si>
  <si>
    <t>МБДОУ «Детский сад  № 8 «Сказка» г.Анива»</t>
  </si>
  <si>
    <t>МБДОУ № 8 «Сказка» г. Анива</t>
  </si>
  <si>
    <t>Муниципальное бюджетное дошкольное образовательное учреждение «Детский сад № 8 «Сказка» г. Анива» (МБДОУ «Детский сад № 8 «Сказка» г. Анива»)</t>
  </si>
  <si>
    <t>24.07.18</t>
  </si>
  <si>
    <t>МБДОУ "Детский сад № 8 "Сказка" г. Анива" функционирует с 25.06.2018 года. В учреждении функционируют 6 групп (2 группы - I младшая группа с 2 до 3 лет, 1 группа - II младшая группа с 3 до 4 лет, 1 группа - средняя группа с 5 до 6 лет, 2 группы - подготовительная к школе группа.</t>
  </si>
  <si>
    <t>Шведова Елена Николаевна</t>
  </si>
  <si>
    <t>Лукянчук Валентина Васильевна</t>
  </si>
  <si>
    <t>694030, Россия, Сахалинская область, г. Анива, ул. Красноармейская, д.17</t>
  </si>
  <si>
    <t>46.7151960</t>
  </si>
  <si>
    <t>142.5285600</t>
  </si>
  <si>
    <t>4244141823</t>
  </si>
  <si>
    <t>aniva_skazka@mail.ru</t>
  </si>
  <si>
    <t>http://skazka-aniva.ru/</t>
  </si>
  <si>
    <t>6501299167</t>
  </si>
  <si>
    <t>1186501004414</t>
  </si>
  <si>
    <t>29855308</t>
  </si>
  <si>
    <t>Устав тит.pdf</t>
  </si>
  <si>
    <t>МОУ СОШ № 1 г.Анива МАУ "Спортивная школа г. Анива" МБУ " Анивская централизованная библиотечная система" отделение Почта России г. Анива 51-й Анивский пожарный отряд ВЧ 35390</t>
  </si>
  <si>
    <t>Сетка образовательной деятельности</t>
  </si>
  <si>
    <t>СБЕРБАНК РОССИИ ОТДЕЛЕНИЕ ЮЖНО-САХАЛИНСК</t>
  </si>
  <si>
    <t>20902Н91191</t>
  </si>
  <si>
    <t>л/счет 20902Н91191</t>
  </si>
  <si>
    <t>7/4</t>
  </si>
  <si>
    <t>СонцеТелеком</t>
  </si>
  <si>
    <t>65Л01  №  0000864</t>
  </si>
  <si>
    <t>169-ДС</t>
  </si>
  <si>
    <t>13.03.19</t>
  </si>
  <si>
    <t> Приказ  3.12-276-р  Дата  13.03.19</t>
  </si>
  <si>
    <t>Лицензия № 169-ДС.pdf</t>
  </si>
  <si>
    <t>65П01  №  0001265</t>
  </si>
  <si>
    <t>24.07.20</t>
  </si>
  <si>
    <t> Приказ  3.12-696-р  Дата  24.07.20</t>
  </si>
  <si>
    <t>20211124_091247.PDF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</si>
</sst>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0"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0"/>
      <color rgb="FF111111"/>
      <name val="Arial"/>
      <family val="2"/>
      <charset val="204"/>
    </font>
    <font>
      <sz val="10"/>
      <color rgb="FF111111"/>
      <name val="Arial"/>
      <family val="2"/>
      <charset val="204"/>
    </font>
    <font>
      <sz val="10"/>
      <name val="Arial Cyr"/>
      <charset val="204"/>
    </font>
    <font>
      <b/>
      <sz val="10"/>
      <name val="Calibri"/>
      <family val="2"/>
      <scheme val="minor"/>
    </font>
    <font>
      <sz val="12"/>
      <name val="Calibri"/>
      <family val="2"/>
      <charset val="204"/>
      <scheme val="minor"/>
    </font>
    <font>
      <b/>
      <sz val="12"/>
      <color rgb="FF000000"/>
      <name val="Arial"/>
      <family val="2"/>
      <charset val="204"/>
    </font>
    <font>
      <sz val="8"/>
      <name val="Calibri"/>
      <family val="2"/>
      <charset val="204"/>
      <scheme val="minor"/>
    </font>
    <font>
      <b/>
      <sz val="11"/>
      <color rgb="FF111111"/>
      <name val="Calibri"/>
      <family val="2"/>
      <charset val="204"/>
      <scheme val="minor"/>
    </font>
    <font>
      <sz val="11"/>
      <color rgb="FF111111"/>
      <name val="Calibri"/>
      <family val="2"/>
      <charset val="204"/>
      <scheme val="minor"/>
    </font>
    <font>
      <u/>
      <sz val="11"/>
      <color theme="10"/>
      <name val="Calibri"/>
      <family val="2"/>
      <charset val="204"/>
      <scheme val="minor"/>
    </font>
    <font>
      <u/>
      <sz val="11"/>
      <color theme="11"/>
      <name val="Calibri"/>
      <family val="2"/>
      <charset val="204"/>
      <scheme val="minor"/>
    </font>
    <font>
      <sz val="11"/>
      <color rgb="FF000000"/>
      <name val="Arial"/>
      <family val="2"/>
      <charset val="204"/>
    </font>
    <font>
      <sz val="11"/>
      <name val="Arial"/>
      <family val="2"/>
      <charset val="204"/>
    </font>
    <font>
      <sz val="11"/>
      <color theme="1"/>
      <name val="Arial"/>
      <family val="2"/>
      <charset val="204"/>
    </font>
    <font>
      <b/>
      <sz val="11"/>
      <color rgb="FF000000"/>
      <name val="Arial"/>
      <family val="2"/>
      <charset val="204"/>
    </font>
    <font>
      <b/>
      <sz val="11"/>
      <color rgb="FF111111"/>
      <name val="Arial"/>
      <family val="2"/>
      <charset val="204"/>
    </font>
    <font>
      <b/>
      <sz val="11"/>
      <name val="Arial"/>
      <family val="2"/>
      <charset val="204"/>
    </font>
    <font>
      <sz val="11"/>
      <color rgb="FF111111"/>
      <name val="Arial"/>
      <family val="2"/>
      <charset val="204"/>
    </font>
    <font>
      <b/>
      <sz val="11"/>
      <color theme="1"/>
      <name val="Arial"/>
      <family val="2"/>
      <charset val="204"/>
    </font>
    <font>
      <sz val="10"/>
      <color rgb="FF111111"/>
      <name val="Calibri"/>
      <family val="2"/>
      <charset val="204"/>
    </font>
    <font>
      <sz val="11"/>
      <color theme="1"/>
      <name val="Calibri"/>
      <family val="2"/>
      <charset val="204"/>
    </font>
    <font>
      <sz val="11"/>
      <color rgb="FF111111"/>
      <name val="Calibri"/>
      <family val="2"/>
      <charset val="204"/>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AEAEA"/>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C000"/>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style="thin">
        <color auto="1"/>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6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cellStyleXfs>
  <cellXfs count="167">
    <xf numFmtId="0" fontId="0" fillId="0" borderId="0" xfId="0"/>
    <xf numFmtId="0" fontId="0" fillId="0" borderId="0" xfId="0"/>
    <xf numFmtId="49" fontId="18" fillId="37" borderId="10" xfId="0" applyNumberFormat="1" applyFont="1" applyFill="1" applyBorder="1" applyAlignment="1">
      <alignment horizontal="center" vertical="top" wrapText="1"/>
    </xf>
    <xf numFmtId="49" fontId="18" fillId="36" borderId="12" xfId="0" applyNumberFormat="1" applyFont="1" applyFill="1" applyBorder="1" applyAlignment="1">
      <alignment horizontal="center" vertical="top" wrapText="1"/>
    </xf>
    <xf numFmtId="0" fontId="0" fillId="0" borderId="0" xfId="0" applyAlignment="1">
      <alignment vertical="top"/>
    </xf>
    <xf numFmtId="0" fontId="0" fillId="34" borderId="11" xfId="0" applyFill="1" applyBorder="1" applyAlignment="1">
      <alignment horizontal="center" vertical="top"/>
    </xf>
    <xf numFmtId="49" fontId="21" fillId="34" borderId="11" xfId="42" applyNumberFormat="1" applyFont="1" applyFill="1" applyBorder="1" applyAlignment="1" applyProtection="1">
      <alignment horizontal="left" vertical="top" wrapText="1"/>
      <protection locked="0"/>
    </xf>
    <xf numFmtId="0" fontId="0" fillId="0" borderId="11" xfId="0" applyBorder="1" applyAlignment="1">
      <alignment vertical="top"/>
    </xf>
    <xf numFmtId="49" fontId="19" fillId="0" borderId="11" xfId="0" applyNumberFormat="1" applyFont="1" applyBorder="1" applyAlignment="1">
      <alignment horizontal="left" vertical="top" wrapText="1"/>
    </xf>
    <xf numFmtId="49" fontId="18" fillId="33" borderId="12" xfId="0" applyNumberFormat="1" applyFont="1" applyFill="1" applyBorder="1" applyAlignment="1">
      <alignment horizontal="center" vertical="top" wrapText="1"/>
    </xf>
    <xf numFmtId="49" fontId="18" fillId="38" borderId="12" xfId="0" applyNumberFormat="1" applyFont="1" applyFill="1" applyBorder="1" applyAlignment="1">
      <alignment horizontal="center" vertical="top" wrapText="1"/>
    </xf>
    <xf numFmtId="49" fontId="19" fillId="38" borderId="11" xfId="0" applyNumberFormat="1" applyFont="1" applyFill="1" applyBorder="1" applyAlignment="1">
      <alignment horizontal="left" vertical="top" wrapText="1"/>
    </xf>
    <xf numFmtId="49" fontId="18" fillId="39" borderId="12" xfId="0" applyNumberFormat="1" applyFont="1" applyFill="1" applyBorder="1" applyAlignment="1">
      <alignment horizontal="center" vertical="top" wrapText="1"/>
    </xf>
    <xf numFmtId="49" fontId="19" fillId="39" borderId="11" xfId="0" applyNumberFormat="1" applyFont="1" applyFill="1" applyBorder="1" applyAlignment="1">
      <alignment horizontal="left" vertical="top" wrapText="1"/>
    </xf>
    <xf numFmtId="0" fontId="0" fillId="0" borderId="0" xfId="0" applyAlignment="1">
      <alignment wrapText="1"/>
    </xf>
    <xf numFmtId="49" fontId="18" fillId="40" borderId="12" xfId="0" applyNumberFormat="1" applyFont="1" applyFill="1" applyBorder="1" applyAlignment="1">
      <alignment horizontal="center" vertical="top" wrapText="1"/>
    </xf>
    <xf numFmtId="49" fontId="19" fillId="40" borderId="11" xfId="0" applyNumberFormat="1" applyFont="1" applyFill="1" applyBorder="1" applyAlignment="1">
      <alignment horizontal="left" vertical="top" wrapText="1"/>
    </xf>
    <xf numFmtId="0" fontId="0" fillId="40" borderId="0" xfId="0" applyFill="1" applyAlignment="1">
      <alignment wrapText="1"/>
    </xf>
    <xf numFmtId="0" fontId="0" fillId="40" borderId="0" xfId="0" applyFill="1"/>
    <xf numFmtId="0" fontId="0" fillId="0" borderId="0" xfId="0" applyFill="1" applyAlignment="1">
      <alignment wrapText="1"/>
    </xf>
    <xf numFmtId="0" fontId="0" fillId="0" borderId="0" xfId="0" quotePrefix="1"/>
    <xf numFmtId="49" fontId="22" fillId="34" borderId="11" xfId="42" applyNumberFormat="1" applyFont="1" applyFill="1" applyBorder="1" applyAlignment="1" applyProtection="1">
      <alignment horizontal="left" vertical="top" wrapText="1"/>
      <protection locked="0"/>
    </xf>
    <xf numFmtId="49" fontId="18" fillId="46" borderId="10" xfId="0" applyNumberFormat="1" applyFont="1" applyFill="1" applyBorder="1" applyAlignment="1">
      <alignment horizontal="center" vertical="center" wrapText="1"/>
    </xf>
    <xf numFmtId="0" fontId="23" fillId="36" borderId="0" xfId="0" applyFont="1" applyFill="1" applyAlignment="1">
      <alignment horizontal="left"/>
    </xf>
    <xf numFmtId="49" fontId="18" fillId="38" borderId="14" xfId="0" applyNumberFormat="1" applyFont="1" applyFill="1" applyBorder="1" applyAlignment="1">
      <alignment horizontal="center" vertical="center" wrapText="1"/>
    </xf>
    <xf numFmtId="0" fontId="0" fillId="0" borderId="0" xfId="0"/>
    <xf numFmtId="0" fontId="0" fillId="0" borderId="0" xfId="0" quotePrefix="1"/>
    <xf numFmtId="49" fontId="18" fillId="38" borderId="10" xfId="0" applyNumberFormat="1" applyFont="1" applyFill="1" applyBorder="1" applyAlignment="1">
      <alignment horizontal="center" vertical="center" wrapText="1"/>
    </xf>
    <xf numFmtId="0" fontId="23" fillId="35" borderId="0" xfId="0" applyFont="1" applyFill="1" applyAlignment="1">
      <alignment horizontal="left"/>
    </xf>
    <xf numFmtId="0" fontId="23" fillId="0" borderId="0" xfId="0" applyFont="1" applyFill="1" applyAlignment="1">
      <alignment horizontal="left"/>
    </xf>
    <xf numFmtId="0" fontId="0" fillId="0" borderId="0" xfId="0" applyFont="1"/>
    <xf numFmtId="0" fontId="0" fillId="0" borderId="0" xfId="0" applyFont="1" applyAlignment="1">
      <alignment horizontal="center" vertical="center"/>
    </xf>
    <xf numFmtId="49" fontId="25" fillId="36" borderId="12" xfId="0" applyNumberFormat="1" applyFont="1" applyFill="1" applyBorder="1" applyAlignment="1">
      <alignment horizontal="center" vertical="center" wrapText="1"/>
    </xf>
    <xf numFmtId="49" fontId="25" fillId="38" borderId="12" xfId="0" applyNumberFormat="1" applyFont="1" applyFill="1" applyBorder="1" applyAlignment="1">
      <alignment horizontal="center" vertical="center" wrapText="1"/>
    </xf>
    <xf numFmtId="49" fontId="25" fillId="43" borderId="12" xfId="0" applyNumberFormat="1" applyFont="1" applyFill="1" applyBorder="1" applyAlignment="1">
      <alignment horizontal="center" vertical="center" wrapText="1"/>
    </xf>
    <xf numFmtId="0" fontId="0" fillId="0" borderId="11" xfId="0" applyFont="1" applyFill="1" applyBorder="1" applyAlignment="1">
      <alignment horizontal="center" vertical="center"/>
    </xf>
    <xf numFmtId="49" fontId="18" fillId="33" borderId="12" xfId="0" applyNumberFormat="1" applyFont="1" applyFill="1" applyBorder="1" applyAlignment="1">
      <alignment horizontal="center" vertical="center" wrapText="1" indent="1"/>
    </xf>
    <xf numFmtId="49" fontId="18" fillId="51" borderId="11" xfId="0" applyNumberFormat="1" applyFont="1" applyFill="1" applyBorder="1" applyAlignment="1">
      <alignment horizontal="center" vertical="center" wrapText="1"/>
    </xf>
    <xf numFmtId="0" fontId="0" fillId="50" borderId="11" xfId="0" applyFont="1" applyFill="1" applyBorder="1" applyAlignment="1">
      <alignment horizontal="left" vertical="center"/>
    </xf>
    <xf numFmtId="164" fontId="19" fillId="44" borderId="10" xfId="0" applyNumberFormat="1" applyFont="1" applyFill="1" applyBorder="1" applyAlignment="1">
      <alignment horizontal="center" vertical="center" wrapText="1"/>
    </xf>
    <xf numFmtId="0" fontId="0" fillId="52" borderId="11" xfId="0" applyFill="1" applyBorder="1"/>
    <xf numFmtId="0" fontId="16" fillId="0" borderId="0" xfId="0" applyFont="1" applyBorder="1"/>
    <xf numFmtId="0" fontId="0" fillId="53" borderId="11" xfId="0" applyFill="1" applyBorder="1"/>
    <xf numFmtId="0" fontId="0" fillId="38" borderId="11" xfId="0" applyFill="1" applyBorder="1"/>
    <xf numFmtId="0" fontId="0" fillId="0" borderId="0" xfId="0" applyFont="1" applyFill="1" applyAlignment="1">
      <alignment horizontal="center" vertical="center"/>
    </xf>
    <xf numFmtId="0" fontId="0" fillId="0" borderId="0" xfId="0" applyFont="1" applyAlignment="1">
      <alignment vertical="top"/>
    </xf>
    <xf numFmtId="0" fontId="0" fillId="0" borderId="0" xfId="0" applyFont="1" applyFill="1" applyAlignment="1">
      <alignment vertical="top"/>
    </xf>
    <xf numFmtId="49" fontId="25" fillId="42" borderId="10" xfId="0" applyNumberFormat="1" applyFont="1" applyFill="1" applyBorder="1" applyAlignment="1">
      <alignment horizontal="center" vertical="center" wrapText="1"/>
    </xf>
    <xf numFmtId="49" fontId="25" fillId="33" borderId="12" xfId="0" applyNumberFormat="1" applyFont="1" applyFill="1" applyBorder="1" applyAlignment="1">
      <alignment horizontal="center" vertical="center" wrapText="1"/>
    </xf>
    <xf numFmtId="49" fontId="25" fillId="54" borderId="12" xfId="0" applyNumberFormat="1" applyFont="1" applyFill="1" applyBorder="1" applyAlignment="1">
      <alignment horizontal="center" vertical="center" wrapText="1"/>
    </xf>
    <xf numFmtId="49" fontId="25" fillId="42" borderId="0" xfId="0" applyNumberFormat="1" applyFont="1" applyFill="1" applyBorder="1" applyAlignment="1">
      <alignment horizontal="center" vertical="center" wrapText="1" indent="1"/>
    </xf>
    <xf numFmtId="49" fontId="26" fillId="42" borderId="11" xfId="0" applyNumberFormat="1" applyFont="1" applyFill="1" applyBorder="1" applyAlignment="1">
      <alignment horizontal="center" vertical="center" wrapText="1"/>
    </xf>
    <xf numFmtId="164" fontId="0" fillId="0" borderId="0" xfId="0" applyNumberFormat="1"/>
    <xf numFmtId="0" fontId="0" fillId="0" borderId="11" xfId="0" applyFont="1" applyBorder="1" applyAlignment="1">
      <alignment horizontal="center" vertical="center"/>
    </xf>
    <xf numFmtId="49" fontId="26" fillId="0" borderId="10" xfId="0" applyNumberFormat="1" applyFont="1" applyBorder="1" applyAlignment="1">
      <alignment horizontal="center" vertical="center" wrapText="1"/>
    </xf>
    <xf numFmtId="49" fontId="26" fillId="42" borderId="11" xfId="0" applyNumberFormat="1" applyFont="1" applyFill="1" applyBorder="1" applyAlignment="1">
      <alignment horizontal="center" vertical="center" wrapText="1"/>
    </xf>
    <xf numFmtId="49" fontId="19" fillId="0" borderId="10" xfId="0" applyNumberFormat="1" applyFont="1" applyBorder="1" applyAlignment="1">
      <alignment horizontal="left" wrapText="1" indent="1"/>
    </xf>
    <xf numFmtId="49" fontId="19" fillId="0" borderId="10" xfId="0" applyNumberFormat="1" applyFont="1" applyBorder="1" applyAlignment="1">
      <alignment horizontal="center" wrapText="1" indent="1"/>
    </xf>
    <xf numFmtId="0" fontId="0" fillId="0" borderId="0" xfId="0" applyFont="1" applyFill="1" applyBorder="1" applyAlignment="1">
      <alignment horizontal="center" vertical="center"/>
    </xf>
    <xf numFmtId="0" fontId="0" fillId="0" borderId="11" xfId="0" applyFont="1" applyBorder="1" applyAlignment="1">
      <alignment horizontal="center" vertical="center" wrapText="1"/>
    </xf>
    <xf numFmtId="164" fontId="19" fillId="44" borderId="15" xfId="0" applyNumberFormat="1" applyFont="1" applyFill="1" applyBorder="1" applyAlignment="1">
      <alignment horizontal="center" vertical="center" wrapText="1"/>
    </xf>
    <xf numFmtId="0" fontId="29" fillId="0" borderId="0" xfId="0" applyFont="1" applyAlignment="1">
      <alignment horizontal="left" indent="1"/>
    </xf>
    <xf numFmtId="49" fontId="19" fillId="0" borderId="12" xfId="0" applyNumberFormat="1" applyFont="1" applyBorder="1" applyAlignment="1">
      <alignment horizontal="left" wrapText="1" indent="1"/>
    </xf>
    <xf numFmtId="0" fontId="0" fillId="35" borderId="11" xfId="0" applyFill="1" applyBorder="1" applyAlignment="1">
      <alignment horizontal="center" vertical="top" wrapText="1"/>
    </xf>
    <xf numFmtId="49" fontId="30" fillId="34" borderId="11" xfId="42" applyNumberFormat="1" applyFont="1" applyFill="1" applyBorder="1" applyAlignment="1" applyProtection="1">
      <alignment horizontal="left" vertical="center" wrapText="1"/>
      <protection locked="0"/>
    </xf>
    <xf numFmtId="49" fontId="30" fillId="35" borderId="11" xfId="42" applyNumberFormat="1" applyFont="1" applyFill="1" applyBorder="1" applyAlignment="1" applyProtection="1">
      <alignment horizontal="left" vertical="center" wrapText="1"/>
      <protection locked="0"/>
    </xf>
    <xf numFmtId="0" fontId="31" fillId="34" borderId="11" xfId="0" applyFont="1" applyFill="1" applyBorder="1" applyAlignment="1">
      <alignment horizontal="left" vertical="center"/>
    </xf>
    <xf numFmtId="0" fontId="31" fillId="34" borderId="11" xfId="0" applyFont="1" applyFill="1" applyBorder="1" applyAlignment="1">
      <alignment horizontal="center" vertical="center"/>
    </xf>
    <xf numFmtId="0" fontId="31" fillId="35" borderId="11" xfId="0" applyFont="1" applyFill="1" applyBorder="1" applyAlignment="1">
      <alignment horizontal="center" vertical="center"/>
    </xf>
    <xf numFmtId="0" fontId="31" fillId="35" borderId="11" xfId="0" applyFont="1" applyFill="1" applyBorder="1" applyAlignment="1">
      <alignment horizontal="center" vertical="center" wrapText="1"/>
    </xf>
    <xf numFmtId="0" fontId="31" fillId="34" borderId="11" xfId="0" applyFont="1" applyFill="1" applyBorder="1" applyAlignment="1">
      <alignment horizontal="center" vertical="center" wrapText="1"/>
    </xf>
    <xf numFmtId="0" fontId="31" fillId="44" borderId="11" xfId="0" applyFont="1" applyFill="1" applyBorder="1" applyAlignment="1">
      <alignment horizontal="left" vertical="center"/>
    </xf>
    <xf numFmtId="0" fontId="31" fillId="44" borderId="11" xfId="0" applyFont="1" applyFill="1" applyBorder="1" applyAlignment="1">
      <alignment horizontal="center" vertical="center"/>
    </xf>
    <xf numFmtId="49" fontId="30" fillId="44" borderId="11" xfId="42" applyNumberFormat="1" applyFont="1" applyFill="1" applyBorder="1" applyAlignment="1" applyProtection="1">
      <alignment horizontal="left" vertical="center" wrapText="1"/>
      <protection locked="0"/>
    </xf>
    <xf numFmtId="0" fontId="31" fillId="47" borderId="11" xfId="0" applyFont="1" applyFill="1" applyBorder="1" applyAlignment="1">
      <alignment horizontal="center" vertical="center"/>
    </xf>
    <xf numFmtId="0" fontId="31" fillId="0" borderId="0" xfId="0" applyFont="1"/>
    <xf numFmtId="0" fontId="31" fillId="0" borderId="0" xfId="0" applyFont="1" applyAlignment="1">
      <alignment horizontal="center" vertical="center"/>
    </xf>
    <xf numFmtId="0" fontId="31" fillId="0" borderId="0" xfId="0" applyFont="1" applyAlignment="1">
      <alignment horizontal="center" vertical="top"/>
    </xf>
    <xf numFmtId="0" fontId="32" fillId="36" borderId="0" xfId="0" applyFont="1" applyFill="1" applyAlignment="1">
      <alignment horizontal="left"/>
    </xf>
    <xf numFmtId="0" fontId="31" fillId="36" borderId="0" xfId="0" applyFont="1" applyFill="1" applyAlignment="1">
      <alignment horizontal="center" vertical="center"/>
    </xf>
    <xf numFmtId="0" fontId="32" fillId="35" borderId="0" xfId="0" applyFont="1" applyFill="1" applyAlignment="1">
      <alignment horizontal="left"/>
    </xf>
    <xf numFmtId="0" fontId="31" fillId="35" borderId="0" xfId="0" applyFont="1" applyFill="1" applyAlignment="1">
      <alignment horizontal="center" vertical="center"/>
    </xf>
    <xf numFmtId="0" fontId="31" fillId="0" borderId="11" xfId="0" applyFont="1" applyBorder="1" applyAlignment="1">
      <alignment horizontal="center" vertical="top"/>
    </xf>
    <xf numFmtId="0" fontId="31" fillId="0" borderId="0" xfId="0" applyFont="1" applyFill="1"/>
    <xf numFmtId="49" fontId="33" fillId="41" borderId="10" xfId="0" applyNumberFormat="1" applyFont="1" applyFill="1" applyBorder="1" applyAlignment="1">
      <alignment horizontal="center" vertical="center" wrapText="1" indent="1"/>
    </xf>
    <xf numFmtId="49" fontId="33" fillId="46" borderId="10" xfId="0" applyNumberFormat="1" applyFont="1" applyFill="1" applyBorder="1" applyAlignment="1">
      <alignment horizontal="center" vertical="center" wrapText="1"/>
    </xf>
    <xf numFmtId="49" fontId="33" fillId="38" borderId="10" xfId="0" applyNumberFormat="1" applyFont="1" applyFill="1" applyBorder="1" applyAlignment="1">
      <alignment horizontal="center" vertical="center" wrapText="1"/>
    </xf>
    <xf numFmtId="49" fontId="34" fillId="46" borderId="10" xfId="0" applyNumberFormat="1" applyFont="1" applyFill="1" applyBorder="1" applyAlignment="1">
      <alignment horizontal="center" vertical="center" wrapText="1"/>
    </xf>
    <xf numFmtId="49" fontId="33" fillId="46" borderId="15" xfId="0" applyNumberFormat="1" applyFont="1" applyFill="1" applyBorder="1" applyAlignment="1">
      <alignment horizontal="center" vertical="center" wrapText="1"/>
    </xf>
    <xf numFmtId="49" fontId="33" fillId="49" borderId="11" xfId="0" applyNumberFormat="1" applyFont="1" applyFill="1" applyBorder="1" applyAlignment="1">
      <alignment horizontal="center" vertical="center" wrapText="1"/>
    </xf>
    <xf numFmtId="49" fontId="33" fillId="36" borderId="17" xfId="0" applyNumberFormat="1" applyFont="1" applyFill="1" applyBorder="1" applyAlignment="1">
      <alignment horizontal="center" vertical="center" wrapText="1"/>
    </xf>
    <xf numFmtId="49" fontId="33" fillId="36" borderId="12" xfId="0" applyNumberFormat="1" applyFont="1" applyFill="1" applyBorder="1" applyAlignment="1">
      <alignment horizontal="center" vertical="center" wrapText="1"/>
    </xf>
    <xf numFmtId="49" fontId="33" fillId="38" borderId="12" xfId="0" applyNumberFormat="1" applyFont="1" applyFill="1" applyBorder="1" applyAlignment="1">
      <alignment horizontal="center" vertical="center" wrapText="1"/>
    </xf>
    <xf numFmtId="49" fontId="33" fillId="43" borderId="12" xfId="0" applyNumberFormat="1" applyFont="1" applyFill="1" applyBorder="1" applyAlignment="1">
      <alignment horizontal="center" vertical="center" wrapText="1"/>
    </xf>
    <xf numFmtId="49" fontId="33" fillId="38" borderId="14" xfId="0" applyNumberFormat="1" applyFont="1" applyFill="1" applyBorder="1" applyAlignment="1">
      <alignment horizontal="center" vertical="center" wrapText="1"/>
    </xf>
    <xf numFmtId="49" fontId="33" fillId="49" borderId="16" xfId="0" applyNumberFormat="1" applyFont="1" applyFill="1" applyBorder="1" applyAlignment="1">
      <alignment horizontal="center" vertical="center" wrapText="1"/>
    </xf>
    <xf numFmtId="49" fontId="33" fillId="41" borderId="0" xfId="0" applyNumberFormat="1" applyFont="1" applyFill="1" applyBorder="1" applyAlignment="1">
      <alignment horizontal="center" vertical="center" wrapText="1" indent="1"/>
    </xf>
    <xf numFmtId="49" fontId="33" fillId="41" borderId="10" xfId="0" applyNumberFormat="1" applyFont="1" applyFill="1" applyBorder="1" applyAlignment="1">
      <alignment horizontal="center" vertical="center" wrapText="1"/>
    </xf>
    <xf numFmtId="49" fontId="33" fillId="41" borderId="15" xfId="0" applyNumberFormat="1" applyFont="1" applyFill="1" applyBorder="1" applyAlignment="1">
      <alignment horizontal="center" vertical="center" wrapText="1"/>
    </xf>
    <xf numFmtId="49" fontId="33" fillId="41" borderId="11" xfId="0" applyNumberFormat="1" applyFont="1" applyFill="1" applyBorder="1" applyAlignment="1">
      <alignment horizontal="center" vertical="center" wrapText="1"/>
    </xf>
    <xf numFmtId="0" fontId="35" fillId="0" borderId="10" xfId="0" applyNumberFormat="1" applyFont="1" applyBorder="1" applyAlignment="1">
      <alignment horizontal="center" vertical="center" wrapText="1"/>
    </xf>
    <xf numFmtId="49" fontId="35" fillId="0" borderId="10" xfId="0" applyNumberFormat="1" applyFont="1" applyBorder="1" applyAlignment="1">
      <alignment horizontal="center" vertical="center" wrapText="1"/>
    </xf>
    <xf numFmtId="0" fontId="31" fillId="48" borderId="11" xfId="0" applyFont="1" applyFill="1" applyBorder="1" applyAlignment="1">
      <alignment horizontal="center" vertical="center"/>
    </xf>
    <xf numFmtId="164" fontId="31" fillId="48" borderId="11" xfId="0" applyNumberFormat="1" applyFont="1" applyFill="1" applyBorder="1" applyAlignment="1">
      <alignment horizontal="center" vertical="center"/>
    </xf>
    <xf numFmtId="0" fontId="35" fillId="45" borderId="10" xfId="0" applyNumberFormat="1" applyFont="1" applyFill="1" applyBorder="1" applyAlignment="1">
      <alignment horizontal="center" vertical="center" wrapText="1"/>
    </xf>
    <xf numFmtId="164" fontId="31" fillId="48" borderId="16" xfId="0" applyNumberFormat="1" applyFont="1" applyFill="1" applyBorder="1" applyAlignment="1">
      <alignment horizontal="center" vertical="center"/>
    </xf>
    <xf numFmtId="0" fontId="31" fillId="0" borderId="0" xfId="0" applyFont="1" applyFill="1" applyAlignment="1">
      <alignment horizontal="center" vertical="center"/>
    </xf>
    <xf numFmtId="164" fontId="31" fillId="56" borderId="16" xfId="0" applyNumberFormat="1" applyFont="1" applyFill="1" applyBorder="1" applyAlignment="1">
      <alignment horizontal="center" vertical="center"/>
    </xf>
    <xf numFmtId="164" fontId="31" fillId="56" borderId="11" xfId="0" applyNumberFormat="1" applyFont="1" applyFill="1" applyBorder="1" applyAlignment="1">
      <alignment horizontal="center" vertical="center"/>
    </xf>
    <xf numFmtId="0" fontId="33" fillId="47" borderId="10" xfId="0" applyNumberFormat="1" applyFont="1" applyFill="1" applyBorder="1" applyAlignment="1">
      <alignment horizontal="center" vertical="center" wrapText="1"/>
    </xf>
    <xf numFmtId="49" fontId="33" fillId="47" borderId="11" xfId="0" applyNumberFormat="1" applyFont="1" applyFill="1" applyBorder="1" applyAlignment="1">
      <alignment horizontal="center" vertical="center" wrapText="1"/>
    </xf>
    <xf numFmtId="49" fontId="33" fillId="47" borderId="10" xfId="0" applyNumberFormat="1" applyFont="1" applyFill="1" applyBorder="1" applyAlignment="1">
      <alignment horizontal="center" vertical="center" wrapText="1"/>
    </xf>
    <xf numFmtId="164" fontId="33" fillId="47" borderId="11" xfId="0" applyNumberFormat="1" applyFont="1" applyFill="1" applyBorder="1" applyAlignment="1">
      <alignment horizontal="center" vertical="center" wrapText="1"/>
    </xf>
    <xf numFmtId="0" fontId="33" fillId="47" borderId="11" xfId="0" applyNumberFormat="1" applyFont="1" applyFill="1" applyBorder="1" applyAlignment="1">
      <alignment horizontal="center" vertical="center" wrapText="1"/>
    </xf>
    <xf numFmtId="49" fontId="33" fillId="47" borderId="16" xfId="0" applyNumberFormat="1" applyFont="1" applyFill="1" applyBorder="1" applyAlignment="1">
      <alignment horizontal="center" vertical="center" wrapText="1"/>
    </xf>
    <xf numFmtId="0" fontId="36" fillId="0" borderId="0" xfId="0" applyFont="1" applyFill="1" applyAlignment="1">
      <alignment horizontal="center" vertical="center"/>
    </xf>
    <xf numFmtId="0" fontId="36" fillId="0" borderId="0" xfId="0" applyFont="1" applyFill="1"/>
    <xf numFmtId="0" fontId="36" fillId="47" borderId="0" xfId="0" applyFont="1" applyFill="1"/>
    <xf numFmtId="0" fontId="31" fillId="0" borderId="11" xfId="0" applyFont="1" applyBorder="1" applyAlignment="1">
      <alignment horizontal="center" vertical="center"/>
    </xf>
    <xf numFmtId="49" fontId="35" fillId="55" borderId="10" xfId="0" applyNumberFormat="1" applyFont="1" applyFill="1" applyBorder="1" applyAlignment="1">
      <alignment horizontal="center" vertical="center" wrapText="1"/>
    </xf>
    <xf numFmtId="0" fontId="35" fillId="0" borderId="10" xfId="0" applyNumberFormat="1" applyFont="1" applyFill="1" applyBorder="1" applyAlignment="1">
      <alignment horizontal="center" vertical="center" wrapText="1"/>
    </xf>
    <xf numFmtId="0" fontId="31" fillId="45" borderId="11" xfId="0" applyFont="1" applyFill="1" applyBorder="1" applyAlignment="1">
      <alignment horizontal="center" vertical="center"/>
    </xf>
    <xf numFmtId="0" fontId="36" fillId="0" borderId="0" xfId="0" applyFont="1"/>
    <xf numFmtId="0" fontId="35" fillId="0" borderId="10" xfId="0" applyFont="1" applyBorder="1" applyAlignment="1">
      <alignment horizontal="center" vertical="center" wrapText="1"/>
    </xf>
    <xf numFmtId="0" fontId="35" fillId="45" borderId="10" xfId="0" applyFont="1" applyFill="1" applyBorder="1" applyAlignment="1">
      <alignment horizontal="center" vertical="center" wrapText="1"/>
    </xf>
    <xf numFmtId="0" fontId="33" fillId="47" borderId="10" xfId="0" applyFont="1" applyFill="1" applyBorder="1" applyAlignment="1">
      <alignment horizontal="center" vertical="center" wrapText="1"/>
    </xf>
    <xf numFmtId="0" fontId="33" fillId="47" borderId="11" xfId="0" applyFont="1" applyFill="1" applyBorder="1" applyAlignment="1">
      <alignment horizontal="center" vertical="center" wrapText="1"/>
    </xf>
    <xf numFmtId="0" fontId="36" fillId="0" borderId="0" xfId="0" applyFont="1" applyAlignment="1">
      <alignment horizontal="center" vertical="center"/>
    </xf>
    <xf numFmtId="0" fontId="35" fillId="45" borderId="11" xfId="0" applyFont="1" applyFill="1" applyBorder="1" applyAlignment="1">
      <alignment horizontal="center" vertical="center" wrapText="1"/>
    </xf>
    <xf numFmtId="0" fontId="31" fillId="0" borderId="16" xfId="0" applyFont="1" applyBorder="1" applyAlignment="1">
      <alignment horizontal="center" vertical="center"/>
    </xf>
    <xf numFmtId="0" fontId="35" fillId="55" borderId="10" xfId="0" applyFont="1" applyFill="1" applyBorder="1" applyAlignment="1">
      <alignment horizontal="center" vertical="center" wrapText="1"/>
    </xf>
    <xf numFmtId="0" fontId="31" fillId="0" borderId="16" xfId="0" applyFont="1" applyFill="1" applyBorder="1" applyAlignment="1">
      <alignment horizontal="center" vertical="center"/>
    </xf>
    <xf numFmtId="49" fontId="35" fillId="0" borderId="15" xfId="0" applyNumberFormat="1" applyFont="1" applyBorder="1" applyAlignment="1">
      <alignment horizontal="center" vertical="center" wrapText="1"/>
    </xf>
    <xf numFmtId="0" fontId="31" fillId="0" borderId="0" xfId="0" applyFont="1" applyFill="1" applyAlignment="1">
      <alignment vertical="top"/>
    </xf>
    <xf numFmtId="0" fontId="31" fillId="0" borderId="11" xfId="0" applyFont="1" applyFill="1" applyBorder="1" applyAlignment="1">
      <alignment horizontal="center" vertical="center"/>
    </xf>
    <xf numFmtId="0" fontId="31" fillId="0" borderId="0" xfId="0" applyFont="1" applyAlignment="1">
      <alignment vertical="top"/>
    </xf>
    <xf numFmtId="0" fontId="31" fillId="0" borderId="0" xfId="0" applyFont="1" applyFill="1" applyBorder="1" applyAlignment="1">
      <alignment horizontal="center" vertical="center"/>
    </xf>
    <xf numFmtId="0" fontId="35" fillId="45" borderId="18" xfId="0" applyNumberFormat="1" applyFont="1" applyFill="1" applyBorder="1" applyAlignment="1">
      <alignment horizontal="center" vertical="center" wrapText="1"/>
    </xf>
    <xf numFmtId="0" fontId="31" fillId="0" borderId="0" xfId="0" applyFont="1" applyAlignment="1">
      <alignment wrapText="1"/>
    </xf>
    <xf numFmtId="49" fontId="35" fillId="55" borderId="10" xfId="0" applyNumberFormat="1" applyFont="1" applyFill="1" applyBorder="1" applyAlignment="1">
      <alignment horizontal="center" wrapText="1" indent="1"/>
    </xf>
    <xf numFmtId="49" fontId="35" fillId="0" borderId="10" xfId="0" applyNumberFormat="1" applyFont="1" applyBorder="1" applyAlignment="1">
      <alignment horizontal="center" wrapText="1" indent="1"/>
    </xf>
    <xf numFmtId="0" fontId="33" fillId="47" borderId="18" xfId="0" applyNumberFormat="1" applyFont="1" applyFill="1" applyBorder="1" applyAlignment="1">
      <alignment horizontal="center" vertical="center" wrapText="1"/>
    </xf>
    <xf numFmtId="0" fontId="35" fillId="45" borderId="12" xfId="0" applyNumberFormat="1" applyFont="1" applyFill="1" applyBorder="1" applyAlignment="1">
      <alignment horizontal="center" vertical="center" wrapText="1"/>
    </xf>
    <xf numFmtId="0" fontId="29" fillId="0" borderId="11" xfId="0" applyFont="1" applyBorder="1" applyAlignment="1">
      <alignment horizontal="center" vertical="center"/>
    </xf>
    <xf numFmtId="0" fontId="0" fillId="56" borderId="11" xfId="0" applyFont="1" applyFill="1" applyBorder="1" applyAlignment="1">
      <alignment horizontal="left" vertical="center"/>
    </xf>
    <xf numFmtId="0" fontId="33" fillId="47" borderId="19" xfId="0" applyNumberFormat="1" applyFont="1" applyFill="1" applyBorder="1" applyAlignment="1">
      <alignment horizontal="center" vertical="center" wrapText="1"/>
    </xf>
    <xf numFmtId="0" fontId="31" fillId="0" borderId="11" xfId="0" applyFont="1" applyFill="1" applyBorder="1" applyAlignment="1">
      <alignment horizontal="center" vertical="center" wrapText="1"/>
    </xf>
    <xf numFmtId="1" fontId="31" fillId="48" borderId="11" xfId="0" applyNumberFormat="1" applyFont="1" applyFill="1" applyBorder="1" applyAlignment="1">
      <alignment horizontal="center" vertical="center"/>
    </xf>
    <xf numFmtId="49" fontId="27" fillId="0" borderId="10" xfId="61" applyNumberFormat="1" applyBorder="1" applyAlignment="1">
      <alignment horizontal="left" wrapText="1" indent="1"/>
    </xf>
    <xf numFmtId="0" fontId="35" fillId="0" borderId="10" xfId="0" applyFont="1" applyFill="1" applyBorder="1" applyAlignment="1">
      <alignment horizontal="center" vertical="center" wrapText="1"/>
    </xf>
    <xf numFmtId="0" fontId="0" fillId="0" borderId="11" xfId="0" applyBorder="1" applyAlignment="1">
      <alignment horizontal="center" vertical="center"/>
    </xf>
    <xf numFmtId="49" fontId="30" fillId="35" borderId="0" xfId="42" applyNumberFormat="1" applyFont="1" applyFill="1" applyAlignment="1" applyProtection="1">
      <alignment horizontal="left" vertical="center" wrapText="1"/>
      <protection locked="0"/>
    </xf>
    <xf numFmtId="49" fontId="19" fillId="0" borderId="18" xfId="0" applyNumberFormat="1" applyFont="1" applyBorder="1" applyAlignment="1">
      <alignment horizontal="left" wrapText="1" indent="1"/>
    </xf>
    <xf numFmtId="0" fontId="35" fillId="47" borderId="10" xfId="0" applyFont="1" applyFill="1" applyBorder="1" applyAlignment="1">
      <alignment horizontal="center" vertical="center" wrapText="1"/>
    </xf>
    <xf numFmtId="49" fontId="30" fillId="44" borderId="0" xfId="42" applyNumberFormat="1" applyFont="1" applyFill="1" applyAlignment="1" applyProtection="1">
      <alignment horizontal="left" vertical="center" wrapText="1"/>
      <protection locked="0"/>
    </xf>
    <xf numFmtId="49" fontId="37" fillId="0" borderId="10" xfId="0" applyNumberFormat="1" applyFont="1" applyBorder="1" applyAlignment="1">
      <alignment horizontal="center" vertical="center" wrapText="1"/>
    </xf>
    <xf numFmtId="49" fontId="37" fillId="0" borderId="12" xfId="0" applyNumberFormat="1" applyFont="1" applyBorder="1" applyAlignment="1">
      <alignment horizontal="center" vertical="center" wrapText="1"/>
    </xf>
    <xf numFmtId="0" fontId="38" fillId="35" borderId="11" xfId="0" applyFont="1" applyFill="1" applyBorder="1" applyAlignment="1">
      <alignment horizontal="center" vertical="center" wrapText="1"/>
    </xf>
    <xf numFmtId="49" fontId="39" fillId="0" borderId="10" xfId="0" applyNumberFormat="1" applyFont="1" applyBorder="1" applyAlignment="1">
      <alignment horizontal="center" vertical="center" wrapText="1"/>
    </xf>
    <xf numFmtId="0" fontId="38" fillId="0" borderId="11" xfId="0" applyFont="1" applyBorder="1" applyAlignment="1">
      <alignment horizontal="center" vertical="center" wrapText="1"/>
    </xf>
    <xf numFmtId="49" fontId="39" fillId="0" borderId="11" xfId="0" applyNumberFormat="1" applyFont="1" applyBorder="1" applyAlignment="1">
      <alignment horizontal="center" vertical="center" wrapText="1"/>
    </xf>
    <xf numFmtId="1" fontId="35" fillId="0" borderId="10" xfId="0" applyNumberFormat="1" applyFont="1" applyBorder="1" applyAlignment="1">
      <alignment horizontal="center" vertical="center" wrapText="1"/>
    </xf>
    <xf numFmtId="1" fontId="35" fillId="0" borderId="10" xfId="0" applyNumberFormat="1" applyFont="1" applyFill="1" applyBorder="1" applyAlignment="1">
      <alignment horizontal="center" vertical="center" wrapText="1"/>
    </xf>
    <xf numFmtId="0" fontId="23" fillId="47" borderId="11" xfId="0" applyFont="1" applyFill="1" applyBorder="1"/>
    <xf numFmtId="0" fontId="0" fillId="39" borderId="13" xfId="0" applyFill="1" applyBorder="1" applyAlignment="1">
      <alignment horizontal="center" wrapText="1"/>
    </xf>
    <xf numFmtId="0" fontId="35" fillId="45" borderId="12" xfId="0" applyFont="1" applyFill="1" applyBorder="1" applyAlignment="1">
      <alignment horizontal="center" vertical="center" wrapText="1"/>
    </xf>
    <xf numFmtId="0" fontId="0" fillId="40" borderId="11" xfId="0" applyFont="1" applyFill="1" applyBorder="1" applyAlignment="1">
      <alignment horizontal="left" vertical="center"/>
    </xf>
  </cellXfs>
  <cellStyles count="62">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Гиперссылка" xfId="43" builtinId="8" hidden="1"/>
    <cellStyle name="Гиперссылка" xfId="45" builtinId="8" hidden="1"/>
    <cellStyle name="Гиперссылка" xfId="47" builtinId="8" hidden="1"/>
    <cellStyle name="Гиперссылка" xfId="49" builtinId="8" hidden="1"/>
    <cellStyle name="Гиперссылка" xfId="51" builtinId="8" hidden="1"/>
    <cellStyle name="Гиперссылка" xfId="53" builtinId="8" hidden="1"/>
    <cellStyle name="Гиперссылка" xfId="55" builtinId="8" hidden="1"/>
    <cellStyle name="Гиперссылка" xfId="57" builtinId="8" hidden="1"/>
    <cellStyle name="Гиперссылка" xfId="59" builtinId="8" hidden="1"/>
    <cellStyle name="Гиперссылка" xfId="61" builtinId="8"/>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2"/>
    <cellStyle name="Открывавшаяся гиперссылка" xfId="44" builtinId="9" hidden="1"/>
    <cellStyle name="Открывавшаяся гиперссылка" xfId="46" builtinId="9" hidden="1"/>
    <cellStyle name="Открывавшаяся гиперссылка" xfId="48" builtinId="9" hidden="1"/>
    <cellStyle name="Открывавшаяся гиперссылка" xfId="50" builtinId="9" hidden="1"/>
    <cellStyle name="Открывавшаяся гиперссылка" xfId="52" builtinId="9" hidden="1"/>
    <cellStyle name="Открывавшаяся гиперссылка" xfId="54" builtinId="9" hidden="1"/>
    <cellStyle name="Открывавшаяся гиперссылка" xfId="56" builtinId="9" hidden="1"/>
    <cellStyle name="Открывавшаяся гиперссылка" xfId="58" builtinId="9" hidden="1"/>
    <cellStyle name="Открывавшаяся гиперссылка" xfId="60" builtinId="9" hidden="1"/>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'СВОД по МО'!$C$2</c:f>
              <c:strCache>
                <c:ptCount val="1"/>
                <c:pt idx="0">
                  <c:v>% заполнения карточки ДОО февраль 2025</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096D-4492-A9DD-E9C0F3D98D47}"/>
              </c:ext>
            </c:extLst>
          </c:dPt>
          <c:dPt>
            <c:idx val="1"/>
            <c:invertIfNegative val="0"/>
            <c:bubble3D val="0"/>
            <c:extLst>
              <c:ext xmlns:c16="http://schemas.microsoft.com/office/drawing/2014/chart" uri="{C3380CC4-5D6E-409C-BE32-E72D297353CC}">
                <c16:uniqueId val="{00000003-096D-4492-A9DD-E9C0F3D98D47}"/>
              </c:ext>
            </c:extLst>
          </c:dPt>
          <c:dPt>
            <c:idx val="2"/>
            <c:invertIfNegative val="0"/>
            <c:bubble3D val="0"/>
            <c:extLst>
              <c:ext xmlns:c16="http://schemas.microsoft.com/office/drawing/2014/chart" uri="{C3380CC4-5D6E-409C-BE32-E72D297353CC}">
                <c16:uniqueId val="{00000005-096D-4492-A9DD-E9C0F3D98D47}"/>
              </c:ext>
            </c:extLst>
          </c:dPt>
          <c:dPt>
            <c:idx val="3"/>
            <c:invertIfNegative val="0"/>
            <c:bubble3D val="0"/>
            <c:extLst>
              <c:ext xmlns:c16="http://schemas.microsoft.com/office/drawing/2014/chart" uri="{C3380CC4-5D6E-409C-BE32-E72D297353CC}">
                <c16:uniqueId val="{00000007-096D-4492-A9DD-E9C0F3D98D47}"/>
              </c:ext>
            </c:extLst>
          </c:dPt>
          <c:dPt>
            <c:idx val="4"/>
            <c:invertIfNegative val="0"/>
            <c:bubble3D val="0"/>
            <c:extLst>
              <c:ext xmlns:c16="http://schemas.microsoft.com/office/drawing/2014/chart" uri="{C3380CC4-5D6E-409C-BE32-E72D297353CC}">
                <c16:uniqueId val="{00000009-096D-4492-A9DD-E9C0F3D98D47}"/>
              </c:ext>
            </c:extLst>
          </c:dPt>
          <c:dPt>
            <c:idx val="5"/>
            <c:invertIfNegative val="0"/>
            <c:bubble3D val="0"/>
            <c:extLst>
              <c:ext xmlns:c16="http://schemas.microsoft.com/office/drawing/2014/chart" uri="{C3380CC4-5D6E-409C-BE32-E72D297353CC}">
                <c16:uniqueId val="{0000000B-096D-4492-A9DD-E9C0F3D98D47}"/>
              </c:ext>
            </c:extLst>
          </c:dPt>
          <c:dPt>
            <c:idx val="6"/>
            <c:invertIfNegative val="0"/>
            <c:bubble3D val="0"/>
            <c:extLst>
              <c:ext xmlns:c16="http://schemas.microsoft.com/office/drawing/2014/chart" uri="{C3380CC4-5D6E-409C-BE32-E72D297353CC}">
                <c16:uniqueId val="{0000000D-096D-4492-A9DD-E9C0F3D98D47}"/>
              </c:ext>
            </c:extLst>
          </c:dPt>
          <c:dPt>
            <c:idx val="7"/>
            <c:invertIfNegative val="0"/>
            <c:bubble3D val="0"/>
            <c:extLst>
              <c:ext xmlns:c16="http://schemas.microsoft.com/office/drawing/2014/chart" uri="{C3380CC4-5D6E-409C-BE32-E72D297353CC}">
                <c16:uniqueId val="{0000000F-096D-4492-A9DD-E9C0F3D98D47}"/>
              </c:ext>
            </c:extLst>
          </c:dPt>
          <c:dPt>
            <c:idx val="8"/>
            <c:invertIfNegative val="0"/>
            <c:bubble3D val="0"/>
            <c:extLst>
              <c:ext xmlns:c16="http://schemas.microsoft.com/office/drawing/2014/chart" uri="{C3380CC4-5D6E-409C-BE32-E72D297353CC}">
                <c16:uniqueId val="{00000011-096D-4492-A9DD-E9C0F3D98D47}"/>
              </c:ext>
            </c:extLst>
          </c:dPt>
          <c:dPt>
            <c:idx val="9"/>
            <c:invertIfNegative val="0"/>
            <c:bubble3D val="0"/>
            <c:extLst>
              <c:ext xmlns:c16="http://schemas.microsoft.com/office/drawing/2014/chart" uri="{C3380CC4-5D6E-409C-BE32-E72D297353CC}">
                <c16:uniqueId val="{00000013-096D-4492-A9DD-E9C0F3D98D47}"/>
              </c:ext>
            </c:extLst>
          </c:dPt>
          <c:dPt>
            <c:idx val="10"/>
            <c:invertIfNegative val="0"/>
            <c:bubble3D val="0"/>
            <c:extLst>
              <c:ext xmlns:c16="http://schemas.microsoft.com/office/drawing/2014/chart" uri="{C3380CC4-5D6E-409C-BE32-E72D297353CC}">
                <c16:uniqueId val="{00000015-096D-4492-A9DD-E9C0F3D98D47}"/>
              </c:ext>
            </c:extLst>
          </c:dPt>
          <c:dPt>
            <c:idx val="11"/>
            <c:invertIfNegative val="0"/>
            <c:bubble3D val="0"/>
            <c:extLst>
              <c:ext xmlns:c16="http://schemas.microsoft.com/office/drawing/2014/chart" uri="{C3380CC4-5D6E-409C-BE32-E72D297353CC}">
                <c16:uniqueId val="{00000017-096D-4492-A9DD-E9C0F3D98D47}"/>
              </c:ext>
            </c:extLst>
          </c:dPt>
          <c:dPt>
            <c:idx val="12"/>
            <c:invertIfNegative val="0"/>
            <c:bubble3D val="0"/>
            <c:extLst>
              <c:ext xmlns:c16="http://schemas.microsoft.com/office/drawing/2014/chart" uri="{C3380CC4-5D6E-409C-BE32-E72D297353CC}">
                <c16:uniqueId val="{00000019-096D-4492-A9DD-E9C0F3D98D47}"/>
              </c:ext>
            </c:extLst>
          </c:dPt>
          <c:dPt>
            <c:idx val="13"/>
            <c:invertIfNegative val="0"/>
            <c:bubble3D val="0"/>
            <c:extLst>
              <c:ext xmlns:c16="http://schemas.microsoft.com/office/drawing/2014/chart" uri="{C3380CC4-5D6E-409C-BE32-E72D297353CC}">
                <c16:uniqueId val="{0000001B-096D-4492-A9DD-E9C0F3D98D47}"/>
              </c:ext>
            </c:extLst>
          </c:dPt>
          <c:dPt>
            <c:idx val="14"/>
            <c:invertIfNegative val="0"/>
            <c:bubble3D val="0"/>
            <c:extLst>
              <c:ext xmlns:c16="http://schemas.microsoft.com/office/drawing/2014/chart" uri="{C3380CC4-5D6E-409C-BE32-E72D297353CC}">
                <c16:uniqueId val="{0000001D-096D-4492-A9DD-E9C0F3D98D47}"/>
              </c:ext>
            </c:extLst>
          </c:dPt>
          <c:dPt>
            <c:idx val="15"/>
            <c:invertIfNegative val="0"/>
            <c:bubble3D val="0"/>
            <c:extLst>
              <c:ext xmlns:c16="http://schemas.microsoft.com/office/drawing/2014/chart" uri="{C3380CC4-5D6E-409C-BE32-E72D297353CC}">
                <c16:uniqueId val="{0000001F-096D-4492-A9DD-E9C0F3D98D47}"/>
              </c:ext>
            </c:extLst>
          </c:dPt>
          <c:dPt>
            <c:idx val="16"/>
            <c:invertIfNegative val="0"/>
            <c:bubble3D val="0"/>
            <c:extLst>
              <c:ext xmlns:c16="http://schemas.microsoft.com/office/drawing/2014/chart" uri="{C3380CC4-5D6E-409C-BE32-E72D297353CC}">
                <c16:uniqueId val="{00000021-096D-4492-A9DD-E9C0F3D98D47}"/>
              </c:ext>
            </c:extLst>
          </c:dPt>
          <c:dPt>
            <c:idx val="17"/>
            <c:invertIfNegative val="0"/>
            <c:bubble3D val="0"/>
            <c:extLst>
              <c:ext xmlns:c16="http://schemas.microsoft.com/office/drawing/2014/chart" uri="{C3380CC4-5D6E-409C-BE32-E72D297353CC}">
                <c16:uniqueId val="{00000023-096D-4492-A9DD-E9C0F3D98D47}"/>
              </c:ext>
            </c:extLst>
          </c:dPt>
          <c:dLbls>
            <c:numFmt formatCode="#,##0.0" sourceLinked="0"/>
            <c:spPr>
              <a:noFill/>
              <a:ln>
                <a:noFill/>
              </a:ln>
              <a:effectLst>
                <a:outerShdw blurRad="12700" dist="76200" dir="5400000" algn="ctr" rotWithShape="0">
                  <a:srgbClr val="000000">
                    <a:alpha val="0"/>
                  </a:srgbClr>
                </a:outerShdw>
              </a:effectLst>
            </c:spPr>
            <c:txPr>
              <a:bodyPr rot="0" spcFirstLastPara="1" vertOverflow="clip" horzOverflow="clip" vert="horz" wrap="square" lIns="38100" tIns="19050" rIns="38100" bIns="19050" anchor="b" anchorCtr="1">
                <a:spAutoFit/>
              </a:bodyPr>
              <a:lstStyle/>
              <a:p>
                <a:pPr>
                  <a:defRPr sz="1100" b="1" i="0" u="none" strike="noStrike" kern="1200" baseline="0">
                    <a:ln>
                      <a:noFill/>
                    </a:ln>
                    <a:solidFill>
                      <a:schemeClr val="tx1">
                        <a:lumMod val="75000"/>
                        <a:lumOff val="25000"/>
                      </a:schemeClr>
                    </a:solidFill>
                    <a:latin typeface="+mn-lt"/>
                    <a:ea typeface="+mn-ea"/>
                    <a:cs typeface="Times New Roman" panose="02020603050405020304" pitchFamily="18"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'СВОД по МО'!$A$3:$A$20</c:f>
              <c:strCache>
                <c:ptCount val="18"/>
                <c:pt idx="0">
                  <c:v>Северо-Курильский муниципальный округ</c:v>
                </c:pt>
                <c:pt idx="1">
                  <c:v>Невельский муниципальный округ</c:v>
                </c:pt>
                <c:pt idx="2">
                  <c:v>Углегорский муниципальный округ</c:v>
                </c:pt>
                <c:pt idx="3">
                  <c:v>Смирныховский муниципальный округ</c:v>
                </c:pt>
                <c:pt idx="4">
                  <c:v>Городской округ "Город Южно-Сахалинск"</c:v>
                </c:pt>
                <c:pt idx="5">
                  <c:v>Тымовский муниципальный округ</c:v>
                </c:pt>
                <c:pt idx="6">
                  <c:v>Анивский муниципальный округ</c:v>
                </c:pt>
                <c:pt idx="7">
                  <c:v>Корсаковский муниципальный округ</c:v>
                </c:pt>
                <c:pt idx="8">
                  <c:v>Макаровский муниципальный округ</c:v>
                </c:pt>
                <c:pt idx="9">
                  <c:v>Долинский муниципальный округ</c:v>
                </c:pt>
                <c:pt idx="10">
                  <c:v>Охинский муниципальный округ</c:v>
                </c:pt>
                <c:pt idx="11">
                  <c:v>Холмский муниципальный округ</c:v>
                </c:pt>
                <c:pt idx="12">
                  <c:v>Южно-Курильский муниципальный округ</c:v>
                </c:pt>
                <c:pt idx="13">
                  <c:v>Поронайский муниципальный округ</c:v>
                </c:pt>
                <c:pt idx="14">
                  <c:v>Александровск-Сахалинский муниципальный округ</c:v>
                </c:pt>
                <c:pt idx="15">
                  <c:v>Ногликский муниципальный округ </c:v>
                </c:pt>
                <c:pt idx="16">
                  <c:v>Томаринский муниципальный округ</c:v>
                </c:pt>
                <c:pt idx="17">
                  <c:v>Курильский муниципальный округ</c:v>
                </c:pt>
              </c:strCache>
            </c:strRef>
          </c:cat>
          <c:val>
            <c:numRef>
              <c:f>'СВОД по МО'!$C$3:$C$20</c:f>
              <c:numCache>
                <c:formatCode>0.0</c:formatCode>
                <c:ptCount val="18"/>
                <c:pt idx="0">
                  <c:v>87.301587301587304</c:v>
                </c:pt>
                <c:pt idx="1">
                  <c:v>98.58906525573191</c:v>
                </c:pt>
                <c:pt idx="2">
                  <c:v>95.634920634920633</c:v>
                </c:pt>
                <c:pt idx="3">
                  <c:v>94.047619047619037</c:v>
                </c:pt>
                <c:pt idx="4">
                  <c:v>93.770589997005089</c:v>
                </c:pt>
                <c:pt idx="5">
                  <c:v>94.383394383394361</c:v>
                </c:pt>
                <c:pt idx="6">
                  <c:v>94.285714285714292</c:v>
                </c:pt>
                <c:pt idx="7">
                  <c:v>93.310657596371897</c:v>
                </c:pt>
                <c:pt idx="8">
                  <c:v>95.238095238095227</c:v>
                </c:pt>
                <c:pt idx="9">
                  <c:v>92.352092352092356</c:v>
                </c:pt>
                <c:pt idx="10">
                  <c:v>93.474426807760139</c:v>
                </c:pt>
                <c:pt idx="11">
                  <c:v>89.980158730158735</c:v>
                </c:pt>
                <c:pt idx="12">
                  <c:v>92.261904761904745</c:v>
                </c:pt>
                <c:pt idx="13">
                  <c:v>92.698412698412682</c:v>
                </c:pt>
                <c:pt idx="14">
                  <c:v>95.238095238095227</c:v>
                </c:pt>
                <c:pt idx="15">
                  <c:v>92.658730158730151</c:v>
                </c:pt>
                <c:pt idx="16">
                  <c:v>91.534391534391531</c:v>
                </c:pt>
                <c:pt idx="17">
                  <c:v>91.666666666666657</c:v>
                </c:pt>
              </c:numCache>
            </c:numRef>
          </c:val>
          <c:extLst>
            <c:ext xmlns:c16="http://schemas.microsoft.com/office/drawing/2014/chart" uri="{C3380CC4-5D6E-409C-BE32-E72D297353CC}">
              <c16:uniqueId val="{00000024-096D-4492-A9DD-E9C0F3D98D47}"/>
            </c:ext>
          </c:extLst>
        </c:ser>
        <c:ser>
          <c:idx val="1"/>
          <c:order val="1"/>
          <c:tx>
            <c:strRef>
              <c:f>'СВОД по МО'!$D$2</c:f>
              <c:strCache>
                <c:ptCount val="1"/>
                <c:pt idx="0">
                  <c:v>% заполнения карточки ДОО октябрь 2025</c:v>
                </c:pt>
              </c:strCache>
            </c:strRef>
          </c:tx>
          <c:spPr>
            <a:solidFill>
              <a:schemeClr val="accent2"/>
            </a:solidFill>
            <a:ln>
              <a:noFill/>
            </a:ln>
            <a:effectLst>
              <a:glow>
                <a:schemeClr val="accent1">
                  <a:alpha val="39000"/>
                </a:schemeClr>
              </a:glow>
              <a:outerShdw blurRad="1270000" dist="419100" dir="21540000" sx="200000" sy="200000" algn="ctr" rotWithShape="0">
                <a:srgbClr val="000000">
                  <a:alpha val="0"/>
                </a:srgbClr>
              </a:outerShdw>
              <a:softEdge rad="12700"/>
            </a:effectLst>
          </c:spPr>
          <c:invertIfNegative val="0"/>
          <c:dLbls>
            <c:dLbl>
              <c:idx val="9"/>
              <c:layout>
                <c:manualLayout>
                  <c:x val="3.7791939009166799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3.230251678223859E-3"/>
                  <c:y val="-3.2422586288437497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numFmt formatCode="#,##0.0;[Red]#,##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Times New Roman" panose="02020603050405020304" pitchFamily="18"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'СВОД по МО'!$A$3:$A$20</c:f>
              <c:strCache>
                <c:ptCount val="18"/>
                <c:pt idx="0">
                  <c:v>Северо-Курильский муниципальный округ</c:v>
                </c:pt>
                <c:pt idx="1">
                  <c:v>Невельский муниципальный округ</c:v>
                </c:pt>
                <c:pt idx="2">
                  <c:v>Углегорский муниципальный округ</c:v>
                </c:pt>
                <c:pt idx="3">
                  <c:v>Смирныховский муниципальный округ</c:v>
                </c:pt>
                <c:pt idx="4">
                  <c:v>Городской округ "Город Южно-Сахалинск"</c:v>
                </c:pt>
                <c:pt idx="5">
                  <c:v>Тымовский муниципальный округ</c:v>
                </c:pt>
                <c:pt idx="6">
                  <c:v>Анивский муниципальный округ</c:v>
                </c:pt>
                <c:pt idx="7">
                  <c:v>Корсаковский муниципальный округ</c:v>
                </c:pt>
                <c:pt idx="8">
                  <c:v>Макаровский муниципальный округ</c:v>
                </c:pt>
                <c:pt idx="9">
                  <c:v>Долинский муниципальный округ</c:v>
                </c:pt>
                <c:pt idx="10">
                  <c:v>Охинский муниципальный округ</c:v>
                </c:pt>
                <c:pt idx="11">
                  <c:v>Холмский муниципальный округ</c:v>
                </c:pt>
                <c:pt idx="12">
                  <c:v>Южно-Курильский муниципальный округ</c:v>
                </c:pt>
                <c:pt idx="13">
                  <c:v>Поронайский муниципальный округ</c:v>
                </c:pt>
                <c:pt idx="14">
                  <c:v>Александровск-Сахалинский муниципальный округ</c:v>
                </c:pt>
                <c:pt idx="15">
                  <c:v>Ногликский муниципальный округ </c:v>
                </c:pt>
                <c:pt idx="16">
                  <c:v>Томаринский муниципальный округ</c:v>
                </c:pt>
                <c:pt idx="17">
                  <c:v>Курильский муниципальный округ</c:v>
                </c:pt>
              </c:strCache>
            </c:strRef>
          </c:cat>
          <c:val>
            <c:numRef>
              <c:f>'СВОД по МО'!$D$3:$D$20</c:f>
              <c:numCache>
                <c:formatCode>0.0</c:formatCode>
                <c:ptCount val="18"/>
                <c:pt idx="0">
                  <c:v>100</c:v>
                </c:pt>
                <c:pt idx="1">
                  <c:v>98.941798941798936</c:v>
                </c:pt>
                <c:pt idx="2">
                  <c:v>96.428571428571431</c:v>
                </c:pt>
                <c:pt idx="3">
                  <c:v>96.371882086167787</c:v>
                </c:pt>
                <c:pt idx="4">
                  <c:v>95.329670329670321</c:v>
                </c:pt>
                <c:pt idx="5">
                  <c:v>94.505494505494497</c:v>
                </c:pt>
                <c:pt idx="6">
                  <c:v>94.285714285714278</c:v>
                </c:pt>
                <c:pt idx="7">
                  <c:v>94.104308390022652</c:v>
                </c:pt>
                <c:pt idx="8">
                  <c:v>93.650793650793645</c:v>
                </c:pt>
                <c:pt idx="9">
                  <c:v>93.362193362193338</c:v>
                </c:pt>
                <c:pt idx="10">
                  <c:v>93.253968253968253</c:v>
                </c:pt>
                <c:pt idx="11">
                  <c:v>93.015873015873012</c:v>
                </c:pt>
                <c:pt idx="12">
                  <c:v>92.857142857142847</c:v>
                </c:pt>
                <c:pt idx="13">
                  <c:v>92.698412698412696</c:v>
                </c:pt>
                <c:pt idx="14">
                  <c:v>92.380952380952365</c:v>
                </c:pt>
                <c:pt idx="15">
                  <c:v>91.666666666666671</c:v>
                </c:pt>
                <c:pt idx="16">
                  <c:v>91.005291005290999</c:v>
                </c:pt>
                <c:pt idx="17">
                  <c:v>90.079365079365076</c:v>
                </c:pt>
              </c:numCache>
            </c:numRef>
          </c:val>
          <c:extLst>
            <c:ext xmlns:c16="http://schemas.microsoft.com/office/drawing/2014/chart" uri="{C3380CC4-5D6E-409C-BE32-E72D297353CC}">
              <c16:uniqueId val="{00000024-E23D-40CE-97C3-241173DEA677}"/>
            </c:ext>
          </c:extLst>
        </c:ser>
        <c:dLbls>
          <c:showLegendKey val="0"/>
          <c:showVal val="0"/>
          <c:showCatName val="0"/>
          <c:showSerName val="0"/>
          <c:showPercent val="0"/>
          <c:showBubbleSize val="0"/>
        </c:dLbls>
        <c:gapWidth val="125"/>
        <c:overlap val="-2"/>
        <c:axId val="-2135481096"/>
        <c:axId val="-2135477608"/>
      </c:barChart>
      <c:catAx>
        <c:axId val="-2135481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ru-RU"/>
          </a:p>
        </c:txPr>
        <c:crossAx val="-2135477608"/>
        <c:crosses val="autoZero"/>
        <c:auto val="1"/>
        <c:lblAlgn val="ctr"/>
        <c:lblOffset val="100"/>
        <c:noMultiLvlLbl val="0"/>
      </c:catAx>
      <c:valAx>
        <c:axId val="-2135477608"/>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35481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b="0"/>
              <a:t>% заполнения данных о лицензии октябрь</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42434368025640901"/>
          <c:y val="0.108745904223187"/>
          <c:w val="0.52924395333632701"/>
          <c:h val="0.81725243548798299"/>
        </c:manualLayout>
      </c:layout>
      <c:barChart>
        <c:barDir val="bar"/>
        <c:grouping val="clustered"/>
        <c:varyColors val="0"/>
        <c:ser>
          <c:idx val="0"/>
          <c:order val="0"/>
          <c:spPr>
            <a:solidFill>
              <a:srgbClr val="00B050"/>
            </a:solidFill>
            <a:ln>
              <a:noFill/>
            </a:ln>
            <a:effectLst/>
          </c:spPr>
          <c:invertIfNegative val="0"/>
          <c:dPt>
            <c:idx val="1"/>
            <c:invertIfNegative val="0"/>
            <c:bubble3D val="0"/>
            <c:extLst>
              <c:ext xmlns:c16="http://schemas.microsoft.com/office/drawing/2014/chart" uri="{C3380CC4-5D6E-409C-BE32-E72D297353CC}">
                <c16:uniqueId val="{00000000-75CF-4B65-A4F3-FC085F0571C4}"/>
              </c:ext>
            </c:extLst>
          </c:dPt>
          <c:dPt>
            <c:idx val="2"/>
            <c:invertIfNegative val="0"/>
            <c:bubble3D val="0"/>
            <c:extLst>
              <c:ext xmlns:c16="http://schemas.microsoft.com/office/drawing/2014/chart" uri="{C3380CC4-5D6E-409C-BE32-E72D297353CC}">
                <c16:uniqueId val="{0000001B-A1FF-4614-9A26-183AD4199F4A}"/>
              </c:ext>
            </c:extLst>
          </c:dPt>
          <c:dPt>
            <c:idx val="3"/>
            <c:invertIfNegative val="0"/>
            <c:bubble3D val="0"/>
            <c:extLst>
              <c:ext xmlns:c16="http://schemas.microsoft.com/office/drawing/2014/chart" uri="{C3380CC4-5D6E-409C-BE32-E72D297353CC}">
                <c16:uniqueId val="{00000007-69B2-49FB-B011-A1E0F60EECF7}"/>
              </c:ext>
            </c:extLst>
          </c:dPt>
          <c:dPt>
            <c:idx val="4"/>
            <c:invertIfNegative val="0"/>
            <c:bubble3D val="0"/>
            <c:spPr>
              <a:solidFill>
                <a:srgbClr val="00B050"/>
              </a:solidFill>
              <a:ln>
                <a:noFill/>
              </a:ln>
              <a:effectLst/>
            </c:spPr>
            <c:extLst>
              <c:ext xmlns:c16="http://schemas.microsoft.com/office/drawing/2014/chart" uri="{C3380CC4-5D6E-409C-BE32-E72D297353CC}">
                <c16:uniqueId val="{00000003-75CF-4B65-A4F3-FC085F0571C4}"/>
              </c:ext>
            </c:extLst>
          </c:dPt>
          <c:dPt>
            <c:idx val="5"/>
            <c:invertIfNegative val="0"/>
            <c:bubble3D val="0"/>
            <c:spPr>
              <a:solidFill>
                <a:srgbClr val="00B050"/>
              </a:solidFill>
              <a:ln>
                <a:noFill/>
              </a:ln>
              <a:effectLst/>
            </c:spPr>
            <c:extLst>
              <c:ext xmlns:c16="http://schemas.microsoft.com/office/drawing/2014/chart" uri="{C3380CC4-5D6E-409C-BE32-E72D297353CC}">
                <c16:uniqueId val="{00000006-3779-416D-9100-B9554A52EE38}"/>
              </c:ext>
            </c:extLst>
          </c:dPt>
          <c:dPt>
            <c:idx val="7"/>
            <c:invertIfNegative val="0"/>
            <c:bubble3D val="0"/>
            <c:spPr>
              <a:solidFill>
                <a:srgbClr val="00B050"/>
              </a:solidFill>
              <a:ln>
                <a:noFill/>
              </a:ln>
              <a:effectLst/>
            </c:spPr>
          </c:dPt>
          <c:dPt>
            <c:idx val="9"/>
            <c:invertIfNegative val="0"/>
            <c:bubble3D val="0"/>
            <c:spPr>
              <a:solidFill>
                <a:srgbClr val="00B050"/>
              </a:solidFill>
              <a:ln>
                <a:noFill/>
              </a:ln>
              <a:effectLst/>
            </c:spPr>
            <c:extLst>
              <c:ext xmlns:c16="http://schemas.microsoft.com/office/drawing/2014/chart" uri="{C3380CC4-5D6E-409C-BE32-E72D297353CC}">
                <c16:uniqueId val="{0000000C-3779-416D-9100-B9554A52EE38}"/>
              </c:ext>
            </c:extLst>
          </c:dPt>
          <c:dPt>
            <c:idx val="10"/>
            <c:invertIfNegative val="0"/>
            <c:bubble3D val="0"/>
            <c:spPr>
              <a:solidFill>
                <a:srgbClr val="00B050"/>
              </a:solidFill>
              <a:ln>
                <a:noFill/>
              </a:ln>
              <a:effectLst/>
            </c:spPr>
          </c:dPt>
          <c:dPt>
            <c:idx val="11"/>
            <c:invertIfNegative val="0"/>
            <c:bubble3D val="0"/>
            <c:extLst>
              <c:ext xmlns:c16="http://schemas.microsoft.com/office/drawing/2014/chart" uri="{C3380CC4-5D6E-409C-BE32-E72D297353CC}">
                <c16:uniqueId val="{00000017-69B2-49FB-B011-A1E0F60EECF7}"/>
              </c:ext>
            </c:extLst>
          </c:dPt>
          <c:dPt>
            <c:idx val="12"/>
            <c:invertIfNegative val="0"/>
            <c:bubble3D val="0"/>
            <c:spPr>
              <a:solidFill>
                <a:srgbClr val="00B050"/>
              </a:solidFill>
              <a:ln>
                <a:noFill/>
              </a:ln>
              <a:effectLst/>
            </c:spPr>
            <c:extLst>
              <c:ext xmlns:c16="http://schemas.microsoft.com/office/drawing/2014/chart" uri="{C3380CC4-5D6E-409C-BE32-E72D297353CC}">
                <c16:uniqueId val="{0000000F-3779-416D-9100-B9554A52EE38}"/>
              </c:ext>
            </c:extLst>
          </c:dPt>
          <c:dPt>
            <c:idx val="13"/>
            <c:invertIfNegative val="0"/>
            <c:bubble3D val="0"/>
            <c:spPr>
              <a:solidFill>
                <a:srgbClr val="00B050"/>
              </a:solidFill>
              <a:ln>
                <a:noFill/>
              </a:ln>
              <a:effectLst/>
            </c:spPr>
            <c:extLst>
              <c:ext xmlns:c16="http://schemas.microsoft.com/office/drawing/2014/chart" uri="{C3380CC4-5D6E-409C-BE32-E72D297353CC}">
                <c16:uniqueId val="{00000015-A1FF-4614-9A26-183AD4199F4A}"/>
              </c:ext>
            </c:extLst>
          </c:dPt>
          <c:dPt>
            <c:idx val="14"/>
            <c:invertIfNegative val="0"/>
            <c:bubble3D val="0"/>
            <c:spPr>
              <a:solidFill>
                <a:srgbClr val="00B050"/>
              </a:solidFill>
              <a:ln>
                <a:noFill/>
              </a:ln>
              <a:effectLst/>
            </c:spPr>
            <c:extLst>
              <c:ext xmlns:c16="http://schemas.microsoft.com/office/drawing/2014/chart" uri="{C3380CC4-5D6E-409C-BE32-E72D297353CC}">
                <c16:uniqueId val="{00000017-A1FF-4614-9A26-183AD4199F4A}"/>
              </c:ext>
            </c:extLst>
          </c:dPt>
          <c:dPt>
            <c:idx val="15"/>
            <c:invertIfNegative val="0"/>
            <c:bubble3D val="0"/>
            <c:spPr>
              <a:solidFill>
                <a:srgbClr val="00B050"/>
              </a:solidFill>
              <a:ln>
                <a:noFill/>
              </a:ln>
              <a:effectLst/>
            </c:spPr>
            <c:extLst>
              <c:ext xmlns:c16="http://schemas.microsoft.com/office/drawing/2014/chart" uri="{C3380CC4-5D6E-409C-BE32-E72D297353CC}">
                <c16:uniqueId val="{00000017-AE5D-490F-9887-1829D063283F}"/>
              </c:ext>
            </c:extLst>
          </c:dPt>
          <c:dPt>
            <c:idx val="16"/>
            <c:invertIfNegative val="0"/>
            <c:bubble3D val="0"/>
            <c:spPr>
              <a:solidFill>
                <a:srgbClr val="00B050"/>
              </a:solidFill>
              <a:ln>
                <a:noFill/>
              </a:ln>
              <a:effectLst/>
            </c:spPr>
            <c:extLst>
              <c:ext xmlns:c16="http://schemas.microsoft.com/office/drawing/2014/chart" uri="{C3380CC4-5D6E-409C-BE32-E72D297353CC}">
                <c16:uniqueId val="{00000019-AE5D-490F-9887-1829D063283F}"/>
              </c:ext>
            </c:extLst>
          </c:dPt>
          <c:dPt>
            <c:idx val="17"/>
            <c:invertIfNegative val="0"/>
            <c:bubble3D val="0"/>
            <c:spPr>
              <a:solidFill>
                <a:srgbClr val="00B050"/>
              </a:solidFill>
              <a:ln>
                <a:noFill/>
              </a:ln>
              <a:effectLst/>
            </c:spPr>
            <c:extLst>
              <c:ext xmlns:c16="http://schemas.microsoft.com/office/drawing/2014/chart" uri="{C3380CC4-5D6E-409C-BE32-E72D297353CC}">
                <c16:uniqueId val="{0000001B-AE5D-490F-9887-1829D063283F}"/>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'СВОД по МО'!$F$3:$F$20</c:f>
              <c:strCache>
                <c:ptCount val="18"/>
                <c:pt idx="0">
                  <c:v>Северо-Курильский муниципальный округ</c:v>
                </c:pt>
                <c:pt idx="1">
                  <c:v>Невельский муниципальный округ</c:v>
                </c:pt>
                <c:pt idx="2">
                  <c:v>Углегорский муниципальный округ</c:v>
                </c:pt>
                <c:pt idx="3">
                  <c:v>Ногликский муниципальный округ </c:v>
                </c:pt>
                <c:pt idx="4">
                  <c:v>Смирныховский муниципальный округ</c:v>
                </c:pt>
                <c:pt idx="5">
                  <c:v>Анивский муниципальный округ</c:v>
                </c:pt>
                <c:pt idx="6">
                  <c:v>Поронайский муниципальный округ</c:v>
                </c:pt>
                <c:pt idx="7">
                  <c:v>Томаринский муниципальный округ</c:v>
                </c:pt>
                <c:pt idx="8">
                  <c:v>Городской округ "Город Южно-Сахалинск"</c:v>
                </c:pt>
                <c:pt idx="9">
                  <c:v>Александровск-Сахалинский муниципальный округ</c:v>
                </c:pt>
                <c:pt idx="10">
                  <c:v>Охинский муниципальный округ</c:v>
                </c:pt>
                <c:pt idx="11">
                  <c:v>Корсаковский муниципальный округ</c:v>
                </c:pt>
                <c:pt idx="12">
                  <c:v>Тымовский муниципальный округ</c:v>
                </c:pt>
                <c:pt idx="13">
                  <c:v>Холмский муниципальный округ</c:v>
                </c:pt>
                <c:pt idx="14">
                  <c:v>Долинский муниципальный округ</c:v>
                </c:pt>
                <c:pt idx="15">
                  <c:v>Южно-Курильский муниципальный округ</c:v>
                </c:pt>
                <c:pt idx="16">
                  <c:v>Макаровский муниципальный округ</c:v>
                </c:pt>
                <c:pt idx="17">
                  <c:v>Курильский муниципальный округ</c:v>
                </c:pt>
              </c:strCache>
            </c:strRef>
          </c:cat>
          <c:val>
            <c:numRef>
              <c:f>'СВОД по МО'!$H$3:$H$20</c:f>
              <c:numCache>
                <c:formatCode>0.0</c:formatCode>
                <c:ptCount val="18"/>
                <c:pt idx="0">
                  <c:v>100</c:v>
                </c:pt>
                <c:pt idx="1">
                  <c:v>100</c:v>
                </c:pt>
                <c:pt idx="2">
                  <c:v>100</c:v>
                </c:pt>
                <c:pt idx="3">
                  <c:v>98.958333333333329</c:v>
                </c:pt>
                <c:pt idx="4">
                  <c:v>97.619047619047606</c:v>
                </c:pt>
                <c:pt idx="5">
                  <c:v>96.666666666666657</c:v>
                </c:pt>
                <c:pt idx="6">
                  <c:v>96.666666666666657</c:v>
                </c:pt>
                <c:pt idx="7">
                  <c:v>95.833333333333314</c:v>
                </c:pt>
                <c:pt idx="8">
                  <c:v>95.352564102564102</c:v>
                </c:pt>
                <c:pt idx="9">
                  <c:v>95</c:v>
                </c:pt>
                <c:pt idx="10">
                  <c:v>94.791666666666657</c:v>
                </c:pt>
                <c:pt idx="11">
                  <c:v>94.642857142857153</c:v>
                </c:pt>
                <c:pt idx="12">
                  <c:v>92.948717948717928</c:v>
                </c:pt>
                <c:pt idx="13">
                  <c:v>92.777777777777771</c:v>
                </c:pt>
                <c:pt idx="14">
                  <c:v>92.424242424242408</c:v>
                </c:pt>
                <c:pt idx="15">
                  <c:v>91.666666666666671</c:v>
                </c:pt>
                <c:pt idx="16">
                  <c:v>91.666666666666657</c:v>
                </c:pt>
                <c:pt idx="17">
                  <c:v>91.666666666666657</c:v>
                </c:pt>
              </c:numCache>
            </c:numRef>
          </c:val>
          <c:extLst>
            <c:ext xmlns:c16="http://schemas.microsoft.com/office/drawing/2014/chart" uri="{C3380CC4-5D6E-409C-BE32-E72D297353CC}">
              <c16:uniqueId val="{0000001A-69B2-49FB-B011-A1E0F60EECF7}"/>
            </c:ext>
          </c:extLst>
        </c:ser>
        <c:dLbls>
          <c:dLblPos val="inEnd"/>
          <c:showLegendKey val="0"/>
          <c:showVal val="1"/>
          <c:showCatName val="0"/>
          <c:showSerName val="0"/>
          <c:showPercent val="0"/>
          <c:showBubbleSize val="0"/>
        </c:dLbls>
        <c:gapWidth val="182"/>
        <c:axId val="-2135509096"/>
        <c:axId val="-2135894760"/>
      </c:barChart>
      <c:catAx>
        <c:axId val="-2135509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35894760"/>
        <c:crosses val="autoZero"/>
        <c:auto val="1"/>
        <c:lblAlgn val="ctr"/>
        <c:lblOffset val="100"/>
        <c:noMultiLvlLbl val="0"/>
      </c:catAx>
      <c:valAx>
        <c:axId val="-2135894760"/>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3550909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заполнения карточки ДОО октябрь</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bar"/>
        <c:grouping val="clustered"/>
        <c:varyColors val="0"/>
        <c:ser>
          <c:idx val="0"/>
          <c:order val="0"/>
          <c:spPr>
            <a:solidFill>
              <a:srgbClr val="00B050"/>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1F-25EB-44C2-B3E4-44C78A2B3FD5}"/>
              </c:ext>
            </c:extLst>
          </c:dPt>
          <c:dPt>
            <c:idx val="1"/>
            <c:invertIfNegative val="0"/>
            <c:bubble3D val="0"/>
            <c:extLst>
              <c:ext xmlns:c16="http://schemas.microsoft.com/office/drawing/2014/chart" uri="{C3380CC4-5D6E-409C-BE32-E72D297353CC}">
                <c16:uniqueId val="{0000001D-25EB-44C2-B3E4-44C78A2B3FD5}"/>
              </c:ext>
            </c:extLst>
          </c:dPt>
          <c:dPt>
            <c:idx val="2"/>
            <c:invertIfNegative val="0"/>
            <c:bubble3D val="0"/>
            <c:extLst>
              <c:ext xmlns:c16="http://schemas.microsoft.com/office/drawing/2014/chart" uri="{C3380CC4-5D6E-409C-BE32-E72D297353CC}">
                <c16:uniqueId val="{0000001B-25EB-44C2-B3E4-44C78A2B3FD5}"/>
              </c:ext>
            </c:extLst>
          </c:dPt>
          <c:dPt>
            <c:idx val="3"/>
            <c:invertIfNegative val="0"/>
            <c:bubble3D val="0"/>
            <c:extLst>
              <c:ext xmlns:c16="http://schemas.microsoft.com/office/drawing/2014/chart" uri="{C3380CC4-5D6E-409C-BE32-E72D297353CC}">
                <c16:uniqueId val="{0000001A-25EB-44C2-B3E4-44C78A2B3FD5}"/>
              </c:ext>
            </c:extLst>
          </c:dPt>
          <c:dPt>
            <c:idx val="4"/>
            <c:invertIfNegative val="0"/>
            <c:bubble3D val="0"/>
            <c:extLst>
              <c:ext xmlns:c16="http://schemas.microsoft.com/office/drawing/2014/chart" uri="{C3380CC4-5D6E-409C-BE32-E72D297353CC}">
                <c16:uniqueId val="{00000019-25EB-44C2-B3E4-44C78A2B3FD5}"/>
              </c:ext>
            </c:extLst>
          </c:dPt>
          <c:dPt>
            <c:idx val="5"/>
            <c:invertIfNegative val="0"/>
            <c:bubble3D val="0"/>
            <c:extLst>
              <c:ext xmlns:c16="http://schemas.microsoft.com/office/drawing/2014/chart" uri="{C3380CC4-5D6E-409C-BE32-E72D297353CC}">
                <c16:uniqueId val="{00000016-25EB-44C2-B3E4-44C78A2B3FD5}"/>
              </c:ext>
            </c:extLst>
          </c:dPt>
          <c:dPt>
            <c:idx val="6"/>
            <c:invertIfNegative val="0"/>
            <c:bubble3D val="0"/>
            <c:extLst>
              <c:ext xmlns:c16="http://schemas.microsoft.com/office/drawing/2014/chart" uri="{C3380CC4-5D6E-409C-BE32-E72D297353CC}">
                <c16:uniqueId val="{00000014-25EB-44C2-B3E4-44C78A2B3FD5}"/>
              </c:ext>
            </c:extLst>
          </c:dPt>
          <c:dPt>
            <c:idx val="7"/>
            <c:invertIfNegative val="0"/>
            <c:bubble3D val="0"/>
            <c:extLst>
              <c:ext xmlns:c16="http://schemas.microsoft.com/office/drawing/2014/chart" uri="{C3380CC4-5D6E-409C-BE32-E72D297353CC}">
                <c16:uniqueId val="{00000013-25EB-44C2-B3E4-44C78A2B3FD5}"/>
              </c:ext>
            </c:extLst>
          </c:dPt>
          <c:dPt>
            <c:idx val="8"/>
            <c:invertIfNegative val="0"/>
            <c:bubble3D val="0"/>
            <c:extLst>
              <c:ext xmlns:c16="http://schemas.microsoft.com/office/drawing/2014/chart" uri="{C3380CC4-5D6E-409C-BE32-E72D297353CC}">
                <c16:uniqueId val="{00000012-25EB-44C2-B3E4-44C78A2B3FD5}"/>
              </c:ext>
            </c:extLst>
          </c:dPt>
          <c:dPt>
            <c:idx val="9"/>
            <c:invertIfNegative val="0"/>
            <c:bubble3D val="0"/>
            <c:spPr>
              <a:solidFill>
                <a:srgbClr val="00B050"/>
              </a:solidFill>
              <a:ln>
                <a:noFill/>
              </a:ln>
              <a:effectLst/>
            </c:spPr>
            <c:extLst>
              <c:ext xmlns:c16="http://schemas.microsoft.com/office/drawing/2014/chart" uri="{C3380CC4-5D6E-409C-BE32-E72D297353CC}">
                <c16:uniqueId val="{00000010-25EB-44C2-B3E4-44C78A2B3FD5}"/>
              </c:ext>
            </c:extLst>
          </c:dPt>
          <c:dPt>
            <c:idx val="10"/>
            <c:invertIfNegative val="0"/>
            <c:bubble3D val="0"/>
            <c:extLst>
              <c:ext xmlns:c16="http://schemas.microsoft.com/office/drawing/2014/chart" uri="{C3380CC4-5D6E-409C-BE32-E72D297353CC}">
                <c16:uniqueId val="{0000000E-25EB-44C2-B3E4-44C78A2B3FD5}"/>
              </c:ext>
            </c:extLst>
          </c:dPt>
          <c:dPt>
            <c:idx val="11"/>
            <c:invertIfNegative val="0"/>
            <c:bubble3D val="0"/>
            <c:spPr>
              <a:solidFill>
                <a:srgbClr val="00B050"/>
              </a:solidFill>
              <a:ln>
                <a:noFill/>
              </a:ln>
              <a:effectLst/>
            </c:spPr>
            <c:extLst>
              <c:ext xmlns:c16="http://schemas.microsoft.com/office/drawing/2014/chart" uri="{C3380CC4-5D6E-409C-BE32-E72D297353CC}">
                <c16:uniqueId val="{0000000D-25EB-44C2-B3E4-44C78A2B3FD5}"/>
              </c:ext>
            </c:extLst>
          </c:dPt>
          <c:dPt>
            <c:idx val="12"/>
            <c:invertIfNegative val="0"/>
            <c:bubble3D val="0"/>
            <c:extLst>
              <c:ext xmlns:c16="http://schemas.microsoft.com/office/drawing/2014/chart" uri="{C3380CC4-5D6E-409C-BE32-E72D297353CC}">
                <c16:uniqueId val="{00000009-25EB-44C2-B3E4-44C78A2B3FD5}"/>
              </c:ext>
            </c:extLst>
          </c:dPt>
          <c:dPt>
            <c:idx val="13"/>
            <c:invertIfNegative val="0"/>
            <c:bubble3D val="0"/>
            <c:extLst>
              <c:ext xmlns:c16="http://schemas.microsoft.com/office/drawing/2014/chart" uri="{C3380CC4-5D6E-409C-BE32-E72D297353CC}">
                <c16:uniqueId val="{00000007-25EB-44C2-B3E4-44C78A2B3FD5}"/>
              </c:ext>
            </c:extLst>
          </c:dPt>
          <c:dPt>
            <c:idx val="14"/>
            <c:invertIfNegative val="0"/>
            <c:bubble3D val="0"/>
            <c:extLst>
              <c:ext xmlns:c16="http://schemas.microsoft.com/office/drawing/2014/chart" uri="{C3380CC4-5D6E-409C-BE32-E72D297353CC}">
                <c16:uniqueId val="{00000006-25EB-44C2-B3E4-44C78A2B3FD5}"/>
              </c:ext>
            </c:extLst>
          </c:dPt>
          <c:dPt>
            <c:idx val="15"/>
            <c:invertIfNegative val="0"/>
            <c:bubble3D val="0"/>
            <c:extLst>
              <c:ext xmlns:c16="http://schemas.microsoft.com/office/drawing/2014/chart" uri="{C3380CC4-5D6E-409C-BE32-E72D297353CC}">
                <c16:uniqueId val="{00000005-25EB-44C2-B3E4-44C78A2B3FD5}"/>
              </c:ext>
            </c:extLst>
          </c:dPt>
          <c:dPt>
            <c:idx val="16"/>
            <c:invertIfNegative val="0"/>
            <c:bubble3D val="0"/>
            <c:extLst>
              <c:ext xmlns:c16="http://schemas.microsoft.com/office/drawing/2014/chart" uri="{C3380CC4-5D6E-409C-BE32-E72D297353CC}">
                <c16:uniqueId val="{00000003-25EB-44C2-B3E4-44C78A2B3FD5}"/>
              </c:ext>
            </c:extLst>
          </c:dPt>
          <c:dPt>
            <c:idx val="17"/>
            <c:invertIfNegative val="0"/>
            <c:bubble3D val="0"/>
            <c:spPr>
              <a:solidFill>
                <a:srgbClr val="00B050"/>
              </a:solidFill>
              <a:ln>
                <a:noFill/>
              </a:ln>
              <a:effectLst/>
            </c:spPr>
            <c:extLst>
              <c:ext xmlns:c16="http://schemas.microsoft.com/office/drawing/2014/chart" uri="{C3380CC4-5D6E-409C-BE32-E72D297353CC}">
                <c16:uniqueId val="{00000001-25EB-44C2-B3E4-44C78A2B3FD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'СВОД по МО'!$A$3:$A$20</c:f>
              <c:strCache>
                <c:ptCount val="18"/>
                <c:pt idx="0">
                  <c:v>Северо-Курильский муниципальный округ</c:v>
                </c:pt>
                <c:pt idx="1">
                  <c:v>Невельский муниципальный округ</c:v>
                </c:pt>
                <c:pt idx="2">
                  <c:v>Углегорский муниципальный округ</c:v>
                </c:pt>
                <c:pt idx="3">
                  <c:v>Смирныховский муниципальный округ</c:v>
                </c:pt>
                <c:pt idx="4">
                  <c:v>Городской округ "Город Южно-Сахалинск"</c:v>
                </c:pt>
                <c:pt idx="5">
                  <c:v>Тымовский муниципальный округ</c:v>
                </c:pt>
                <c:pt idx="6">
                  <c:v>Анивский муниципальный округ</c:v>
                </c:pt>
                <c:pt idx="7">
                  <c:v>Корсаковский муниципальный округ</c:v>
                </c:pt>
                <c:pt idx="8">
                  <c:v>Макаровский муниципальный округ</c:v>
                </c:pt>
                <c:pt idx="9">
                  <c:v>Долинский муниципальный округ</c:v>
                </c:pt>
                <c:pt idx="10">
                  <c:v>Охинский муниципальный округ</c:v>
                </c:pt>
                <c:pt idx="11">
                  <c:v>Холмский муниципальный округ</c:v>
                </c:pt>
                <c:pt idx="12">
                  <c:v>Южно-Курильский муниципальный округ</c:v>
                </c:pt>
                <c:pt idx="13">
                  <c:v>Поронайский муниципальный округ</c:v>
                </c:pt>
                <c:pt idx="14">
                  <c:v>Александровск-Сахалинский муниципальный округ</c:v>
                </c:pt>
                <c:pt idx="15">
                  <c:v>Ногликский муниципальный округ </c:v>
                </c:pt>
                <c:pt idx="16">
                  <c:v>Томаринский муниципальный округ</c:v>
                </c:pt>
                <c:pt idx="17">
                  <c:v>Курильский муниципальный округ</c:v>
                </c:pt>
              </c:strCache>
            </c:strRef>
          </c:cat>
          <c:val>
            <c:numRef>
              <c:f>'СВОД по МО'!$D$3:$D$20</c:f>
              <c:numCache>
                <c:formatCode>0.0</c:formatCode>
                <c:ptCount val="18"/>
                <c:pt idx="0">
                  <c:v>100</c:v>
                </c:pt>
                <c:pt idx="1">
                  <c:v>98.941798941798936</c:v>
                </c:pt>
                <c:pt idx="2">
                  <c:v>96.428571428571431</c:v>
                </c:pt>
                <c:pt idx="3">
                  <c:v>96.371882086167787</c:v>
                </c:pt>
                <c:pt idx="4">
                  <c:v>95.329670329670321</c:v>
                </c:pt>
                <c:pt idx="5">
                  <c:v>94.505494505494497</c:v>
                </c:pt>
                <c:pt idx="6">
                  <c:v>94.285714285714278</c:v>
                </c:pt>
                <c:pt idx="7">
                  <c:v>94.104308390022652</c:v>
                </c:pt>
                <c:pt idx="8">
                  <c:v>93.650793650793645</c:v>
                </c:pt>
                <c:pt idx="9">
                  <c:v>93.362193362193338</c:v>
                </c:pt>
                <c:pt idx="10">
                  <c:v>93.253968253968253</c:v>
                </c:pt>
                <c:pt idx="11">
                  <c:v>93.015873015873012</c:v>
                </c:pt>
                <c:pt idx="12">
                  <c:v>92.857142857142847</c:v>
                </c:pt>
                <c:pt idx="13">
                  <c:v>92.698412698412696</c:v>
                </c:pt>
                <c:pt idx="14">
                  <c:v>92.380952380952365</c:v>
                </c:pt>
                <c:pt idx="15">
                  <c:v>91.666666666666671</c:v>
                </c:pt>
                <c:pt idx="16">
                  <c:v>91.005291005290999</c:v>
                </c:pt>
                <c:pt idx="17">
                  <c:v>90.079365079365076</c:v>
                </c:pt>
              </c:numCache>
            </c:numRef>
          </c:val>
          <c:extLst>
            <c:ext xmlns:c16="http://schemas.microsoft.com/office/drawing/2014/chart" uri="{C3380CC4-5D6E-409C-BE32-E72D297353CC}">
              <c16:uniqueId val="{00000000-F36A-4290-A76C-2F9AA126C159}"/>
            </c:ext>
          </c:extLst>
        </c:ser>
        <c:dLbls>
          <c:dLblPos val="outEnd"/>
          <c:showLegendKey val="0"/>
          <c:showVal val="1"/>
          <c:showCatName val="0"/>
          <c:showSerName val="0"/>
          <c:showPercent val="0"/>
          <c:showBubbleSize val="0"/>
        </c:dLbls>
        <c:gapWidth val="182"/>
        <c:axId val="2110254664"/>
        <c:axId val="2110218072"/>
      </c:barChart>
      <c:catAx>
        <c:axId val="2110254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10218072"/>
        <c:crosses val="autoZero"/>
        <c:auto val="1"/>
        <c:lblAlgn val="ctr"/>
        <c:lblOffset val="100"/>
        <c:noMultiLvlLbl val="0"/>
      </c:catAx>
      <c:valAx>
        <c:axId val="2110218072"/>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10254664"/>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96320</xdr:colOff>
      <xdr:row>21</xdr:row>
      <xdr:rowOff>192640</xdr:rowOff>
    </xdr:from>
    <xdr:to>
      <xdr:col>3</xdr:col>
      <xdr:colOff>920393</xdr:colOff>
      <xdr:row>62</xdr:row>
      <xdr:rowOff>128426</xdr:rowOff>
    </xdr:to>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21407</xdr:colOff>
      <xdr:row>48</xdr:row>
      <xdr:rowOff>96320</xdr:rowOff>
    </xdr:from>
    <xdr:to>
      <xdr:col>8</xdr:col>
      <xdr:colOff>363878</xdr:colOff>
      <xdr:row>68</xdr:row>
      <xdr:rowOff>171236</xdr:rowOff>
    </xdr:to>
    <xdr:graphicFrame macro="">
      <xdr:nvGraphicFramePr>
        <xdr:cNvPr id="3" name="Диаграмма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21405</xdr:colOff>
      <xdr:row>25</xdr:row>
      <xdr:rowOff>10701</xdr:rowOff>
    </xdr:from>
    <xdr:to>
      <xdr:col>8</xdr:col>
      <xdr:colOff>278260</xdr:colOff>
      <xdr:row>46</xdr:row>
      <xdr:rowOff>85618</xdr:rowOff>
    </xdr:to>
    <xdr:graphicFrame macro="">
      <xdr:nvGraphicFramePr>
        <xdr:cNvPr id="5" name="Диаграмма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adou1ys.gosuslugi.ru/" TargetMode="External"/><Relationship Id="rId7" Type="http://schemas.openxmlformats.org/officeDocument/2006/relationships/printerSettings" Target="../printerSettings/printerSettings1.bin"/><Relationship Id="rId2" Type="http://schemas.openxmlformats.org/officeDocument/2006/relationships/hyperlink" Target="http://skazka-dolinsk.ru/" TargetMode="External"/><Relationship Id="rId1" Type="http://schemas.openxmlformats.org/officeDocument/2006/relationships/hyperlink" Target="https://dou2-okha.sakhalin.gov.ru/userfiles/documents/dou_2_usolviya_obucheniya.pdf" TargetMode="External"/><Relationship Id="rId6" Type="http://schemas.openxmlformats.org/officeDocument/2006/relationships/hyperlink" Target="https://madou22ivushka-yuzhno-sakh.gosuslugi.ru/" TargetMode="External"/><Relationship Id="rId5" Type="http://schemas.openxmlformats.org/officeDocument/2006/relationships/hyperlink" Target="https://madou3ys.gosuslugi.ru/" TargetMode="External"/><Relationship Id="rId4" Type="http://schemas.openxmlformats.org/officeDocument/2006/relationships/hyperlink" Target="https://dou2ys.gosuslugi.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EE201"/>
  <sheetViews>
    <sheetView zoomScale="64" zoomScaleNormal="64" workbookViewId="0">
      <pane xSplit="3" ySplit="3" topLeftCell="AZ106" activePane="bottomRight" state="frozen"/>
      <selection pane="topRight" activeCell="D1" sqref="D1"/>
      <selection pane="bottomLeft" activeCell="A4" sqref="A4"/>
      <selection pane="bottomRight" activeCell="C179" sqref="C179"/>
    </sheetView>
  </sheetViews>
  <sheetFormatPr defaultColWidth="8.85546875" defaultRowHeight="15" x14ac:dyDescent="0.25"/>
  <cols>
    <col min="1" max="1" width="34.140625" style="30" customWidth="1"/>
    <col min="2" max="2" width="7.85546875" style="30" customWidth="1"/>
    <col min="3" max="3" width="41.85546875" style="30" customWidth="1"/>
    <col min="4" max="4" width="24.42578125" style="31" customWidth="1"/>
    <col min="5" max="5" width="17.28515625" style="31" customWidth="1"/>
    <col min="6" max="6" width="14.140625" style="31" customWidth="1"/>
    <col min="7" max="7" width="14" style="31" customWidth="1"/>
    <col min="8" max="8" width="19.42578125" style="31" customWidth="1"/>
    <col min="9" max="9" width="24.42578125" style="31" customWidth="1"/>
    <col min="10" max="10" width="23.7109375" style="31" customWidth="1"/>
    <col min="11" max="11" width="13.7109375" style="31" customWidth="1"/>
    <col min="12" max="13" width="15.140625" style="31" customWidth="1"/>
    <col min="14" max="14" width="13.85546875" style="31" customWidth="1"/>
    <col min="15" max="15" width="28.85546875" style="31" customWidth="1"/>
    <col min="16" max="16" width="29.28515625" style="31" customWidth="1"/>
    <col min="17" max="17" width="20.85546875" style="31" customWidth="1"/>
    <col min="18" max="19" width="12.140625" style="31" customWidth="1"/>
    <col min="20" max="20" width="11.85546875" style="31" customWidth="1"/>
    <col min="21" max="21" width="16.42578125" style="31" customWidth="1"/>
    <col min="22" max="22" width="16" style="31" customWidth="1"/>
    <col min="23" max="23" width="15.28515625" style="31" customWidth="1"/>
    <col min="24" max="24" width="11" style="31" customWidth="1"/>
    <col min="25" max="25" width="13.7109375" style="31" customWidth="1"/>
    <col min="26" max="26" width="12.42578125" style="44" customWidth="1"/>
    <col min="27" max="27" width="22.7109375" style="31" customWidth="1"/>
    <col min="28" max="28" width="23.85546875" style="31" customWidth="1"/>
    <col min="29" max="30" width="17.140625" style="31" customWidth="1"/>
    <col min="31" max="31" width="18.28515625" style="31" customWidth="1"/>
    <col min="32" max="32" width="14.85546875" style="31" customWidth="1"/>
    <col min="33" max="33" width="11.42578125" style="31" customWidth="1"/>
    <col min="34" max="34" width="12" style="31" customWidth="1"/>
    <col min="35" max="35" width="12.85546875" style="31" customWidth="1"/>
    <col min="36" max="36" width="14.7109375" style="31" customWidth="1"/>
    <col min="37" max="37" width="12.85546875" style="31" customWidth="1"/>
    <col min="38" max="38" width="17.42578125" style="31" customWidth="1"/>
    <col min="39" max="39" width="13" style="31" customWidth="1"/>
    <col min="40" max="40" width="15" style="31" customWidth="1"/>
    <col min="41" max="41" width="14.42578125" style="31" customWidth="1"/>
    <col min="42" max="42" width="10.42578125" style="31" customWidth="1"/>
    <col min="43" max="43" width="12.7109375" style="31" customWidth="1"/>
    <col min="44" max="44" width="12.28515625" style="31" customWidth="1"/>
    <col min="45" max="45" width="11.42578125" style="31" customWidth="1"/>
    <col min="46" max="46" width="13.42578125" style="31" customWidth="1"/>
    <col min="47" max="47" width="13.140625" style="31" customWidth="1"/>
    <col min="48" max="48" width="12.140625" style="31" customWidth="1"/>
    <col min="49" max="49" width="14.140625" style="31" customWidth="1"/>
    <col min="50" max="50" width="15.42578125" style="31" customWidth="1"/>
    <col min="51" max="51" width="12" style="31" customWidth="1"/>
    <col min="52" max="52" width="20.85546875" style="31" customWidth="1"/>
    <col min="53" max="53" width="13.140625" style="31" customWidth="1"/>
    <col min="54" max="54" width="11.140625" style="31" customWidth="1"/>
    <col min="55" max="57" width="12.85546875" style="31" customWidth="1"/>
    <col min="58" max="58" width="12.42578125" style="31" customWidth="1"/>
    <col min="59" max="59" width="20.7109375" style="31" customWidth="1"/>
    <col min="60" max="61" width="16.28515625" style="31" customWidth="1"/>
    <col min="62" max="62" width="11.42578125" style="31" customWidth="1"/>
    <col min="63" max="63" width="12" style="31" customWidth="1"/>
    <col min="64" max="64" width="18.42578125" style="31" customWidth="1"/>
    <col min="65" max="65" width="14.42578125" style="31" customWidth="1"/>
    <col min="66" max="66" width="13.42578125" style="31" customWidth="1"/>
    <col min="67" max="67" width="13.28515625" style="31" customWidth="1"/>
    <col min="68" max="68" width="14" style="31" customWidth="1"/>
    <col min="69" max="69" width="15.42578125" style="31" customWidth="1"/>
    <col min="70" max="70" width="20.7109375" style="31" customWidth="1"/>
    <col min="71" max="71" width="11.42578125" style="31" customWidth="1"/>
    <col min="72" max="72" width="18.42578125" style="31" customWidth="1"/>
    <col min="73" max="73" width="15.28515625" style="31" customWidth="1"/>
    <col min="74" max="74" width="14.28515625" style="31" customWidth="1"/>
    <col min="75" max="75" width="16" style="31" customWidth="1"/>
    <col min="76" max="76" width="11.28515625" style="31" customWidth="1"/>
    <col min="77" max="77" width="10.7109375" style="31" customWidth="1"/>
    <col min="78" max="78" width="16.5703125" style="31" customWidth="1"/>
    <col min="79" max="84" width="8.85546875" style="31" customWidth="1"/>
    <col min="85" max="16384" width="8.85546875" style="45"/>
  </cols>
  <sheetData>
    <row r="1" spans="1:84" x14ac:dyDescent="0.25">
      <c r="BT1" s="31" t="s">
        <v>320</v>
      </c>
      <c r="CA1" s="31" t="s">
        <v>319</v>
      </c>
    </row>
    <row r="2" spans="1:84" s="31" customFormat="1" ht="105" x14ac:dyDescent="0.25">
      <c r="A2" s="47" t="s">
        <v>76</v>
      </c>
      <c r="B2" s="47" t="s">
        <v>77</v>
      </c>
      <c r="C2" s="47" t="s">
        <v>78</v>
      </c>
      <c r="D2" s="48" t="s">
        <v>0</v>
      </c>
      <c r="E2" s="48" t="s">
        <v>1</v>
      </c>
      <c r="F2" s="48" t="s">
        <v>2</v>
      </c>
      <c r="G2" s="48" t="s">
        <v>3</v>
      </c>
      <c r="H2" s="48" t="s">
        <v>4</v>
      </c>
      <c r="I2" s="48" t="s">
        <v>5</v>
      </c>
      <c r="J2" s="48" t="s">
        <v>6</v>
      </c>
      <c r="K2" s="48" t="s">
        <v>7</v>
      </c>
      <c r="L2" s="48" t="s">
        <v>8</v>
      </c>
      <c r="M2" s="48" t="s">
        <v>9</v>
      </c>
      <c r="N2" s="33" t="s">
        <v>10</v>
      </c>
      <c r="O2" s="48" t="s">
        <v>11</v>
      </c>
      <c r="P2" s="48" t="s">
        <v>12</v>
      </c>
      <c r="Q2" s="33" t="s">
        <v>349</v>
      </c>
      <c r="R2" s="48" t="s">
        <v>13</v>
      </c>
      <c r="S2" s="48" t="s">
        <v>225</v>
      </c>
      <c r="T2" s="48" t="s">
        <v>14</v>
      </c>
      <c r="U2" s="48" t="s">
        <v>15</v>
      </c>
      <c r="V2" s="48" t="s">
        <v>16</v>
      </c>
      <c r="W2" s="48" t="s">
        <v>69</v>
      </c>
      <c r="X2" s="48" t="s">
        <v>17</v>
      </c>
      <c r="Y2" s="48" t="s">
        <v>18</v>
      </c>
      <c r="Z2" s="33" t="s">
        <v>196</v>
      </c>
      <c r="AA2" s="48" t="s">
        <v>19</v>
      </c>
      <c r="AB2" s="48" t="s">
        <v>20</v>
      </c>
      <c r="AC2" s="48" t="s">
        <v>396</v>
      </c>
      <c r="AD2" s="48" t="s">
        <v>397</v>
      </c>
      <c r="AE2" s="48" t="s">
        <v>21</v>
      </c>
      <c r="AF2" s="48" t="s">
        <v>22</v>
      </c>
      <c r="AG2" s="48" t="s">
        <v>23</v>
      </c>
      <c r="AH2" s="48" t="s">
        <v>24</v>
      </c>
      <c r="AI2" s="48" t="s">
        <v>25</v>
      </c>
      <c r="AJ2" s="48" t="s">
        <v>26</v>
      </c>
      <c r="AK2" s="48" t="s">
        <v>27</v>
      </c>
      <c r="AL2" s="48" t="s">
        <v>28</v>
      </c>
      <c r="AM2" s="48" t="s">
        <v>29</v>
      </c>
      <c r="AN2" s="48" t="s">
        <v>30</v>
      </c>
      <c r="AO2" s="48" t="s">
        <v>31</v>
      </c>
      <c r="AP2" s="49" t="s">
        <v>32</v>
      </c>
      <c r="AQ2" s="48" t="s">
        <v>33</v>
      </c>
      <c r="AR2" s="48" t="s">
        <v>34</v>
      </c>
      <c r="AS2" s="48" t="s">
        <v>35</v>
      </c>
      <c r="AT2" s="48" t="s">
        <v>36</v>
      </c>
      <c r="AU2" s="48" t="s">
        <v>37</v>
      </c>
      <c r="AV2" s="48" t="s">
        <v>38</v>
      </c>
      <c r="AW2" s="48" t="s">
        <v>39</v>
      </c>
      <c r="AX2" s="48" t="s">
        <v>40</v>
      </c>
      <c r="AY2" s="48" t="s">
        <v>41</v>
      </c>
      <c r="AZ2" s="48" t="s">
        <v>42</v>
      </c>
      <c r="BA2" s="48" t="s">
        <v>43</v>
      </c>
      <c r="BB2" s="48" t="s">
        <v>44</v>
      </c>
      <c r="BC2" s="48" t="s">
        <v>45</v>
      </c>
      <c r="BD2" s="33" t="s">
        <v>345</v>
      </c>
      <c r="BE2" s="48" t="s">
        <v>416</v>
      </c>
      <c r="BF2" s="48" t="s">
        <v>46</v>
      </c>
      <c r="BG2" s="48" t="s">
        <v>47</v>
      </c>
      <c r="BH2" s="48" t="s">
        <v>48</v>
      </c>
      <c r="BI2" s="48" t="s">
        <v>344</v>
      </c>
      <c r="BJ2" s="48" t="s">
        <v>49</v>
      </c>
      <c r="BK2" s="48" t="s">
        <v>50</v>
      </c>
      <c r="BL2" s="48" t="s">
        <v>51</v>
      </c>
      <c r="BM2" s="48" t="s">
        <v>52</v>
      </c>
      <c r="BN2" s="48" t="s">
        <v>53</v>
      </c>
      <c r="BO2" s="48" t="s">
        <v>54</v>
      </c>
      <c r="BP2" s="48" t="s">
        <v>55</v>
      </c>
      <c r="BQ2" s="48" t="s">
        <v>56</v>
      </c>
      <c r="BR2" s="48" t="s">
        <v>57</v>
      </c>
      <c r="BS2" s="32" t="s">
        <v>224</v>
      </c>
      <c r="BT2" s="32" t="s">
        <v>72</v>
      </c>
      <c r="BU2" s="32" t="s">
        <v>73</v>
      </c>
      <c r="BV2" s="32" t="s">
        <v>74</v>
      </c>
      <c r="BW2" s="32" t="s">
        <v>75</v>
      </c>
      <c r="BX2" s="32" t="s">
        <v>222</v>
      </c>
      <c r="BY2" s="33" t="s">
        <v>223</v>
      </c>
      <c r="BZ2" s="34" t="s">
        <v>224</v>
      </c>
      <c r="CA2" s="34" t="s">
        <v>72</v>
      </c>
      <c r="CB2" s="34" t="s">
        <v>73</v>
      </c>
      <c r="CC2" s="34" t="s">
        <v>74</v>
      </c>
      <c r="CD2" s="34" t="s">
        <v>75</v>
      </c>
      <c r="CE2" s="34" t="s">
        <v>222</v>
      </c>
      <c r="CF2" s="33" t="s">
        <v>223</v>
      </c>
    </row>
    <row r="3" spans="1:84" x14ac:dyDescent="0.25">
      <c r="A3" s="50"/>
      <c r="B3" s="50"/>
      <c r="C3" s="50"/>
      <c r="D3" s="51" t="s">
        <v>61</v>
      </c>
      <c r="E3" s="51" t="s">
        <v>79</v>
      </c>
      <c r="F3" s="55" t="s">
        <v>80</v>
      </c>
      <c r="G3" s="55" t="s">
        <v>68</v>
      </c>
      <c r="H3" s="55" t="s">
        <v>81</v>
      </c>
      <c r="I3" s="55" t="s">
        <v>82</v>
      </c>
      <c r="J3" s="55" t="s">
        <v>83</v>
      </c>
      <c r="K3" s="55" t="s">
        <v>84</v>
      </c>
      <c r="L3" s="55" t="s">
        <v>85</v>
      </c>
      <c r="M3" s="55" t="s">
        <v>86</v>
      </c>
      <c r="N3" s="55" t="s">
        <v>87</v>
      </c>
      <c r="O3" s="55" t="s">
        <v>88</v>
      </c>
      <c r="P3" s="55" t="s">
        <v>89</v>
      </c>
      <c r="Q3" s="55" t="s">
        <v>90</v>
      </c>
      <c r="R3" s="55" t="s">
        <v>91</v>
      </c>
      <c r="S3" s="55" t="s">
        <v>92</v>
      </c>
      <c r="T3" s="55" t="s">
        <v>93</v>
      </c>
      <c r="U3" s="55" t="s">
        <v>94</v>
      </c>
      <c r="V3" s="55" t="s">
        <v>95</v>
      </c>
      <c r="W3" s="55" t="s">
        <v>96</v>
      </c>
      <c r="X3" s="55" t="s">
        <v>97</v>
      </c>
      <c r="Y3" s="55" t="s">
        <v>98</v>
      </c>
      <c r="Z3" s="55" t="s">
        <v>99</v>
      </c>
      <c r="AA3" s="55" t="s">
        <v>100</v>
      </c>
      <c r="AB3" s="55" t="s">
        <v>101</v>
      </c>
      <c r="AC3" s="55" t="s">
        <v>102</v>
      </c>
      <c r="AD3" s="55" t="s">
        <v>103</v>
      </c>
      <c r="AE3" s="55" t="s">
        <v>104</v>
      </c>
      <c r="AF3" s="55" t="s">
        <v>105</v>
      </c>
      <c r="AG3" s="55" t="s">
        <v>106</v>
      </c>
      <c r="AH3" s="55" t="s">
        <v>107</v>
      </c>
      <c r="AI3" s="55" t="s">
        <v>108</v>
      </c>
      <c r="AJ3" s="55" t="s">
        <v>109</v>
      </c>
      <c r="AK3" s="55" t="s">
        <v>110</v>
      </c>
      <c r="AL3" s="55" t="s">
        <v>111</v>
      </c>
      <c r="AM3" s="55" t="s">
        <v>112</v>
      </c>
      <c r="AN3" s="55" t="s">
        <v>113</v>
      </c>
      <c r="AO3" s="55" t="s">
        <v>114</v>
      </c>
      <c r="AP3" s="55" t="s">
        <v>115</v>
      </c>
      <c r="AQ3" s="55" t="s">
        <v>116</v>
      </c>
      <c r="AR3" s="55" t="s">
        <v>117</v>
      </c>
      <c r="AS3" s="55" t="s">
        <v>118</v>
      </c>
      <c r="AT3" s="55" t="s">
        <v>119</v>
      </c>
      <c r="AU3" s="55" t="s">
        <v>120</v>
      </c>
      <c r="AV3" s="55" t="s">
        <v>121</v>
      </c>
      <c r="AW3" s="55" t="s">
        <v>122</v>
      </c>
      <c r="AX3" s="55" t="s">
        <v>123</v>
      </c>
      <c r="AY3" s="55" t="s">
        <v>124</v>
      </c>
      <c r="AZ3" s="55" t="s">
        <v>125</v>
      </c>
      <c r="BA3" s="55" t="s">
        <v>126</v>
      </c>
      <c r="BB3" s="55" t="s">
        <v>127</v>
      </c>
      <c r="BC3" s="55" t="s">
        <v>128</v>
      </c>
      <c r="BD3" s="55" t="s">
        <v>129</v>
      </c>
      <c r="BE3" s="55" t="s">
        <v>130</v>
      </c>
      <c r="BF3" s="55" t="s">
        <v>131</v>
      </c>
      <c r="BG3" s="55" t="s">
        <v>132</v>
      </c>
      <c r="BH3" s="55" t="s">
        <v>133</v>
      </c>
      <c r="BI3" s="55" t="s">
        <v>134</v>
      </c>
      <c r="BJ3" s="55" t="s">
        <v>135</v>
      </c>
      <c r="BK3" s="55" t="s">
        <v>136</v>
      </c>
      <c r="BL3" s="55" t="s">
        <v>137</v>
      </c>
      <c r="BM3" s="55" t="s">
        <v>138</v>
      </c>
      <c r="BN3" s="55" t="s">
        <v>139</v>
      </c>
      <c r="BO3" s="55" t="s">
        <v>140</v>
      </c>
      <c r="BP3" s="55" t="s">
        <v>141</v>
      </c>
      <c r="BQ3" s="55" t="s">
        <v>142</v>
      </c>
      <c r="BR3" s="55" t="s">
        <v>143</v>
      </c>
      <c r="BS3" s="55" t="s">
        <v>144</v>
      </c>
      <c r="BT3" s="55" t="s">
        <v>197</v>
      </c>
      <c r="BU3" s="55" t="s">
        <v>314</v>
      </c>
      <c r="BV3" s="55" t="s">
        <v>315</v>
      </c>
      <c r="BW3" s="55" t="s">
        <v>226</v>
      </c>
      <c r="BX3" s="55" t="s">
        <v>316</v>
      </c>
      <c r="BY3" s="55" t="s">
        <v>317</v>
      </c>
      <c r="BZ3" s="55" t="s">
        <v>283</v>
      </c>
      <c r="CA3" s="55" t="s">
        <v>346</v>
      </c>
      <c r="CB3" s="55" t="s">
        <v>347</v>
      </c>
      <c r="CC3" s="55" t="s">
        <v>348</v>
      </c>
      <c r="CD3" s="55" t="s">
        <v>415</v>
      </c>
      <c r="CE3" s="55" t="s">
        <v>414</v>
      </c>
      <c r="CF3" s="55" t="s">
        <v>417</v>
      </c>
    </row>
    <row r="4" spans="1:84" s="4" customFormat="1" ht="50.25" customHeight="1" x14ac:dyDescent="0.2">
      <c r="A4" s="66" t="s">
        <v>446</v>
      </c>
      <c r="B4" s="67">
        <v>1</v>
      </c>
      <c r="C4" s="64" t="s">
        <v>422</v>
      </c>
      <c r="D4" s="56" t="s">
        <v>58</v>
      </c>
      <c r="E4" s="56" t="s">
        <v>454</v>
      </c>
      <c r="F4" s="56" t="s">
        <v>455</v>
      </c>
      <c r="G4" s="56" t="s">
        <v>195</v>
      </c>
      <c r="H4" s="56" t="s">
        <v>3623</v>
      </c>
      <c r="I4" s="56" t="s">
        <v>3624</v>
      </c>
      <c r="J4" s="56" t="s">
        <v>734</v>
      </c>
      <c r="K4" s="56" t="s">
        <v>61</v>
      </c>
      <c r="L4" s="56" t="s">
        <v>3625</v>
      </c>
      <c r="M4" s="56" t="s">
        <v>460</v>
      </c>
      <c r="N4" s="56"/>
      <c r="O4" s="56" t="s">
        <v>3626</v>
      </c>
      <c r="P4" s="56" t="s">
        <v>3627</v>
      </c>
      <c r="Q4" s="56"/>
      <c r="R4" s="56" t="s">
        <v>63</v>
      </c>
      <c r="S4" s="56" t="s">
        <v>3628</v>
      </c>
      <c r="T4" s="56" t="s">
        <v>172</v>
      </c>
      <c r="U4" s="56" t="s">
        <v>173</v>
      </c>
      <c r="V4" s="56" t="s">
        <v>512</v>
      </c>
      <c r="W4" s="56" t="s">
        <v>467</v>
      </c>
      <c r="X4" s="56" t="s">
        <v>65</v>
      </c>
      <c r="Y4" s="56" t="s">
        <v>175</v>
      </c>
      <c r="Z4" s="56"/>
      <c r="AA4" s="56" t="s">
        <v>3629</v>
      </c>
      <c r="AB4" s="56" t="s">
        <v>3629</v>
      </c>
      <c r="AC4" s="56" t="s">
        <v>3630</v>
      </c>
      <c r="AD4" s="56" t="s">
        <v>3631</v>
      </c>
      <c r="AE4" s="56" t="s">
        <v>3632</v>
      </c>
      <c r="AF4" s="56" t="s">
        <v>3632</v>
      </c>
      <c r="AG4" s="56" t="s">
        <v>3633</v>
      </c>
      <c r="AH4" s="56" t="s">
        <v>3634</v>
      </c>
      <c r="AI4" s="56" t="s">
        <v>3635</v>
      </c>
      <c r="AJ4" s="56" t="s">
        <v>182</v>
      </c>
      <c r="AK4" s="56" t="s">
        <v>183</v>
      </c>
      <c r="AL4" s="56" t="s">
        <v>184</v>
      </c>
      <c r="AM4" s="56" t="s">
        <v>185</v>
      </c>
      <c r="AN4" s="56" t="s">
        <v>186</v>
      </c>
      <c r="AO4" s="56" t="s">
        <v>66</v>
      </c>
      <c r="AP4" s="56" t="s">
        <v>187</v>
      </c>
      <c r="AQ4" s="56" t="s">
        <v>188</v>
      </c>
      <c r="AR4" s="56" t="s">
        <v>481</v>
      </c>
      <c r="AS4" s="56" t="s">
        <v>3636</v>
      </c>
      <c r="AT4" s="56" t="s">
        <v>512</v>
      </c>
      <c r="AU4" s="56" t="s">
        <v>485</v>
      </c>
      <c r="AV4" s="56" t="s">
        <v>484</v>
      </c>
      <c r="AW4" s="56" t="s">
        <v>485</v>
      </c>
      <c r="AX4" s="56" t="s">
        <v>3637</v>
      </c>
      <c r="AY4" s="56" t="s">
        <v>3637</v>
      </c>
      <c r="AZ4" s="56" t="s">
        <v>3638</v>
      </c>
      <c r="BA4" s="56" t="s">
        <v>3639</v>
      </c>
      <c r="BB4" s="56" t="s">
        <v>3640</v>
      </c>
      <c r="BC4" s="56" t="s">
        <v>3641</v>
      </c>
      <c r="BD4" s="56"/>
      <c r="BE4" s="56"/>
      <c r="BF4" s="56" t="s">
        <v>3642</v>
      </c>
      <c r="BG4" s="56" t="s">
        <v>3643</v>
      </c>
      <c r="BH4" s="56" t="s">
        <v>493</v>
      </c>
      <c r="BI4" s="56" t="s">
        <v>3644</v>
      </c>
      <c r="BJ4" s="56" t="s">
        <v>538</v>
      </c>
      <c r="BK4" s="56" t="s">
        <v>1203</v>
      </c>
      <c r="BL4" s="56" t="s">
        <v>512</v>
      </c>
      <c r="BM4" s="56" t="s">
        <v>61</v>
      </c>
      <c r="BN4" s="56" t="s">
        <v>192</v>
      </c>
      <c r="BO4" s="56" t="s">
        <v>126</v>
      </c>
      <c r="BP4" s="56" t="s">
        <v>130</v>
      </c>
      <c r="BQ4" s="56" t="s">
        <v>194</v>
      </c>
      <c r="BR4" s="56" t="s">
        <v>3645</v>
      </c>
      <c r="BS4" s="57" t="s">
        <v>3646</v>
      </c>
      <c r="BT4" s="57" t="s">
        <v>3647</v>
      </c>
      <c r="BU4" s="57" t="s">
        <v>3648</v>
      </c>
      <c r="BV4" s="57" t="s">
        <v>503</v>
      </c>
      <c r="BW4" s="57" t="s">
        <v>3649</v>
      </c>
      <c r="BX4" s="57" t="s">
        <v>3650</v>
      </c>
      <c r="BY4" s="57" t="s">
        <v>3651</v>
      </c>
      <c r="BZ4" s="57" t="s">
        <v>3652</v>
      </c>
      <c r="CA4" s="57" t="s">
        <v>3647</v>
      </c>
      <c r="CB4" s="57" t="s">
        <v>3648</v>
      </c>
      <c r="CC4" s="57" t="s">
        <v>503</v>
      </c>
      <c r="CD4" s="57" t="s">
        <v>1460</v>
      </c>
      <c r="CE4" s="57" t="s">
        <v>3650</v>
      </c>
      <c r="CF4" s="57" t="s">
        <v>3651</v>
      </c>
    </row>
    <row r="5" spans="1:84" s="4" customFormat="1" ht="49.5" customHeight="1" x14ac:dyDescent="0.2">
      <c r="A5" s="66" t="s">
        <v>446</v>
      </c>
      <c r="B5" s="67">
        <v>2</v>
      </c>
      <c r="C5" s="64" t="s">
        <v>428</v>
      </c>
      <c r="D5" s="56" t="s">
        <v>58</v>
      </c>
      <c r="E5" s="56" t="s">
        <v>454</v>
      </c>
      <c r="F5" s="56" t="s">
        <v>455</v>
      </c>
      <c r="G5" s="56" t="s">
        <v>195</v>
      </c>
      <c r="H5" s="56" t="s">
        <v>3653</v>
      </c>
      <c r="I5" s="56" t="s">
        <v>3654</v>
      </c>
      <c r="J5" s="56" t="s">
        <v>734</v>
      </c>
      <c r="K5" s="56" t="s">
        <v>79</v>
      </c>
      <c r="L5" s="56" t="s">
        <v>3655</v>
      </c>
      <c r="M5" s="56" t="s">
        <v>460</v>
      </c>
      <c r="N5" s="56"/>
      <c r="O5" s="56" t="s">
        <v>3626</v>
      </c>
      <c r="P5" s="56" t="s">
        <v>3627</v>
      </c>
      <c r="Q5" s="56"/>
      <c r="R5" s="56" t="s">
        <v>63</v>
      </c>
      <c r="S5" s="56" t="s">
        <v>3628</v>
      </c>
      <c r="T5" s="56" t="s">
        <v>3656</v>
      </c>
      <c r="U5" s="56" t="s">
        <v>3657</v>
      </c>
      <c r="V5" s="56" t="s">
        <v>3658</v>
      </c>
      <c r="W5" s="56" t="s">
        <v>467</v>
      </c>
      <c r="X5" s="56" t="s">
        <v>65</v>
      </c>
      <c r="Y5" s="56" t="s">
        <v>175</v>
      </c>
      <c r="Z5" s="56"/>
      <c r="AA5" s="56" t="s">
        <v>3659</v>
      </c>
      <c r="AB5" s="56" t="s">
        <v>3659</v>
      </c>
      <c r="AC5" s="56" t="s">
        <v>3660</v>
      </c>
      <c r="AD5" s="56" t="s">
        <v>3661</v>
      </c>
      <c r="AE5" s="56" t="s">
        <v>3662</v>
      </c>
      <c r="AF5" s="56" t="s">
        <v>3662</v>
      </c>
      <c r="AG5" s="56" t="s">
        <v>3663</v>
      </c>
      <c r="AH5" s="56" t="s">
        <v>3664</v>
      </c>
      <c r="AI5" s="56" t="s">
        <v>3635</v>
      </c>
      <c r="AJ5" s="56" t="s">
        <v>3665</v>
      </c>
      <c r="AK5" s="56" t="s">
        <v>183</v>
      </c>
      <c r="AL5" s="56" t="s">
        <v>3666</v>
      </c>
      <c r="AM5" s="56" t="s">
        <v>3667</v>
      </c>
      <c r="AN5" s="56" t="s">
        <v>3668</v>
      </c>
      <c r="AO5" s="56" t="s">
        <v>66</v>
      </c>
      <c r="AP5" s="56" t="s">
        <v>187</v>
      </c>
      <c r="AQ5" s="56" t="s">
        <v>188</v>
      </c>
      <c r="AR5" s="56" t="s">
        <v>481</v>
      </c>
      <c r="AS5" s="56" t="s">
        <v>3669</v>
      </c>
      <c r="AT5" s="56" t="s">
        <v>512</v>
      </c>
      <c r="AU5" s="56" t="s">
        <v>484</v>
      </c>
      <c r="AV5" s="56" t="s">
        <v>484</v>
      </c>
      <c r="AW5" s="56" t="s">
        <v>485</v>
      </c>
      <c r="AX5" s="56" t="s">
        <v>2445</v>
      </c>
      <c r="AY5" s="56" t="s">
        <v>2445</v>
      </c>
      <c r="AZ5" s="56" t="s">
        <v>3670</v>
      </c>
      <c r="BA5" s="56" t="s">
        <v>3671</v>
      </c>
      <c r="BB5" s="56" t="s">
        <v>3672</v>
      </c>
      <c r="BC5" s="56" t="s">
        <v>3673</v>
      </c>
      <c r="BD5" s="56"/>
      <c r="BE5" s="56"/>
      <c r="BF5" s="56" t="s">
        <v>2837</v>
      </c>
      <c r="BG5" s="56" t="s">
        <v>191</v>
      </c>
      <c r="BH5" s="56" t="s">
        <v>493</v>
      </c>
      <c r="BI5" s="56" t="s">
        <v>3674</v>
      </c>
      <c r="BJ5" s="56" t="s">
        <v>67</v>
      </c>
      <c r="BK5" s="56" t="s">
        <v>1203</v>
      </c>
      <c r="BL5" s="56" t="s">
        <v>512</v>
      </c>
      <c r="BM5" s="56" t="s">
        <v>79</v>
      </c>
      <c r="BN5" s="56" t="s">
        <v>3675</v>
      </c>
      <c r="BO5" s="56" t="s">
        <v>61</v>
      </c>
      <c r="BP5" s="56" t="s">
        <v>61</v>
      </c>
      <c r="BQ5" s="56" t="s">
        <v>617</v>
      </c>
      <c r="BR5" s="56" t="s">
        <v>1678</v>
      </c>
      <c r="BS5" s="57" t="s">
        <v>3676</v>
      </c>
      <c r="BT5" s="57" t="s">
        <v>3677</v>
      </c>
      <c r="BU5" s="57" t="s">
        <v>3678</v>
      </c>
      <c r="BV5" s="57" t="s">
        <v>503</v>
      </c>
      <c r="BW5" s="57" t="s">
        <v>504</v>
      </c>
      <c r="BX5" s="57" t="s">
        <v>3679</v>
      </c>
      <c r="BY5" s="57" t="s">
        <v>506</v>
      </c>
      <c r="BZ5" s="57" t="s">
        <v>3676</v>
      </c>
      <c r="CA5" s="57" t="s">
        <v>3677</v>
      </c>
      <c r="CB5" s="57" t="s">
        <v>3678</v>
      </c>
      <c r="CC5" s="57" t="s">
        <v>503</v>
      </c>
      <c r="CD5" s="57" t="s">
        <v>504</v>
      </c>
      <c r="CE5" s="57" t="s">
        <v>3679</v>
      </c>
      <c r="CF5" s="57" t="s">
        <v>506</v>
      </c>
    </row>
    <row r="6" spans="1:84" s="4" customFormat="1" ht="49.5" customHeight="1" x14ac:dyDescent="0.2">
      <c r="A6" s="66" t="s">
        <v>446</v>
      </c>
      <c r="B6" s="67">
        <v>3</v>
      </c>
      <c r="C6" s="64" t="s">
        <v>423</v>
      </c>
      <c r="D6" s="56" t="s">
        <v>58</v>
      </c>
      <c r="E6" s="56" t="s">
        <v>454</v>
      </c>
      <c r="F6" s="56" t="s">
        <v>455</v>
      </c>
      <c r="G6" s="56" t="s">
        <v>195</v>
      </c>
      <c r="H6" s="56" t="s">
        <v>3680</v>
      </c>
      <c r="I6" s="56" t="s">
        <v>3681</v>
      </c>
      <c r="J6" s="56" t="s">
        <v>512</v>
      </c>
      <c r="K6" s="56" t="s">
        <v>80</v>
      </c>
      <c r="L6" s="56" t="s">
        <v>3682</v>
      </c>
      <c r="M6" s="56" t="s">
        <v>460</v>
      </c>
      <c r="N6" s="56"/>
      <c r="O6" s="56" t="s">
        <v>3626</v>
      </c>
      <c r="P6" s="56" t="s">
        <v>3627</v>
      </c>
      <c r="Q6" s="56"/>
      <c r="R6" s="56" t="s">
        <v>63</v>
      </c>
      <c r="S6" s="56" t="s">
        <v>3683</v>
      </c>
      <c r="T6" s="56" t="s">
        <v>3684</v>
      </c>
      <c r="U6" s="56" t="s">
        <v>3685</v>
      </c>
      <c r="V6" s="56" t="s">
        <v>512</v>
      </c>
      <c r="W6" s="56" t="s">
        <v>958</v>
      </c>
      <c r="X6" s="56" t="s">
        <v>65</v>
      </c>
      <c r="Y6" s="56" t="s">
        <v>175</v>
      </c>
      <c r="Z6" s="56"/>
      <c r="AA6" s="56" t="s">
        <v>3686</v>
      </c>
      <c r="AB6" s="56" t="s">
        <v>3686</v>
      </c>
      <c r="AC6" s="56" t="s">
        <v>3687</v>
      </c>
      <c r="AD6" s="56" t="s">
        <v>3688</v>
      </c>
      <c r="AE6" s="56" t="s">
        <v>3689</v>
      </c>
      <c r="AF6" s="56" t="s">
        <v>3690</v>
      </c>
      <c r="AG6" s="56" t="s">
        <v>3691</v>
      </c>
      <c r="AH6" s="56" t="s">
        <v>3692</v>
      </c>
      <c r="AI6" s="56" t="s">
        <v>512</v>
      </c>
      <c r="AJ6" s="56" t="s">
        <v>3693</v>
      </c>
      <c r="AK6" s="56" t="s">
        <v>183</v>
      </c>
      <c r="AL6" s="56" t="s">
        <v>3694</v>
      </c>
      <c r="AM6" s="56" t="s">
        <v>3695</v>
      </c>
      <c r="AN6" s="56" t="s">
        <v>3668</v>
      </c>
      <c r="AO6" s="56" t="s">
        <v>66</v>
      </c>
      <c r="AP6" s="56" t="s">
        <v>480</v>
      </c>
      <c r="AQ6" s="56" t="s">
        <v>188</v>
      </c>
      <c r="AR6" s="56" t="s">
        <v>1061</v>
      </c>
      <c r="AS6" s="56" t="s">
        <v>565</v>
      </c>
      <c r="AT6" s="56" t="s">
        <v>512</v>
      </c>
      <c r="AU6" s="56" t="s">
        <v>484</v>
      </c>
      <c r="AV6" s="56" t="s">
        <v>485</v>
      </c>
      <c r="AW6" s="56" t="s">
        <v>485</v>
      </c>
      <c r="AX6" s="56" t="s">
        <v>3696</v>
      </c>
      <c r="AY6" s="56" t="s">
        <v>136</v>
      </c>
      <c r="AZ6" s="56" t="s">
        <v>3697</v>
      </c>
      <c r="BA6" s="56" t="s">
        <v>3698</v>
      </c>
      <c r="BB6" s="56" t="s">
        <v>3699</v>
      </c>
      <c r="BC6" s="56" t="s">
        <v>3700</v>
      </c>
      <c r="BD6" s="56" t="s">
        <v>572</v>
      </c>
      <c r="BE6" s="56" t="s">
        <v>534</v>
      </c>
      <c r="BF6" s="56" t="s">
        <v>3701</v>
      </c>
      <c r="BG6" s="56" t="s">
        <v>3643</v>
      </c>
      <c r="BH6" s="56" t="s">
        <v>777</v>
      </c>
      <c r="BI6" s="56" t="s">
        <v>493</v>
      </c>
      <c r="BJ6" s="56" t="s">
        <v>538</v>
      </c>
      <c r="BK6" s="56" t="s">
        <v>3485</v>
      </c>
      <c r="BL6" s="56" t="s">
        <v>3702</v>
      </c>
      <c r="BM6" s="56" t="s">
        <v>82</v>
      </c>
      <c r="BN6" s="56" t="s">
        <v>512</v>
      </c>
      <c r="BO6" s="56" t="s">
        <v>86</v>
      </c>
      <c r="BP6" s="56" t="s">
        <v>86</v>
      </c>
      <c r="BQ6" s="56" t="s">
        <v>2617</v>
      </c>
      <c r="BR6" s="56" t="s">
        <v>1678</v>
      </c>
      <c r="BS6" s="57" t="s">
        <v>3703</v>
      </c>
      <c r="BT6" s="57" t="s">
        <v>3704</v>
      </c>
      <c r="BU6" s="57" t="s">
        <v>3705</v>
      </c>
      <c r="BV6" s="57" t="s">
        <v>503</v>
      </c>
      <c r="BW6" s="57" t="s">
        <v>504</v>
      </c>
      <c r="BX6" s="57" t="s">
        <v>3706</v>
      </c>
      <c r="BY6" s="57" t="s">
        <v>3707</v>
      </c>
      <c r="BZ6" s="57" t="s">
        <v>3708</v>
      </c>
      <c r="CA6" s="57" t="s">
        <v>3704</v>
      </c>
      <c r="CB6" s="57" t="s">
        <v>3705</v>
      </c>
      <c r="CC6" s="57" t="s">
        <v>503</v>
      </c>
      <c r="CD6" s="57" t="s">
        <v>504</v>
      </c>
      <c r="CE6" s="57" t="s">
        <v>3706</v>
      </c>
      <c r="CF6" s="57" t="s">
        <v>3709</v>
      </c>
    </row>
    <row r="7" spans="1:84" s="4" customFormat="1" ht="42.75" customHeight="1" x14ac:dyDescent="0.2">
      <c r="A7" s="66" t="s">
        <v>446</v>
      </c>
      <c r="B7" s="67">
        <v>4</v>
      </c>
      <c r="C7" s="64" t="s">
        <v>3710</v>
      </c>
      <c r="D7" s="56" t="s">
        <v>58</v>
      </c>
      <c r="E7" s="56" t="s">
        <v>454</v>
      </c>
      <c r="F7" s="56" t="s">
        <v>455</v>
      </c>
      <c r="G7" s="56" t="s">
        <v>195</v>
      </c>
      <c r="H7" s="56" t="s">
        <v>3711</v>
      </c>
      <c r="I7" s="56" t="s">
        <v>3712</v>
      </c>
      <c r="J7" s="56" t="s">
        <v>512</v>
      </c>
      <c r="K7" s="56" t="s">
        <v>68</v>
      </c>
      <c r="L7" s="56" t="s">
        <v>3713</v>
      </c>
      <c r="M7" s="56" t="s">
        <v>460</v>
      </c>
      <c r="N7" s="56"/>
      <c r="O7" s="56" t="s">
        <v>3626</v>
      </c>
      <c r="P7" s="56" t="s">
        <v>3627</v>
      </c>
      <c r="Q7" s="56"/>
      <c r="R7" s="56" t="s">
        <v>63</v>
      </c>
      <c r="S7" s="56" t="s">
        <v>3714</v>
      </c>
      <c r="T7" s="56" t="s">
        <v>64</v>
      </c>
      <c r="U7" s="56" t="s">
        <v>3715</v>
      </c>
      <c r="V7" s="56" t="s">
        <v>3716</v>
      </c>
      <c r="W7" s="56" t="s">
        <v>467</v>
      </c>
      <c r="X7" s="56" t="s">
        <v>65</v>
      </c>
      <c r="Y7" s="56" t="s">
        <v>3717</v>
      </c>
      <c r="Z7" s="56"/>
      <c r="AA7" s="56" t="s">
        <v>3718</v>
      </c>
      <c r="AB7" s="56" t="s">
        <v>3719</v>
      </c>
      <c r="AC7" s="56" t="s">
        <v>3720</v>
      </c>
      <c r="AD7" s="56" t="s">
        <v>3721</v>
      </c>
      <c r="AE7" s="56" t="s">
        <v>3722</v>
      </c>
      <c r="AF7" s="56" t="s">
        <v>484</v>
      </c>
      <c r="AG7" s="56" t="s">
        <v>3723</v>
      </c>
      <c r="AH7" s="56" t="s">
        <v>3724</v>
      </c>
      <c r="AI7" s="56" t="s">
        <v>3719</v>
      </c>
      <c r="AJ7" s="56" t="s">
        <v>3725</v>
      </c>
      <c r="AK7" s="56" t="s">
        <v>183</v>
      </c>
      <c r="AL7" s="56" t="s">
        <v>3726</v>
      </c>
      <c r="AM7" s="56" t="s">
        <v>3727</v>
      </c>
      <c r="AN7" s="56" t="s">
        <v>3728</v>
      </c>
      <c r="AO7" s="56" t="s">
        <v>66</v>
      </c>
      <c r="AP7" s="56" t="s">
        <v>187</v>
      </c>
      <c r="AQ7" s="56" t="s">
        <v>188</v>
      </c>
      <c r="AR7" s="56" t="s">
        <v>1061</v>
      </c>
      <c r="AS7" s="56" t="s">
        <v>565</v>
      </c>
      <c r="AT7" s="56" t="s">
        <v>3729</v>
      </c>
      <c r="AU7" s="56" t="s">
        <v>484</v>
      </c>
      <c r="AV7" s="56" t="s">
        <v>485</v>
      </c>
      <c r="AW7" s="56" t="s">
        <v>485</v>
      </c>
      <c r="AX7" s="56" t="s">
        <v>116</v>
      </c>
      <c r="AY7" s="56" t="s">
        <v>116</v>
      </c>
      <c r="AZ7" s="56" t="s">
        <v>60</v>
      </c>
      <c r="BA7" s="56" t="s">
        <v>3730</v>
      </c>
      <c r="BB7" s="56" t="s">
        <v>3731</v>
      </c>
      <c r="BC7" s="56" t="s">
        <v>1002</v>
      </c>
      <c r="BD7" s="56" t="s">
        <v>572</v>
      </c>
      <c r="BE7" s="56" t="s">
        <v>685</v>
      </c>
      <c r="BF7" s="56" t="s">
        <v>3732</v>
      </c>
      <c r="BG7" s="56" t="s">
        <v>3733</v>
      </c>
      <c r="BH7" s="56" t="s">
        <v>777</v>
      </c>
      <c r="BI7" s="56" t="s">
        <v>2508</v>
      </c>
      <c r="BJ7" s="56" t="s">
        <v>538</v>
      </c>
      <c r="BK7" s="56" t="s">
        <v>183</v>
      </c>
      <c r="BL7" s="56" t="s">
        <v>512</v>
      </c>
      <c r="BM7" s="56" t="s">
        <v>61</v>
      </c>
      <c r="BN7" s="56" t="s">
        <v>512</v>
      </c>
      <c r="BO7" s="56" t="s">
        <v>86</v>
      </c>
      <c r="BP7" s="56" t="s">
        <v>86</v>
      </c>
      <c r="BQ7" s="56" t="s">
        <v>194</v>
      </c>
      <c r="BR7" s="56" t="s">
        <v>578</v>
      </c>
      <c r="BS7" s="57" t="s">
        <v>3734</v>
      </c>
      <c r="BT7" s="57" t="s">
        <v>3735</v>
      </c>
      <c r="BU7" s="57" t="s">
        <v>3736</v>
      </c>
      <c r="BV7" s="57" t="s">
        <v>503</v>
      </c>
      <c r="BW7" s="57" t="s">
        <v>504</v>
      </c>
      <c r="BX7" s="57" t="s">
        <v>3737</v>
      </c>
      <c r="BY7" s="57" t="s">
        <v>3738</v>
      </c>
      <c r="BZ7" s="57" t="s">
        <v>3734</v>
      </c>
      <c r="CA7" s="57" t="s">
        <v>3735</v>
      </c>
      <c r="CB7" s="57"/>
      <c r="CC7" s="57" t="s">
        <v>503</v>
      </c>
      <c r="CD7" s="57" t="s">
        <v>504</v>
      </c>
      <c r="CE7" s="57" t="s">
        <v>3739</v>
      </c>
      <c r="CF7" s="57" t="s">
        <v>3740</v>
      </c>
    </row>
    <row r="8" spans="1:84" s="4" customFormat="1" ht="41.25" customHeight="1" x14ac:dyDescent="0.2">
      <c r="A8" s="66" t="s">
        <v>446</v>
      </c>
      <c r="B8" s="67">
        <v>5</v>
      </c>
      <c r="C8" s="64" t="s">
        <v>3741</v>
      </c>
      <c r="D8" s="56" t="s">
        <v>58</v>
      </c>
      <c r="E8" s="56" t="s">
        <v>3199</v>
      </c>
      <c r="F8" s="56" t="s">
        <v>455</v>
      </c>
      <c r="G8" s="56" t="s">
        <v>199</v>
      </c>
      <c r="H8" s="56" t="s">
        <v>3741</v>
      </c>
      <c r="I8" s="56" t="s">
        <v>3742</v>
      </c>
      <c r="J8" s="56" t="s">
        <v>3743</v>
      </c>
      <c r="K8" s="56" t="s">
        <v>2368</v>
      </c>
      <c r="L8" s="56" t="s">
        <v>3744</v>
      </c>
      <c r="M8" s="56" t="s">
        <v>460</v>
      </c>
      <c r="N8" s="56"/>
      <c r="O8" s="56" t="s">
        <v>3626</v>
      </c>
      <c r="P8" s="56" t="s">
        <v>3627</v>
      </c>
      <c r="Q8" s="56"/>
      <c r="R8" s="56" t="s">
        <v>63</v>
      </c>
      <c r="S8" s="56" t="s">
        <v>3745</v>
      </c>
      <c r="T8" s="56" t="s">
        <v>64</v>
      </c>
      <c r="U8" s="56" t="s">
        <v>3746</v>
      </c>
      <c r="V8" s="56" t="s">
        <v>3747</v>
      </c>
      <c r="W8" s="56" t="s">
        <v>467</v>
      </c>
      <c r="X8" s="56" t="s">
        <v>65</v>
      </c>
      <c r="Y8" s="56" t="s">
        <v>3748</v>
      </c>
      <c r="Z8" s="56"/>
      <c r="AA8" s="56" t="s">
        <v>3749</v>
      </c>
      <c r="AB8" s="56" t="s">
        <v>3749</v>
      </c>
      <c r="AC8" s="56" t="s">
        <v>3750</v>
      </c>
      <c r="AD8" s="56" t="s">
        <v>3751</v>
      </c>
      <c r="AE8" s="56" t="s">
        <v>3752</v>
      </c>
      <c r="AF8" s="56" t="s">
        <v>3752</v>
      </c>
      <c r="AG8" s="56" t="s">
        <v>3753</v>
      </c>
      <c r="AH8" s="56" t="s">
        <v>3754</v>
      </c>
      <c r="AI8" s="56" t="s">
        <v>512</v>
      </c>
      <c r="AJ8" s="56" t="s">
        <v>3755</v>
      </c>
      <c r="AK8" s="56" t="s">
        <v>183</v>
      </c>
      <c r="AL8" s="56" t="s">
        <v>3756</v>
      </c>
      <c r="AM8" s="56" t="s">
        <v>3757</v>
      </c>
      <c r="AN8" s="56" t="s">
        <v>3758</v>
      </c>
      <c r="AO8" s="56" t="s">
        <v>66</v>
      </c>
      <c r="AP8" s="56" t="s">
        <v>3183</v>
      </c>
      <c r="AQ8" s="56" t="s">
        <v>188</v>
      </c>
      <c r="AR8" s="56" t="s">
        <v>481</v>
      </c>
      <c r="AS8" s="56" t="s">
        <v>565</v>
      </c>
      <c r="AT8" s="56" t="s">
        <v>512</v>
      </c>
      <c r="AU8" s="56" t="s">
        <v>484</v>
      </c>
      <c r="AV8" s="56" t="s">
        <v>484</v>
      </c>
      <c r="AW8" s="56" t="s">
        <v>485</v>
      </c>
      <c r="AX8" s="56" t="s">
        <v>88</v>
      </c>
      <c r="AY8" s="56" t="s">
        <v>88</v>
      </c>
      <c r="AZ8" s="56" t="s">
        <v>609</v>
      </c>
      <c r="BA8" s="56" t="s">
        <v>3759</v>
      </c>
      <c r="BB8" s="56" t="s">
        <v>3760</v>
      </c>
      <c r="BC8" s="56" t="s">
        <v>3761</v>
      </c>
      <c r="BD8" s="56"/>
      <c r="BE8" s="56" t="s">
        <v>2449</v>
      </c>
      <c r="BF8" s="56" t="s">
        <v>3762</v>
      </c>
      <c r="BG8" s="56" t="s">
        <v>3763</v>
      </c>
      <c r="BH8" s="56" t="s">
        <v>777</v>
      </c>
      <c r="BI8" s="56" t="s">
        <v>3764</v>
      </c>
      <c r="BJ8" s="56" t="s">
        <v>67</v>
      </c>
      <c r="BK8" s="56" t="s">
        <v>183</v>
      </c>
      <c r="BL8" s="56" t="s">
        <v>512</v>
      </c>
      <c r="BM8" s="56" t="s">
        <v>61</v>
      </c>
      <c r="BN8" s="56" t="s">
        <v>3765</v>
      </c>
      <c r="BO8" s="56" t="s">
        <v>1676</v>
      </c>
      <c r="BP8" s="56" t="s">
        <v>497</v>
      </c>
      <c r="BQ8" s="56" t="s">
        <v>2617</v>
      </c>
      <c r="BR8" s="56" t="s">
        <v>3766</v>
      </c>
      <c r="BS8" s="57" t="s">
        <v>3767</v>
      </c>
      <c r="BT8" s="57" t="s">
        <v>3768</v>
      </c>
      <c r="BU8" s="57" t="s">
        <v>3769</v>
      </c>
      <c r="BV8" s="57" t="s">
        <v>503</v>
      </c>
      <c r="BW8" s="57" t="s">
        <v>504</v>
      </c>
      <c r="BX8" s="57" t="s">
        <v>3770</v>
      </c>
      <c r="BY8" s="57" t="s">
        <v>1367</v>
      </c>
      <c r="BZ8" s="57" t="s">
        <v>3771</v>
      </c>
      <c r="CA8" s="57" t="s">
        <v>3768</v>
      </c>
      <c r="CB8" s="57" t="s">
        <v>3769</v>
      </c>
      <c r="CC8" s="57" t="s">
        <v>503</v>
      </c>
      <c r="CD8" s="57" t="s">
        <v>504</v>
      </c>
      <c r="CE8" s="57" t="s">
        <v>3770</v>
      </c>
      <c r="CF8" s="57" t="s">
        <v>3772</v>
      </c>
    </row>
    <row r="9" spans="1:84" s="4" customFormat="1" ht="41.25" customHeight="1" x14ac:dyDescent="0.2">
      <c r="A9" s="68" t="s">
        <v>437</v>
      </c>
      <c r="B9" s="68">
        <v>1</v>
      </c>
      <c r="C9" s="65" t="s">
        <v>147</v>
      </c>
      <c r="D9" s="56" t="s">
        <v>58</v>
      </c>
      <c r="E9" s="56" t="s">
        <v>59</v>
      </c>
      <c r="F9" s="56" t="s">
        <v>455</v>
      </c>
      <c r="G9" s="56" t="s">
        <v>195</v>
      </c>
      <c r="H9" s="56" t="s">
        <v>3773</v>
      </c>
      <c r="I9" s="56" t="s">
        <v>3774</v>
      </c>
      <c r="J9" s="56" t="s">
        <v>512</v>
      </c>
      <c r="K9" s="56" t="s">
        <v>61</v>
      </c>
      <c r="L9" s="56" t="s">
        <v>3775</v>
      </c>
      <c r="M9" s="56" t="s">
        <v>460</v>
      </c>
      <c r="N9" s="56"/>
      <c r="O9" s="56" t="s">
        <v>3776</v>
      </c>
      <c r="P9" s="56" t="s">
        <v>3777</v>
      </c>
      <c r="Q9" s="56"/>
      <c r="R9" s="56" t="s">
        <v>63</v>
      </c>
      <c r="S9" s="56" t="s">
        <v>3778</v>
      </c>
      <c r="T9" s="56" t="s">
        <v>3779</v>
      </c>
      <c r="U9" s="56" t="s">
        <v>3780</v>
      </c>
      <c r="V9" s="56" t="s">
        <v>512</v>
      </c>
      <c r="W9" s="56" t="s">
        <v>467</v>
      </c>
      <c r="X9" s="56" t="s">
        <v>65</v>
      </c>
      <c r="Y9" s="56" t="s">
        <v>3781</v>
      </c>
      <c r="Z9" s="56"/>
      <c r="AA9" s="56" t="s">
        <v>3782</v>
      </c>
      <c r="AB9" s="56" t="s">
        <v>3782</v>
      </c>
      <c r="AC9" s="56" t="s">
        <v>3783</v>
      </c>
      <c r="AD9" s="56" t="s">
        <v>3784</v>
      </c>
      <c r="AE9" s="56" t="s">
        <v>3785</v>
      </c>
      <c r="AF9" s="56" t="s">
        <v>512</v>
      </c>
      <c r="AG9" s="56" t="s">
        <v>3786</v>
      </c>
      <c r="AH9" s="56" t="s">
        <v>3787</v>
      </c>
      <c r="AI9" s="56" t="s">
        <v>512</v>
      </c>
      <c r="AJ9" s="56" t="s">
        <v>3788</v>
      </c>
      <c r="AK9" s="56" t="s">
        <v>3789</v>
      </c>
      <c r="AL9" s="56" t="s">
        <v>3790</v>
      </c>
      <c r="AM9" s="56" t="s">
        <v>3791</v>
      </c>
      <c r="AN9" s="56" t="s">
        <v>3792</v>
      </c>
      <c r="AO9" s="56" t="s">
        <v>66</v>
      </c>
      <c r="AP9" s="56" t="s">
        <v>187</v>
      </c>
      <c r="AQ9" s="56" t="s">
        <v>188</v>
      </c>
      <c r="AR9" s="56" t="s">
        <v>1061</v>
      </c>
      <c r="AS9" s="56" t="s">
        <v>565</v>
      </c>
      <c r="AT9" s="56" t="s">
        <v>3793</v>
      </c>
      <c r="AU9" s="56" t="s">
        <v>484</v>
      </c>
      <c r="AV9" s="56" t="s">
        <v>484</v>
      </c>
      <c r="AW9" s="56" t="s">
        <v>485</v>
      </c>
      <c r="AX9" s="56" t="s">
        <v>2445</v>
      </c>
      <c r="AY9" s="56" t="s">
        <v>2445</v>
      </c>
      <c r="AZ9" s="56" t="s">
        <v>3794</v>
      </c>
      <c r="BA9" s="56" t="s">
        <v>2834</v>
      </c>
      <c r="BB9" s="56" t="s">
        <v>3795</v>
      </c>
      <c r="BC9" s="56" t="s">
        <v>533</v>
      </c>
      <c r="BD9" s="56" t="s">
        <v>572</v>
      </c>
      <c r="BE9" s="56" t="s">
        <v>534</v>
      </c>
      <c r="BF9" s="56" t="s">
        <v>3796</v>
      </c>
      <c r="BG9" s="56" t="s">
        <v>3797</v>
      </c>
      <c r="BH9" s="56" t="s">
        <v>777</v>
      </c>
      <c r="BI9" s="56" t="s">
        <v>3798</v>
      </c>
      <c r="BJ9" s="56" t="s">
        <v>67</v>
      </c>
      <c r="BK9" s="56" t="s">
        <v>3789</v>
      </c>
      <c r="BL9" s="56" t="s">
        <v>512</v>
      </c>
      <c r="BM9" s="56" t="s">
        <v>86</v>
      </c>
      <c r="BN9" s="56" t="s">
        <v>512</v>
      </c>
      <c r="BO9" s="56" t="s">
        <v>89</v>
      </c>
      <c r="BP9" s="56" t="s">
        <v>88</v>
      </c>
      <c r="BQ9" s="56" t="s">
        <v>3799</v>
      </c>
      <c r="BR9" s="56" t="s">
        <v>540</v>
      </c>
      <c r="BS9" s="57" t="s">
        <v>3800</v>
      </c>
      <c r="BT9" s="57" t="s">
        <v>3801</v>
      </c>
      <c r="BU9" s="57" t="s">
        <v>2938</v>
      </c>
      <c r="BV9" s="57" t="s">
        <v>503</v>
      </c>
      <c r="BW9" s="57" t="s">
        <v>504</v>
      </c>
      <c r="BX9" s="57" t="s">
        <v>3802</v>
      </c>
      <c r="BY9" s="57" t="s">
        <v>1367</v>
      </c>
      <c r="BZ9" s="57" t="s">
        <v>3800</v>
      </c>
      <c r="CA9" s="57" t="s">
        <v>3801</v>
      </c>
      <c r="CB9" s="57" t="s">
        <v>2938</v>
      </c>
      <c r="CC9" s="57" t="s">
        <v>503</v>
      </c>
      <c r="CD9" s="57" t="s">
        <v>504</v>
      </c>
      <c r="CE9" s="57" t="s">
        <v>3802</v>
      </c>
      <c r="CF9" s="57" t="s">
        <v>1367</v>
      </c>
    </row>
    <row r="10" spans="1:84" s="4" customFormat="1" ht="51" customHeight="1" x14ac:dyDescent="0.2">
      <c r="A10" s="68" t="s">
        <v>437</v>
      </c>
      <c r="B10" s="68">
        <v>2</v>
      </c>
      <c r="C10" s="65" t="s">
        <v>148</v>
      </c>
      <c r="D10" s="56" t="s">
        <v>58</v>
      </c>
      <c r="E10" s="56" t="s">
        <v>59</v>
      </c>
      <c r="F10" s="56" t="s">
        <v>455</v>
      </c>
      <c r="G10" s="56" t="s">
        <v>195</v>
      </c>
      <c r="H10" s="56" t="s">
        <v>3803</v>
      </c>
      <c r="I10" s="56" t="s">
        <v>3804</v>
      </c>
      <c r="J10" s="56" t="s">
        <v>512</v>
      </c>
      <c r="K10" s="56" t="s">
        <v>79</v>
      </c>
      <c r="L10" s="56" t="s">
        <v>3805</v>
      </c>
      <c r="M10" s="56" t="s">
        <v>460</v>
      </c>
      <c r="N10" s="56"/>
      <c r="O10" s="56" t="s">
        <v>3776</v>
      </c>
      <c r="P10" s="56" t="s">
        <v>3777</v>
      </c>
      <c r="Q10" s="56"/>
      <c r="R10" s="56" t="s">
        <v>63</v>
      </c>
      <c r="S10" s="56" t="s">
        <v>3806</v>
      </c>
      <c r="T10" s="56" t="s">
        <v>3807</v>
      </c>
      <c r="U10" s="56" t="s">
        <v>3808</v>
      </c>
      <c r="V10" s="56" t="s">
        <v>3809</v>
      </c>
      <c r="W10" s="56" t="s">
        <v>467</v>
      </c>
      <c r="X10" s="56" t="s">
        <v>65</v>
      </c>
      <c r="Y10" s="56" t="s">
        <v>3810</v>
      </c>
      <c r="Z10" s="56"/>
      <c r="AA10" s="56" t="s">
        <v>3811</v>
      </c>
      <c r="AB10" s="56" t="s">
        <v>3811</v>
      </c>
      <c r="AC10" s="56" t="s">
        <v>3812</v>
      </c>
      <c r="AD10" s="56" t="s">
        <v>3813</v>
      </c>
      <c r="AE10" s="56" t="s">
        <v>3814</v>
      </c>
      <c r="AF10" s="56" t="s">
        <v>3814</v>
      </c>
      <c r="AG10" s="56" t="s">
        <v>3815</v>
      </c>
      <c r="AH10" s="56" t="s">
        <v>3816</v>
      </c>
      <c r="AI10" s="56" t="s">
        <v>3817</v>
      </c>
      <c r="AJ10" s="56" t="s">
        <v>3818</v>
      </c>
      <c r="AK10" s="56" t="s">
        <v>3789</v>
      </c>
      <c r="AL10" s="56" t="s">
        <v>3819</v>
      </c>
      <c r="AM10" s="56" t="s">
        <v>3820</v>
      </c>
      <c r="AN10" s="56" t="s">
        <v>3821</v>
      </c>
      <c r="AO10" s="56" t="s">
        <v>66</v>
      </c>
      <c r="AP10" s="56" t="s">
        <v>3822</v>
      </c>
      <c r="AQ10" s="56" t="s">
        <v>188</v>
      </c>
      <c r="AR10" s="56" t="s">
        <v>1061</v>
      </c>
      <c r="AS10" s="56" t="s">
        <v>3823</v>
      </c>
      <c r="AT10" s="56" t="s">
        <v>3824</v>
      </c>
      <c r="AU10" s="56" t="s">
        <v>484</v>
      </c>
      <c r="AV10" s="56" t="s">
        <v>484</v>
      </c>
      <c r="AW10" s="56" t="s">
        <v>485</v>
      </c>
      <c r="AX10" s="56" t="s">
        <v>3825</v>
      </c>
      <c r="AY10" s="56" t="s">
        <v>3825</v>
      </c>
      <c r="AZ10" s="56" t="s">
        <v>3826</v>
      </c>
      <c r="BA10" s="56" t="s">
        <v>3826</v>
      </c>
      <c r="BB10" s="56" t="s">
        <v>3827</v>
      </c>
      <c r="BC10" s="56" t="s">
        <v>3828</v>
      </c>
      <c r="BD10" s="56" t="s">
        <v>572</v>
      </c>
      <c r="BE10" s="56" t="s">
        <v>534</v>
      </c>
      <c r="BF10" s="56" t="s">
        <v>3829</v>
      </c>
      <c r="BG10" s="56" t="s">
        <v>3830</v>
      </c>
      <c r="BH10" s="56" t="s">
        <v>493</v>
      </c>
      <c r="BI10" s="56" t="s">
        <v>3831</v>
      </c>
      <c r="BJ10" s="56" t="s">
        <v>67</v>
      </c>
      <c r="BK10" s="56" t="s">
        <v>3789</v>
      </c>
      <c r="BL10" s="56" t="s">
        <v>512</v>
      </c>
      <c r="BM10" s="56" t="s">
        <v>86</v>
      </c>
      <c r="BN10" s="56" t="s">
        <v>512</v>
      </c>
      <c r="BO10" s="56" t="s">
        <v>86</v>
      </c>
      <c r="BP10" s="56" t="s">
        <v>86</v>
      </c>
      <c r="BQ10" s="56" t="s">
        <v>2358</v>
      </c>
      <c r="BR10" s="56" t="s">
        <v>578</v>
      </c>
      <c r="BS10" s="57" t="s">
        <v>3832</v>
      </c>
      <c r="BT10" s="57" t="s">
        <v>3833</v>
      </c>
      <c r="BU10" s="57" t="s">
        <v>3834</v>
      </c>
      <c r="BV10" s="57" t="s">
        <v>503</v>
      </c>
      <c r="BW10" s="57" t="s">
        <v>504</v>
      </c>
      <c r="BX10" s="57" t="s">
        <v>3835</v>
      </c>
      <c r="BY10" s="57" t="s">
        <v>3836</v>
      </c>
      <c r="BZ10" s="57" t="s">
        <v>3837</v>
      </c>
      <c r="CA10" s="57" t="s">
        <v>3833</v>
      </c>
      <c r="CB10" s="57" t="s">
        <v>3838</v>
      </c>
      <c r="CC10" s="57" t="s">
        <v>503</v>
      </c>
      <c r="CD10" s="57" t="s">
        <v>504</v>
      </c>
      <c r="CE10" s="57" t="s">
        <v>3835</v>
      </c>
      <c r="CF10" s="57" t="s">
        <v>3839</v>
      </c>
    </row>
    <row r="11" spans="1:84" s="4" customFormat="1" ht="47.25" customHeight="1" x14ac:dyDescent="0.2">
      <c r="A11" s="68" t="s">
        <v>437</v>
      </c>
      <c r="B11" s="68">
        <v>3</v>
      </c>
      <c r="C11" s="65" t="s">
        <v>149</v>
      </c>
      <c r="D11" s="56" t="s">
        <v>58</v>
      </c>
      <c r="E11" s="56" t="s">
        <v>59</v>
      </c>
      <c r="F11" s="56" t="s">
        <v>455</v>
      </c>
      <c r="G11" s="56" t="s">
        <v>195</v>
      </c>
      <c r="H11" s="56" t="s">
        <v>3840</v>
      </c>
      <c r="I11" s="56" t="s">
        <v>3841</v>
      </c>
      <c r="J11" s="56" t="s">
        <v>734</v>
      </c>
      <c r="K11" s="56" t="s">
        <v>80</v>
      </c>
      <c r="L11" s="56" t="s">
        <v>3842</v>
      </c>
      <c r="M11" s="56" t="s">
        <v>460</v>
      </c>
      <c r="N11" s="56"/>
      <c r="O11" s="56" t="s">
        <v>3776</v>
      </c>
      <c r="P11" s="56" t="s">
        <v>3777</v>
      </c>
      <c r="Q11" s="56"/>
      <c r="R11" s="56" t="s">
        <v>63</v>
      </c>
      <c r="S11" s="56" t="s">
        <v>3843</v>
      </c>
      <c r="T11" s="56" t="s">
        <v>3844</v>
      </c>
      <c r="U11" s="56" t="s">
        <v>3845</v>
      </c>
      <c r="V11" s="56" t="s">
        <v>2229</v>
      </c>
      <c r="W11" s="56" t="s">
        <v>467</v>
      </c>
      <c r="X11" s="56" t="s">
        <v>65</v>
      </c>
      <c r="Y11" s="56" t="s">
        <v>3781</v>
      </c>
      <c r="Z11" s="56"/>
      <c r="AA11" s="56" t="s">
        <v>3846</v>
      </c>
      <c r="AB11" s="56" t="s">
        <v>3847</v>
      </c>
      <c r="AC11" s="56"/>
      <c r="AD11" s="56"/>
      <c r="AE11" s="56" t="s">
        <v>3848</v>
      </c>
      <c r="AF11" s="56" t="s">
        <v>3848</v>
      </c>
      <c r="AG11" s="56" t="s">
        <v>3849</v>
      </c>
      <c r="AH11" s="56" t="s">
        <v>3850</v>
      </c>
      <c r="AI11" s="56" t="s">
        <v>734</v>
      </c>
      <c r="AJ11" s="56" t="s">
        <v>3851</v>
      </c>
      <c r="AK11" s="56" t="s">
        <v>3789</v>
      </c>
      <c r="AL11" s="56" t="s">
        <v>3852</v>
      </c>
      <c r="AM11" s="56" t="s">
        <v>3853</v>
      </c>
      <c r="AN11" s="56" t="s">
        <v>3792</v>
      </c>
      <c r="AO11" s="56" t="s">
        <v>66</v>
      </c>
      <c r="AP11" s="56" t="s">
        <v>187</v>
      </c>
      <c r="AQ11" s="56" t="s">
        <v>188</v>
      </c>
      <c r="AR11" s="56" t="s">
        <v>481</v>
      </c>
      <c r="AS11" s="56" t="s">
        <v>3854</v>
      </c>
      <c r="AT11" s="56" t="s">
        <v>3855</v>
      </c>
      <c r="AU11" s="56" t="s">
        <v>484</v>
      </c>
      <c r="AV11" s="56" t="s">
        <v>484</v>
      </c>
      <c r="AW11" s="56" t="s">
        <v>485</v>
      </c>
      <c r="AX11" s="56" t="s">
        <v>2745</v>
      </c>
      <c r="AY11" s="56" t="s">
        <v>2745</v>
      </c>
      <c r="AZ11" s="56" t="s">
        <v>530</v>
      </c>
      <c r="BA11" s="56" t="s">
        <v>3856</v>
      </c>
      <c r="BB11" s="56" t="s">
        <v>3857</v>
      </c>
      <c r="BC11" s="56" t="s">
        <v>3858</v>
      </c>
      <c r="BD11" s="56" t="s">
        <v>572</v>
      </c>
      <c r="BE11" s="56" t="s">
        <v>534</v>
      </c>
      <c r="BF11" s="56" t="s">
        <v>3859</v>
      </c>
      <c r="BG11" s="56" t="s">
        <v>3830</v>
      </c>
      <c r="BH11" s="56" t="s">
        <v>493</v>
      </c>
      <c r="BI11" s="56" t="s">
        <v>3860</v>
      </c>
      <c r="BJ11" s="56" t="s">
        <v>67</v>
      </c>
      <c r="BK11" s="56" t="s">
        <v>476</v>
      </c>
      <c r="BL11" s="56" t="s">
        <v>512</v>
      </c>
      <c r="BM11" s="56" t="s">
        <v>86</v>
      </c>
      <c r="BN11" s="56" t="s">
        <v>3861</v>
      </c>
      <c r="BO11" s="56" t="s">
        <v>88</v>
      </c>
      <c r="BP11" s="56" t="s">
        <v>88</v>
      </c>
      <c r="BQ11" s="56" t="s">
        <v>3862</v>
      </c>
      <c r="BR11" s="56" t="s">
        <v>876</v>
      </c>
      <c r="BS11" s="57" t="s">
        <v>3863</v>
      </c>
      <c r="BT11" s="57" t="s">
        <v>3864</v>
      </c>
      <c r="BU11" s="57" t="s">
        <v>3162</v>
      </c>
      <c r="BV11" s="57" t="s">
        <v>503</v>
      </c>
      <c r="BW11" s="57" t="s">
        <v>504</v>
      </c>
      <c r="BX11" s="57" t="s">
        <v>3865</v>
      </c>
      <c r="BY11" s="57" t="s">
        <v>3866</v>
      </c>
      <c r="BZ11" s="57" t="s">
        <v>3867</v>
      </c>
      <c r="CA11" s="57" t="s">
        <v>3864</v>
      </c>
      <c r="CB11" s="57" t="s">
        <v>3868</v>
      </c>
      <c r="CC11" s="57" t="s">
        <v>503</v>
      </c>
      <c r="CD11" s="57" t="s">
        <v>504</v>
      </c>
      <c r="CE11" s="57" t="s">
        <v>3869</v>
      </c>
      <c r="CF11" s="57" t="s">
        <v>3870</v>
      </c>
    </row>
    <row r="12" spans="1:84" s="4" customFormat="1" ht="47.25" customHeight="1" x14ac:dyDescent="0.2">
      <c r="A12" s="68" t="s">
        <v>437</v>
      </c>
      <c r="B12" s="68">
        <v>4</v>
      </c>
      <c r="C12" s="65" t="s">
        <v>6529</v>
      </c>
      <c r="D12" s="56" t="s">
        <v>58</v>
      </c>
      <c r="E12" s="56" t="s">
        <v>59</v>
      </c>
      <c r="F12" s="56" t="s">
        <v>455</v>
      </c>
      <c r="G12" s="56" t="s">
        <v>195</v>
      </c>
      <c r="H12" s="56" t="s">
        <v>6530</v>
      </c>
      <c r="I12" s="56" t="s">
        <v>6531</v>
      </c>
      <c r="J12" s="56" t="s">
        <v>512</v>
      </c>
      <c r="K12" s="56" t="s">
        <v>84</v>
      </c>
      <c r="L12" s="56" t="s">
        <v>6532</v>
      </c>
      <c r="M12" s="56" t="s">
        <v>460</v>
      </c>
      <c r="N12" s="56"/>
      <c r="O12" s="56" t="s">
        <v>3776</v>
      </c>
      <c r="P12" s="56" t="s">
        <v>3777</v>
      </c>
      <c r="Q12" s="56"/>
      <c r="R12" s="56" t="s">
        <v>63</v>
      </c>
      <c r="S12" s="56" t="s">
        <v>6533</v>
      </c>
      <c r="T12" s="56" t="s">
        <v>3779</v>
      </c>
      <c r="U12" s="56" t="s">
        <v>6534</v>
      </c>
      <c r="V12" s="56" t="s">
        <v>6535</v>
      </c>
      <c r="W12" s="56" t="s">
        <v>202</v>
      </c>
      <c r="X12" s="56" t="s">
        <v>65</v>
      </c>
      <c r="Y12" s="56" t="s">
        <v>3781</v>
      </c>
      <c r="Z12" s="56"/>
      <c r="AA12" s="56" t="s">
        <v>6536</v>
      </c>
      <c r="AB12" s="56" t="s">
        <v>6536</v>
      </c>
      <c r="AC12" s="56" t="s">
        <v>6537</v>
      </c>
      <c r="AD12" s="56" t="s">
        <v>6538</v>
      </c>
      <c r="AE12" s="56" t="s">
        <v>6539</v>
      </c>
      <c r="AF12" s="56" t="s">
        <v>6539</v>
      </c>
      <c r="AG12" s="56" t="s">
        <v>6540</v>
      </c>
      <c r="AH12" s="56" t="s">
        <v>6541</v>
      </c>
      <c r="AI12" s="56" t="s">
        <v>561</v>
      </c>
      <c r="AJ12" s="56" t="s">
        <v>6542</v>
      </c>
      <c r="AK12" s="56" t="s">
        <v>476</v>
      </c>
      <c r="AL12" s="56" t="s">
        <v>6543</v>
      </c>
      <c r="AM12" s="56" t="s">
        <v>6544</v>
      </c>
      <c r="AN12" s="56" t="s">
        <v>3945</v>
      </c>
      <c r="AO12" s="56" t="s">
        <v>66</v>
      </c>
      <c r="AP12" s="56" t="s">
        <v>187</v>
      </c>
      <c r="AQ12" s="56" t="s">
        <v>188</v>
      </c>
      <c r="AR12" s="56" t="s">
        <v>481</v>
      </c>
      <c r="AS12" s="56" t="s">
        <v>6545</v>
      </c>
      <c r="AT12" s="56" t="s">
        <v>6546</v>
      </c>
      <c r="AU12" s="56" t="s">
        <v>484</v>
      </c>
      <c r="AV12" s="56" t="s">
        <v>484</v>
      </c>
      <c r="AW12" s="56" t="s">
        <v>485</v>
      </c>
      <c r="AX12" s="56" t="s">
        <v>3249</v>
      </c>
      <c r="AY12" s="56" t="s">
        <v>3249</v>
      </c>
      <c r="AZ12" s="56" t="s">
        <v>512</v>
      </c>
      <c r="BA12" s="56" t="s">
        <v>60</v>
      </c>
      <c r="BB12" s="56" t="s">
        <v>6547</v>
      </c>
      <c r="BC12" s="56" t="s">
        <v>1518</v>
      </c>
      <c r="BD12" s="56" t="s">
        <v>572</v>
      </c>
      <c r="BE12" s="56" t="s">
        <v>534</v>
      </c>
      <c r="BF12" s="56" t="s">
        <v>6548</v>
      </c>
      <c r="BG12" s="56" t="s">
        <v>3830</v>
      </c>
      <c r="BH12" s="56" t="s">
        <v>493</v>
      </c>
      <c r="BI12" s="56" t="s">
        <v>6549</v>
      </c>
      <c r="BJ12" s="56" t="s">
        <v>538</v>
      </c>
      <c r="BK12" s="56" t="s">
        <v>476</v>
      </c>
      <c r="BL12" s="56" t="s">
        <v>6550</v>
      </c>
      <c r="BM12" s="56" t="s">
        <v>6551</v>
      </c>
      <c r="BN12" s="56" t="s">
        <v>512</v>
      </c>
      <c r="BO12" s="56" t="s">
        <v>86</v>
      </c>
      <c r="BP12" s="56" t="s">
        <v>86</v>
      </c>
      <c r="BQ12" s="56" t="s">
        <v>6552</v>
      </c>
      <c r="BR12" s="56" t="s">
        <v>540</v>
      </c>
      <c r="BS12" s="57" t="s">
        <v>6553</v>
      </c>
      <c r="BT12" s="57" t="s">
        <v>6554</v>
      </c>
      <c r="BU12" s="57" t="s">
        <v>6555</v>
      </c>
      <c r="BV12" s="57" t="s">
        <v>503</v>
      </c>
      <c r="BW12" s="57" t="s">
        <v>504</v>
      </c>
      <c r="BX12" s="57" t="s">
        <v>6556</v>
      </c>
      <c r="BY12" s="57" t="s">
        <v>6557</v>
      </c>
      <c r="BZ12" s="57" t="s">
        <v>6558</v>
      </c>
      <c r="CA12" s="57" t="s">
        <v>6554</v>
      </c>
      <c r="CB12" s="57" t="s">
        <v>6559</v>
      </c>
      <c r="CC12" s="57" t="s">
        <v>503</v>
      </c>
      <c r="CD12" s="57" t="s">
        <v>504</v>
      </c>
      <c r="CE12" s="57" t="s">
        <v>6560</v>
      </c>
      <c r="CF12" s="57" t="s">
        <v>6561</v>
      </c>
    </row>
    <row r="13" spans="1:84" s="4" customFormat="1" ht="36" customHeight="1" x14ac:dyDescent="0.2">
      <c r="A13" s="68" t="s">
        <v>437</v>
      </c>
      <c r="B13" s="68">
        <v>5</v>
      </c>
      <c r="C13" s="65" t="s">
        <v>150</v>
      </c>
      <c r="D13" s="56" t="s">
        <v>58</v>
      </c>
      <c r="E13" s="56" t="s">
        <v>59</v>
      </c>
      <c r="F13" s="56" t="s">
        <v>455</v>
      </c>
      <c r="G13" s="56" t="s">
        <v>199</v>
      </c>
      <c r="H13" s="56" t="s">
        <v>3871</v>
      </c>
      <c r="I13" s="56" t="s">
        <v>3872</v>
      </c>
      <c r="J13" s="56" t="s">
        <v>512</v>
      </c>
      <c r="K13" s="56" t="s">
        <v>68</v>
      </c>
      <c r="L13" s="56" t="s">
        <v>3873</v>
      </c>
      <c r="M13" s="56" t="s">
        <v>460</v>
      </c>
      <c r="N13" s="56"/>
      <c r="O13" s="56" t="s">
        <v>3776</v>
      </c>
      <c r="P13" s="56" t="s">
        <v>3777</v>
      </c>
      <c r="Q13" s="56"/>
      <c r="R13" s="56" t="s">
        <v>63</v>
      </c>
      <c r="S13" s="56" t="s">
        <v>3874</v>
      </c>
      <c r="T13" s="56" t="s">
        <v>3875</v>
      </c>
      <c r="U13" s="56" t="s">
        <v>512</v>
      </c>
      <c r="V13" s="56" t="s">
        <v>512</v>
      </c>
      <c r="W13" s="56" t="s">
        <v>467</v>
      </c>
      <c r="X13" s="56" t="s">
        <v>65</v>
      </c>
      <c r="Y13" s="56" t="s">
        <v>3876</v>
      </c>
      <c r="Z13" s="56"/>
      <c r="AA13" s="56" t="s">
        <v>3877</v>
      </c>
      <c r="AB13" s="56" t="s">
        <v>3877</v>
      </c>
      <c r="AC13" s="56" t="s">
        <v>3878</v>
      </c>
      <c r="AD13" s="56" t="s">
        <v>3879</v>
      </c>
      <c r="AE13" s="56" t="s">
        <v>3880</v>
      </c>
      <c r="AF13" s="56" t="s">
        <v>3880</v>
      </c>
      <c r="AG13" s="56" t="s">
        <v>3881</v>
      </c>
      <c r="AH13" s="56" t="s">
        <v>3882</v>
      </c>
      <c r="AI13" s="56" t="s">
        <v>512</v>
      </c>
      <c r="AJ13" s="56" t="s">
        <v>3883</v>
      </c>
      <c r="AK13" s="56" t="s">
        <v>3789</v>
      </c>
      <c r="AL13" s="56" t="s">
        <v>3884</v>
      </c>
      <c r="AM13" s="56" t="s">
        <v>3885</v>
      </c>
      <c r="AN13" s="56" t="s">
        <v>3792</v>
      </c>
      <c r="AO13" s="56" t="s">
        <v>66</v>
      </c>
      <c r="AP13" s="56" t="s">
        <v>187</v>
      </c>
      <c r="AQ13" s="56" t="s">
        <v>188</v>
      </c>
      <c r="AR13" s="56" t="s">
        <v>481</v>
      </c>
      <c r="AS13" s="56" t="s">
        <v>3886</v>
      </c>
      <c r="AT13" s="56" t="s">
        <v>512</v>
      </c>
      <c r="AU13" s="56" t="s">
        <v>484</v>
      </c>
      <c r="AV13" s="56" t="s">
        <v>484</v>
      </c>
      <c r="AW13" s="56" t="s">
        <v>485</v>
      </c>
      <c r="AX13" s="56" t="s">
        <v>3696</v>
      </c>
      <c r="AY13" s="56" t="s">
        <v>3696</v>
      </c>
      <c r="AZ13" s="56" t="s">
        <v>841</v>
      </c>
      <c r="BA13" s="56" t="s">
        <v>1031</v>
      </c>
      <c r="BB13" s="56" t="s">
        <v>3887</v>
      </c>
      <c r="BC13" s="56" t="s">
        <v>533</v>
      </c>
      <c r="BD13" s="56"/>
      <c r="BE13" s="56" t="s">
        <v>534</v>
      </c>
      <c r="BF13" s="56" t="s">
        <v>3888</v>
      </c>
      <c r="BG13" s="56" t="s">
        <v>3889</v>
      </c>
      <c r="BH13" s="56" t="s">
        <v>493</v>
      </c>
      <c r="BI13" s="56" t="s">
        <v>3890</v>
      </c>
      <c r="BJ13" s="56" t="s">
        <v>538</v>
      </c>
      <c r="BK13" s="56" t="s">
        <v>3789</v>
      </c>
      <c r="BL13" s="56" t="s">
        <v>512</v>
      </c>
      <c r="BM13" s="56" t="s">
        <v>79</v>
      </c>
      <c r="BN13" s="56" t="s">
        <v>512</v>
      </c>
      <c r="BO13" s="56" t="s">
        <v>68</v>
      </c>
      <c r="BP13" s="56" t="s">
        <v>68</v>
      </c>
      <c r="BQ13" s="56" t="s">
        <v>3891</v>
      </c>
      <c r="BR13" s="56" t="s">
        <v>618</v>
      </c>
      <c r="BS13" s="57" t="s">
        <v>3892</v>
      </c>
      <c r="BT13" s="57" t="s">
        <v>3893</v>
      </c>
      <c r="BU13" s="57" t="s">
        <v>3894</v>
      </c>
      <c r="BV13" s="57" t="s">
        <v>503</v>
      </c>
      <c r="BW13" s="57" t="s">
        <v>3072</v>
      </c>
      <c r="BX13" s="57" t="s">
        <v>3895</v>
      </c>
      <c r="BY13" s="57" t="s">
        <v>3896</v>
      </c>
      <c r="BZ13" s="150"/>
      <c r="CA13" s="150"/>
      <c r="CB13" s="150"/>
      <c r="CC13" s="150"/>
      <c r="CD13" s="150"/>
      <c r="CE13" s="150"/>
      <c r="CF13" s="150"/>
    </row>
    <row r="14" spans="1:84" s="4" customFormat="1" ht="36.75" customHeight="1" x14ac:dyDescent="0.2">
      <c r="A14" s="68" t="s">
        <v>437</v>
      </c>
      <c r="B14" s="68">
        <v>6</v>
      </c>
      <c r="C14" s="65" t="s">
        <v>151</v>
      </c>
      <c r="D14" s="56" t="s">
        <v>58</v>
      </c>
      <c r="E14" s="56" t="s">
        <v>59</v>
      </c>
      <c r="F14" s="56" t="s">
        <v>455</v>
      </c>
      <c r="G14" s="56" t="s">
        <v>199</v>
      </c>
      <c r="H14" s="56" t="s">
        <v>3897</v>
      </c>
      <c r="I14" s="56" t="s">
        <v>3898</v>
      </c>
      <c r="J14" s="56" t="s">
        <v>512</v>
      </c>
      <c r="K14" s="56" t="s">
        <v>81</v>
      </c>
      <c r="L14" s="56" t="s">
        <v>3899</v>
      </c>
      <c r="M14" s="56" t="s">
        <v>460</v>
      </c>
      <c r="N14" s="56"/>
      <c r="O14" s="56" t="s">
        <v>3776</v>
      </c>
      <c r="P14" s="56" t="s">
        <v>3777</v>
      </c>
      <c r="Q14" s="56"/>
      <c r="R14" s="56" t="s">
        <v>63</v>
      </c>
      <c r="S14" s="56" t="s">
        <v>3900</v>
      </c>
      <c r="T14" s="56" t="s">
        <v>3901</v>
      </c>
      <c r="U14" s="56" t="s">
        <v>512</v>
      </c>
      <c r="V14" s="56" t="s">
        <v>512</v>
      </c>
      <c r="W14" s="56" t="s">
        <v>467</v>
      </c>
      <c r="X14" s="56" t="s">
        <v>65</v>
      </c>
      <c r="Y14" s="56" t="s">
        <v>3902</v>
      </c>
      <c r="Z14" s="56"/>
      <c r="AA14" s="56" t="s">
        <v>3903</v>
      </c>
      <c r="AB14" s="56" t="s">
        <v>3903</v>
      </c>
      <c r="AC14" s="56" t="s">
        <v>3904</v>
      </c>
      <c r="AD14" s="56" t="s">
        <v>3905</v>
      </c>
      <c r="AE14" s="56" t="s">
        <v>3906</v>
      </c>
      <c r="AF14" s="56" t="s">
        <v>3906</v>
      </c>
      <c r="AG14" s="56" t="s">
        <v>3907</v>
      </c>
      <c r="AH14" s="56" t="s">
        <v>3908</v>
      </c>
      <c r="AI14" s="56" t="s">
        <v>512</v>
      </c>
      <c r="AJ14" s="56" t="s">
        <v>3909</v>
      </c>
      <c r="AK14" s="56" t="s">
        <v>3789</v>
      </c>
      <c r="AL14" s="56" t="s">
        <v>3910</v>
      </c>
      <c r="AM14" s="56" t="s">
        <v>3911</v>
      </c>
      <c r="AN14" s="56" t="s">
        <v>3912</v>
      </c>
      <c r="AO14" s="56" t="s">
        <v>66</v>
      </c>
      <c r="AP14" s="56" t="s">
        <v>187</v>
      </c>
      <c r="AQ14" s="56" t="s">
        <v>188</v>
      </c>
      <c r="AR14" s="56" t="s">
        <v>481</v>
      </c>
      <c r="AS14" s="56" t="s">
        <v>3913</v>
      </c>
      <c r="AT14" s="56" t="s">
        <v>3914</v>
      </c>
      <c r="AU14" s="56" t="s">
        <v>484</v>
      </c>
      <c r="AV14" s="56" t="s">
        <v>484</v>
      </c>
      <c r="AW14" s="56" t="s">
        <v>485</v>
      </c>
      <c r="AX14" s="56" t="s">
        <v>114</v>
      </c>
      <c r="AY14" s="56" t="s">
        <v>114</v>
      </c>
      <c r="AZ14" s="56" t="s">
        <v>841</v>
      </c>
      <c r="BA14" s="56" t="s">
        <v>3915</v>
      </c>
      <c r="BB14" s="56" t="s">
        <v>3916</v>
      </c>
      <c r="BC14" s="56" t="s">
        <v>3917</v>
      </c>
      <c r="BD14" s="56"/>
      <c r="BE14" s="56" t="s">
        <v>534</v>
      </c>
      <c r="BF14" s="56" t="s">
        <v>3918</v>
      </c>
      <c r="BG14" s="56" t="s">
        <v>3889</v>
      </c>
      <c r="BH14" s="56" t="s">
        <v>493</v>
      </c>
      <c r="BI14" s="56" t="s">
        <v>3919</v>
      </c>
      <c r="BJ14" s="56" t="s">
        <v>538</v>
      </c>
      <c r="BK14" s="56" t="s">
        <v>476</v>
      </c>
      <c r="BL14" s="56" t="s">
        <v>495</v>
      </c>
      <c r="BM14" s="56" t="s">
        <v>61</v>
      </c>
      <c r="BN14" s="56" t="s">
        <v>496</v>
      </c>
      <c r="BO14" s="56" t="s">
        <v>79</v>
      </c>
      <c r="BP14" s="56" t="s">
        <v>79</v>
      </c>
      <c r="BQ14" s="56" t="s">
        <v>617</v>
      </c>
      <c r="BR14" s="56" t="s">
        <v>578</v>
      </c>
      <c r="BS14" s="57" t="s">
        <v>3920</v>
      </c>
      <c r="BT14" s="57" t="s">
        <v>3921</v>
      </c>
      <c r="BU14" s="57" t="s">
        <v>3162</v>
      </c>
      <c r="BV14" s="57" t="s">
        <v>503</v>
      </c>
      <c r="BW14" s="57" t="s">
        <v>3922</v>
      </c>
      <c r="BX14" s="57" t="s">
        <v>3923</v>
      </c>
      <c r="BY14" s="57" t="s">
        <v>1367</v>
      </c>
      <c r="BZ14" s="150"/>
      <c r="CA14" s="150"/>
      <c r="CB14" s="150"/>
      <c r="CC14" s="150"/>
      <c r="CD14" s="150"/>
      <c r="CE14" s="150"/>
      <c r="CF14" s="150"/>
    </row>
    <row r="15" spans="1:84" s="4" customFormat="1" ht="39" customHeight="1" x14ac:dyDescent="0.2">
      <c r="A15" s="68" t="s">
        <v>437</v>
      </c>
      <c r="B15" s="68">
        <v>7</v>
      </c>
      <c r="C15" s="65" t="s">
        <v>410</v>
      </c>
      <c r="D15" s="56" t="s">
        <v>58</v>
      </c>
      <c r="E15" s="56" t="s">
        <v>59</v>
      </c>
      <c r="F15" s="56" t="s">
        <v>455</v>
      </c>
      <c r="G15" s="56" t="s">
        <v>195</v>
      </c>
      <c r="H15" s="56" t="s">
        <v>3928</v>
      </c>
      <c r="I15" s="56" t="s">
        <v>3929</v>
      </c>
      <c r="J15" s="56" t="s">
        <v>512</v>
      </c>
      <c r="K15" s="56" t="s">
        <v>83</v>
      </c>
      <c r="L15" s="56" t="s">
        <v>3930</v>
      </c>
      <c r="M15" s="56" t="s">
        <v>460</v>
      </c>
      <c r="N15" s="56"/>
      <c r="O15" s="56" t="s">
        <v>3776</v>
      </c>
      <c r="P15" s="56" t="s">
        <v>3777</v>
      </c>
      <c r="Q15" s="56"/>
      <c r="R15" s="56" t="s">
        <v>63</v>
      </c>
      <c r="S15" s="56" t="s">
        <v>3931</v>
      </c>
      <c r="T15" s="56" t="s">
        <v>3932</v>
      </c>
      <c r="U15" s="56" t="s">
        <v>3933</v>
      </c>
      <c r="V15" s="56" t="s">
        <v>3934</v>
      </c>
      <c r="W15" s="56" t="s">
        <v>467</v>
      </c>
      <c r="X15" s="56" t="s">
        <v>65</v>
      </c>
      <c r="Y15" s="56" t="s">
        <v>3781</v>
      </c>
      <c r="Z15" s="56"/>
      <c r="AA15" s="56" t="s">
        <v>3935</v>
      </c>
      <c r="AB15" s="56" t="s">
        <v>3935</v>
      </c>
      <c r="AC15" s="56" t="s">
        <v>3936</v>
      </c>
      <c r="AD15" s="56" t="s">
        <v>3937</v>
      </c>
      <c r="AE15" s="56" t="s">
        <v>3938</v>
      </c>
      <c r="AF15" s="56" t="s">
        <v>3939</v>
      </c>
      <c r="AG15" s="56" t="s">
        <v>3940</v>
      </c>
      <c r="AH15" s="56" t="s">
        <v>3941</v>
      </c>
      <c r="AI15" s="56" t="s">
        <v>512</v>
      </c>
      <c r="AJ15" s="56" t="s">
        <v>3942</v>
      </c>
      <c r="AK15" s="56" t="s">
        <v>476</v>
      </c>
      <c r="AL15" s="56" t="s">
        <v>3943</v>
      </c>
      <c r="AM15" s="56" t="s">
        <v>3944</v>
      </c>
      <c r="AN15" s="56" t="s">
        <v>3945</v>
      </c>
      <c r="AO15" s="56" t="s">
        <v>66</v>
      </c>
      <c r="AP15" s="56" t="s">
        <v>187</v>
      </c>
      <c r="AQ15" s="56" t="s">
        <v>188</v>
      </c>
      <c r="AR15" s="56" t="s">
        <v>481</v>
      </c>
      <c r="AS15" s="56" t="s">
        <v>3946</v>
      </c>
      <c r="AT15" s="56" t="s">
        <v>3947</v>
      </c>
      <c r="AU15" s="56" t="s">
        <v>484</v>
      </c>
      <c r="AV15" s="56" t="s">
        <v>485</v>
      </c>
      <c r="AW15" s="56" t="s">
        <v>485</v>
      </c>
      <c r="AX15" s="56" t="s">
        <v>711</v>
      </c>
      <c r="AY15" s="56" t="s">
        <v>711</v>
      </c>
      <c r="AZ15" s="56" t="s">
        <v>841</v>
      </c>
      <c r="BA15" s="56" t="s">
        <v>3948</v>
      </c>
      <c r="BB15" s="56" t="s">
        <v>3949</v>
      </c>
      <c r="BC15" s="56" t="s">
        <v>3950</v>
      </c>
      <c r="BD15" s="56" t="s">
        <v>684</v>
      </c>
      <c r="BE15" s="56" t="s">
        <v>534</v>
      </c>
      <c r="BF15" s="56" t="s">
        <v>3951</v>
      </c>
      <c r="BG15" s="56" t="s">
        <v>3952</v>
      </c>
      <c r="BH15" s="56" t="s">
        <v>493</v>
      </c>
      <c r="BI15" s="56" t="s">
        <v>3953</v>
      </c>
      <c r="BJ15" s="56" t="s">
        <v>538</v>
      </c>
      <c r="BK15" s="56" t="s">
        <v>476</v>
      </c>
      <c r="BL15" s="56" t="s">
        <v>512</v>
      </c>
      <c r="BM15" s="56" t="s">
        <v>84</v>
      </c>
      <c r="BN15" s="56" t="s">
        <v>3954</v>
      </c>
      <c r="BO15" s="56" t="s">
        <v>86</v>
      </c>
      <c r="BP15" s="56" t="s">
        <v>86</v>
      </c>
      <c r="BQ15" s="56" t="s">
        <v>194</v>
      </c>
      <c r="BR15" s="56" t="s">
        <v>3955</v>
      </c>
      <c r="BS15" s="57" t="s">
        <v>3956</v>
      </c>
      <c r="BT15" s="57" t="s">
        <v>3957</v>
      </c>
      <c r="BU15" s="57" t="s">
        <v>3958</v>
      </c>
      <c r="BV15" s="57" t="s">
        <v>503</v>
      </c>
      <c r="BW15" s="57" t="s">
        <v>504</v>
      </c>
      <c r="BX15" s="57" t="s">
        <v>3959</v>
      </c>
      <c r="BY15" s="57" t="s">
        <v>3960</v>
      </c>
      <c r="BZ15" s="57" t="s">
        <v>3961</v>
      </c>
      <c r="CA15" s="57" t="s">
        <v>3957</v>
      </c>
      <c r="CB15" s="57" t="s">
        <v>3958</v>
      </c>
      <c r="CC15" s="57" t="s">
        <v>503</v>
      </c>
      <c r="CD15" s="57" t="s">
        <v>504</v>
      </c>
      <c r="CE15" s="57" t="s">
        <v>3962</v>
      </c>
      <c r="CF15" s="57"/>
    </row>
    <row r="16" spans="1:84" s="4" customFormat="1" ht="36.75" customHeight="1" x14ac:dyDescent="0.2">
      <c r="A16" s="68" t="s">
        <v>437</v>
      </c>
      <c r="B16" s="68">
        <v>8</v>
      </c>
      <c r="C16" s="65" t="s">
        <v>152</v>
      </c>
      <c r="D16" s="56" t="s">
        <v>58</v>
      </c>
      <c r="E16" s="56" t="s">
        <v>59</v>
      </c>
      <c r="F16" s="56" t="s">
        <v>455</v>
      </c>
      <c r="G16" s="56" t="s">
        <v>199</v>
      </c>
      <c r="H16" s="56" t="s">
        <v>3963</v>
      </c>
      <c r="I16" s="56" t="s">
        <v>3964</v>
      </c>
      <c r="J16" s="56" t="s">
        <v>512</v>
      </c>
      <c r="K16" s="56" t="s">
        <v>80</v>
      </c>
      <c r="L16" s="56" t="s">
        <v>3965</v>
      </c>
      <c r="M16" s="56" t="s">
        <v>460</v>
      </c>
      <c r="N16" s="56"/>
      <c r="O16" s="56" t="s">
        <v>3776</v>
      </c>
      <c r="P16" s="56" t="s">
        <v>3777</v>
      </c>
      <c r="Q16" s="56"/>
      <c r="R16" s="56" t="s">
        <v>63</v>
      </c>
      <c r="S16" s="56" t="s">
        <v>3966</v>
      </c>
      <c r="T16" s="56" t="s">
        <v>3967</v>
      </c>
      <c r="U16" s="56" t="s">
        <v>3968</v>
      </c>
      <c r="V16" s="56" t="s">
        <v>512</v>
      </c>
      <c r="W16" s="56" t="s">
        <v>206</v>
      </c>
      <c r="X16" s="56" t="s">
        <v>65</v>
      </c>
      <c r="Y16" s="56" t="s">
        <v>3969</v>
      </c>
      <c r="Z16" s="56"/>
      <c r="AA16" s="56" t="s">
        <v>3970</v>
      </c>
      <c r="AB16" s="56" t="s">
        <v>3971</v>
      </c>
      <c r="AC16" s="56" t="s">
        <v>3972</v>
      </c>
      <c r="AD16" s="56" t="s">
        <v>3973</v>
      </c>
      <c r="AE16" s="56" t="s">
        <v>3974</v>
      </c>
      <c r="AF16" s="56" t="s">
        <v>3974</v>
      </c>
      <c r="AG16" s="56" t="s">
        <v>3975</v>
      </c>
      <c r="AH16" s="56" t="s">
        <v>3976</v>
      </c>
      <c r="AI16" s="56" t="s">
        <v>512</v>
      </c>
      <c r="AJ16" s="56" t="s">
        <v>3977</v>
      </c>
      <c r="AK16" s="56" t="s">
        <v>3789</v>
      </c>
      <c r="AL16" s="56" t="s">
        <v>3978</v>
      </c>
      <c r="AM16" s="56" t="s">
        <v>3979</v>
      </c>
      <c r="AN16" s="56" t="s">
        <v>3792</v>
      </c>
      <c r="AO16" s="56" t="s">
        <v>66</v>
      </c>
      <c r="AP16" s="56" t="s">
        <v>187</v>
      </c>
      <c r="AQ16" s="56" t="s">
        <v>188</v>
      </c>
      <c r="AR16" s="56" t="s">
        <v>481</v>
      </c>
      <c r="AS16" s="56" t="s">
        <v>3980</v>
      </c>
      <c r="AT16" s="56" t="s">
        <v>512</v>
      </c>
      <c r="AU16" s="56" t="s">
        <v>484</v>
      </c>
      <c r="AV16" s="56" t="s">
        <v>485</v>
      </c>
      <c r="AW16" s="56" t="s">
        <v>485</v>
      </c>
      <c r="AX16" s="56" t="s">
        <v>116</v>
      </c>
      <c r="AY16" s="56" t="s">
        <v>116</v>
      </c>
      <c r="AZ16" s="56" t="s">
        <v>841</v>
      </c>
      <c r="BA16" s="56" t="s">
        <v>3981</v>
      </c>
      <c r="BB16" s="56" t="s">
        <v>3982</v>
      </c>
      <c r="BC16" s="56" t="s">
        <v>3983</v>
      </c>
      <c r="BD16" s="56"/>
      <c r="BE16" s="56" t="s">
        <v>534</v>
      </c>
      <c r="BF16" s="56" t="s">
        <v>3984</v>
      </c>
      <c r="BG16" s="56" t="s">
        <v>3985</v>
      </c>
      <c r="BH16" s="56" t="s">
        <v>3797</v>
      </c>
      <c r="BI16" s="56" t="s">
        <v>3986</v>
      </c>
      <c r="BJ16" s="56" t="s">
        <v>67</v>
      </c>
      <c r="BK16" s="56" t="s">
        <v>3789</v>
      </c>
      <c r="BL16" s="56" t="s">
        <v>495</v>
      </c>
      <c r="BM16" s="56" t="s">
        <v>79</v>
      </c>
      <c r="BN16" s="56" t="s">
        <v>3987</v>
      </c>
      <c r="BO16" s="56" t="s">
        <v>119</v>
      </c>
      <c r="BP16" s="56" t="s">
        <v>119</v>
      </c>
      <c r="BQ16" s="56" t="s">
        <v>617</v>
      </c>
      <c r="BR16" s="56" t="s">
        <v>540</v>
      </c>
      <c r="BS16" s="57" t="s">
        <v>3988</v>
      </c>
      <c r="BT16" s="57" t="s">
        <v>3989</v>
      </c>
      <c r="BU16" s="57" t="s">
        <v>3925</v>
      </c>
      <c r="BV16" s="57" t="s">
        <v>503</v>
      </c>
      <c r="BW16" s="57" t="s">
        <v>504</v>
      </c>
      <c r="BX16" s="57" t="s">
        <v>3990</v>
      </c>
      <c r="BY16" s="57" t="s">
        <v>506</v>
      </c>
      <c r="BZ16" s="57" t="s">
        <v>3991</v>
      </c>
      <c r="CA16" s="57" t="s">
        <v>3989</v>
      </c>
      <c r="CB16" s="57" t="s">
        <v>3925</v>
      </c>
      <c r="CC16" s="57" t="s">
        <v>503</v>
      </c>
      <c r="CD16" s="57" t="s">
        <v>504</v>
      </c>
      <c r="CE16" s="57" t="s">
        <v>3992</v>
      </c>
      <c r="CF16" s="57" t="s">
        <v>506</v>
      </c>
    </row>
    <row r="17" spans="1:84" s="4" customFormat="1" ht="48.75" customHeight="1" x14ac:dyDescent="0.2">
      <c r="A17" s="68" t="s">
        <v>437</v>
      </c>
      <c r="B17" s="68">
        <v>9</v>
      </c>
      <c r="C17" s="151" t="s">
        <v>411</v>
      </c>
      <c r="D17" s="56" t="s">
        <v>58</v>
      </c>
      <c r="E17" s="56" t="s">
        <v>454</v>
      </c>
      <c r="F17" s="56" t="s">
        <v>455</v>
      </c>
      <c r="G17" s="56" t="s">
        <v>195</v>
      </c>
      <c r="H17" s="56" t="s">
        <v>3993</v>
      </c>
      <c r="I17" s="56" t="s">
        <v>3994</v>
      </c>
      <c r="J17" s="56" t="s">
        <v>512</v>
      </c>
      <c r="K17" s="56" t="s">
        <v>85</v>
      </c>
      <c r="L17" s="56" t="s">
        <v>3995</v>
      </c>
      <c r="M17" s="56" t="s">
        <v>460</v>
      </c>
      <c r="N17" s="56"/>
      <c r="O17" s="56" t="s">
        <v>3776</v>
      </c>
      <c r="P17" s="56" t="s">
        <v>3777</v>
      </c>
      <c r="Q17" s="56"/>
      <c r="R17" s="56" t="s">
        <v>63</v>
      </c>
      <c r="S17" s="56" t="s">
        <v>3996</v>
      </c>
      <c r="T17" s="56" t="s">
        <v>3997</v>
      </c>
      <c r="U17" s="56" t="s">
        <v>3998</v>
      </c>
      <c r="V17" s="56" t="s">
        <v>3999</v>
      </c>
      <c r="W17" s="56" t="s">
        <v>467</v>
      </c>
      <c r="X17" s="56" t="s">
        <v>65</v>
      </c>
      <c r="Y17" s="56" t="s">
        <v>3876</v>
      </c>
      <c r="Z17" s="56"/>
      <c r="AA17" s="56" t="s">
        <v>4000</v>
      </c>
      <c r="AB17" s="56" t="s">
        <v>4000</v>
      </c>
      <c r="AC17" s="56" t="s">
        <v>4001</v>
      </c>
      <c r="AD17" s="56" t="s">
        <v>4002</v>
      </c>
      <c r="AE17" s="56" t="s">
        <v>4003</v>
      </c>
      <c r="AF17" s="56" t="s">
        <v>4003</v>
      </c>
      <c r="AG17" s="56" t="s">
        <v>4004</v>
      </c>
      <c r="AH17" s="56" t="s">
        <v>4005</v>
      </c>
      <c r="AI17" s="56" t="s">
        <v>512</v>
      </c>
      <c r="AJ17" s="56" t="s">
        <v>4006</v>
      </c>
      <c r="AK17" s="56" t="s">
        <v>476</v>
      </c>
      <c r="AL17" s="56" t="s">
        <v>4007</v>
      </c>
      <c r="AM17" s="56" t="s">
        <v>4008</v>
      </c>
      <c r="AN17" s="56" t="s">
        <v>3792</v>
      </c>
      <c r="AO17" s="56" t="s">
        <v>66</v>
      </c>
      <c r="AP17" s="56" t="s">
        <v>480</v>
      </c>
      <c r="AQ17" s="56" t="s">
        <v>188</v>
      </c>
      <c r="AR17" s="56" t="s">
        <v>1061</v>
      </c>
      <c r="AS17" s="56" t="s">
        <v>4009</v>
      </c>
      <c r="AT17" s="56" t="s">
        <v>512</v>
      </c>
      <c r="AU17" s="56" t="s">
        <v>484</v>
      </c>
      <c r="AV17" s="56" t="s">
        <v>485</v>
      </c>
      <c r="AW17" s="56" t="s">
        <v>485</v>
      </c>
      <c r="AX17" s="56" t="s">
        <v>2170</v>
      </c>
      <c r="AY17" s="56" t="s">
        <v>2170</v>
      </c>
      <c r="AZ17" s="56" t="s">
        <v>841</v>
      </c>
      <c r="BA17" s="56" t="s">
        <v>4010</v>
      </c>
      <c r="BB17" s="56" t="s">
        <v>4011</v>
      </c>
      <c r="BC17" s="56" t="s">
        <v>4012</v>
      </c>
      <c r="BD17" s="56" t="s">
        <v>572</v>
      </c>
      <c r="BE17" s="56" t="s">
        <v>534</v>
      </c>
      <c r="BF17" s="56" t="s">
        <v>4013</v>
      </c>
      <c r="BG17" s="56" t="s">
        <v>3889</v>
      </c>
      <c r="BH17" s="56" t="s">
        <v>493</v>
      </c>
      <c r="BI17" s="56" t="s">
        <v>4014</v>
      </c>
      <c r="BJ17" s="56" t="s">
        <v>538</v>
      </c>
      <c r="BK17" s="56" t="s">
        <v>476</v>
      </c>
      <c r="BL17" s="56" t="s">
        <v>512</v>
      </c>
      <c r="BM17" s="56" t="s">
        <v>87</v>
      </c>
      <c r="BN17" s="56" t="s">
        <v>496</v>
      </c>
      <c r="BO17" s="56" t="s">
        <v>91</v>
      </c>
      <c r="BP17" s="56" t="s">
        <v>91</v>
      </c>
      <c r="BQ17" s="56" t="s">
        <v>974</v>
      </c>
      <c r="BR17" s="56" t="s">
        <v>618</v>
      </c>
      <c r="BS17" s="57" t="s">
        <v>4015</v>
      </c>
      <c r="BT17" s="57" t="s">
        <v>4016</v>
      </c>
      <c r="BU17" s="57" t="s">
        <v>4017</v>
      </c>
      <c r="BV17" s="57" t="s">
        <v>503</v>
      </c>
      <c r="BW17" s="57" t="s">
        <v>504</v>
      </c>
      <c r="BX17" s="57" t="s">
        <v>4018</v>
      </c>
      <c r="BY17" s="57" t="s">
        <v>4019</v>
      </c>
      <c r="BZ17" s="57" t="s">
        <v>4015</v>
      </c>
      <c r="CA17" s="57" t="s">
        <v>4016</v>
      </c>
      <c r="CB17" s="57" t="s">
        <v>4017</v>
      </c>
      <c r="CC17" s="57" t="s">
        <v>503</v>
      </c>
      <c r="CD17" s="57" t="s">
        <v>504</v>
      </c>
      <c r="CE17" s="57" t="s">
        <v>4018</v>
      </c>
      <c r="CF17" s="57" t="s">
        <v>4019</v>
      </c>
    </row>
    <row r="18" spans="1:84" s="4" customFormat="1" ht="40.5" customHeight="1" x14ac:dyDescent="0.2">
      <c r="A18" s="68" t="s">
        <v>437</v>
      </c>
      <c r="B18" s="68">
        <v>10</v>
      </c>
      <c r="C18" s="65" t="s">
        <v>153</v>
      </c>
      <c r="D18" s="56" t="s">
        <v>58</v>
      </c>
      <c r="E18" s="56" t="s">
        <v>59</v>
      </c>
      <c r="F18" s="56" t="s">
        <v>455</v>
      </c>
      <c r="G18" s="56" t="s">
        <v>199</v>
      </c>
      <c r="H18" s="56" t="s">
        <v>4020</v>
      </c>
      <c r="I18" s="56" t="s">
        <v>4021</v>
      </c>
      <c r="J18" s="56" t="s">
        <v>512</v>
      </c>
      <c r="K18" s="56" t="s">
        <v>82</v>
      </c>
      <c r="L18" s="56" t="s">
        <v>4022</v>
      </c>
      <c r="M18" s="56" t="s">
        <v>460</v>
      </c>
      <c r="N18" s="56"/>
      <c r="O18" s="56" t="s">
        <v>3776</v>
      </c>
      <c r="P18" s="56" t="s">
        <v>3777</v>
      </c>
      <c r="Q18" s="56"/>
      <c r="R18" s="56" t="s">
        <v>63</v>
      </c>
      <c r="S18" s="56" t="s">
        <v>4023</v>
      </c>
      <c r="T18" s="56" t="s">
        <v>4024</v>
      </c>
      <c r="U18" s="56" t="s">
        <v>512</v>
      </c>
      <c r="V18" s="56" t="s">
        <v>512</v>
      </c>
      <c r="W18" s="56" t="s">
        <v>467</v>
      </c>
      <c r="X18" s="56" t="s">
        <v>65</v>
      </c>
      <c r="Y18" s="56" t="s">
        <v>4025</v>
      </c>
      <c r="Z18" s="56"/>
      <c r="AA18" s="56" t="s">
        <v>4026</v>
      </c>
      <c r="AB18" s="56" t="s">
        <v>4026</v>
      </c>
      <c r="AC18" s="56"/>
      <c r="AD18" s="56"/>
      <c r="AE18" s="56" t="s">
        <v>4027</v>
      </c>
      <c r="AF18" s="56" t="s">
        <v>4027</v>
      </c>
      <c r="AG18" s="56" t="s">
        <v>4028</v>
      </c>
      <c r="AH18" s="56" t="s">
        <v>4029</v>
      </c>
      <c r="AI18" s="56" t="s">
        <v>512</v>
      </c>
      <c r="AJ18" s="56" t="s">
        <v>4030</v>
      </c>
      <c r="AK18" s="56" t="s">
        <v>3789</v>
      </c>
      <c r="AL18" s="56" t="s">
        <v>4031</v>
      </c>
      <c r="AM18" s="56" t="s">
        <v>4032</v>
      </c>
      <c r="AN18" s="56" t="s">
        <v>4033</v>
      </c>
      <c r="AO18" s="56" t="s">
        <v>66</v>
      </c>
      <c r="AP18" s="56" t="s">
        <v>187</v>
      </c>
      <c r="AQ18" s="56" t="s">
        <v>188</v>
      </c>
      <c r="AR18" s="56" t="s">
        <v>4034</v>
      </c>
      <c r="AS18" s="56" t="s">
        <v>4035</v>
      </c>
      <c r="AT18" s="56" t="s">
        <v>512</v>
      </c>
      <c r="AU18" s="56" t="s">
        <v>484</v>
      </c>
      <c r="AV18" s="56" t="s">
        <v>484</v>
      </c>
      <c r="AW18" s="56" t="s">
        <v>485</v>
      </c>
      <c r="AX18" s="56" t="s">
        <v>106</v>
      </c>
      <c r="AY18" s="56" t="s">
        <v>106</v>
      </c>
      <c r="AZ18" s="56" t="s">
        <v>60</v>
      </c>
      <c r="BA18" s="56" t="s">
        <v>4036</v>
      </c>
      <c r="BB18" s="56" t="s">
        <v>4037</v>
      </c>
      <c r="BC18" s="56" t="s">
        <v>4038</v>
      </c>
      <c r="BD18" s="56" t="s">
        <v>572</v>
      </c>
      <c r="BE18" s="56" t="s">
        <v>534</v>
      </c>
      <c r="BF18" s="56" t="s">
        <v>4039</v>
      </c>
      <c r="BG18" s="56" t="s">
        <v>3830</v>
      </c>
      <c r="BH18" s="56" t="s">
        <v>493</v>
      </c>
      <c r="BI18" s="56" t="s">
        <v>4040</v>
      </c>
      <c r="BJ18" s="56" t="s">
        <v>538</v>
      </c>
      <c r="BK18" s="56" t="s">
        <v>3789</v>
      </c>
      <c r="BL18" s="56" t="s">
        <v>512</v>
      </c>
      <c r="BM18" s="56" t="s">
        <v>83</v>
      </c>
      <c r="BN18" s="56" t="s">
        <v>512</v>
      </c>
      <c r="BO18" s="56" t="s">
        <v>86</v>
      </c>
      <c r="BP18" s="56" t="s">
        <v>86</v>
      </c>
      <c r="BQ18" s="56" t="s">
        <v>617</v>
      </c>
      <c r="BR18" s="56" t="s">
        <v>578</v>
      </c>
      <c r="BS18" s="57" t="s">
        <v>4041</v>
      </c>
      <c r="BT18" s="57" t="s">
        <v>4042</v>
      </c>
      <c r="BU18" s="57" t="s">
        <v>4043</v>
      </c>
      <c r="BV18" s="57" t="s">
        <v>503</v>
      </c>
      <c r="BW18" s="57" t="s">
        <v>504</v>
      </c>
      <c r="BX18" s="57" t="s">
        <v>4044</v>
      </c>
      <c r="BY18" s="57" t="s">
        <v>4045</v>
      </c>
      <c r="BZ18" s="150"/>
      <c r="CA18" s="150"/>
      <c r="CB18" s="150"/>
      <c r="CC18" s="150"/>
      <c r="CD18" s="150"/>
      <c r="CE18" s="150"/>
      <c r="CF18" s="150"/>
    </row>
    <row r="19" spans="1:84" s="4" customFormat="1" ht="46.5" customHeight="1" x14ac:dyDescent="0.2">
      <c r="A19" s="67" t="s">
        <v>441</v>
      </c>
      <c r="B19" s="67">
        <v>1</v>
      </c>
      <c r="C19" s="64" t="s">
        <v>4046</v>
      </c>
      <c r="D19" s="56" t="s">
        <v>58</v>
      </c>
      <c r="E19" s="56" t="s">
        <v>59</v>
      </c>
      <c r="F19" s="56" t="s">
        <v>455</v>
      </c>
      <c r="G19" s="56" t="s">
        <v>195</v>
      </c>
      <c r="H19" s="56" t="s">
        <v>4046</v>
      </c>
      <c r="I19" s="56" t="s">
        <v>4047</v>
      </c>
      <c r="J19" s="56" t="s">
        <v>512</v>
      </c>
      <c r="K19" s="56" t="s">
        <v>2368</v>
      </c>
      <c r="L19" s="56" t="s">
        <v>4048</v>
      </c>
      <c r="M19" s="56" t="s">
        <v>460</v>
      </c>
      <c r="N19" s="56"/>
      <c r="O19" s="56" t="s">
        <v>4049</v>
      </c>
      <c r="P19" s="56" t="s">
        <v>4050</v>
      </c>
      <c r="Q19" s="56"/>
      <c r="R19" s="56" t="s">
        <v>63</v>
      </c>
      <c r="S19" s="56" t="s">
        <v>4051</v>
      </c>
      <c r="T19" s="56" t="s">
        <v>4052</v>
      </c>
      <c r="U19" s="56" t="s">
        <v>4053</v>
      </c>
      <c r="V19" s="56" t="s">
        <v>4054</v>
      </c>
      <c r="W19" s="56" t="s">
        <v>2156</v>
      </c>
      <c r="X19" s="56" t="s">
        <v>65</v>
      </c>
      <c r="Y19" s="56" t="s">
        <v>4055</v>
      </c>
      <c r="Z19" s="56"/>
      <c r="AA19" s="56" t="s">
        <v>4056</v>
      </c>
      <c r="AB19" s="56" t="s">
        <v>4056</v>
      </c>
      <c r="AC19" s="56" t="s">
        <v>4057</v>
      </c>
      <c r="AD19" s="56" t="s">
        <v>4058</v>
      </c>
      <c r="AE19" s="56" t="s">
        <v>4059</v>
      </c>
      <c r="AF19" s="56" t="s">
        <v>4059</v>
      </c>
      <c r="AG19" s="56" t="s">
        <v>4060</v>
      </c>
      <c r="AH19" s="56" t="s">
        <v>4061</v>
      </c>
      <c r="AI19" s="56" t="s">
        <v>512</v>
      </c>
      <c r="AJ19" s="56" t="s">
        <v>4062</v>
      </c>
      <c r="AK19" s="56" t="s">
        <v>4063</v>
      </c>
      <c r="AL19" s="56" t="s">
        <v>4064</v>
      </c>
      <c r="AM19" s="56" t="s">
        <v>4065</v>
      </c>
      <c r="AN19" s="56" t="s">
        <v>4066</v>
      </c>
      <c r="AO19" s="56" t="s">
        <v>66</v>
      </c>
      <c r="AP19" s="56" t="s">
        <v>187</v>
      </c>
      <c r="AQ19" s="56" t="s">
        <v>188</v>
      </c>
      <c r="AR19" s="56" t="s">
        <v>481</v>
      </c>
      <c r="AS19" s="56" t="s">
        <v>4067</v>
      </c>
      <c r="AT19" s="56" t="s">
        <v>4068</v>
      </c>
      <c r="AU19" s="56" t="s">
        <v>484</v>
      </c>
      <c r="AV19" s="56" t="s">
        <v>485</v>
      </c>
      <c r="AW19" s="56" t="s">
        <v>485</v>
      </c>
      <c r="AX19" s="56" t="s">
        <v>2927</v>
      </c>
      <c r="AY19" s="56" t="s">
        <v>2927</v>
      </c>
      <c r="AZ19" s="56" t="s">
        <v>841</v>
      </c>
      <c r="BA19" s="56" t="s">
        <v>4069</v>
      </c>
      <c r="BB19" s="56" t="s">
        <v>4070</v>
      </c>
      <c r="BC19" s="56" t="s">
        <v>4071</v>
      </c>
      <c r="BD19" s="56"/>
      <c r="BE19" s="56" t="s">
        <v>685</v>
      </c>
      <c r="BF19" s="56" t="s">
        <v>4072</v>
      </c>
      <c r="BG19" s="56" t="s">
        <v>4073</v>
      </c>
      <c r="BH19" s="56" t="s">
        <v>493</v>
      </c>
      <c r="BI19" s="56" t="s">
        <v>4074</v>
      </c>
      <c r="BJ19" s="56" t="s">
        <v>67</v>
      </c>
      <c r="BK19" s="56" t="s">
        <v>4063</v>
      </c>
      <c r="BL19" s="56" t="s">
        <v>512</v>
      </c>
      <c r="BM19" s="56" t="s">
        <v>86</v>
      </c>
      <c r="BN19" s="56" t="s">
        <v>1455</v>
      </c>
      <c r="BO19" s="56" t="s">
        <v>4075</v>
      </c>
      <c r="BP19" s="56" t="s">
        <v>4075</v>
      </c>
      <c r="BQ19" s="56" t="s">
        <v>4076</v>
      </c>
      <c r="BR19" s="56" t="s">
        <v>578</v>
      </c>
      <c r="BS19" s="57" t="s">
        <v>4077</v>
      </c>
      <c r="BT19" s="57" t="s">
        <v>4078</v>
      </c>
      <c r="BU19" s="57" t="s">
        <v>4079</v>
      </c>
      <c r="BV19" s="57" t="s">
        <v>503</v>
      </c>
      <c r="BW19" s="57" t="s">
        <v>4080</v>
      </c>
      <c r="BX19" s="57" t="s">
        <v>4081</v>
      </c>
      <c r="BY19" s="57"/>
      <c r="BZ19" s="150"/>
      <c r="CA19" s="150"/>
      <c r="CB19" s="150"/>
      <c r="CC19" s="150"/>
      <c r="CD19" s="150"/>
      <c r="CE19" s="150"/>
      <c r="CF19" s="150"/>
    </row>
    <row r="20" spans="1:84" s="4" customFormat="1" ht="38.25" customHeight="1" x14ac:dyDescent="0.2">
      <c r="A20" s="67" t="s">
        <v>441</v>
      </c>
      <c r="B20" s="67">
        <v>2</v>
      </c>
      <c r="C20" s="64" t="s">
        <v>4082</v>
      </c>
      <c r="D20" s="56" t="s">
        <v>58</v>
      </c>
      <c r="E20" s="56" t="s">
        <v>59</v>
      </c>
      <c r="F20" s="56" t="s">
        <v>455</v>
      </c>
      <c r="G20" s="56" t="s">
        <v>195</v>
      </c>
      <c r="H20" s="56" t="s">
        <v>4082</v>
      </c>
      <c r="I20" s="56" t="s">
        <v>4083</v>
      </c>
      <c r="J20" s="56" t="s">
        <v>512</v>
      </c>
      <c r="K20" s="56" t="s">
        <v>2368</v>
      </c>
      <c r="L20" s="56" t="s">
        <v>4084</v>
      </c>
      <c r="M20" s="56" t="s">
        <v>460</v>
      </c>
      <c r="N20" s="56"/>
      <c r="O20" s="56" t="s">
        <v>4049</v>
      </c>
      <c r="P20" s="56" t="s">
        <v>4050</v>
      </c>
      <c r="Q20" s="56"/>
      <c r="R20" s="56" t="s">
        <v>63</v>
      </c>
      <c r="S20" s="56" t="s">
        <v>512</v>
      </c>
      <c r="T20" s="56" t="s">
        <v>4085</v>
      </c>
      <c r="U20" s="56" t="s">
        <v>4086</v>
      </c>
      <c r="V20" s="56" t="s">
        <v>4087</v>
      </c>
      <c r="W20" s="56" t="s">
        <v>202</v>
      </c>
      <c r="X20" s="56" t="s">
        <v>65</v>
      </c>
      <c r="Y20" s="56" t="s">
        <v>4055</v>
      </c>
      <c r="Z20" s="56"/>
      <c r="AA20" s="56" t="s">
        <v>4088</v>
      </c>
      <c r="AB20" s="56" t="s">
        <v>4088</v>
      </c>
      <c r="AC20" s="56" t="s">
        <v>4089</v>
      </c>
      <c r="AD20" s="56" t="s">
        <v>4090</v>
      </c>
      <c r="AE20" s="56" t="s">
        <v>4091</v>
      </c>
      <c r="AF20" s="56" t="s">
        <v>4091</v>
      </c>
      <c r="AG20" s="56" t="s">
        <v>4092</v>
      </c>
      <c r="AH20" s="56" t="s">
        <v>4093</v>
      </c>
      <c r="AI20" s="56" t="s">
        <v>484</v>
      </c>
      <c r="AJ20" s="56" t="s">
        <v>4094</v>
      </c>
      <c r="AK20" s="56" t="s">
        <v>4063</v>
      </c>
      <c r="AL20" s="56" t="s">
        <v>4095</v>
      </c>
      <c r="AM20" s="56" t="s">
        <v>4096</v>
      </c>
      <c r="AN20" s="56" t="s">
        <v>4066</v>
      </c>
      <c r="AO20" s="56" t="s">
        <v>66</v>
      </c>
      <c r="AP20" s="56" t="s">
        <v>187</v>
      </c>
      <c r="AQ20" s="56" t="s">
        <v>188</v>
      </c>
      <c r="AR20" s="56" t="s">
        <v>1061</v>
      </c>
      <c r="AS20" s="56" t="s">
        <v>4097</v>
      </c>
      <c r="AT20" s="56" t="s">
        <v>512</v>
      </c>
      <c r="AU20" s="56" t="s">
        <v>484</v>
      </c>
      <c r="AV20" s="56" t="s">
        <v>485</v>
      </c>
      <c r="AW20" s="56" t="s">
        <v>485</v>
      </c>
      <c r="AX20" s="56" t="s">
        <v>2927</v>
      </c>
      <c r="AY20" s="56" t="s">
        <v>2927</v>
      </c>
      <c r="AZ20" s="56" t="s">
        <v>609</v>
      </c>
      <c r="BA20" s="56" t="s">
        <v>4098</v>
      </c>
      <c r="BB20" s="56" t="s">
        <v>4099</v>
      </c>
      <c r="BC20" s="56" t="s">
        <v>4100</v>
      </c>
      <c r="BD20" s="56" t="s">
        <v>684</v>
      </c>
      <c r="BE20" s="56" t="s">
        <v>685</v>
      </c>
      <c r="BF20" s="56" t="s">
        <v>686</v>
      </c>
      <c r="BG20" s="56" t="s">
        <v>4101</v>
      </c>
      <c r="BH20" s="56" t="s">
        <v>493</v>
      </c>
      <c r="BI20" s="56" t="s">
        <v>4102</v>
      </c>
      <c r="BJ20" s="56" t="s">
        <v>538</v>
      </c>
      <c r="BK20" s="56" t="s">
        <v>4063</v>
      </c>
      <c r="BL20" s="56" t="s">
        <v>512</v>
      </c>
      <c r="BM20" s="56" t="s">
        <v>68</v>
      </c>
      <c r="BN20" s="56" t="s">
        <v>496</v>
      </c>
      <c r="BO20" s="56" t="s">
        <v>96</v>
      </c>
      <c r="BP20" s="56" t="s">
        <v>98</v>
      </c>
      <c r="BQ20" s="56" t="s">
        <v>4103</v>
      </c>
      <c r="BR20" s="56" t="s">
        <v>618</v>
      </c>
      <c r="BS20" s="57" t="s">
        <v>4104</v>
      </c>
      <c r="BT20" s="57" t="s">
        <v>4105</v>
      </c>
      <c r="BU20" s="57" t="s">
        <v>4106</v>
      </c>
      <c r="BV20" s="57" t="s">
        <v>503</v>
      </c>
      <c r="BW20" s="57" t="s">
        <v>504</v>
      </c>
      <c r="BX20" s="57" t="s">
        <v>4107</v>
      </c>
      <c r="BY20" s="57" t="s">
        <v>4108</v>
      </c>
      <c r="BZ20" s="150"/>
      <c r="CA20" s="150"/>
      <c r="CB20" s="150"/>
      <c r="CC20" s="150"/>
      <c r="CD20" s="150"/>
      <c r="CE20" s="150"/>
      <c r="CF20" s="150"/>
    </row>
    <row r="21" spans="1:84" s="4" customFormat="1" ht="49.5" customHeight="1" x14ac:dyDescent="0.2">
      <c r="A21" s="67" t="s">
        <v>441</v>
      </c>
      <c r="B21" s="67">
        <v>3</v>
      </c>
      <c r="C21" s="64" t="s">
        <v>4109</v>
      </c>
      <c r="D21" s="56" t="s">
        <v>58</v>
      </c>
      <c r="E21" s="56" t="s">
        <v>59</v>
      </c>
      <c r="F21" s="56" t="s">
        <v>455</v>
      </c>
      <c r="G21" s="56" t="s">
        <v>195</v>
      </c>
      <c r="H21" s="56" t="s">
        <v>4109</v>
      </c>
      <c r="I21" s="56" t="s">
        <v>4110</v>
      </c>
      <c r="J21" s="56" t="s">
        <v>512</v>
      </c>
      <c r="K21" s="56" t="s">
        <v>2368</v>
      </c>
      <c r="L21" s="56" t="s">
        <v>4111</v>
      </c>
      <c r="M21" s="56" t="s">
        <v>460</v>
      </c>
      <c r="N21" s="56"/>
      <c r="O21" s="56" t="s">
        <v>4049</v>
      </c>
      <c r="P21" s="56" t="s">
        <v>4050</v>
      </c>
      <c r="Q21" s="56"/>
      <c r="R21" s="56" t="s">
        <v>63</v>
      </c>
      <c r="S21" s="56" t="s">
        <v>4112</v>
      </c>
      <c r="T21" s="56" t="s">
        <v>4113</v>
      </c>
      <c r="U21" s="56" t="s">
        <v>512</v>
      </c>
      <c r="V21" s="56" t="s">
        <v>512</v>
      </c>
      <c r="W21" s="56" t="s">
        <v>202</v>
      </c>
      <c r="X21" s="56" t="s">
        <v>65</v>
      </c>
      <c r="Y21" s="56" t="s">
        <v>4055</v>
      </c>
      <c r="Z21" s="56"/>
      <c r="AA21" s="56" t="s">
        <v>4114</v>
      </c>
      <c r="AB21" s="56" t="s">
        <v>4114</v>
      </c>
      <c r="AC21" s="56" t="s">
        <v>4115</v>
      </c>
      <c r="AD21" s="56" t="s">
        <v>4116</v>
      </c>
      <c r="AE21" s="56" t="s">
        <v>4117</v>
      </c>
      <c r="AF21" s="56" t="s">
        <v>4117</v>
      </c>
      <c r="AG21" s="56" t="s">
        <v>4118</v>
      </c>
      <c r="AH21" s="56" t="s">
        <v>4119</v>
      </c>
      <c r="AI21" s="56" t="s">
        <v>512</v>
      </c>
      <c r="AJ21" s="56" t="s">
        <v>4120</v>
      </c>
      <c r="AK21" s="56" t="s">
        <v>4063</v>
      </c>
      <c r="AL21" s="56" t="s">
        <v>4121</v>
      </c>
      <c r="AM21" s="56" t="s">
        <v>4122</v>
      </c>
      <c r="AN21" s="56" t="s">
        <v>4066</v>
      </c>
      <c r="AO21" s="56" t="s">
        <v>66</v>
      </c>
      <c r="AP21" s="56" t="s">
        <v>187</v>
      </c>
      <c r="AQ21" s="56" t="s">
        <v>188</v>
      </c>
      <c r="AR21" s="56" t="s">
        <v>481</v>
      </c>
      <c r="AS21" s="56" t="s">
        <v>4123</v>
      </c>
      <c r="AT21" s="56" t="s">
        <v>4124</v>
      </c>
      <c r="AU21" s="56" t="s">
        <v>484</v>
      </c>
      <c r="AV21" s="56" t="s">
        <v>485</v>
      </c>
      <c r="AW21" s="56" t="s">
        <v>485</v>
      </c>
      <c r="AX21" s="56" t="s">
        <v>576</v>
      </c>
      <c r="AY21" s="56" t="s">
        <v>576</v>
      </c>
      <c r="AZ21" s="56" t="s">
        <v>841</v>
      </c>
      <c r="BA21" s="56" t="s">
        <v>4125</v>
      </c>
      <c r="BB21" s="56" t="s">
        <v>4126</v>
      </c>
      <c r="BC21" s="56" t="s">
        <v>4127</v>
      </c>
      <c r="BD21" s="56" t="s">
        <v>684</v>
      </c>
      <c r="BE21" s="56" t="s">
        <v>685</v>
      </c>
      <c r="BF21" s="56" t="s">
        <v>1067</v>
      </c>
      <c r="BG21" s="56" t="s">
        <v>4073</v>
      </c>
      <c r="BH21" s="56" t="s">
        <v>4128</v>
      </c>
      <c r="BI21" s="56" t="s">
        <v>4129</v>
      </c>
      <c r="BJ21" s="56" t="s">
        <v>538</v>
      </c>
      <c r="BK21" s="56" t="s">
        <v>2045</v>
      </c>
      <c r="BL21" s="56" t="s">
        <v>4130</v>
      </c>
      <c r="BM21" s="56" t="s">
        <v>68</v>
      </c>
      <c r="BN21" s="56" t="s">
        <v>512</v>
      </c>
      <c r="BO21" s="56" t="s">
        <v>126</v>
      </c>
      <c r="BP21" s="56" t="s">
        <v>126</v>
      </c>
      <c r="BQ21" s="56" t="s">
        <v>194</v>
      </c>
      <c r="BR21" s="56" t="s">
        <v>578</v>
      </c>
      <c r="BS21" s="57" t="s">
        <v>4131</v>
      </c>
      <c r="BT21" s="57" t="s">
        <v>4132</v>
      </c>
      <c r="BU21" s="57" t="s">
        <v>4133</v>
      </c>
      <c r="BV21" s="57" t="s">
        <v>503</v>
      </c>
      <c r="BW21" s="57" t="s">
        <v>504</v>
      </c>
      <c r="BX21" s="57" t="s">
        <v>4134</v>
      </c>
      <c r="BY21" s="57"/>
      <c r="BZ21" s="150"/>
      <c r="CA21" s="150"/>
      <c r="CB21" s="150"/>
      <c r="CC21" s="150"/>
      <c r="CD21" s="150"/>
      <c r="CE21" s="150"/>
      <c r="CF21" s="150"/>
    </row>
    <row r="22" spans="1:84" s="4" customFormat="1" ht="46.5" customHeight="1" x14ac:dyDescent="0.2">
      <c r="A22" s="67" t="s">
        <v>441</v>
      </c>
      <c r="B22" s="67">
        <v>4</v>
      </c>
      <c r="C22" s="64" t="s">
        <v>4135</v>
      </c>
      <c r="D22" s="56" t="s">
        <v>58</v>
      </c>
      <c r="E22" s="56" t="s">
        <v>59</v>
      </c>
      <c r="F22" s="56" t="s">
        <v>455</v>
      </c>
      <c r="G22" s="56" t="s">
        <v>195</v>
      </c>
      <c r="H22" s="56" t="s">
        <v>4135</v>
      </c>
      <c r="I22" s="56" t="s">
        <v>4136</v>
      </c>
      <c r="J22" s="56" t="s">
        <v>512</v>
      </c>
      <c r="K22" s="56" t="s">
        <v>87</v>
      </c>
      <c r="L22" s="56" t="s">
        <v>4137</v>
      </c>
      <c r="M22" s="56" t="s">
        <v>460</v>
      </c>
      <c r="N22" s="56"/>
      <c r="O22" s="56" t="s">
        <v>4049</v>
      </c>
      <c r="P22" s="56" t="s">
        <v>4050</v>
      </c>
      <c r="Q22" s="56"/>
      <c r="R22" s="56" t="s">
        <v>63</v>
      </c>
      <c r="S22" s="56" t="s">
        <v>4138</v>
      </c>
      <c r="T22" s="56" t="s">
        <v>4139</v>
      </c>
      <c r="U22" s="56" t="s">
        <v>4140</v>
      </c>
      <c r="V22" s="56" t="s">
        <v>4141</v>
      </c>
      <c r="W22" s="56" t="s">
        <v>202</v>
      </c>
      <c r="X22" s="56" t="s">
        <v>65</v>
      </c>
      <c r="Y22" s="56" t="s">
        <v>4055</v>
      </c>
      <c r="Z22" s="56"/>
      <c r="AA22" s="56" t="s">
        <v>4142</v>
      </c>
      <c r="AB22" s="56" t="s">
        <v>4143</v>
      </c>
      <c r="AC22" s="56" t="s">
        <v>4144</v>
      </c>
      <c r="AD22" s="56" t="s">
        <v>4145</v>
      </c>
      <c r="AE22" s="56" t="s">
        <v>4146</v>
      </c>
      <c r="AF22" s="56" t="s">
        <v>4147</v>
      </c>
      <c r="AG22" s="56" t="s">
        <v>4148</v>
      </c>
      <c r="AH22" s="56" t="s">
        <v>4149</v>
      </c>
      <c r="AI22" s="56" t="s">
        <v>512</v>
      </c>
      <c r="AJ22" s="56" t="s">
        <v>4150</v>
      </c>
      <c r="AK22" s="56" t="s">
        <v>4063</v>
      </c>
      <c r="AL22" s="56" t="s">
        <v>4151</v>
      </c>
      <c r="AM22" s="56" t="s">
        <v>4152</v>
      </c>
      <c r="AN22" s="56" t="s">
        <v>4066</v>
      </c>
      <c r="AO22" s="56" t="s">
        <v>66</v>
      </c>
      <c r="AP22" s="56" t="s">
        <v>187</v>
      </c>
      <c r="AQ22" s="56" t="s">
        <v>188</v>
      </c>
      <c r="AR22" s="56" t="s">
        <v>481</v>
      </c>
      <c r="AS22" s="56" t="s">
        <v>4153</v>
      </c>
      <c r="AT22" s="56" t="s">
        <v>4154</v>
      </c>
      <c r="AU22" s="56" t="s">
        <v>485</v>
      </c>
      <c r="AV22" s="56" t="s">
        <v>485</v>
      </c>
      <c r="AW22" s="56" t="s">
        <v>485</v>
      </c>
      <c r="AX22" s="56" t="s">
        <v>711</v>
      </c>
      <c r="AY22" s="56" t="s">
        <v>711</v>
      </c>
      <c r="AZ22" s="56" t="s">
        <v>609</v>
      </c>
      <c r="BA22" s="56" t="s">
        <v>741</v>
      </c>
      <c r="BB22" s="56" t="s">
        <v>4155</v>
      </c>
      <c r="BC22" s="56" t="s">
        <v>4156</v>
      </c>
      <c r="BD22" s="56" t="s">
        <v>684</v>
      </c>
      <c r="BE22" s="56" t="s">
        <v>685</v>
      </c>
      <c r="BF22" s="56" t="s">
        <v>1737</v>
      </c>
      <c r="BG22" s="56" t="s">
        <v>493</v>
      </c>
      <c r="BH22" s="56" t="s">
        <v>4101</v>
      </c>
      <c r="BI22" s="56" t="s">
        <v>4157</v>
      </c>
      <c r="BJ22" s="56" t="s">
        <v>538</v>
      </c>
      <c r="BK22" s="56" t="s">
        <v>4063</v>
      </c>
      <c r="BL22" s="56" t="s">
        <v>512</v>
      </c>
      <c r="BM22" s="56" t="s">
        <v>81</v>
      </c>
      <c r="BN22" s="56" t="s">
        <v>496</v>
      </c>
      <c r="BO22" s="56" t="s">
        <v>497</v>
      </c>
      <c r="BP22" s="56" t="s">
        <v>497</v>
      </c>
      <c r="BQ22" s="56" t="s">
        <v>194</v>
      </c>
      <c r="BR22" s="56" t="s">
        <v>876</v>
      </c>
      <c r="BS22" s="57" t="s">
        <v>4158</v>
      </c>
      <c r="BT22" s="57" t="s">
        <v>4159</v>
      </c>
      <c r="BU22" s="57" t="s">
        <v>4160</v>
      </c>
      <c r="BV22" s="57" t="s">
        <v>503</v>
      </c>
      <c r="BW22" s="57" t="s">
        <v>504</v>
      </c>
      <c r="BX22" s="57" t="s">
        <v>4161</v>
      </c>
      <c r="BY22" s="57" t="s">
        <v>3361</v>
      </c>
      <c r="BZ22" s="57" t="s">
        <v>4158</v>
      </c>
      <c r="CA22" s="57" t="s">
        <v>4159</v>
      </c>
      <c r="CB22" s="57" t="s">
        <v>4160</v>
      </c>
      <c r="CC22" s="57" t="s">
        <v>503</v>
      </c>
      <c r="CD22" s="57" t="s">
        <v>504</v>
      </c>
      <c r="CE22" s="57" t="s">
        <v>4161</v>
      </c>
      <c r="CF22" s="57" t="s">
        <v>3361</v>
      </c>
    </row>
    <row r="23" spans="1:84" s="4" customFormat="1" ht="57" customHeight="1" x14ac:dyDescent="0.2">
      <c r="A23" s="67" t="s">
        <v>441</v>
      </c>
      <c r="B23" s="67">
        <v>5</v>
      </c>
      <c r="C23" s="64" t="s">
        <v>4162</v>
      </c>
      <c r="D23" s="56" t="s">
        <v>58</v>
      </c>
      <c r="E23" s="56" t="s">
        <v>59</v>
      </c>
      <c r="F23" s="56" t="s">
        <v>455</v>
      </c>
      <c r="G23" s="56" t="s">
        <v>195</v>
      </c>
      <c r="H23" s="56" t="s">
        <v>4162</v>
      </c>
      <c r="I23" s="56" t="s">
        <v>4163</v>
      </c>
      <c r="J23" s="56" t="s">
        <v>512</v>
      </c>
      <c r="K23" s="56" t="s">
        <v>86</v>
      </c>
      <c r="L23" s="56" t="s">
        <v>4164</v>
      </c>
      <c r="M23" s="56" t="s">
        <v>460</v>
      </c>
      <c r="N23" s="56"/>
      <c r="O23" s="56" t="s">
        <v>4049</v>
      </c>
      <c r="P23" s="56" t="s">
        <v>4050</v>
      </c>
      <c r="Q23" s="56"/>
      <c r="R23" s="56" t="s">
        <v>63</v>
      </c>
      <c r="S23" s="56" t="s">
        <v>4165</v>
      </c>
      <c r="T23" s="56" t="s">
        <v>4166</v>
      </c>
      <c r="U23" s="56" t="s">
        <v>4167</v>
      </c>
      <c r="V23" s="56" t="s">
        <v>4168</v>
      </c>
      <c r="W23" s="56" t="s">
        <v>467</v>
      </c>
      <c r="X23" s="56" t="s">
        <v>65</v>
      </c>
      <c r="Y23" s="56" t="s">
        <v>4169</v>
      </c>
      <c r="Z23" s="56"/>
      <c r="AA23" s="56" t="s">
        <v>4170</v>
      </c>
      <c r="AB23" s="56" t="s">
        <v>4170</v>
      </c>
      <c r="AC23" s="56" t="s">
        <v>4171</v>
      </c>
      <c r="AD23" s="56" t="s">
        <v>4172</v>
      </c>
      <c r="AE23" s="56" t="s">
        <v>4173</v>
      </c>
      <c r="AF23" s="56" t="s">
        <v>4173</v>
      </c>
      <c r="AG23" s="56" t="s">
        <v>4174</v>
      </c>
      <c r="AH23" s="56" t="s">
        <v>4175</v>
      </c>
      <c r="AI23" s="56" t="s">
        <v>512</v>
      </c>
      <c r="AJ23" s="56" t="s">
        <v>4176</v>
      </c>
      <c r="AK23" s="56" t="s">
        <v>4063</v>
      </c>
      <c r="AL23" s="56" t="s">
        <v>4177</v>
      </c>
      <c r="AM23" s="56" t="s">
        <v>4178</v>
      </c>
      <c r="AN23" s="56" t="s">
        <v>4179</v>
      </c>
      <c r="AO23" s="56" t="s">
        <v>4180</v>
      </c>
      <c r="AP23" s="56" t="s">
        <v>187</v>
      </c>
      <c r="AQ23" s="56" t="s">
        <v>188</v>
      </c>
      <c r="AR23" s="56" t="s">
        <v>481</v>
      </c>
      <c r="AS23" s="56" t="s">
        <v>4181</v>
      </c>
      <c r="AT23" s="56" t="s">
        <v>1165</v>
      </c>
      <c r="AU23" s="56" t="s">
        <v>484</v>
      </c>
      <c r="AV23" s="56" t="s">
        <v>485</v>
      </c>
      <c r="AW23" s="56" t="s">
        <v>485</v>
      </c>
      <c r="AX23" s="56" t="s">
        <v>1483</v>
      </c>
      <c r="AY23" s="56" t="s">
        <v>1483</v>
      </c>
      <c r="AZ23" s="56" t="s">
        <v>841</v>
      </c>
      <c r="BA23" s="56" t="s">
        <v>1031</v>
      </c>
      <c r="BB23" s="56" t="s">
        <v>4182</v>
      </c>
      <c r="BC23" s="56" t="s">
        <v>4183</v>
      </c>
      <c r="BD23" s="56" t="s">
        <v>684</v>
      </c>
      <c r="BE23" s="56" t="s">
        <v>685</v>
      </c>
      <c r="BF23" s="56" t="s">
        <v>4184</v>
      </c>
      <c r="BG23" s="56" t="s">
        <v>4101</v>
      </c>
      <c r="BH23" s="56" t="s">
        <v>493</v>
      </c>
      <c r="BI23" s="56" t="s">
        <v>4185</v>
      </c>
      <c r="BJ23" s="56" t="s">
        <v>538</v>
      </c>
      <c r="BK23" s="56" t="s">
        <v>4063</v>
      </c>
      <c r="BL23" s="56" t="s">
        <v>512</v>
      </c>
      <c r="BM23" s="56" t="s">
        <v>82</v>
      </c>
      <c r="BN23" s="56" t="s">
        <v>3924</v>
      </c>
      <c r="BO23" s="56" t="s">
        <v>85</v>
      </c>
      <c r="BP23" s="56" t="s">
        <v>85</v>
      </c>
      <c r="BQ23" s="56" t="s">
        <v>4186</v>
      </c>
      <c r="BR23" s="56" t="s">
        <v>876</v>
      </c>
      <c r="BS23" s="57" t="s">
        <v>4187</v>
      </c>
      <c r="BT23" s="57" t="s">
        <v>4188</v>
      </c>
      <c r="BU23" s="57" t="s">
        <v>4189</v>
      </c>
      <c r="BV23" s="57" t="s">
        <v>503</v>
      </c>
      <c r="BW23" s="57" t="s">
        <v>504</v>
      </c>
      <c r="BX23" s="57" t="s">
        <v>4190</v>
      </c>
      <c r="BY23" s="57" t="s">
        <v>506</v>
      </c>
      <c r="BZ23" s="57" t="s">
        <v>4191</v>
      </c>
      <c r="CA23" s="57" t="s">
        <v>4192</v>
      </c>
      <c r="CB23" s="57" t="s">
        <v>4189</v>
      </c>
      <c r="CC23" s="57" t="s">
        <v>503</v>
      </c>
      <c r="CD23" s="57" t="s">
        <v>504</v>
      </c>
      <c r="CE23" s="57" t="s">
        <v>4193</v>
      </c>
      <c r="CF23" s="57" t="s">
        <v>3740</v>
      </c>
    </row>
    <row r="24" spans="1:84" s="4" customFormat="1" ht="48.75" customHeight="1" x14ac:dyDescent="0.2">
      <c r="A24" s="67" t="s">
        <v>441</v>
      </c>
      <c r="B24" s="67">
        <v>6</v>
      </c>
      <c r="C24" s="64" t="s">
        <v>4194</v>
      </c>
      <c r="D24" s="56" t="s">
        <v>58</v>
      </c>
      <c r="E24" s="56" t="s">
        <v>59</v>
      </c>
      <c r="F24" s="56" t="s">
        <v>455</v>
      </c>
      <c r="G24" s="56" t="s">
        <v>195</v>
      </c>
      <c r="H24" s="56" t="s">
        <v>4194</v>
      </c>
      <c r="I24" s="56" t="s">
        <v>4195</v>
      </c>
      <c r="J24" s="56" t="s">
        <v>512</v>
      </c>
      <c r="K24" s="56" t="s">
        <v>89</v>
      </c>
      <c r="L24" s="56" t="s">
        <v>4196</v>
      </c>
      <c r="M24" s="56" t="s">
        <v>460</v>
      </c>
      <c r="N24" s="56"/>
      <c r="O24" s="56" t="s">
        <v>4049</v>
      </c>
      <c r="P24" s="56" t="s">
        <v>4050</v>
      </c>
      <c r="Q24" s="56"/>
      <c r="R24" s="56" t="s">
        <v>63</v>
      </c>
      <c r="S24" s="56" t="s">
        <v>495</v>
      </c>
      <c r="T24" s="56" t="s">
        <v>4197</v>
      </c>
      <c r="U24" s="56" t="s">
        <v>512</v>
      </c>
      <c r="V24" s="56" t="s">
        <v>512</v>
      </c>
      <c r="W24" s="56" t="s">
        <v>467</v>
      </c>
      <c r="X24" s="56" t="s">
        <v>65</v>
      </c>
      <c r="Y24" s="56" t="s">
        <v>4198</v>
      </c>
      <c r="Z24" s="56"/>
      <c r="AA24" s="56" t="s">
        <v>4199</v>
      </c>
      <c r="AB24" s="56" t="s">
        <v>4199</v>
      </c>
      <c r="AC24" s="56" t="s">
        <v>4200</v>
      </c>
      <c r="AD24" s="56" t="s">
        <v>4201</v>
      </c>
      <c r="AE24" s="56" t="s">
        <v>4202</v>
      </c>
      <c r="AF24" s="56" t="s">
        <v>4203</v>
      </c>
      <c r="AG24" s="56" t="s">
        <v>4204</v>
      </c>
      <c r="AH24" s="56" t="s">
        <v>4205</v>
      </c>
      <c r="AI24" s="56" t="s">
        <v>512</v>
      </c>
      <c r="AJ24" s="56" t="s">
        <v>4206</v>
      </c>
      <c r="AK24" s="56" t="s">
        <v>4063</v>
      </c>
      <c r="AL24" s="56" t="s">
        <v>4207</v>
      </c>
      <c r="AM24" s="56" t="s">
        <v>4208</v>
      </c>
      <c r="AN24" s="56" t="s">
        <v>4209</v>
      </c>
      <c r="AO24" s="56" t="s">
        <v>66</v>
      </c>
      <c r="AP24" s="56" t="s">
        <v>187</v>
      </c>
      <c r="AQ24" s="56" t="s">
        <v>188</v>
      </c>
      <c r="AR24" s="56" t="s">
        <v>481</v>
      </c>
      <c r="AS24" s="56" t="s">
        <v>4210</v>
      </c>
      <c r="AT24" s="56" t="s">
        <v>512</v>
      </c>
      <c r="AU24" s="56" t="s">
        <v>484</v>
      </c>
      <c r="AV24" s="56" t="s">
        <v>484</v>
      </c>
      <c r="AW24" s="56" t="s">
        <v>485</v>
      </c>
      <c r="AX24" s="56" t="s">
        <v>283</v>
      </c>
      <c r="AY24" s="56" t="s">
        <v>141</v>
      </c>
      <c r="AZ24" s="56" t="s">
        <v>530</v>
      </c>
      <c r="BA24" s="56" t="s">
        <v>741</v>
      </c>
      <c r="BB24" s="56" t="s">
        <v>4211</v>
      </c>
      <c r="BC24" s="56" t="s">
        <v>4212</v>
      </c>
      <c r="BD24" s="56"/>
      <c r="BE24" s="56" t="s">
        <v>534</v>
      </c>
      <c r="BF24" s="56" t="s">
        <v>4213</v>
      </c>
      <c r="BG24" s="56" t="s">
        <v>4073</v>
      </c>
      <c r="BH24" s="56" t="s">
        <v>493</v>
      </c>
      <c r="BI24" s="56" t="s">
        <v>4214</v>
      </c>
      <c r="BJ24" s="56" t="s">
        <v>67</v>
      </c>
      <c r="BK24" s="56" t="s">
        <v>4063</v>
      </c>
      <c r="BL24" s="56" t="s">
        <v>512</v>
      </c>
      <c r="BM24" s="56" t="s">
        <v>86</v>
      </c>
      <c r="BN24" s="56" t="s">
        <v>512</v>
      </c>
      <c r="BO24" s="56" t="s">
        <v>91</v>
      </c>
      <c r="BP24" s="56" t="s">
        <v>91</v>
      </c>
      <c r="BQ24" s="56" t="s">
        <v>4215</v>
      </c>
      <c r="BR24" s="56" t="s">
        <v>876</v>
      </c>
      <c r="BS24" s="57" t="s">
        <v>4216</v>
      </c>
      <c r="BT24" s="57" t="s">
        <v>4217</v>
      </c>
      <c r="BU24" s="57" t="s">
        <v>4218</v>
      </c>
      <c r="BV24" s="57" t="s">
        <v>503</v>
      </c>
      <c r="BW24" s="57" t="s">
        <v>504</v>
      </c>
      <c r="BX24" s="57" t="s">
        <v>4219</v>
      </c>
      <c r="BY24" s="57" t="s">
        <v>4220</v>
      </c>
      <c r="BZ24" s="150"/>
      <c r="CA24" s="150"/>
      <c r="CB24" s="150"/>
      <c r="CC24" s="150"/>
      <c r="CD24" s="150"/>
      <c r="CE24" s="150"/>
      <c r="CF24" s="150"/>
    </row>
    <row r="25" spans="1:84" s="4" customFormat="1" ht="51.75" customHeight="1" x14ac:dyDescent="0.2">
      <c r="A25" s="67" t="s">
        <v>441</v>
      </c>
      <c r="B25" s="67">
        <v>7</v>
      </c>
      <c r="C25" s="64" t="s">
        <v>4221</v>
      </c>
      <c r="D25" s="56" t="s">
        <v>58</v>
      </c>
      <c r="E25" s="56" t="s">
        <v>59</v>
      </c>
      <c r="F25" s="56" t="s">
        <v>455</v>
      </c>
      <c r="G25" s="56" t="s">
        <v>195</v>
      </c>
      <c r="H25" s="56" t="s">
        <v>4221</v>
      </c>
      <c r="I25" s="56" t="s">
        <v>4222</v>
      </c>
      <c r="J25" s="56" t="s">
        <v>512</v>
      </c>
      <c r="K25" s="56" t="s">
        <v>2368</v>
      </c>
      <c r="L25" s="56" t="s">
        <v>4223</v>
      </c>
      <c r="M25" s="56" t="s">
        <v>460</v>
      </c>
      <c r="N25" s="56"/>
      <c r="O25" s="56" t="s">
        <v>4049</v>
      </c>
      <c r="P25" s="56" t="s">
        <v>4050</v>
      </c>
      <c r="Q25" s="56" t="s">
        <v>3396</v>
      </c>
      <c r="R25" s="56" t="s">
        <v>63</v>
      </c>
      <c r="S25" s="56" t="s">
        <v>512</v>
      </c>
      <c r="T25" s="56" t="s">
        <v>4224</v>
      </c>
      <c r="U25" s="56" t="s">
        <v>4225</v>
      </c>
      <c r="V25" s="56" t="s">
        <v>4226</v>
      </c>
      <c r="W25" s="56" t="s">
        <v>467</v>
      </c>
      <c r="X25" s="56" t="s">
        <v>65</v>
      </c>
      <c r="Y25" s="56" t="s">
        <v>4227</v>
      </c>
      <c r="Z25" s="56"/>
      <c r="AA25" s="56" t="s">
        <v>4228</v>
      </c>
      <c r="AB25" s="56" t="s">
        <v>4228</v>
      </c>
      <c r="AC25" s="56" t="s">
        <v>4229</v>
      </c>
      <c r="AD25" s="56" t="s">
        <v>4230</v>
      </c>
      <c r="AE25" s="56" t="s">
        <v>4231</v>
      </c>
      <c r="AF25" s="56" t="s">
        <v>512</v>
      </c>
      <c r="AG25" s="56" t="s">
        <v>4232</v>
      </c>
      <c r="AH25" s="56" t="s">
        <v>4233</v>
      </c>
      <c r="AI25" s="56" t="s">
        <v>512</v>
      </c>
      <c r="AJ25" s="56" t="s">
        <v>4234</v>
      </c>
      <c r="AK25" s="56" t="s">
        <v>4063</v>
      </c>
      <c r="AL25" s="56" t="s">
        <v>4235</v>
      </c>
      <c r="AM25" s="56" t="s">
        <v>4236</v>
      </c>
      <c r="AN25" s="56" t="s">
        <v>4237</v>
      </c>
      <c r="AO25" s="56" t="s">
        <v>66</v>
      </c>
      <c r="AP25" s="56" t="s">
        <v>187</v>
      </c>
      <c r="AQ25" s="56" t="s">
        <v>188</v>
      </c>
      <c r="AR25" s="56" t="s">
        <v>481</v>
      </c>
      <c r="AS25" s="56" t="s">
        <v>4238</v>
      </c>
      <c r="AT25" s="56" t="s">
        <v>4239</v>
      </c>
      <c r="AU25" s="56" t="s">
        <v>485</v>
      </c>
      <c r="AV25" s="56" t="s">
        <v>484</v>
      </c>
      <c r="AW25" s="56" t="s">
        <v>485</v>
      </c>
      <c r="AX25" s="56" t="s">
        <v>4240</v>
      </c>
      <c r="AY25" s="56" t="s">
        <v>4240</v>
      </c>
      <c r="AZ25" s="56" t="s">
        <v>2323</v>
      </c>
      <c r="BA25" s="56" t="s">
        <v>741</v>
      </c>
      <c r="BB25" s="56" t="s">
        <v>4241</v>
      </c>
      <c r="BC25" s="56" t="s">
        <v>4242</v>
      </c>
      <c r="BD25" s="56"/>
      <c r="BE25" s="56" t="s">
        <v>685</v>
      </c>
      <c r="BF25" s="56" t="s">
        <v>4243</v>
      </c>
      <c r="BG25" s="56" t="s">
        <v>4101</v>
      </c>
      <c r="BH25" s="56" t="s">
        <v>493</v>
      </c>
      <c r="BI25" s="56" t="s">
        <v>4244</v>
      </c>
      <c r="BJ25" s="56" t="s">
        <v>538</v>
      </c>
      <c r="BK25" s="56" t="s">
        <v>4063</v>
      </c>
      <c r="BL25" s="56" t="s">
        <v>512</v>
      </c>
      <c r="BM25" s="56" t="s">
        <v>81</v>
      </c>
      <c r="BN25" s="56" t="s">
        <v>512</v>
      </c>
      <c r="BO25" s="56" t="s">
        <v>91</v>
      </c>
      <c r="BP25" s="56" t="s">
        <v>91</v>
      </c>
      <c r="BQ25" s="56" t="s">
        <v>1331</v>
      </c>
      <c r="BR25" s="56" t="s">
        <v>876</v>
      </c>
      <c r="BS25" s="57" t="s">
        <v>4245</v>
      </c>
      <c r="BT25" s="57" t="s">
        <v>4246</v>
      </c>
      <c r="BU25" s="57" t="s">
        <v>3925</v>
      </c>
      <c r="BV25" s="57" t="s">
        <v>503</v>
      </c>
      <c r="BW25" s="57" t="s">
        <v>504</v>
      </c>
      <c r="BX25" s="57" t="s">
        <v>4247</v>
      </c>
      <c r="BY25" s="57" t="s">
        <v>1008</v>
      </c>
      <c r="BZ25" s="57" t="s">
        <v>4248</v>
      </c>
      <c r="CA25" s="57" t="s">
        <v>4249</v>
      </c>
      <c r="CB25" s="57" t="s">
        <v>4250</v>
      </c>
      <c r="CC25" s="57" t="s">
        <v>503</v>
      </c>
      <c r="CD25" s="57" t="s">
        <v>504</v>
      </c>
      <c r="CE25" s="57" t="s">
        <v>4251</v>
      </c>
      <c r="CF25" s="57" t="s">
        <v>4252</v>
      </c>
    </row>
    <row r="26" spans="1:84" s="4" customFormat="1" ht="42.75" customHeight="1" x14ac:dyDescent="0.2">
      <c r="A26" s="67" t="s">
        <v>441</v>
      </c>
      <c r="B26" s="67">
        <v>8</v>
      </c>
      <c r="C26" s="64" t="s">
        <v>4253</v>
      </c>
      <c r="D26" s="56" t="s">
        <v>58</v>
      </c>
      <c r="E26" s="56" t="s">
        <v>59</v>
      </c>
      <c r="F26" s="56" t="s">
        <v>455</v>
      </c>
      <c r="G26" s="56" t="s">
        <v>195</v>
      </c>
      <c r="H26" s="56" t="s">
        <v>4253</v>
      </c>
      <c r="I26" s="56" t="s">
        <v>4254</v>
      </c>
      <c r="J26" s="56" t="s">
        <v>512</v>
      </c>
      <c r="K26" s="56" t="s">
        <v>2368</v>
      </c>
      <c r="L26" s="56" t="s">
        <v>4255</v>
      </c>
      <c r="M26" s="56" t="s">
        <v>460</v>
      </c>
      <c r="N26" s="56"/>
      <c r="O26" s="56" t="s">
        <v>4049</v>
      </c>
      <c r="P26" s="56" t="s">
        <v>4050</v>
      </c>
      <c r="Q26" s="56"/>
      <c r="R26" s="56" t="s">
        <v>63</v>
      </c>
      <c r="S26" s="56" t="s">
        <v>4256</v>
      </c>
      <c r="T26" s="56" t="s">
        <v>4257</v>
      </c>
      <c r="U26" s="56" t="s">
        <v>4258</v>
      </c>
      <c r="V26" s="56" t="s">
        <v>4259</v>
      </c>
      <c r="W26" s="56" t="s">
        <v>467</v>
      </c>
      <c r="X26" s="56" t="s">
        <v>65</v>
      </c>
      <c r="Y26" s="56" t="s">
        <v>4260</v>
      </c>
      <c r="Z26" s="56"/>
      <c r="AA26" s="56" t="s">
        <v>4261</v>
      </c>
      <c r="AB26" s="56" t="s">
        <v>4261</v>
      </c>
      <c r="AC26" s="56" t="s">
        <v>4262</v>
      </c>
      <c r="AD26" s="56" t="s">
        <v>4263</v>
      </c>
      <c r="AE26" s="56" t="s">
        <v>4264</v>
      </c>
      <c r="AF26" s="56" t="s">
        <v>4264</v>
      </c>
      <c r="AG26" s="56" t="s">
        <v>4265</v>
      </c>
      <c r="AH26" s="56" t="s">
        <v>4266</v>
      </c>
      <c r="AI26" s="56" t="s">
        <v>512</v>
      </c>
      <c r="AJ26" s="56" t="s">
        <v>4267</v>
      </c>
      <c r="AK26" s="56" t="s">
        <v>4063</v>
      </c>
      <c r="AL26" s="56" t="s">
        <v>4268</v>
      </c>
      <c r="AM26" s="56" t="s">
        <v>4269</v>
      </c>
      <c r="AN26" s="56" t="s">
        <v>4270</v>
      </c>
      <c r="AO26" s="56" t="s">
        <v>66</v>
      </c>
      <c r="AP26" s="56" t="s">
        <v>187</v>
      </c>
      <c r="AQ26" s="56" t="s">
        <v>188</v>
      </c>
      <c r="AR26" s="56" t="s">
        <v>481</v>
      </c>
      <c r="AS26" s="56" t="s">
        <v>4271</v>
      </c>
      <c r="AT26" s="56" t="s">
        <v>1165</v>
      </c>
      <c r="AU26" s="56" t="s">
        <v>484</v>
      </c>
      <c r="AV26" s="56" t="s">
        <v>485</v>
      </c>
      <c r="AW26" s="56" t="s">
        <v>485</v>
      </c>
      <c r="AX26" s="56" t="s">
        <v>576</v>
      </c>
      <c r="AY26" s="56" t="s">
        <v>497</v>
      </c>
      <c r="AZ26" s="56" t="s">
        <v>841</v>
      </c>
      <c r="BA26" s="56" t="s">
        <v>1979</v>
      </c>
      <c r="BB26" s="56" t="s">
        <v>4272</v>
      </c>
      <c r="BC26" s="56" t="s">
        <v>4100</v>
      </c>
      <c r="BD26" s="56" t="s">
        <v>572</v>
      </c>
      <c r="BE26" s="56" t="s">
        <v>685</v>
      </c>
      <c r="BF26" s="56" t="s">
        <v>4273</v>
      </c>
      <c r="BG26" s="56" t="s">
        <v>4073</v>
      </c>
      <c r="BH26" s="56" t="s">
        <v>4101</v>
      </c>
      <c r="BI26" s="56" t="s">
        <v>4274</v>
      </c>
      <c r="BJ26" s="56" t="s">
        <v>67</v>
      </c>
      <c r="BK26" s="56" t="s">
        <v>4063</v>
      </c>
      <c r="BL26" s="56" t="s">
        <v>512</v>
      </c>
      <c r="BM26" s="56" t="s">
        <v>88</v>
      </c>
      <c r="BN26" s="56" t="s">
        <v>496</v>
      </c>
      <c r="BO26" s="56" t="s">
        <v>497</v>
      </c>
      <c r="BP26" s="56" t="s">
        <v>497</v>
      </c>
      <c r="BQ26" s="56" t="s">
        <v>2358</v>
      </c>
      <c r="BR26" s="56" t="s">
        <v>540</v>
      </c>
      <c r="BS26" s="57" t="s">
        <v>4275</v>
      </c>
      <c r="BT26" s="57" t="s">
        <v>4276</v>
      </c>
      <c r="BU26" s="57" t="s">
        <v>4277</v>
      </c>
      <c r="BV26" s="57" t="s">
        <v>503</v>
      </c>
      <c r="BW26" s="57" t="s">
        <v>504</v>
      </c>
      <c r="BX26" s="57" t="s">
        <v>4278</v>
      </c>
      <c r="BY26" s="57" t="s">
        <v>1397</v>
      </c>
      <c r="BZ26" s="150"/>
      <c r="CA26" s="150"/>
      <c r="CB26" s="150"/>
      <c r="CC26" s="150"/>
      <c r="CD26" s="150"/>
      <c r="CE26" s="150"/>
      <c r="CF26" s="150"/>
    </row>
    <row r="27" spans="1:84" s="4" customFormat="1" ht="42.75" customHeight="1" x14ac:dyDescent="0.2">
      <c r="A27" s="67" t="s">
        <v>441</v>
      </c>
      <c r="B27" s="67">
        <v>9</v>
      </c>
      <c r="C27" s="64" t="s">
        <v>4279</v>
      </c>
      <c r="D27" s="56" t="s">
        <v>58</v>
      </c>
      <c r="E27" s="56" t="s">
        <v>59</v>
      </c>
      <c r="F27" s="56" t="s">
        <v>455</v>
      </c>
      <c r="G27" s="56" t="s">
        <v>195</v>
      </c>
      <c r="H27" s="56" t="s">
        <v>4279</v>
      </c>
      <c r="I27" s="56" t="s">
        <v>4280</v>
      </c>
      <c r="J27" s="56" t="s">
        <v>2229</v>
      </c>
      <c r="K27" s="56" t="s">
        <v>87</v>
      </c>
      <c r="L27" s="56" t="s">
        <v>4281</v>
      </c>
      <c r="M27" s="56" t="s">
        <v>460</v>
      </c>
      <c r="N27" s="56"/>
      <c r="O27" s="56" t="s">
        <v>4049</v>
      </c>
      <c r="P27" s="56" t="s">
        <v>4050</v>
      </c>
      <c r="Q27" s="56"/>
      <c r="R27" s="56" t="s">
        <v>63</v>
      </c>
      <c r="S27" s="56" t="s">
        <v>4282</v>
      </c>
      <c r="T27" s="56" t="s">
        <v>4283</v>
      </c>
      <c r="U27" s="56" t="s">
        <v>512</v>
      </c>
      <c r="V27" s="56" t="s">
        <v>512</v>
      </c>
      <c r="W27" s="56" t="s">
        <v>2156</v>
      </c>
      <c r="X27" s="56" t="s">
        <v>65</v>
      </c>
      <c r="Y27" s="56" t="s">
        <v>4284</v>
      </c>
      <c r="Z27" s="56"/>
      <c r="AA27" s="56" t="s">
        <v>4285</v>
      </c>
      <c r="AB27" s="56" t="s">
        <v>4285</v>
      </c>
      <c r="AC27" s="56" t="s">
        <v>4286</v>
      </c>
      <c r="AD27" s="56" t="s">
        <v>4287</v>
      </c>
      <c r="AE27" s="56" t="s">
        <v>4288</v>
      </c>
      <c r="AF27" s="56" t="s">
        <v>4288</v>
      </c>
      <c r="AG27" s="56" t="s">
        <v>4289</v>
      </c>
      <c r="AH27" s="56" t="s">
        <v>4290</v>
      </c>
      <c r="AI27" s="56" t="s">
        <v>4291</v>
      </c>
      <c r="AJ27" s="56" t="s">
        <v>4292</v>
      </c>
      <c r="AK27" s="56" t="s">
        <v>4063</v>
      </c>
      <c r="AL27" s="56" t="s">
        <v>4293</v>
      </c>
      <c r="AM27" s="56" t="s">
        <v>4294</v>
      </c>
      <c r="AN27" s="56" t="s">
        <v>4295</v>
      </c>
      <c r="AO27" s="56" t="s">
        <v>66</v>
      </c>
      <c r="AP27" s="56" t="s">
        <v>187</v>
      </c>
      <c r="AQ27" s="56" t="s">
        <v>188</v>
      </c>
      <c r="AR27" s="56" t="s">
        <v>481</v>
      </c>
      <c r="AS27" s="56" t="s">
        <v>4296</v>
      </c>
      <c r="AT27" s="56" t="s">
        <v>4297</v>
      </c>
      <c r="AU27" s="56" t="s">
        <v>484</v>
      </c>
      <c r="AV27" s="56" t="s">
        <v>485</v>
      </c>
      <c r="AW27" s="56" t="s">
        <v>485</v>
      </c>
      <c r="AX27" s="56" t="s">
        <v>141</v>
      </c>
      <c r="AY27" s="56" t="s">
        <v>141</v>
      </c>
      <c r="AZ27" s="56" t="s">
        <v>60</v>
      </c>
      <c r="BA27" s="56" t="s">
        <v>4298</v>
      </c>
      <c r="BB27" s="56" t="s">
        <v>4299</v>
      </c>
      <c r="BC27" s="56" t="s">
        <v>4300</v>
      </c>
      <c r="BD27" s="56" t="s">
        <v>684</v>
      </c>
      <c r="BE27" s="56" t="s">
        <v>534</v>
      </c>
      <c r="BF27" s="56" t="s">
        <v>2077</v>
      </c>
      <c r="BG27" s="56" t="s">
        <v>4128</v>
      </c>
      <c r="BH27" s="56" t="s">
        <v>493</v>
      </c>
      <c r="BI27" s="56" t="s">
        <v>4301</v>
      </c>
      <c r="BJ27" s="56" t="s">
        <v>538</v>
      </c>
      <c r="BK27" s="56" t="s">
        <v>2045</v>
      </c>
      <c r="BL27" s="56" t="s">
        <v>4302</v>
      </c>
      <c r="BM27" s="56" t="s">
        <v>81</v>
      </c>
      <c r="BN27" s="56" t="s">
        <v>512</v>
      </c>
      <c r="BO27" s="56" t="s">
        <v>497</v>
      </c>
      <c r="BP27" s="56" t="s">
        <v>497</v>
      </c>
      <c r="BQ27" s="56" t="s">
        <v>194</v>
      </c>
      <c r="BR27" s="56" t="s">
        <v>578</v>
      </c>
      <c r="BS27" s="57" t="s">
        <v>4303</v>
      </c>
      <c r="BT27" s="57" t="s">
        <v>4304</v>
      </c>
      <c r="BU27" s="57" t="s">
        <v>3925</v>
      </c>
      <c r="BV27" s="57" t="s">
        <v>503</v>
      </c>
      <c r="BW27" s="57" t="s">
        <v>504</v>
      </c>
      <c r="BX27" s="57" t="s">
        <v>4305</v>
      </c>
      <c r="BY27" s="57" t="s">
        <v>4306</v>
      </c>
      <c r="BZ27" s="150"/>
      <c r="CA27" s="150"/>
      <c r="CB27" s="150"/>
      <c r="CC27" s="150"/>
      <c r="CD27" s="150"/>
      <c r="CE27" s="150"/>
      <c r="CF27" s="150"/>
    </row>
    <row r="28" spans="1:84" s="4" customFormat="1" ht="46.5" customHeight="1" x14ac:dyDescent="0.2">
      <c r="A28" s="67" t="s">
        <v>441</v>
      </c>
      <c r="B28" s="67">
        <v>10</v>
      </c>
      <c r="C28" s="64" t="s">
        <v>4307</v>
      </c>
      <c r="D28" s="56" t="s">
        <v>58</v>
      </c>
      <c r="E28" s="56" t="s">
        <v>59</v>
      </c>
      <c r="F28" s="56" t="s">
        <v>455</v>
      </c>
      <c r="G28" s="56" t="s">
        <v>199</v>
      </c>
      <c r="H28" s="56" t="s">
        <v>4307</v>
      </c>
      <c r="I28" s="56" t="s">
        <v>4308</v>
      </c>
      <c r="J28" s="56" t="s">
        <v>512</v>
      </c>
      <c r="K28" s="56" t="s">
        <v>83</v>
      </c>
      <c r="L28" s="56" t="s">
        <v>4309</v>
      </c>
      <c r="M28" s="56" t="s">
        <v>4310</v>
      </c>
      <c r="N28" s="56"/>
      <c r="O28" s="56" t="s">
        <v>4049</v>
      </c>
      <c r="P28" s="56" t="s">
        <v>4050</v>
      </c>
      <c r="Q28" s="56"/>
      <c r="R28" s="56" t="s">
        <v>63</v>
      </c>
      <c r="S28" s="56" t="s">
        <v>4311</v>
      </c>
      <c r="T28" s="56" t="s">
        <v>4312</v>
      </c>
      <c r="U28" s="56" t="s">
        <v>4313</v>
      </c>
      <c r="V28" s="56" t="s">
        <v>512</v>
      </c>
      <c r="W28" s="56" t="s">
        <v>467</v>
      </c>
      <c r="X28" s="56" t="s">
        <v>65</v>
      </c>
      <c r="Y28" s="56" t="s">
        <v>4314</v>
      </c>
      <c r="Z28" s="56"/>
      <c r="AA28" s="56" t="s">
        <v>4315</v>
      </c>
      <c r="AB28" s="56" t="s">
        <v>4315</v>
      </c>
      <c r="AC28" s="56" t="s">
        <v>4316</v>
      </c>
      <c r="AD28" s="56" t="s">
        <v>4317</v>
      </c>
      <c r="AE28" s="56" t="s">
        <v>4318</v>
      </c>
      <c r="AF28" s="56" t="s">
        <v>4318</v>
      </c>
      <c r="AG28" s="56" t="s">
        <v>4319</v>
      </c>
      <c r="AH28" s="56" t="s">
        <v>4320</v>
      </c>
      <c r="AI28" s="56" t="s">
        <v>512</v>
      </c>
      <c r="AJ28" s="56" t="s">
        <v>4321</v>
      </c>
      <c r="AK28" s="56" t="s">
        <v>4063</v>
      </c>
      <c r="AL28" s="56" t="s">
        <v>4322</v>
      </c>
      <c r="AM28" s="56" t="s">
        <v>4323</v>
      </c>
      <c r="AN28" s="56" t="s">
        <v>4324</v>
      </c>
      <c r="AO28" s="56" t="s">
        <v>66</v>
      </c>
      <c r="AP28" s="56" t="s">
        <v>187</v>
      </c>
      <c r="AQ28" s="56" t="s">
        <v>188</v>
      </c>
      <c r="AR28" s="56" t="s">
        <v>481</v>
      </c>
      <c r="AS28" s="56" t="s">
        <v>4325</v>
      </c>
      <c r="AT28" s="56" t="s">
        <v>512</v>
      </c>
      <c r="AU28" s="56" t="s">
        <v>484</v>
      </c>
      <c r="AV28" s="56" t="s">
        <v>485</v>
      </c>
      <c r="AW28" s="56" t="s">
        <v>485</v>
      </c>
      <c r="AX28" s="56" t="s">
        <v>96</v>
      </c>
      <c r="AY28" s="56" t="s">
        <v>96</v>
      </c>
      <c r="AZ28" s="56" t="s">
        <v>841</v>
      </c>
      <c r="BA28" s="56" t="s">
        <v>4326</v>
      </c>
      <c r="BB28" s="56" t="s">
        <v>4327</v>
      </c>
      <c r="BC28" s="56" t="s">
        <v>4328</v>
      </c>
      <c r="BD28" s="56"/>
      <c r="BE28" s="56"/>
      <c r="BF28" s="62" t="s">
        <v>1106</v>
      </c>
      <c r="BG28" s="152" t="s">
        <v>4101</v>
      </c>
      <c r="BH28" s="56" t="s">
        <v>493</v>
      </c>
      <c r="BI28" s="56" t="s">
        <v>4329</v>
      </c>
      <c r="BJ28" s="56" t="s">
        <v>67</v>
      </c>
      <c r="BK28" s="56" t="s">
        <v>4063</v>
      </c>
      <c r="BL28" s="56" t="s">
        <v>512</v>
      </c>
      <c r="BM28" s="56" t="s">
        <v>61</v>
      </c>
      <c r="BN28" s="56" t="s">
        <v>496</v>
      </c>
      <c r="BO28" s="56" t="s">
        <v>126</v>
      </c>
      <c r="BP28" s="56" t="s">
        <v>97</v>
      </c>
      <c r="BQ28" s="56" t="s">
        <v>194</v>
      </c>
      <c r="BR28" s="56" t="s">
        <v>540</v>
      </c>
      <c r="BS28" s="57" t="s">
        <v>4330</v>
      </c>
      <c r="BT28" s="57" t="s">
        <v>4331</v>
      </c>
      <c r="BU28" s="57" t="s">
        <v>4332</v>
      </c>
      <c r="BV28" s="57" t="s">
        <v>503</v>
      </c>
      <c r="BW28" s="57" t="s">
        <v>504</v>
      </c>
      <c r="BX28" s="57" t="s">
        <v>4333</v>
      </c>
      <c r="BY28" s="57" t="s">
        <v>1367</v>
      </c>
      <c r="BZ28" s="57" t="s">
        <v>4330</v>
      </c>
      <c r="CA28" s="57" t="s">
        <v>4331</v>
      </c>
      <c r="CB28" s="57" t="s">
        <v>4332</v>
      </c>
      <c r="CC28" s="57" t="s">
        <v>503</v>
      </c>
      <c r="CD28" s="57" t="s">
        <v>504</v>
      </c>
      <c r="CE28" s="57" t="s">
        <v>4333</v>
      </c>
      <c r="CF28" s="57" t="s">
        <v>1367</v>
      </c>
    </row>
    <row r="29" spans="1:84" s="4" customFormat="1" ht="49.5" customHeight="1" x14ac:dyDescent="0.2">
      <c r="A29" s="67" t="s">
        <v>441</v>
      </c>
      <c r="B29" s="67">
        <v>11</v>
      </c>
      <c r="C29" s="64" t="s">
        <v>4334</v>
      </c>
      <c r="D29" s="56" t="s">
        <v>58</v>
      </c>
      <c r="E29" s="56" t="s">
        <v>59</v>
      </c>
      <c r="F29" s="56" t="s">
        <v>455</v>
      </c>
      <c r="G29" s="56" t="s">
        <v>199</v>
      </c>
      <c r="H29" s="56" t="s">
        <v>4334</v>
      </c>
      <c r="I29" s="56" t="s">
        <v>4335</v>
      </c>
      <c r="J29" s="56"/>
      <c r="K29" s="56" t="s">
        <v>84</v>
      </c>
      <c r="L29" s="56" t="s">
        <v>4336</v>
      </c>
      <c r="M29" s="56" t="s">
        <v>460</v>
      </c>
      <c r="N29" s="56"/>
      <c r="O29" s="56" t="s">
        <v>4049</v>
      </c>
      <c r="P29" s="56" t="s">
        <v>4050</v>
      </c>
      <c r="Q29" s="56"/>
      <c r="R29" s="56" t="s">
        <v>63</v>
      </c>
      <c r="S29" s="56" t="s">
        <v>4337</v>
      </c>
      <c r="T29" s="56" t="s">
        <v>4338</v>
      </c>
      <c r="U29" s="56" t="s">
        <v>4339</v>
      </c>
      <c r="V29" s="56"/>
      <c r="W29" s="56"/>
      <c r="X29" s="56" t="s">
        <v>65</v>
      </c>
      <c r="Y29" s="56" t="s">
        <v>4340</v>
      </c>
      <c r="Z29" s="56"/>
      <c r="AA29" s="56" t="s">
        <v>4341</v>
      </c>
      <c r="AB29" s="56" t="s">
        <v>4341</v>
      </c>
      <c r="AC29" s="56" t="s">
        <v>4342</v>
      </c>
      <c r="AD29" s="56" t="s">
        <v>4343</v>
      </c>
      <c r="AE29" s="56" t="s">
        <v>4344</v>
      </c>
      <c r="AF29" s="56" t="s">
        <v>4345</v>
      </c>
      <c r="AG29" s="56" t="s">
        <v>4346</v>
      </c>
      <c r="AH29" s="56" t="s">
        <v>4347</v>
      </c>
      <c r="AI29" s="56" t="s">
        <v>512</v>
      </c>
      <c r="AJ29" s="56" t="s">
        <v>4348</v>
      </c>
      <c r="AK29" s="56" t="s">
        <v>4063</v>
      </c>
      <c r="AL29" s="56" t="s">
        <v>4349</v>
      </c>
      <c r="AM29" s="56" t="s">
        <v>4350</v>
      </c>
      <c r="AN29" s="56" t="s">
        <v>4351</v>
      </c>
      <c r="AO29" s="56" t="s">
        <v>66</v>
      </c>
      <c r="AP29" s="56" t="s">
        <v>187</v>
      </c>
      <c r="AQ29" s="56" t="s">
        <v>188</v>
      </c>
      <c r="AR29" s="56" t="s">
        <v>481</v>
      </c>
      <c r="AS29" s="56" t="s">
        <v>565</v>
      </c>
      <c r="AT29" s="56" t="s">
        <v>512</v>
      </c>
      <c r="AU29" s="56" t="s">
        <v>484</v>
      </c>
      <c r="AV29" s="56" t="s">
        <v>485</v>
      </c>
      <c r="AW29" s="56" t="s">
        <v>485</v>
      </c>
      <c r="AX29" s="56" t="s">
        <v>96</v>
      </c>
      <c r="AY29" s="56" t="s">
        <v>96</v>
      </c>
      <c r="AZ29" s="56" t="s">
        <v>4352</v>
      </c>
      <c r="BA29" s="56" t="s">
        <v>4353</v>
      </c>
      <c r="BB29" s="56" t="s">
        <v>4354</v>
      </c>
      <c r="BC29" s="56" t="s">
        <v>4355</v>
      </c>
      <c r="BD29" s="56" t="s">
        <v>684</v>
      </c>
      <c r="BE29" s="56" t="s">
        <v>2449</v>
      </c>
      <c r="BF29" s="56" t="s">
        <v>1737</v>
      </c>
      <c r="BG29" s="56" t="s">
        <v>4101</v>
      </c>
      <c r="BH29" s="56" t="s">
        <v>493</v>
      </c>
      <c r="BI29" s="56" t="s">
        <v>4356</v>
      </c>
      <c r="BJ29" s="56" t="s">
        <v>67</v>
      </c>
      <c r="BK29" s="56" t="s">
        <v>4063</v>
      </c>
      <c r="BL29" s="56"/>
      <c r="BM29" s="56" t="s">
        <v>61</v>
      </c>
      <c r="BN29" s="56" t="s">
        <v>4357</v>
      </c>
      <c r="BO29" s="56" t="s">
        <v>61</v>
      </c>
      <c r="BP29" s="56" t="s">
        <v>61</v>
      </c>
      <c r="BQ29" s="56" t="s">
        <v>2617</v>
      </c>
      <c r="BR29" s="56" t="s">
        <v>578</v>
      </c>
      <c r="BS29" s="57" t="s">
        <v>4358</v>
      </c>
      <c r="BT29" s="57" t="s">
        <v>4359</v>
      </c>
      <c r="BU29" s="57" t="s">
        <v>4360</v>
      </c>
      <c r="BV29" s="57" t="s">
        <v>503</v>
      </c>
      <c r="BW29" s="57" t="s">
        <v>504</v>
      </c>
      <c r="BX29" s="57" t="s">
        <v>4361</v>
      </c>
      <c r="BY29" s="57" t="s">
        <v>4362</v>
      </c>
      <c r="BZ29" s="57" t="s">
        <v>4358</v>
      </c>
      <c r="CA29" s="57" t="s">
        <v>4359</v>
      </c>
      <c r="CB29" s="57" t="s">
        <v>4360</v>
      </c>
      <c r="CC29" s="57" t="s">
        <v>503</v>
      </c>
      <c r="CD29" s="57" t="s">
        <v>504</v>
      </c>
      <c r="CE29" s="57" t="s">
        <v>4363</v>
      </c>
      <c r="CF29" s="57" t="s">
        <v>4362</v>
      </c>
    </row>
    <row r="30" spans="1:84" s="4" customFormat="1" ht="49.5" customHeight="1" x14ac:dyDescent="0.2">
      <c r="A30" s="68" t="s">
        <v>438</v>
      </c>
      <c r="B30" s="68">
        <v>1</v>
      </c>
      <c r="C30" s="65" t="s">
        <v>380</v>
      </c>
      <c r="D30" s="56" t="s">
        <v>58</v>
      </c>
      <c r="E30" s="56" t="s">
        <v>454</v>
      </c>
      <c r="F30" s="56" t="s">
        <v>455</v>
      </c>
      <c r="G30" s="56" t="s">
        <v>195</v>
      </c>
      <c r="H30" s="56" t="s">
        <v>4364</v>
      </c>
      <c r="I30" s="56" t="s">
        <v>4365</v>
      </c>
      <c r="J30" s="56" t="s">
        <v>495</v>
      </c>
      <c r="K30" s="56" t="s">
        <v>79</v>
      </c>
      <c r="L30" s="56" t="s">
        <v>4366</v>
      </c>
      <c r="M30" s="56" t="s">
        <v>460</v>
      </c>
      <c r="N30" s="56"/>
      <c r="O30" s="56" t="s">
        <v>4367</v>
      </c>
      <c r="P30" s="56" t="s">
        <v>4368</v>
      </c>
      <c r="Q30" s="56"/>
      <c r="R30" s="56" t="s">
        <v>63</v>
      </c>
      <c r="S30" s="56" t="s">
        <v>4369</v>
      </c>
      <c r="T30" s="56" t="s">
        <v>4370</v>
      </c>
      <c r="U30" s="56" t="s">
        <v>4371</v>
      </c>
      <c r="V30" s="56" t="s">
        <v>4372</v>
      </c>
      <c r="W30" s="56" t="s">
        <v>204</v>
      </c>
      <c r="X30" s="56" t="s">
        <v>65</v>
      </c>
      <c r="Y30" s="56" t="s">
        <v>4373</v>
      </c>
      <c r="Z30" s="56"/>
      <c r="AA30" s="56" t="s">
        <v>4374</v>
      </c>
      <c r="AB30" s="56" t="s">
        <v>4374</v>
      </c>
      <c r="AC30" s="56" t="s">
        <v>4375</v>
      </c>
      <c r="AD30" s="56" t="s">
        <v>4376</v>
      </c>
      <c r="AE30" s="56" t="s">
        <v>4377</v>
      </c>
      <c r="AF30" s="56" t="s">
        <v>4377</v>
      </c>
      <c r="AG30" s="56" t="s">
        <v>4378</v>
      </c>
      <c r="AH30" s="56" t="s">
        <v>4379</v>
      </c>
      <c r="AI30" s="56" t="s">
        <v>512</v>
      </c>
      <c r="AJ30" s="56" t="s">
        <v>4380</v>
      </c>
      <c r="AK30" s="56" t="s">
        <v>4381</v>
      </c>
      <c r="AL30" s="56" t="s">
        <v>4382</v>
      </c>
      <c r="AM30" s="56" t="s">
        <v>4383</v>
      </c>
      <c r="AN30" s="56" t="s">
        <v>4384</v>
      </c>
      <c r="AO30" s="56" t="s">
        <v>66</v>
      </c>
      <c r="AP30" s="56" t="s">
        <v>1668</v>
      </c>
      <c r="AQ30" s="56" t="s">
        <v>188</v>
      </c>
      <c r="AR30" s="56" t="s">
        <v>481</v>
      </c>
      <c r="AS30" s="56" t="s">
        <v>565</v>
      </c>
      <c r="AT30" s="56" t="s">
        <v>4385</v>
      </c>
      <c r="AU30" s="56" t="s">
        <v>484</v>
      </c>
      <c r="AV30" s="56" t="s">
        <v>484</v>
      </c>
      <c r="AW30" s="56" t="s">
        <v>485</v>
      </c>
      <c r="AX30" s="56" t="s">
        <v>4386</v>
      </c>
      <c r="AY30" s="56" t="s">
        <v>4386</v>
      </c>
      <c r="AZ30" s="56" t="s">
        <v>1978</v>
      </c>
      <c r="BA30" s="56" t="s">
        <v>4387</v>
      </c>
      <c r="BB30" s="56" t="s">
        <v>4388</v>
      </c>
      <c r="BC30" s="56" t="s">
        <v>4389</v>
      </c>
      <c r="BD30" s="56" t="s">
        <v>572</v>
      </c>
      <c r="BE30" s="56" t="s">
        <v>534</v>
      </c>
      <c r="BF30" s="56" t="s">
        <v>4390</v>
      </c>
      <c r="BG30" s="56" t="s">
        <v>493</v>
      </c>
      <c r="BH30" s="56" t="s">
        <v>4391</v>
      </c>
      <c r="BI30" s="56" t="s">
        <v>4392</v>
      </c>
      <c r="BJ30" s="56" t="s">
        <v>538</v>
      </c>
      <c r="BK30" s="56" t="s">
        <v>4381</v>
      </c>
      <c r="BL30" s="56" t="s">
        <v>512</v>
      </c>
      <c r="BM30" s="56" t="s">
        <v>85</v>
      </c>
      <c r="BN30" s="56" t="s">
        <v>2229</v>
      </c>
      <c r="BO30" s="56" t="s">
        <v>86</v>
      </c>
      <c r="BP30" s="56" t="s">
        <v>86</v>
      </c>
      <c r="BQ30" s="56" t="s">
        <v>4393</v>
      </c>
      <c r="BR30" s="56" t="s">
        <v>540</v>
      </c>
      <c r="BS30" s="57" t="s">
        <v>4394</v>
      </c>
      <c r="BT30" s="57" t="s">
        <v>4395</v>
      </c>
      <c r="BU30" s="57" t="s">
        <v>4396</v>
      </c>
      <c r="BV30" s="57" t="s">
        <v>503</v>
      </c>
      <c r="BW30" s="57" t="s">
        <v>3927</v>
      </c>
      <c r="BX30" s="57" t="s">
        <v>4397</v>
      </c>
      <c r="BY30" s="57" t="s">
        <v>4398</v>
      </c>
      <c r="BZ30" s="57" t="s">
        <v>4399</v>
      </c>
      <c r="CA30" s="57" t="s">
        <v>4395</v>
      </c>
      <c r="CB30" s="57" t="s">
        <v>4396</v>
      </c>
      <c r="CC30" s="57" t="s">
        <v>503</v>
      </c>
      <c r="CD30" s="57" t="s">
        <v>504</v>
      </c>
      <c r="CE30" s="57" t="s">
        <v>4400</v>
      </c>
      <c r="CF30" s="57" t="s">
        <v>4401</v>
      </c>
    </row>
    <row r="31" spans="1:84" s="4" customFormat="1" ht="62.25" customHeight="1" x14ac:dyDescent="0.2">
      <c r="A31" s="68" t="s">
        <v>438</v>
      </c>
      <c r="B31" s="68">
        <v>2</v>
      </c>
      <c r="C31" s="65" t="s">
        <v>381</v>
      </c>
      <c r="D31" s="56" t="s">
        <v>58</v>
      </c>
      <c r="E31" s="56" t="s">
        <v>59</v>
      </c>
      <c r="F31" s="56" t="s">
        <v>455</v>
      </c>
      <c r="G31" s="56" t="s">
        <v>195</v>
      </c>
      <c r="H31" s="56" t="s">
        <v>4402</v>
      </c>
      <c r="I31" s="56" t="s">
        <v>4403</v>
      </c>
      <c r="J31" s="56" t="s">
        <v>4404</v>
      </c>
      <c r="K31" s="56" t="s">
        <v>80</v>
      </c>
      <c r="L31" s="56" t="s">
        <v>4405</v>
      </c>
      <c r="M31" s="56" t="s">
        <v>460</v>
      </c>
      <c r="N31" s="56"/>
      <c r="O31" s="56" t="s">
        <v>4367</v>
      </c>
      <c r="P31" s="56" t="s">
        <v>4368</v>
      </c>
      <c r="Q31" s="56"/>
      <c r="R31" s="56" t="s">
        <v>63</v>
      </c>
      <c r="S31" s="56" t="s">
        <v>1515</v>
      </c>
      <c r="T31" s="56" t="s">
        <v>4406</v>
      </c>
      <c r="U31" s="56" t="s">
        <v>4407</v>
      </c>
      <c r="V31" s="56" t="s">
        <v>512</v>
      </c>
      <c r="W31" s="56" t="s">
        <v>467</v>
      </c>
      <c r="X31" s="56" t="s">
        <v>65</v>
      </c>
      <c r="Y31" s="56" t="s">
        <v>4373</v>
      </c>
      <c r="Z31" s="56"/>
      <c r="AA31" s="56" t="s">
        <v>4408</v>
      </c>
      <c r="AB31" s="56" t="s">
        <v>4408</v>
      </c>
      <c r="AC31" s="56" t="s">
        <v>4409</v>
      </c>
      <c r="AD31" s="56" t="s">
        <v>4410</v>
      </c>
      <c r="AE31" s="56" t="s">
        <v>4411</v>
      </c>
      <c r="AF31" s="56" t="s">
        <v>4412</v>
      </c>
      <c r="AG31" s="56" t="s">
        <v>4413</v>
      </c>
      <c r="AH31" s="56" t="s">
        <v>4414</v>
      </c>
      <c r="AI31" s="56" t="s">
        <v>512</v>
      </c>
      <c r="AJ31" s="56" t="s">
        <v>4415</v>
      </c>
      <c r="AK31" s="56" t="s">
        <v>4381</v>
      </c>
      <c r="AL31" s="56" t="s">
        <v>4416</v>
      </c>
      <c r="AM31" s="56" t="s">
        <v>4417</v>
      </c>
      <c r="AN31" s="56" t="s">
        <v>4384</v>
      </c>
      <c r="AO31" s="56" t="s">
        <v>66</v>
      </c>
      <c r="AP31" s="56" t="s">
        <v>187</v>
      </c>
      <c r="AQ31" s="56" t="s">
        <v>188</v>
      </c>
      <c r="AR31" s="56" t="s">
        <v>4418</v>
      </c>
      <c r="AS31" s="56" t="s">
        <v>482</v>
      </c>
      <c r="AT31" s="56" t="s">
        <v>4419</v>
      </c>
      <c r="AU31" s="56" t="s">
        <v>484</v>
      </c>
      <c r="AV31" s="56" t="s">
        <v>485</v>
      </c>
      <c r="AW31" s="56" t="s">
        <v>485</v>
      </c>
      <c r="AX31" s="56" t="s">
        <v>1260</v>
      </c>
      <c r="AY31" s="56" t="s">
        <v>1260</v>
      </c>
      <c r="AZ31" s="56" t="s">
        <v>4420</v>
      </c>
      <c r="BA31" s="56" t="s">
        <v>4421</v>
      </c>
      <c r="BB31" s="56" t="s">
        <v>4422</v>
      </c>
      <c r="BC31" s="56" t="s">
        <v>1673</v>
      </c>
      <c r="BD31" s="56" t="s">
        <v>684</v>
      </c>
      <c r="BE31" s="56" t="s">
        <v>685</v>
      </c>
      <c r="BF31" s="56" t="s">
        <v>686</v>
      </c>
      <c r="BG31" s="56" t="s">
        <v>4423</v>
      </c>
      <c r="BH31" s="56" t="s">
        <v>4424</v>
      </c>
      <c r="BI31" s="56" t="s">
        <v>4425</v>
      </c>
      <c r="BJ31" s="56" t="s">
        <v>538</v>
      </c>
      <c r="BK31" s="56" t="s">
        <v>4381</v>
      </c>
      <c r="BL31" s="56" t="s">
        <v>512</v>
      </c>
      <c r="BM31" s="56" t="s">
        <v>85</v>
      </c>
      <c r="BN31" s="56" t="s">
        <v>2229</v>
      </c>
      <c r="BO31" s="56" t="s">
        <v>81</v>
      </c>
      <c r="BP31" s="56" t="s">
        <v>81</v>
      </c>
      <c r="BQ31" s="56" t="s">
        <v>4426</v>
      </c>
      <c r="BR31" s="56" t="s">
        <v>4427</v>
      </c>
      <c r="BS31" s="57" t="s">
        <v>4428</v>
      </c>
      <c r="BT31" s="57" t="s">
        <v>4429</v>
      </c>
      <c r="BU31" s="57" t="s">
        <v>4430</v>
      </c>
      <c r="BV31" s="57" t="s">
        <v>503</v>
      </c>
      <c r="BW31" s="57" t="s">
        <v>504</v>
      </c>
      <c r="BX31" s="57" t="s">
        <v>4431</v>
      </c>
      <c r="BY31" s="57" t="s">
        <v>4432</v>
      </c>
      <c r="BZ31" s="57" t="s">
        <v>4428</v>
      </c>
      <c r="CA31" s="57" t="s">
        <v>4429</v>
      </c>
      <c r="CB31" s="57" t="s">
        <v>4430</v>
      </c>
      <c r="CC31" s="57" t="s">
        <v>503</v>
      </c>
      <c r="CD31" s="57" t="s">
        <v>504</v>
      </c>
      <c r="CE31" s="57" t="s">
        <v>4431</v>
      </c>
      <c r="CF31" s="57" t="s">
        <v>4432</v>
      </c>
    </row>
    <row r="32" spans="1:84" s="4" customFormat="1" ht="57.75" customHeight="1" x14ac:dyDescent="0.2">
      <c r="A32" s="68" t="s">
        <v>438</v>
      </c>
      <c r="B32" s="68">
        <v>3</v>
      </c>
      <c r="C32" s="65" t="s">
        <v>382</v>
      </c>
      <c r="D32" s="56" t="s">
        <v>58</v>
      </c>
      <c r="E32" s="56" t="s">
        <v>454</v>
      </c>
      <c r="F32" s="56" t="s">
        <v>455</v>
      </c>
      <c r="G32" s="56" t="s">
        <v>195</v>
      </c>
      <c r="H32" s="56" t="s">
        <v>4433</v>
      </c>
      <c r="I32" s="56" t="s">
        <v>4434</v>
      </c>
      <c r="J32" s="56" t="s">
        <v>512</v>
      </c>
      <c r="K32" s="56" t="s">
        <v>83</v>
      </c>
      <c r="L32" s="56" t="s">
        <v>4435</v>
      </c>
      <c r="M32" s="56" t="s">
        <v>460</v>
      </c>
      <c r="N32" s="56"/>
      <c r="O32" s="56" t="s">
        <v>4367</v>
      </c>
      <c r="P32" s="56" t="s">
        <v>4368</v>
      </c>
      <c r="Q32" s="56"/>
      <c r="R32" s="56" t="s">
        <v>63</v>
      </c>
      <c r="S32" s="56" t="s">
        <v>4436</v>
      </c>
      <c r="T32" s="56" t="s">
        <v>4437</v>
      </c>
      <c r="U32" s="56" t="s">
        <v>4438</v>
      </c>
      <c r="V32" s="56" t="s">
        <v>2229</v>
      </c>
      <c r="W32" s="56" t="s">
        <v>204</v>
      </c>
      <c r="X32" s="56" t="s">
        <v>65</v>
      </c>
      <c r="Y32" s="56" t="s">
        <v>4373</v>
      </c>
      <c r="Z32" s="56"/>
      <c r="AA32" s="56" t="s">
        <v>4439</v>
      </c>
      <c r="AB32" s="56" t="s">
        <v>4440</v>
      </c>
      <c r="AC32" s="56" t="s">
        <v>4441</v>
      </c>
      <c r="AD32" s="56" t="s">
        <v>4442</v>
      </c>
      <c r="AE32" s="56" t="s">
        <v>4443</v>
      </c>
      <c r="AF32" s="56" t="s">
        <v>512</v>
      </c>
      <c r="AG32" s="56" t="s">
        <v>4444</v>
      </c>
      <c r="AH32" s="56" t="s">
        <v>4445</v>
      </c>
      <c r="AI32" s="56" t="s">
        <v>2229</v>
      </c>
      <c r="AJ32" s="56" t="s">
        <v>4446</v>
      </c>
      <c r="AK32" s="56" t="s">
        <v>4381</v>
      </c>
      <c r="AL32" s="56" t="s">
        <v>4447</v>
      </c>
      <c r="AM32" s="56" t="s">
        <v>4448</v>
      </c>
      <c r="AN32" s="56" t="s">
        <v>4384</v>
      </c>
      <c r="AO32" s="56" t="s">
        <v>66</v>
      </c>
      <c r="AP32" s="56" t="s">
        <v>480</v>
      </c>
      <c r="AQ32" s="56" t="s">
        <v>188</v>
      </c>
      <c r="AR32" s="56" t="s">
        <v>1061</v>
      </c>
      <c r="AS32" s="56" t="s">
        <v>4449</v>
      </c>
      <c r="AT32" s="56" t="s">
        <v>4450</v>
      </c>
      <c r="AU32" s="56" t="s">
        <v>484</v>
      </c>
      <c r="AV32" s="56" t="s">
        <v>484</v>
      </c>
      <c r="AW32" s="56" t="s">
        <v>485</v>
      </c>
      <c r="AX32" s="56" t="s">
        <v>4451</v>
      </c>
      <c r="AY32" s="56" t="s">
        <v>4451</v>
      </c>
      <c r="AZ32" s="56" t="s">
        <v>609</v>
      </c>
      <c r="BA32" s="56" t="s">
        <v>4452</v>
      </c>
      <c r="BB32" s="56" t="s">
        <v>4453</v>
      </c>
      <c r="BC32" s="56" t="s">
        <v>4454</v>
      </c>
      <c r="BD32" s="56" t="s">
        <v>572</v>
      </c>
      <c r="BE32" s="56" t="s">
        <v>685</v>
      </c>
      <c r="BF32" s="56" t="s">
        <v>4455</v>
      </c>
      <c r="BG32" s="56" t="s">
        <v>4423</v>
      </c>
      <c r="BH32" s="56" t="s">
        <v>4456</v>
      </c>
      <c r="BI32" s="56" t="s">
        <v>512</v>
      </c>
      <c r="BJ32" s="56" t="s">
        <v>538</v>
      </c>
      <c r="BK32" s="56" t="s">
        <v>4381</v>
      </c>
      <c r="BL32" s="56" t="s">
        <v>512</v>
      </c>
      <c r="BM32" s="56" t="s">
        <v>83</v>
      </c>
      <c r="BN32" s="56" t="s">
        <v>3924</v>
      </c>
      <c r="BO32" s="56" t="s">
        <v>96</v>
      </c>
      <c r="BP32" s="56" t="s">
        <v>96</v>
      </c>
      <c r="BQ32" s="56" t="s">
        <v>4426</v>
      </c>
      <c r="BR32" s="56" t="s">
        <v>618</v>
      </c>
      <c r="BS32" s="57" t="s">
        <v>4457</v>
      </c>
      <c r="BT32" s="57" t="s">
        <v>4458</v>
      </c>
      <c r="BU32" s="57" t="s">
        <v>4459</v>
      </c>
      <c r="BV32" s="57" t="s">
        <v>503</v>
      </c>
      <c r="BW32" s="57" t="s">
        <v>504</v>
      </c>
      <c r="BX32" s="57" t="s">
        <v>4460</v>
      </c>
      <c r="BY32" s="57"/>
      <c r="BZ32" s="57" t="s">
        <v>4461</v>
      </c>
      <c r="CA32" s="57" t="s">
        <v>4458</v>
      </c>
      <c r="CB32" s="57" t="s">
        <v>4459</v>
      </c>
      <c r="CC32" s="57" t="s">
        <v>503</v>
      </c>
      <c r="CD32" s="57" t="s">
        <v>504</v>
      </c>
      <c r="CE32" s="57" t="s">
        <v>4460</v>
      </c>
      <c r="CF32" s="57"/>
    </row>
    <row r="33" spans="1:84" s="4" customFormat="1" ht="48.75" customHeight="1" x14ac:dyDescent="0.2">
      <c r="A33" s="68" t="s">
        <v>438</v>
      </c>
      <c r="B33" s="68">
        <v>4</v>
      </c>
      <c r="C33" s="65" t="s">
        <v>383</v>
      </c>
      <c r="D33" s="56" t="s">
        <v>58</v>
      </c>
      <c r="E33" s="56" t="s">
        <v>454</v>
      </c>
      <c r="F33" s="56" t="s">
        <v>455</v>
      </c>
      <c r="G33" s="56" t="s">
        <v>195</v>
      </c>
      <c r="H33" s="56" t="s">
        <v>4462</v>
      </c>
      <c r="I33" s="56" t="s">
        <v>4463</v>
      </c>
      <c r="J33" s="56" t="s">
        <v>495</v>
      </c>
      <c r="K33" s="56" t="s">
        <v>84</v>
      </c>
      <c r="L33" s="56" t="s">
        <v>4464</v>
      </c>
      <c r="M33" s="56" t="s">
        <v>460</v>
      </c>
      <c r="N33" s="56"/>
      <c r="O33" s="56" t="s">
        <v>4367</v>
      </c>
      <c r="P33" s="56" t="s">
        <v>4368</v>
      </c>
      <c r="Q33" s="56"/>
      <c r="R33" s="56" t="s">
        <v>63</v>
      </c>
      <c r="S33" s="56" t="s">
        <v>4465</v>
      </c>
      <c r="T33" s="56" t="s">
        <v>4466</v>
      </c>
      <c r="U33" s="56" t="s">
        <v>4467</v>
      </c>
      <c r="V33" s="56" t="s">
        <v>4468</v>
      </c>
      <c r="W33" s="56" t="s">
        <v>467</v>
      </c>
      <c r="X33" s="56" t="s">
        <v>65</v>
      </c>
      <c r="Y33" s="56" t="s">
        <v>4373</v>
      </c>
      <c r="Z33" s="56"/>
      <c r="AA33" s="56" t="s">
        <v>4469</v>
      </c>
      <c r="AB33" s="56" t="s">
        <v>4469</v>
      </c>
      <c r="AC33" s="56" t="s">
        <v>4470</v>
      </c>
      <c r="AD33" s="56" t="s">
        <v>4471</v>
      </c>
      <c r="AE33" s="56" t="s">
        <v>4472</v>
      </c>
      <c r="AF33" s="56" t="s">
        <v>4472</v>
      </c>
      <c r="AG33" s="56" t="s">
        <v>4473</v>
      </c>
      <c r="AH33" s="56" t="s">
        <v>4474</v>
      </c>
      <c r="AI33" s="56" t="s">
        <v>512</v>
      </c>
      <c r="AJ33" s="56" t="s">
        <v>4475</v>
      </c>
      <c r="AK33" s="56" t="s">
        <v>4381</v>
      </c>
      <c r="AL33" s="56" t="s">
        <v>4476</v>
      </c>
      <c r="AM33" s="56" t="s">
        <v>4477</v>
      </c>
      <c r="AN33" s="56" t="s">
        <v>4384</v>
      </c>
      <c r="AO33" s="56" t="s">
        <v>66</v>
      </c>
      <c r="AP33" s="56" t="s">
        <v>480</v>
      </c>
      <c r="AQ33" s="56" t="s">
        <v>188</v>
      </c>
      <c r="AR33" s="56" t="s">
        <v>481</v>
      </c>
      <c r="AS33" s="56" t="s">
        <v>4478</v>
      </c>
      <c r="AT33" s="56" t="s">
        <v>4479</v>
      </c>
      <c r="AU33" s="56" t="s">
        <v>484</v>
      </c>
      <c r="AV33" s="56" t="s">
        <v>484</v>
      </c>
      <c r="AW33" s="56" t="s">
        <v>485</v>
      </c>
      <c r="AX33" s="56" t="s">
        <v>937</v>
      </c>
      <c r="AY33" s="56" t="s">
        <v>2039</v>
      </c>
      <c r="AZ33" s="56" t="s">
        <v>841</v>
      </c>
      <c r="BA33" s="56" t="s">
        <v>2106</v>
      </c>
      <c r="BB33" s="56" t="s">
        <v>4480</v>
      </c>
      <c r="BC33" s="56" t="s">
        <v>4481</v>
      </c>
      <c r="BD33" s="56" t="s">
        <v>4482</v>
      </c>
      <c r="BE33" s="56" t="s">
        <v>685</v>
      </c>
      <c r="BF33" s="56" t="s">
        <v>3615</v>
      </c>
      <c r="BG33" s="56" t="s">
        <v>493</v>
      </c>
      <c r="BH33" s="56" t="s">
        <v>4483</v>
      </c>
      <c r="BI33" s="56" t="s">
        <v>4484</v>
      </c>
      <c r="BJ33" s="56" t="s">
        <v>67</v>
      </c>
      <c r="BK33" s="56" t="s">
        <v>4381</v>
      </c>
      <c r="BL33" s="56" t="s">
        <v>495</v>
      </c>
      <c r="BM33" s="56" t="s">
        <v>81</v>
      </c>
      <c r="BN33" s="56" t="s">
        <v>2229</v>
      </c>
      <c r="BO33" s="56" t="s">
        <v>96</v>
      </c>
      <c r="BP33" s="56" t="s">
        <v>96</v>
      </c>
      <c r="BQ33" s="56" t="s">
        <v>4393</v>
      </c>
      <c r="BR33" s="56" t="s">
        <v>4485</v>
      </c>
      <c r="BS33" s="57" t="s">
        <v>4486</v>
      </c>
      <c r="BT33" s="57" t="s">
        <v>4487</v>
      </c>
      <c r="BU33" s="57" t="s">
        <v>4488</v>
      </c>
      <c r="BV33" s="57" t="s">
        <v>503</v>
      </c>
      <c r="BW33" s="57" t="s">
        <v>3927</v>
      </c>
      <c r="BX33" s="57" t="s">
        <v>4489</v>
      </c>
      <c r="BY33" s="57" t="s">
        <v>4490</v>
      </c>
      <c r="BZ33" s="57" t="s">
        <v>4491</v>
      </c>
      <c r="CA33" s="57" t="s">
        <v>4487</v>
      </c>
      <c r="CB33" s="57" t="s">
        <v>4488</v>
      </c>
      <c r="CC33" s="57" t="s">
        <v>503</v>
      </c>
      <c r="CD33" s="57" t="s">
        <v>3927</v>
      </c>
      <c r="CE33" s="57" t="s">
        <v>4489</v>
      </c>
      <c r="CF33" s="57" t="s">
        <v>4490</v>
      </c>
    </row>
    <row r="34" spans="1:84" s="4" customFormat="1" ht="54.75" customHeight="1" x14ac:dyDescent="0.2">
      <c r="A34" s="68" t="s">
        <v>438</v>
      </c>
      <c r="B34" s="68">
        <v>5</v>
      </c>
      <c r="C34" s="65" t="s">
        <v>384</v>
      </c>
      <c r="D34" s="56" t="s">
        <v>58</v>
      </c>
      <c r="E34" s="56" t="s">
        <v>454</v>
      </c>
      <c r="F34" s="56" t="s">
        <v>455</v>
      </c>
      <c r="G34" s="56" t="s">
        <v>195</v>
      </c>
      <c r="H34" s="56" t="s">
        <v>4492</v>
      </c>
      <c r="I34" s="56" t="s">
        <v>4493</v>
      </c>
      <c r="J34" s="56" t="s">
        <v>512</v>
      </c>
      <c r="K34" s="56" t="s">
        <v>87</v>
      </c>
      <c r="L34" s="56" t="s">
        <v>4494</v>
      </c>
      <c r="M34" s="56" t="s">
        <v>460</v>
      </c>
      <c r="N34" s="56"/>
      <c r="O34" s="56" t="s">
        <v>4367</v>
      </c>
      <c r="P34" s="56" t="s">
        <v>4368</v>
      </c>
      <c r="Q34" s="56"/>
      <c r="R34" s="56" t="s">
        <v>63</v>
      </c>
      <c r="S34" s="56" t="s">
        <v>4495</v>
      </c>
      <c r="T34" s="56" t="s">
        <v>4496</v>
      </c>
      <c r="U34" s="56" t="s">
        <v>4497</v>
      </c>
      <c r="V34" s="56" t="s">
        <v>512</v>
      </c>
      <c r="W34" s="56" t="s">
        <v>467</v>
      </c>
      <c r="X34" s="56" t="s">
        <v>65</v>
      </c>
      <c r="Y34" s="56" t="s">
        <v>4373</v>
      </c>
      <c r="Z34" s="56"/>
      <c r="AA34" s="56" t="s">
        <v>4498</v>
      </c>
      <c r="AB34" s="56" t="s">
        <v>4498</v>
      </c>
      <c r="AC34" s="56" t="s">
        <v>4499</v>
      </c>
      <c r="AD34" s="56" t="s">
        <v>4500</v>
      </c>
      <c r="AE34" s="56" t="s">
        <v>4501</v>
      </c>
      <c r="AF34" s="56" t="s">
        <v>4502</v>
      </c>
      <c r="AG34" s="56" t="s">
        <v>4503</v>
      </c>
      <c r="AH34" s="56" t="s">
        <v>4504</v>
      </c>
      <c r="AI34" s="56" t="s">
        <v>2229</v>
      </c>
      <c r="AJ34" s="56" t="s">
        <v>4505</v>
      </c>
      <c r="AK34" s="56" t="s">
        <v>4381</v>
      </c>
      <c r="AL34" s="56" t="s">
        <v>4506</v>
      </c>
      <c r="AM34" s="56" t="s">
        <v>4507</v>
      </c>
      <c r="AN34" s="56" t="s">
        <v>4508</v>
      </c>
      <c r="AO34" s="56" t="s">
        <v>66</v>
      </c>
      <c r="AP34" s="56" t="s">
        <v>480</v>
      </c>
      <c r="AQ34" s="56" t="s">
        <v>188</v>
      </c>
      <c r="AR34" s="56" t="s">
        <v>4418</v>
      </c>
      <c r="AS34" s="56" t="s">
        <v>565</v>
      </c>
      <c r="AT34" s="56" t="s">
        <v>1165</v>
      </c>
      <c r="AU34" s="56" t="s">
        <v>484</v>
      </c>
      <c r="AV34" s="56" t="s">
        <v>484</v>
      </c>
      <c r="AW34" s="56" t="s">
        <v>485</v>
      </c>
      <c r="AX34" s="56" t="s">
        <v>870</v>
      </c>
      <c r="AY34" s="56" t="s">
        <v>870</v>
      </c>
      <c r="AZ34" s="56" t="s">
        <v>1978</v>
      </c>
      <c r="BA34" s="56" t="s">
        <v>1979</v>
      </c>
      <c r="BB34" s="56" t="s">
        <v>4509</v>
      </c>
      <c r="BC34" s="56" t="s">
        <v>4510</v>
      </c>
      <c r="BD34" s="56" t="s">
        <v>1611</v>
      </c>
      <c r="BE34" s="56" t="s">
        <v>2449</v>
      </c>
      <c r="BF34" s="56" t="s">
        <v>4511</v>
      </c>
      <c r="BG34" s="56" t="s">
        <v>493</v>
      </c>
      <c r="BH34" s="56" t="s">
        <v>4512</v>
      </c>
      <c r="BI34" s="56" t="s">
        <v>512</v>
      </c>
      <c r="BJ34" s="56" t="s">
        <v>538</v>
      </c>
      <c r="BK34" s="56" t="s">
        <v>4381</v>
      </c>
      <c r="BL34" s="56" t="s">
        <v>4513</v>
      </c>
      <c r="BM34" s="56" t="s">
        <v>84</v>
      </c>
      <c r="BN34" s="56" t="s">
        <v>4514</v>
      </c>
      <c r="BO34" s="56" t="s">
        <v>86</v>
      </c>
      <c r="BP34" s="56" t="s">
        <v>86</v>
      </c>
      <c r="BQ34" s="56" t="s">
        <v>4393</v>
      </c>
      <c r="BR34" s="56" t="s">
        <v>4515</v>
      </c>
      <c r="BS34" s="57" t="s">
        <v>4516</v>
      </c>
      <c r="BT34" s="57" t="s">
        <v>4517</v>
      </c>
      <c r="BU34" s="57" t="s">
        <v>4518</v>
      </c>
      <c r="BV34" s="57" t="s">
        <v>503</v>
      </c>
      <c r="BW34" s="57" t="s">
        <v>504</v>
      </c>
      <c r="BX34" s="57" t="s">
        <v>4519</v>
      </c>
      <c r="BY34" s="57" t="s">
        <v>4520</v>
      </c>
      <c r="BZ34" s="57" t="s">
        <v>4521</v>
      </c>
      <c r="CA34" s="57" t="s">
        <v>4517</v>
      </c>
      <c r="CB34" s="57" t="s">
        <v>4518</v>
      </c>
      <c r="CC34" s="57" t="s">
        <v>503</v>
      </c>
      <c r="CD34" s="57" t="s">
        <v>504</v>
      </c>
      <c r="CE34" s="57" t="s">
        <v>4522</v>
      </c>
      <c r="CF34" s="57" t="s">
        <v>4520</v>
      </c>
    </row>
    <row r="35" spans="1:84" s="4" customFormat="1" ht="46.5" customHeight="1" x14ac:dyDescent="0.2">
      <c r="A35" s="68" t="s">
        <v>438</v>
      </c>
      <c r="B35" s="68">
        <v>6</v>
      </c>
      <c r="C35" s="65" t="s">
        <v>385</v>
      </c>
      <c r="D35" s="56" t="s">
        <v>58</v>
      </c>
      <c r="E35" s="56" t="s">
        <v>454</v>
      </c>
      <c r="F35" s="56" t="s">
        <v>455</v>
      </c>
      <c r="G35" s="56" t="s">
        <v>195</v>
      </c>
      <c r="H35" s="56" t="s">
        <v>4523</v>
      </c>
      <c r="I35" s="56" t="s">
        <v>4524</v>
      </c>
      <c r="J35" s="56" t="s">
        <v>512</v>
      </c>
      <c r="K35" s="56" t="s">
        <v>88</v>
      </c>
      <c r="L35" s="56" t="s">
        <v>4525</v>
      </c>
      <c r="M35" s="56" t="s">
        <v>460</v>
      </c>
      <c r="N35" s="56"/>
      <c r="O35" s="56" t="s">
        <v>4367</v>
      </c>
      <c r="P35" s="56" t="s">
        <v>4368</v>
      </c>
      <c r="Q35" s="56"/>
      <c r="R35" s="56" t="s">
        <v>63</v>
      </c>
      <c r="S35" s="56" t="s">
        <v>4526</v>
      </c>
      <c r="T35" s="56" t="s">
        <v>4527</v>
      </c>
      <c r="U35" s="56" t="s">
        <v>512</v>
      </c>
      <c r="V35" s="56" t="s">
        <v>4528</v>
      </c>
      <c r="W35" s="56" t="s">
        <v>467</v>
      </c>
      <c r="X35" s="56" t="s">
        <v>65</v>
      </c>
      <c r="Y35" s="56" t="s">
        <v>4373</v>
      </c>
      <c r="Z35" s="56"/>
      <c r="AA35" s="56" t="s">
        <v>4529</v>
      </c>
      <c r="AB35" s="56" t="s">
        <v>4529</v>
      </c>
      <c r="AC35" s="56" t="s">
        <v>4530</v>
      </c>
      <c r="AD35" s="56" t="s">
        <v>4531</v>
      </c>
      <c r="AE35" s="56" t="s">
        <v>4532</v>
      </c>
      <c r="AF35" s="56" t="s">
        <v>4533</v>
      </c>
      <c r="AG35" s="56" t="s">
        <v>4534</v>
      </c>
      <c r="AH35" s="56" t="s">
        <v>4535</v>
      </c>
      <c r="AI35" s="56" t="s">
        <v>968</v>
      </c>
      <c r="AJ35" s="56" t="s">
        <v>4536</v>
      </c>
      <c r="AK35" s="56" t="s">
        <v>4381</v>
      </c>
      <c r="AL35" s="56" t="s">
        <v>4537</v>
      </c>
      <c r="AM35" s="56" t="s">
        <v>4538</v>
      </c>
      <c r="AN35" s="56" t="s">
        <v>4508</v>
      </c>
      <c r="AO35" s="56" t="s">
        <v>66</v>
      </c>
      <c r="AP35" s="56" t="s">
        <v>480</v>
      </c>
      <c r="AQ35" s="56" t="s">
        <v>188</v>
      </c>
      <c r="AR35" s="56" t="s">
        <v>1061</v>
      </c>
      <c r="AS35" s="56" t="s">
        <v>4539</v>
      </c>
      <c r="AT35" s="56" t="s">
        <v>4540</v>
      </c>
      <c r="AU35" s="56" t="s">
        <v>484</v>
      </c>
      <c r="AV35" s="56" t="s">
        <v>484</v>
      </c>
      <c r="AW35" s="56" t="s">
        <v>485</v>
      </c>
      <c r="AX35" s="56" t="s">
        <v>4541</v>
      </c>
      <c r="AY35" s="56" t="s">
        <v>4541</v>
      </c>
      <c r="AZ35" s="56" t="s">
        <v>609</v>
      </c>
      <c r="BA35" s="56" t="s">
        <v>741</v>
      </c>
      <c r="BB35" s="56" t="s">
        <v>4542</v>
      </c>
      <c r="BC35" s="56" t="s">
        <v>4543</v>
      </c>
      <c r="BD35" s="56"/>
      <c r="BE35" s="56" t="s">
        <v>685</v>
      </c>
      <c r="BF35" s="56" t="s">
        <v>1737</v>
      </c>
      <c r="BG35" s="56" t="s">
        <v>493</v>
      </c>
      <c r="BH35" s="56" t="s">
        <v>4512</v>
      </c>
      <c r="BI35" s="56" t="s">
        <v>4544</v>
      </c>
      <c r="BJ35" s="56" t="s">
        <v>538</v>
      </c>
      <c r="BK35" s="56" t="s">
        <v>4381</v>
      </c>
      <c r="BL35" s="56" t="s">
        <v>4545</v>
      </c>
      <c r="BM35" s="56" t="s">
        <v>80</v>
      </c>
      <c r="BN35" s="56" t="s">
        <v>496</v>
      </c>
      <c r="BO35" s="56" t="s">
        <v>96</v>
      </c>
      <c r="BP35" s="56" t="s">
        <v>96</v>
      </c>
      <c r="BQ35" s="56" t="s">
        <v>4546</v>
      </c>
      <c r="BR35" s="56" t="s">
        <v>578</v>
      </c>
      <c r="BS35" s="57" t="s">
        <v>4547</v>
      </c>
      <c r="BT35" s="57" t="s">
        <v>4548</v>
      </c>
      <c r="BU35" s="57" t="s">
        <v>1523</v>
      </c>
      <c r="BV35" s="57" t="s">
        <v>503</v>
      </c>
      <c r="BW35" s="57" t="s">
        <v>504</v>
      </c>
      <c r="BX35" s="57" t="s">
        <v>4549</v>
      </c>
      <c r="BY35" s="57" t="s">
        <v>506</v>
      </c>
      <c r="BZ35" s="57" t="s">
        <v>4550</v>
      </c>
      <c r="CA35" s="57" t="s">
        <v>4548</v>
      </c>
      <c r="CB35" s="57" t="s">
        <v>1523</v>
      </c>
      <c r="CC35" s="57" t="s">
        <v>503</v>
      </c>
      <c r="CD35" s="57" t="s">
        <v>504</v>
      </c>
      <c r="CE35" s="57" t="s">
        <v>4549</v>
      </c>
      <c r="CF35" s="57" t="s">
        <v>4551</v>
      </c>
    </row>
    <row r="36" spans="1:84" s="4" customFormat="1" ht="34.5" customHeight="1" x14ac:dyDescent="0.2">
      <c r="A36" s="68" t="s">
        <v>438</v>
      </c>
      <c r="B36" s="68">
        <v>7</v>
      </c>
      <c r="C36" s="65" t="s">
        <v>386</v>
      </c>
      <c r="D36" s="56" t="s">
        <v>58</v>
      </c>
      <c r="E36" s="56" t="s">
        <v>454</v>
      </c>
      <c r="F36" s="56" t="s">
        <v>455</v>
      </c>
      <c r="G36" s="56" t="s">
        <v>195</v>
      </c>
      <c r="H36" s="56" t="s">
        <v>4552</v>
      </c>
      <c r="I36" s="56" t="s">
        <v>4553</v>
      </c>
      <c r="J36" s="56" t="s">
        <v>512</v>
      </c>
      <c r="K36" s="56" t="s">
        <v>90</v>
      </c>
      <c r="L36" s="56" t="s">
        <v>4554</v>
      </c>
      <c r="M36" s="56" t="s">
        <v>460</v>
      </c>
      <c r="N36" s="56"/>
      <c r="O36" s="56" t="s">
        <v>4367</v>
      </c>
      <c r="P36" s="56" t="s">
        <v>4368</v>
      </c>
      <c r="Q36" s="56"/>
      <c r="R36" s="56" t="s">
        <v>63</v>
      </c>
      <c r="S36" s="56" t="s">
        <v>4555</v>
      </c>
      <c r="T36" s="56" t="s">
        <v>4556</v>
      </c>
      <c r="U36" s="56" t="s">
        <v>4557</v>
      </c>
      <c r="V36" s="56" t="s">
        <v>4558</v>
      </c>
      <c r="W36" s="56" t="s">
        <v>467</v>
      </c>
      <c r="X36" s="56" t="s">
        <v>65</v>
      </c>
      <c r="Y36" s="56" t="s">
        <v>4559</v>
      </c>
      <c r="Z36" s="56"/>
      <c r="AA36" s="56" t="s">
        <v>4560</v>
      </c>
      <c r="AB36" s="56" t="s">
        <v>4561</v>
      </c>
      <c r="AC36" s="56" t="s">
        <v>4562</v>
      </c>
      <c r="AD36" s="56" t="s">
        <v>4563</v>
      </c>
      <c r="AE36" s="56" t="s">
        <v>4564</v>
      </c>
      <c r="AF36" s="56" t="s">
        <v>512</v>
      </c>
      <c r="AG36" s="56" t="s">
        <v>4565</v>
      </c>
      <c r="AH36" s="56" t="s">
        <v>4566</v>
      </c>
      <c r="AI36" s="56" t="s">
        <v>512</v>
      </c>
      <c r="AJ36" s="56" t="s">
        <v>4567</v>
      </c>
      <c r="AK36" s="56" t="s">
        <v>4381</v>
      </c>
      <c r="AL36" s="56" t="s">
        <v>4568</v>
      </c>
      <c r="AM36" s="56" t="s">
        <v>4569</v>
      </c>
      <c r="AN36" s="56" t="s">
        <v>4570</v>
      </c>
      <c r="AO36" s="56" t="s">
        <v>66</v>
      </c>
      <c r="AP36" s="56" t="s">
        <v>480</v>
      </c>
      <c r="AQ36" s="56" t="s">
        <v>188</v>
      </c>
      <c r="AR36" s="56" t="s">
        <v>1061</v>
      </c>
      <c r="AS36" s="56" t="s">
        <v>4571</v>
      </c>
      <c r="AT36" s="56" t="s">
        <v>4572</v>
      </c>
      <c r="AU36" s="56" t="s">
        <v>484</v>
      </c>
      <c r="AV36" s="56" t="s">
        <v>485</v>
      </c>
      <c r="AW36" s="56" t="s">
        <v>485</v>
      </c>
      <c r="AX36" s="56" t="s">
        <v>497</v>
      </c>
      <c r="AY36" s="56" t="s">
        <v>497</v>
      </c>
      <c r="AZ36" s="56" t="s">
        <v>4573</v>
      </c>
      <c r="BA36" s="56" t="s">
        <v>4574</v>
      </c>
      <c r="BB36" s="56" t="s">
        <v>4575</v>
      </c>
      <c r="BC36" s="56" t="s">
        <v>4576</v>
      </c>
      <c r="BD36" s="56" t="s">
        <v>684</v>
      </c>
      <c r="BE36" s="56" t="s">
        <v>2449</v>
      </c>
      <c r="BF36" s="56" t="s">
        <v>942</v>
      </c>
      <c r="BG36" s="56" t="s">
        <v>493</v>
      </c>
      <c r="BH36" s="56" t="s">
        <v>4456</v>
      </c>
      <c r="BI36" s="56" t="s">
        <v>4577</v>
      </c>
      <c r="BJ36" s="56" t="s">
        <v>538</v>
      </c>
      <c r="BK36" s="56" t="s">
        <v>4381</v>
      </c>
      <c r="BL36" s="56" t="s">
        <v>4578</v>
      </c>
      <c r="BM36" s="56" t="s">
        <v>80</v>
      </c>
      <c r="BN36" s="56" t="s">
        <v>4579</v>
      </c>
      <c r="BO36" s="56" t="s">
        <v>86</v>
      </c>
      <c r="BP36" s="56" t="s">
        <v>86</v>
      </c>
      <c r="BQ36" s="56" t="s">
        <v>4580</v>
      </c>
      <c r="BR36" s="56" t="s">
        <v>540</v>
      </c>
      <c r="BS36" s="57" t="s">
        <v>4581</v>
      </c>
      <c r="BT36" s="57" t="s">
        <v>4582</v>
      </c>
      <c r="BU36" s="57" t="s">
        <v>4583</v>
      </c>
      <c r="BV36" s="57" t="s">
        <v>503</v>
      </c>
      <c r="BW36" s="57" t="s">
        <v>504</v>
      </c>
      <c r="BX36" s="57" t="s">
        <v>4584</v>
      </c>
      <c r="BY36" s="57" t="s">
        <v>1008</v>
      </c>
      <c r="BZ36" s="57" t="s">
        <v>4581</v>
      </c>
      <c r="CA36" s="57" t="s">
        <v>4582</v>
      </c>
      <c r="CB36" s="57" t="s">
        <v>4583</v>
      </c>
      <c r="CC36" s="57" t="s">
        <v>503</v>
      </c>
      <c r="CD36" s="57" t="s">
        <v>504</v>
      </c>
      <c r="CE36" s="57" t="s">
        <v>4584</v>
      </c>
      <c r="CF36" s="57" t="s">
        <v>4585</v>
      </c>
    </row>
    <row r="37" spans="1:84" s="4" customFormat="1" ht="32.25" customHeight="1" x14ac:dyDescent="0.2">
      <c r="A37" s="68" t="s">
        <v>438</v>
      </c>
      <c r="B37" s="68">
        <v>8</v>
      </c>
      <c r="C37" s="65" t="s">
        <v>387</v>
      </c>
      <c r="D37" s="56" t="s">
        <v>58</v>
      </c>
      <c r="E37" s="56" t="s">
        <v>454</v>
      </c>
      <c r="F37" s="56" t="s">
        <v>455</v>
      </c>
      <c r="G37" s="56" t="s">
        <v>195</v>
      </c>
      <c r="H37" s="56" t="s">
        <v>4586</v>
      </c>
      <c r="I37" s="56" t="s">
        <v>4587</v>
      </c>
      <c r="J37" s="56" t="s">
        <v>512</v>
      </c>
      <c r="K37" s="56" t="s">
        <v>93</v>
      </c>
      <c r="L37" s="56" t="s">
        <v>4588</v>
      </c>
      <c r="M37" s="56" t="s">
        <v>460</v>
      </c>
      <c r="N37" s="56"/>
      <c r="O37" s="56" t="s">
        <v>4367</v>
      </c>
      <c r="P37" s="56" t="s">
        <v>4368</v>
      </c>
      <c r="Q37" s="56"/>
      <c r="R37" s="56" t="s">
        <v>63</v>
      </c>
      <c r="S37" s="56" t="s">
        <v>4589</v>
      </c>
      <c r="T37" s="56" t="s">
        <v>4590</v>
      </c>
      <c r="U37" s="56"/>
      <c r="V37" s="56"/>
      <c r="W37" s="56" t="s">
        <v>202</v>
      </c>
      <c r="X37" s="56" t="s">
        <v>65</v>
      </c>
      <c r="Y37" s="56" t="s">
        <v>4591</v>
      </c>
      <c r="Z37" s="56"/>
      <c r="AA37" s="56" t="s">
        <v>4592</v>
      </c>
      <c r="AB37" s="56" t="s">
        <v>4593</v>
      </c>
      <c r="AC37" s="56" t="s">
        <v>4594</v>
      </c>
      <c r="AD37" s="56" t="s">
        <v>4595</v>
      </c>
      <c r="AE37" s="56" t="s">
        <v>4596</v>
      </c>
      <c r="AF37" s="56" t="s">
        <v>4596</v>
      </c>
      <c r="AG37" s="56" t="s">
        <v>4597</v>
      </c>
      <c r="AH37" s="56" t="s">
        <v>4598</v>
      </c>
      <c r="AI37" s="56" t="s">
        <v>512</v>
      </c>
      <c r="AJ37" s="56" t="s">
        <v>4599</v>
      </c>
      <c r="AK37" s="56" t="s">
        <v>4381</v>
      </c>
      <c r="AL37" s="56" t="s">
        <v>4600</v>
      </c>
      <c r="AM37" s="56" t="s">
        <v>4601</v>
      </c>
      <c r="AN37" s="56" t="s">
        <v>4602</v>
      </c>
      <c r="AO37" s="56" t="s">
        <v>66</v>
      </c>
      <c r="AP37" s="56" t="s">
        <v>480</v>
      </c>
      <c r="AQ37" s="56" t="s">
        <v>188</v>
      </c>
      <c r="AR37" s="56" t="s">
        <v>481</v>
      </c>
      <c r="AS37" s="56" t="s">
        <v>4603</v>
      </c>
      <c r="AT37" s="56" t="s">
        <v>4604</v>
      </c>
      <c r="AU37" s="56" t="s">
        <v>484</v>
      </c>
      <c r="AV37" s="56" t="s">
        <v>484</v>
      </c>
      <c r="AW37" s="56" t="s">
        <v>485</v>
      </c>
      <c r="AX37" s="56" t="s">
        <v>141</v>
      </c>
      <c r="AY37" s="56" t="s">
        <v>141</v>
      </c>
      <c r="AZ37" s="56" t="s">
        <v>841</v>
      </c>
      <c r="BA37" s="56" t="s">
        <v>1228</v>
      </c>
      <c r="BB37" s="56" t="s">
        <v>4605</v>
      </c>
      <c r="BC37" s="56" t="s">
        <v>3252</v>
      </c>
      <c r="BD37" s="56" t="s">
        <v>684</v>
      </c>
      <c r="BE37" s="56" t="s">
        <v>685</v>
      </c>
      <c r="BF37" s="56" t="s">
        <v>686</v>
      </c>
      <c r="BG37" s="56" t="s">
        <v>4456</v>
      </c>
      <c r="BH37" s="56" t="s">
        <v>493</v>
      </c>
      <c r="BI37" s="56" t="s">
        <v>4606</v>
      </c>
      <c r="BJ37" s="56" t="s">
        <v>538</v>
      </c>
      <c r="BK37" s="56" t="s">
        <v>476</v>
      </c>
      <c r="BL37" s="56" t="s">
        <v>1106</v>
      </c>
      <c r="BM37" s="56" t="s">
        <v>79</v>
      </c>
      <c r="BN37" s="56" t="s">
        <v>496</v>
      </c>
      <c r="BO37" s="56" t="s">
        <v>86</v>
      </c>
      <c r="BP37" s="56" t="s">
        <v>85</v>
      </c>
      <c r="BQ37" s="56" t="s">
        <v>4393</v>
      </c>
      <c r="BR37" s="56" t="s">
        <v>578</v>
      </c>
      <c r="BS37" s="57" t="s">
        <v>4607</v>
      </c>
      <c r="BT37" s="57" t="s">
        <v>4608</v>
      </c>
      <c r="BU37" s="57" t="s">
        <v>4609</v>
      </c>
      <c r="BV37" s="57" t="s">
        <v>503</v>
      </c>
      <c r="BW37" s="57" t="s">
        <v>504</v>
      </c>
      <c r="BX37" s="57" t="s">
        <v>4610</v>
      </c>
      <c r="BY37" s="57" t="s">
        <v>4611</v>
      </c>
      <c r="BZ37" s="57" t="s">
        <v>4612</v>
      </c>
      <c r="CA37" s="57" t="s">
        <v>4608</v>
      </c>
      <c r="CB37" s="57" t="s">
        <v>4609</v>
      </c>
      <c r="CC37" s="57" t="s">
        <v>503</v>
      </c>
      <c r="CD37" s="57" t="s">
        <v>504</v>
      </c>
      <c r="CE37" s="57" t="s">
        <v>4613</v>
      </c>
      <c r="CF37" s="57" t="s">
        <v>4614</v>
      </c>
    </row>
    <row r="38" spans="1:84" s="4" customFormat="1" ht="38.25" customHeight="1" x14ac:dyDescent="0.2">
      <c r="A38" s="68" t="s">
        <v>438</v>
      </c>
      <c r="B38" s="68">
        <v>9</v>
      </c>
      <c r="C38" s="65" t="s">
        <v>388</v>
      </c>
      <c r="D38" s="56" t="s">
        <v>58</v>
      </c>
      <c r="E38" s="56" t="s">
        <v>454</v>
      </c>
      <c r="F38" s="56" t="s">
        <v>455</v>
      </c>
      <c r="G38" s="56" t="s">
        <v>195</v>
      </c>
      <c r="H38" s="56" t="s">
        <v>4615</v>
      </c>
      <c r="I38" s="56" t="s">
        <v>4616</v>
      </c>
      <c r="J38" s="56" t="s">
        <v>512</v>
      </c>
      <c r="K38" s="56" t="s">
        <v>99</v>
      </c>
      <c r="L38" s="56" t="s">
        <v>4617</v>
      </c>
      <c r="M38" s="56" t="s">
        <v>460</v>
      </c>
      <c r="N38" s="56"/>
      <c r="O38" s="56" t="s">
        <v>4367</v>
      </c>
      <c r="P38" s="56" t="s">
        <v>4368</v>
      </c>
      <c r="Q38" s="56"/>
      <c r="R38" s="56" t="s">
        <v>63</v>
      </c>
      <c r="S38" s="56" t="s">
        <v>4618</v>
      </c>
      <c r="T38" s="56" t="s">
        <v>4619</v>
      </c>
      <c r="U38" s="56" t="s">
        <v>4620</v>
      </c>
      <c r="V38" s="56" t="s">
        <v>4621</v>
      </c>
      <c r="W38" s="56" t="s">
        <v>467</v>
      </c>
      <c r="X38" s="56" t="s">
        <v>65</v>
      </c>
      <c r="Y38" s="56" t="s">
        <v>4373</v>
      </c>
      <c r="Z38" s="56"/>
      <c r="AA38" s="56" t="s">
        <v>4622</v>
      </c>
      <c r="AB38" s="56" t="s">
        <v>4622</v>
      </c>
      <c r="AC38" s="56" t="s">
        <v>4623</v>
      </c>
      <c r="AD38" s="56" t="s">
        <v>4624</v>
      </c>
      <c r="AE38" s="56" t="s">
        <v>4625</v>
      </c>
      <c r="AF38" s="56" t="s">
        <v>4626</v>
      </c>
      <c r="AG38" s="56" t="s">
        <v>4627</v>
      </c>
      <c r="AH38" s="56" t="s">
        <v>4628</v>
      </c>
      <c r="AI38" s="56" t="s">
        <v>968</v>
      </c>
      <c r="AJ38" s="56" t="s">
        <v>4629</v>
      </c>
      <c r="AK38" s="56" t="s">
        <v>4381</v>
      </c>
      <c r="AL38" s="56" t="s">
        <v>4630</v>
      </c>
      <c r="AM38" s="56" t="s">
        <v>4631</v>
      </c>
      <c r="AN38" s="56" t="s">
        <v>4384</v>
      </c>
      <c r="AO38" s="56" t="s">
        <v>66</v>
      </c>
      <c r="AP38" s="56" t="s">
        <v>480</v>
      </c>
      <c r="AQ38" s="56" t="s">
        <v>188</v>
      </c>
      <c r="AR38" s="56" t="s">
        <v>481</v>
      </c>
      <c r="AS38" s="56" t="s">
        <v>4632</v>
      </c>
      <c r="AT38" s="56" t="s">
        <v>4633</v>
      </c>
      <c r="AU38" s="56" t="s">
        <v>484</v>
      </c>
      <c r="AV38" s="56" t="s">
        <v>484</v>
      </c>
      <c r="AW38" s="56" t="s">
        <v>485</v>
      </c>
      <c r="AX38" s="56" t="s">
        <v>2745</v>
      </c>
      <c r="AY38" s="56" t="s">
        <v>2745</v>
      </c>
      <c r="AZ38" s="56" t="s">
        <v>841</v>
      </c>
      <c r="BA38" s="56" t="s">
        <v>4634</v>
      </c>
      <c r="BB38" s="56" t="s">
        <v>4635</v>
      </c>
      <c r="BC38" s="56" t="s">
        <v>4636</v>
      </c>
      <c r="BD38" s="56"/>
      <c r="BE38" s="56" t="s">
        <v>685</v>
      </c>
      <c r="BF38" s="56" t="s">
        <v>4637</v>
      </c>
      <c r="BG38" s="56" t="s">
        <v>493</v>
      </c>
      <c r="BH38" s="56" t="s">
        <v>493</v>
      </c>
      <c r="BI38" s="56" t="s">
        <v>4638</v>
      </c>
      <c r="BJ38" s="56" t="s">
        <v>538</v>
      </c>
      <c r="BK38" s="56" t="s">
        <v>476</v>
      </c>
      <c r="BL38" s="56" t="s">
        <v>4639</v>
      </c>
      <c r="BM38" s="56" t="s">
        <v>83</v>
      </c>
      <c r="BN38" s="56" t="s">
        <v>4640</v>
      </c>
      <c r="BO38" s="56" t="s">
        <v>96</v>
      </c>
      <c r="BP38" s="56" t="s">
        <v>96</v>
      </c>
      <c r="BQ38" s="56" t="s">
        <v>4641</v>
      </c>
      <c r="BR38" s="56" t="s">
        <v>578</v>
      </c>
      <c r="BS38" s="57" t="s">
        <v>4642</v>
      </c>
      <c r="BT38" s="57" t="s">
        <v>4643</v>
      </c>
      <c r="BU38" s="57" t="s">
        <v>4644</v>
      </c>
      <c r="BV38" s="57" t="s">
        <v>503</v>
      </c>
      <c r="BW38" s="57" t="s">
        <v>504</v>
      </c>
      <c r="BX38" s="57" t="s">
        <v>4645</v>
      </c>
      <c r="BY38" s="57" t="s">
        <v>4646</v>
      </c>
      <c r="BZ38" s="57" t="s">
        <v>4647</v>
      </c>
      <c r="CA38" s="57" t="s">
        <v>4643</v>
      </c>
      <c r="CB38" s="57" t="s">
        <v>4648</v>
      </c>
      <c r="CC38" s="57" t="s">
        <v>503</v>
      </c>
      <c r="CD38" s="57" t="s">
        <v>504</v>
      </c>
      <c r="CE38" s="57" t="s">
        <v>4649</v>
      </c>
      <c r="CF38" s="57" t="s">
        <v>4650</v>
      </c>
    </row>
    <row r="39" spans="1:84" s="4" customFormat="1" ht="39" customHeight="1" x14ac:dyDescent="0.2">
      <c r="A39" s="68" t="s">
        <v>438</v>
      </c>
      <c r="B39" s="68">
        <v>10</v>
      </c>
      <c r="C39" s="65" t="s">
        <v>389</v>
      </c>
      <c r="D39" s="56" t="s">
        <v>58</v>
      </c>
      <c r="E39" s="56" t="s">
        <v>454</v>
      </c>
      <c r="F39" s="56" t="s">
        <v>455</v>
      </c>
      <c r="G39" s="56" t="s">
        <v>195</v>
      </c>
      <c r="H39" s="56" t="s">
        <v>4651</v>
      </c>
      <c r="I39" s="56" t="s">
        <v>4652</v>
      </c>
      <c r="J39" s="56" t="s">
        <v>512</v>
      </c>
      <c r="K39" s="56" t="s">
        <v>101</v>
      </c>
      <c r="L39" s="56" t="s">
        <v>4653</v>
      </c>
      <c r="M39" s="56" t="s">
        <v>460</v>
      </c>
      <c r="N39" s="56"/>
      <c r="O39" s="56" t="s">
        <v>4367</v>
      </c>
      <c r="P39" s="56" t="s">
        <v>4368</v>
      </c>
      <c r="Q39" s="56"/>
      <c r="R39" s="56" t="s">
        <v>63</v>
      </c>
      <c r="S39" s="56" t="s">
        <v>4654</v>
      </c>
      <c r="T39" s="56" t="s">
        <v>4655</v>
      </c>
      <c r="U39" s="56" t="s">
        <v>512</v>
      </c>
      <c r="V39" s="56" t="s">
        <v>512</v>
      </c>
      <c r="W39" s="56" t="s">
        <v>467</v>
      </c>
      <c r="X39" s="56" t="s">
        <v>65</v>
      </c>
      <c r="Y39" s="56" t="s">
        <v>4373</v>
      </c>
      <c r="Z39" s="56"/>
      <c r="AA39" s="56" t="s">
        <v>4656</v>
      </c>
      <c r="AB39" s="56" t="s">
        <v>4656</v>
      </c>
      <c r="AC39" s="56" t="s">
        <v>4657</v>
      </c>
      <c r="AD39" s="56" t="s">
        <v>4658</v>
      </c>
      <c r="AE39" s="56" t="s">
        <v>4659</v>
      </c>
      <c r="AF39" s="56" t="s">
        <v>4659</v>
      </c>
      <c r="AG39" s="56" t="s">
        <v>4660</v>
      </c>
      <c r="AH39" s="56" t="s">
        <v>4661</v>
      </c>
      <c r="AI39" s="56" t="s">
        <v>512</v>
      </c>
      <c r="AJ39" s="56" t="s">
        <v>4662</v>
      </c>
      <c r="AK39" s="56" t="s">
        <v>4381</v>
      </c>
      <c r="AL39" s="56" t="s">
        <v>4663</v>
      </c>
      <c r="AM39" s="56" t="s">
        <v>4664</v>
      </c>
      <c r="AN39" s="56" t="s">
        <v>4665</v>
      </c>
      <c r="AO39" s="56" t="s">
        <v>2498</v>
      </c>
      <c r="AP39" s="56" t="s">
        <v>480</v>
      </c>
      <c r="AQ39" s="56" t="s">
        <v>188</v>
      </c>
      <c r="AR39" s="56" t="s">
        <v>481</v>
      </c>
      <c r="AS39" s="56" t="s">
        <v>4666</v>
      </c>
      <c r="AT39" s="56" t="s">
        <v>4667</v>
      </c>
      <c r="AU39" s="56" t="s">
        <v>484</v>
      </c>
      <c r="AV39" s="56" t="s">
        <v>484</v>
      </c>
      <c r="AW39" s="56" t="s">
        <v>485</v>
      </c>
      <c r="AX39" s="56" t="s">
        <v>497</v>
      </c>
      <c r="AY39" s="56" t="s">
        <v>497</v>
      </c>
      <c r="AZ39" s="56" t="s">
        <v>841</v>
      </c>
      <c r="BA39" s="56" t="s">
        <v>4668</v>
      </c>
      <c r="BB39" s="56" t="s">
        <v>4669</v>
      </c>
      <c r="BC39" s="56" t="s">
        <v>4670</v>
      </c>
      <c r="BD39" s="56"/>
      <c r="BE39" s="56" t="s">
        <v>685</v>
      </c>
      <c r="BF39" s="56" t="s">
        <v>3253</v>
      </c>
      <c r="BG39" s="56" t="s">
        <v>493</v>
      </c>
      <c r="BH39" s="56" t="s">
        <v>777</v>
      </c>
      <c r="BI39" s="56" t="s">
        <v>4671</v>
      </c>
      <c r="BJ39" s="56" t="s">
        <v>67</v>
      </c>
      <c r="BK39" s="56" t="s">
        <v>4381</v>
      </c>
      <c r="BL39" s="56" t="s">
        <v>3732</v>
      </c>
      <c r="BM39" s="56" t="s">
        <v>82</v>
      </c>
      <c r="BN39" s="56" t="s">
        <v>496</v>
      </c>
      <c r="BO39" s="56" t="s">
        <v>126</v>
      </c>
      <c r="BP39" s="56" t="s">
        <v>126</v>
      </c>
      <c r="BQ39" s="56" t="s">
        <v>4393</v>
      </c>
      <c r="BR39" s="56" t="s">
        <v>578</v>
      </c>
      <c r="BS39" s="57" t="s">
        <v>4672</v>
      </c>
      <c r="BT39" s="57" t="s">
        <v>4673</v>
      </c>
      <c r="BU39" s="57" t="s">
        <v>4674</v>
      </c>
      <c r="BV39" s="57" t="s">
        <v>503</v>
      </c>
      <c r="BW39" s="57" t="s">
        <v>504</v>
      </c>
      <c r="BX39" s="57" t="s">
        <v>4675</v>
      </c>
      <c r="BY39" s="57" t="s">
        <v>4676</v>
      </c>
      <c r="BZ39" s="57" t="s">
        <v>4677</v>
      </c>
      <c r="CA39" s="57" t="s">
        <v>4673</v>
      </c>
      <c r="CB39" s="57" t="s">
        <v>4674</v>
      </c>
      <c r="CC39" s="57" t="s">
        <v>503</v>
      </c>
      <c r="CD39" s="57" t="s">
        <v>504</v>
      </c>
      <c r="CE39" s="57" t="s">
        <v>4678</v>
      </c>
      <c r="CF39" s="57" t="s">
        <v>4679</v>
      </c>
    </row>
    <row r="40" spans="1:84" s="4" customFormat="1" ht="34.5" customHeight="1" x14ac:dyDescent="0.2">
      <c r="A40" s="68" t="s">
        <v>438</v>
      </c>
      <c r="B40" s="68">
        <v>11</v>
      </c>
      <c r="C40" s="65" t="s">
        <v>390</v>
      </c>
      <c r="D40" s="56" t="s">
        <v>58</v>
      </c>
      <c r="E40" s="56" t="s">
        <v>454</v>
      </c>
      <c r="F40" s="56" t="s">
        <v>455</v>
      </c>
      <c r="G40" s="56" t="s">
        <v>195</v>
      </c>
      <c r="H40" s="56" t="s">
        <v>4680</v>
      </c>
      <c r="I40" s="56" t="s">
        <v>4681</v>
      </c>
      <c r="J40" s="56" t="s">
        <v>512</v>
      </c>
      <c r="K40" s="56" t="s">
        <v>104</v>
      </c>
      <c r="L40" s="56" t="s">
        <v>4682</v>
      </c>
      <c r="M40" s="56" t="s">
        <v>460</v>
      </c>
      <c r="N40" s="56"/>
      <c r="O40" s="56" t="s">
        <v>4367</v>
      </c>
      <c r="P40" s="56" t="s">
        <v>4368</v>
      </c>
      <c r="Q40" s="56"/>
      <c r="R40" s="56" t="s">
        <v>63</v>
      </c>
      <c r="S40" s="56" t="s">
        <v>4683</v>
      </c>
      <c r="T40" s="56" t="s">
        <v>4684</v>
      </c>
      <c r="U40" s="56" t="s">
        <v>4685</v>
      </c>
      <c r="V40" s="56" t="s">
        <v>4686</v>
      </c>
      <c r="W40" s="56" t="s">
        <v>467</v>
      </c>
      <c r="X40" s="56" t="s">
        <v>65</v>
      </c>
      <c r="Y40" s="56" t="s">
        <v>4373</v>
      </c>
      <c r="Z40" s="56"/>
      <c r="AA40" s="56" t="s">
        <v>4687</v>
      </c>
      <c r="AB40" s="56" t="s">
        <v>4688</v>
      </c>
      <c r="AC40" s="56" t="s">
        <v>4689</v>
      </c>
      <c r="AD40" s="56" t="s">
        <v>4690</v>
      </c>
      <c r="AE40" s="56" t="s">
        <v>4691</v>
      </c>
      <c r="AF40" s="56" t="s">
        <v>4692</v>
      </c>
      <c r="AG40" s="56" t="s">
        <v>4693</v>
      </c>
      <c r="AH40" s="56" t="s">
        <v>4694</v>
      </c>
      <c r="AI40" s="56" t="s">
        <v>512</v>
      </c>
      <c r="AJ40" s="56" t="s">
        <v>4695</v>
      </c>
      <c r="AK40" s="56" t="s">
        <v>4381</v>
      </c>
      <c r="AL40" s="56" t="s">
        <v>4696</v>
      </c>
      <c r="AM40" s="56" t="s">
        <v>4697</v>
      </c>
      <c r="AN40" s="56" t="s">
        <v>4384</v>
      </c>
      <c r="AO40" s="56" t="s">
        <v>4698</v>
      </c>
      <c r="AP40" s="56" t="s">
        <v>480</v>
      </c>
      <c r="AQ40" s="56" t="s">
        <v>188</v>
      </c>
      <c r="AR40" s="56" t="s">
        <v>481</v>
      </c>
      <c r="AS40" s="56" t="s">
        <v>4699</v>
      </c>
      <c r="AT40" s="56" t="s">
        <v>4700</v>
      </c>
      <c r="AU40" s="56" t="s">
        <v>484</v>
      </c>
      <c r="AV40" s="56" t="s">
        <v>484</v>
      </c>
      <c r="AW40" s="56" t="s">
        <v>485</v>
      </c>
      <c r="AX40" s="56" t="s">
        <v>4701</v>
      </c>
      <c r="AY40" s="56" t="s">
        <v>4701</v>
      </c>
      <c r="AZ40" s="56" t="s">
        <v>609</v>
      </c>
      <c r="BA40" s="56" t="s">
        <v>1979</v>
      </c>
      <c r="BB40" s="56" t="s">
        <v>4702</v>
      </c>
      <c r="BC40" s="56" t="s">
        <v>4703</v>
      </c>
      <c r="BD40" s="56"/>
      <c r="BE40" s="56"/>
      <c r="BF40" s="56" t="s">
        <v>686</v>
      </c>
      <c r="BG40" s="56" t="s">
        <v>493</v>
      </c>
      <c r="BH40" s="56" t="s">
        <v>777</v>
      </c>
      <c r="BI40" s="56" t="s">
        <v>4704</v>
      </c>
      <c r="BJ40" s="56" t="s">
        <v>538</v>
      </c>
      <c r="BK40" s="56" t="s">
        <v>4381</v>
      </c>
      <c r="BL40" s="56" t="s">
        <v>4705</v>
      </c>
      <c r="BM40" s="56" t="s">
        <v>80</v>
      </c>
      <c r="BN40" s="56" t="s">
        <v>496</v>
      </c>
      <c r="BO40" s="56" t="s">
        <v>86</v>
      </c>
      <c r="BP40" s="56" t="s">
        <v>86</v>
      </c>
      <c r="BQ40" s="56" t="s">
        <v>4706</v>
      </c>
      <c r="BR40" s="56" t="s">
        <v>578</v>
      </c>
      <c r="BS40" s="57" t="s">
        <v>4707</v>
      </c>
      <c r="BT40" s="57" t="s">
        <v>4708</v>
      </c>
      <c r="BU40" s="57" t="s">
        <v>4709</v>
      </c>
      <c r="BV40" s="57" t="s">
        <v>503</v>
      </c>
      <c r="BW40" s="57" t="s">
        <v>504</v>
      </c>
      <c r="BX40" s="57" t="s">
        <v>4710</v>
      </c>
      <c r="BY40" s="57" t="s">
        <v>4711</v>
      </c>
      <c r="BZ40" s="54"/>
      <c r="CA40" s="54"/>
      <c r="CB40" s="54"/>
      <c r="CC40" s="54"/>
      <c r="CD40" s="54"/>
      <c r="CE40" s="54"/>
      <c r="CF40" s="150"/>
    </row>
    <row r="41" spans="1:84" s="4" customFormat="1" ht="45" customHeight="1" x14ac:dyDescent="0.2">
      <c r="A41" s="68" t="s">
        <v>438</v>
      </c>
      <c r="B41" s="68">
        <v>12</v>
      </c>
      <c r="C41" s="65" t="s">
        <v>391</v>
      </c>
      <c r="D41" s="56" t="s">
        <v>58</v>
      </c>
      <c r="E41" s="56" t="s">
        <v>454</v>
      </c>
      <c r="F41" s="56" t="s">
        <v>455</v>
      </c>
      <c r="G41" s="56" t="s">
        <v>195</v>
      </c>
      <c r="H41" s="56" t="s">
        <v>4712</v>
      </c>
      <c r="I41" s="56" t="s">
        <v>4713</v>
      </c>
      <c r="J41" s="56" t="s">
        <v>512</v>
      </c>
      <c r="K41" s="56" t="s">
        <v>106</v>
      </c>
      <c r="L41" s="56" t="s">
        <v>4714</v>
      </c>
      <c r="M41" s="56" t="s">
        <v>857</v>
      </c>
      <c r="N41" s="56"/>
      <c r="O41" s="56" t="s">
        <v>4367</v>
      </c>
      <c r="P41" s="56" t="s">
        <v>4368</v>
      </c>
      <c r="Q41" s="56"/>
      <c r="R41" s="56" t="s">
        <v>63</v>
      </c>
      <c r="S41" s="56" t="s">
        <v>4715</v>
      </c>
      <c r="T41" s="56" t="s">
        <v>4716</v>
      </c>
      <c r="U41" s="56" t="s">
        <v>4717</v>
      </c>
      <c r="V41" s="56" t="s">
        <v>4718</v>
      </c>
      <c r="W41" s="56" t="s">
        <v>467</v>
      </c>
      <c r="X41" s="56" t="s">
        <v>65</v>
      </c>
      <c r="Y41" s="56" t="s">
        <v>4373</v>
      </c>
      <c r="Z41" s="56"/>
      <c r="AA41" s="56" t="s">
        <v>4719</v>
      </c>
      <c r="AB41" s="56" t="s">
        <v>4719</v>
      </c>
      <c r="AC41" s="56" t="s">
        <v>4720</v>
      </c>
      <c r="AD41" s="56" t="s">
        <v>4721</v>
      </c>
      <c r="AE41" s="56" t="s">
        <v>4722</v>
      </c>
      <c r="AF41" s="56" t="s">
        <v>4723</v>
      </c>
      <c r="AG41" s="56" t="s">
        <v>4724</v>
      </c>
      <c r="AH41" s="56" t="s">
        <v>4725</v>
      </c>
      <c r="AI41" s="56" t="s">
        <v>512</v>
      </c>
      <c r="AJ41" s="56" t="s">
        <v>4726</v>
      </c>
      <c r="AK41" s="56" t="s">
        <v>4381</v>
      </c>
      <c r="AL41" s="56" t="s">
        <v>4727</v>
      </c>
      <c r="AM41" s="56" t="s">
        <v>4728</v>
      </c>
      <c r="AN41" s="56" t="s">
        <v>4508</v>
      </c>
      <c r="AO41" s="56" t="s">
        <v>66</v>
      </c>
      <c r="AP41" s="56" t="s">
        <v>480</v>
      </c>
      <c r="AQ41" s="56" t="s">
        <v>188</v>
      </c>
      <c r="AR41" s="56" t="s">
        <v>481</v>
      </c>
      <c r="AS41" s="56" t="s">
        <v>4729</v>
      </c>
      <c r="AT41" s="56" t="s">
        <v>512</v>
      </c>
      <c r="AU41" s="56" t="s">
        <v>484</v>
      </c>
      <c r="AV41" s="56" t="s">
        <v>484</v>
      </c>
      <c r="AW41" s="56" t="s">
        <v>485</v>
      </c>
      <c r="AX41" s="56" t="s">
        <v>4730</v>
      </c>
      <c r="AY41" s="56" t="s">
        <v>4730</v>
      </c>
      <c r="AZ41" s="56" t="s">
        <v>609</v>
      </c>
      <c r="BA41" s="56" t="s">
        <v>4731</v>
      </c>
      <c r="BB41" s="56" t="s">
        <v>4732</v>
      </c>
      <c r="BC41" s="56" t="s">
        <v>4733</v>
      </c>
      <c r="BD41" s="56" t="s">
        <v>572</v>
      </c>
      <c r="BE41" s="56" t="s">
        <v>685</v>
      </c>
      <c r="BF41" s="56" t="s">
        <v>686</v>
      </c>
      <c r="BG41" s="56" t="s">
        <v>4423</v>
      </c>
      <c r="BH41" s="56" t="s">
        <v>4423</v>
      </c>
      <c r="BI41" s="56" t="s">
        <v>4734</v>
      </c>
      <c r="BJ41" s="56" t="s">
        <v>67</v>
      </c>
      <c r="BK41" s="56" t="s">
        <v>4381</v>
      </c>
      <c r="BL41" s="56" t="s">
        <v>512</v>
      </c>
      <c r="BM41" s="56" t="s">
        <v>85</v>
      </c>
      <c r="BN41" s="56" t="s">
        <v>2229</v>
      </c>
      <c r="BO41" s="56" t="s">
        <v>106</v>
      </c>
      <c r="BP41" s="56" t="s">
        <v>102</v>
      </c>
      <c r="BQ41" s="56" t="s">
        <v>4735</v>
      </c>
      <c r="BR41" s="56" t="s">
        <v>540</v>
      </c>
      <c r="BS41" s="57" t="s">
        <v>4736</v>
      </c>
      <c r="BT41" s="57" t="s">
        <v>4737</v>
      </c>
      <c r="BU41" s="57" t="s">
        <v>4738</v>
      </c>
      <c r="BV41" s="57" t="s">
        <v>503</v>
      </c>
      <c r="BW41" s="57" t="s">
        <v>504</v>
      </c>
      <c r="BX41" s="57" t="s">
        <v>4739</v>
      </c>
      <c r="BY41" s="57" t="s">
        <v>4740</v>
      </c>
      <c r="BZ41" s="57" t="s">
        <v>4741</v>
      </c>
      <c r="CA41" s="57" t="s">
        <v>4737</v>
      </c>
      <c r="CB41" s="57" t="s">
        <v>4738</v>
      </c>
      <c r="CC41" s="57" t="s">
        <v>503</v>
      </c>
      <c r="CD41" s="57" t="s">
        <v>504</v>
      </c>
      <c r="CE41" s="57" t="s">
        <v>4739</v>
      </c>
      <c r="CF41" s="57" t="s">
        <v>4740</v>
      </c>
    </row>
    <row r="42" spans="1:84" s="4" customFormat="1" ht="35.25" customHeight="1" x14ac:dyDescent="0.2">
      <c r="A42" s="68" t="s">
        <v>438</v>
      </c>
      <c r="B42" s="68">
        <v>13</v>
      </c>
      <c r="C42" s="65" t="s">
        <v>392</v>
      </c>
      <c r="D42" s="56" t="s">
        <v>58</v>
      </c>
      <c r="E42" s="56" t="s">
        <v>454</v>
      </c>
      <c r="F42" s="56" t="s">
        <v>455</v>
      </c>
      <c r="G42" s="56" t="s">
        <v>195</v>
      </c>
      <c r="H42" s="56" t="s">
        <v>4742</v>
      </c>
      <c r="I42" s="56" t="s">
        <v>4743</v>
      </c>
      <c r="J42" s="56" t="s">
        <v>512</v>
      </c>
      <c r="K42" s="56" t="s">
        <v>2368</v>
      </c>
      <c r="L42" s="56" t="s">
        <v>4744</v>
      </c>
      <c r="M42" s="56" t="s">
        <v>460</v>
      </c>
      <c r="N42" s="56"/>
      <c r="O42" s="56" t="s">
        <v>4367</v>
      </c>
      <c r="P42" s="56" t="s">
        <v>4368</v>
      </c>
      <c r="Q42" s="56"/>
      <c r="R42" s="56" t="s">
        <v>63</v>
      </c>
      <c r="S42" s="56" t="s">
        <v>4745</v>
      </c>
      <c r="T42" s="56" t="s">
        <v>4746</v>
      </c>
      <c r="U42" s="56" t="s">
        <v>4747</v>
      </c>
      <c r="V42" s="56" t="s">
        <v>4748</v>
      </c>
      <c r="W42" s="56" t="s">
        <v>4749</v>
      </c>
      <c r="X42" s="56" t="s">
        <v>65</v>
      </c>
      <c r="Y42" s="56" t="s">
        <v>4750</v>
      </c>
      <c r="Z42" s="56"/>
      <c r="AA42" s="56" t="s">
        <v>4751</v>
      </c>
      <c r="AB42" s="56" t="s">
        <v>4751</v>
      </c>
      <c r="AC42" s="56" t="s">
        <v>4752</v>
      </c>
      <c r="AD42" s="56" t="s">
        <v>4753</v>
      </c>
      <c r="AE42" s="56" t="s">
        <v>4754</v>
      </c>
      <c r="AF42" s="56" t="s">
        <v>4754</v>
      </c>
      <c r="AG42" s="56" t="s">
        <v>4755</v>
      </c>
      <c r="AH42" s="56" t="s">
        <v>4756</v>
      </c>
      <c r="AI42" s="56" t="s">
        <v>512</v>
      </c>
      <c r="AJ42" s="56" t="s">
        <v>4757</v>
      </c>
      <c r="AK42" s="56" t="s">
        <v>4381</v>
      </c>
      <c r="AL42" s="56" t="s">
        <v>4758</v>
      </c>
      <c r="AM42" s="56" t="s">
        <v>4759</v>
      </c>
      <c r="AN42" s="56" t="s">
        <v>4760</v>
      </c>
      <c r="AO42" s="56" t="s">
        <v>66</v>
      </c>
      <c r="AP42" s="56" t="s">
        <v>480</v>
      </c>
      <c r="AQ42" s="56" t="s">
        <v>188</v>
      </c>
      <c r="AR42" s="56" t="s">
        <v>1061</v>
      </c>
      <c r="AS42" s="56" t="s">
        <v>2201</v>
      </c>
      <c r="AT42" s="56" t="s">
        <v>4761</v>
      </c>
      <c r="AU42" s="56" t="s">
        <v>484</v>
      </c>
      <c r="AV42" s="56" t="s">
        <v>484</v>
      </c>
      <c r="AW42" s="56" t="s">
        <v>485</v>
      </c>
      <c r="AX42" s="56" t="s">
        <v>283</v>
      </c>
      <c r="AY42" s="56" t="s">
        <v>283</v>
      </c>
      <c r="AZ42" s="56" t="s">
        <v>530</v>
      </c>
      <c r="BA42" s="56" t="s">
        <v>1485</v>
      </c>
      <c r="BB42" s="56" t="s">
        <v>4762</v>
      </c>
      <c r="BC42" s="56" t="s">
        <v>4763</v>
      </c>
      <c r="BD42" s="56"/>
      <c r="BE42" s="56" t="s">
        <v>2449</v>
      </c>
      <c r="BF42" s="56" t="s">
        <v>4764</v>
      </c>
      <c r="BG42" s="56" t="s">
        <v>493</v>
      </c>
      <c r="BH42" s="56" t="s">
        <v>4512</v>
      </c>
      <c r="BI42" s="56" t="s">
        <v>4765</v>
      </c>
      <c r="BJ42" s="56" t="s">
        <v>4766</v>
      </c>
      <c r="BK42" s="56" t="s">
        <v>4381</v>
      </c>
      <c r="BL42" s="56" t="s">
        <v>512</v>
      </c>
      <c r="BM42" s="56" t="s">
        <v>82</v>
      </c>
      <c r="BN42" s="56" t="s">
        <v>2229</v>
      </c>
      <c r="BO42" s="56" t="s">
        <v>86</v>
      </c>
      <c r="BP42" s="56" t="s">
        <v>87</v>
      </c>
      <c r="BQ42" s="56" t="s">
        <v>4767</v>
      </c>
      <c r="BR42" s="56" t="s">
        <v>4427</v>
      </c>
      <c r="BS42" s="57" t="s">
        <v>4768</v>
      </c>
      <c r="BT42" s="57" t="s">
        <v>4769</v>
      </c>
      <c r="BU42" s="57" t="s">
        <v>4770</v>
      </c>
      <c r="BV42" s="57" t="s">
        <v>503</v>
      </c>
      <c r="BW42" s="57" t="s">
        <v>504</v>
      </c>
      <c r="BX42" s="57" t="s">
        <v>4771</v>
      </c>
      <c r="BY42" s="57" t="s">
        <v>4772</v>
      </c>
      <c r="BZ42" s="57" t="s">
        <v>4773</v>
      </c>
      <c r="CA42" s="57" t="s">
        <v>4769</v>
      </c>
      <c r="CB42" s="57" t="s">
        <v>4770</v>
      </c>
      <c r="CC42" s="57" t="s">
        <v>503</v>
      </c>
      <c r="CD42" s="57" t="s">
        <v>504</v>
      </c>
      <c r="CE42" s="57" t="s">
        <v>4771</v>
      </c>
      <c r="CF42" s="57" t="s">
        <v>4774</v>
      </c>
    </row>
    <row r="43" spans="1:84" s="4" customFormat="1" ht="38.25" customHeight="1" x14ac:dyDescent="0.2">
      <c r="A43" s="68" t="s">
        <v>438</v>
      </c>
      <c r="B43" s="68">
        <v>14</v>
      </c>
      <c r="C43" s="65" t="s">
        <v>412</v>
      </c>
      <c r="D43" s="56" t="s">
        <v>58</v>
      </c>
      <c r="E43" s="56" t="s">
        <v>59</v>
      </c>
      <c r="F43" s="56" t="s">
        <v>455</v>
      </c>
      <c r="G43" s="56" t="s">
        <v>199</v>
      </c>
      <c r="H43" s="56" t="s">
        <v>4775</v>
      </c>
      <c r="I43" s="56" t="s">
        <v>4776</v>
      </c>
      <c r="J43" s="56" t="s">
        <v>512</v>
      </c>
      <c r="K43" s="56" t="s">
        <v>85</v>
      </c>
      <c r="L43" s="56" t="s">
        <v>4777</v>
      </c>
      <c r="M43" s="56" t="s">
        <v>460</v>
      </c>
      <c r="N43" s="56"/>
      <c r="O43" s="56" t="s">
        <v>4367</v>
      </c>
      <c r="P43" s="56" t="s">
        <v>4368</v>
      </c>
      <c r="Q43" s="56"/>
      <c r="R43" s="56" t="s">
        <v>63</v>
      </c>
      <c r="S43" s="56" t="s">
        <v>4778</v>
      </c>
      <c r="T43" s="56" t="s">
        <v>64</v>
      </c>
      <c r="U43" s="56" t="s">
        <v>4779</v>
      </c>
      <c r="V43" s="56" t="s">
        <v>512</v>
      </c>
      <c r="W43" s="56" t="s">
        <v>467</v>
      </c>
      <c r="X43" s="56" t="s">
        <v>65</v>
      </c>
      <c r="Y43" s="56" t="s">
        <v>4780</v>
      </c>
      <c r="Z43" s="56"/>
      <c r="AA43" s="56" t="s">
        <v>4781</v>
      </c>
      <c r="AB43" s="56" t="s">
        <v>4782</v>
      </c>
      <c r="AC43" s="56" t="s">
        <v>4783</v>
      </c>
      <c r="AD43" s="56" t="s">
        <v>4784</v>
      </c>
      <c r="AE43" s="56" t="s">
        <v>4785</v>
      </c>
      <c r="AF43" s="56" t="s">
        <v>4786</v>
      </c>
      <c r="AG43" s="56" t="s">
        <v>4787</v>
      </c>
      <c r="AH43" s="56" t="s">
        <v>4788</v>
      </c>
      <c r="AI43" s="56" t="s">
        <v>512</v>
      </c>
      <c r="AJ43" s="56" t="s">
        <v>4789</v>
      </c>
      <c r="AK43" s="56" t="s">
        <v>4381</v>
      </c>
      <c r="AL43" s="56" t="s">
        <v>4790</v>
      </c>
      <c r="AM43" s="56" t="s">
        <v>4791</v>
      </c>
      <c r="AN43" s="56" t="s">
        <v>4760</v>
      </c>
      <c r="AO43" s="56" t="s">
        <v>4792</v>
      </c>
      <c r="AP43" s="56" t="s">
        <v>187</v>
      </c>
      <c r="AQ43" s="56" t="s">
        <v>188</v>
      </c>
      <c r="AR43" s="56" t="s">
        <v>481</v>
      </c>
      <c r="AS43" s="56" t="s">
        <v>565</v>
      </c>
      <c r="AT43" s="56" t="s">
        <v>512</v>
      </c>
      <c r="AU43" s="56" t="s">
        <v>484</v>
      </c>
      <c r="AV43" s="56" t="s">
        <v>484</v>
      </c>
      <c r="AW43" s="56" t="s">
        <v>485</v>
      </c>
      <c r="AX43" s="56" t="s">
        <v>106</v>
      </c>
      <c r="AY43" s="56" t="s">
        <v>106</v>
      </c>
      <c r="AZ43" s="56" t="s">
        <v>512</v>
      </c>
      <c r="BA43" s="56" t="s">
        <v>905</v>
      </c>
      <c r="BB43" s="56" t="s">
        <v>4793</v>
      </c>
      <c r="BC43" s="56" t="s">
        <v>4794</v>
      </c>
      <c r="BD43" s="56" t="s">
        <v>613</v>
      </c>
      <c r="BE43" s="56"/>
      <c r="BF43" s="56" t="s">
        <v>1737</v>
      </c>
      <c r="BG43" s="56" t="s">
        <v>493</v>
      </c>
      <c r="BH43" s="56" t="s">
        <v>4795</v>
      </c>
      <c r="BI43" s="56" t="s">
        <v>4796</v>
      </c>
      <c r="BJ43" s="56" t="s">
        <v>67</v>
      </c>
      <c r="BK43" s="56" t="s">
        <v>4381</v>
      </c>
      <c r="BL43" s="56" t="s">
        <v>662</v>
      </c>
      <c r="BM43" s="56" t="s">
        <v>61</v>
      </c>
      <c r="BN43" s="56" t="s">
        <v>4797</v>
      </c>
      <c r="BO43" s="56" t="s">
        <v>1676</v>
      </c>
      <c r="BP43" s="56" t="s">
        <v>1676</v>
      </c>
      <c r="BQ43" s="56" t="s">
        <v>617</v>
      </c>
      <c r="BR43" s="56" t="s">
        <v>4798</v>
      </c>
      <c r="BS43" s="57" t="s">
        <v>4799</v>
      </c>
      <c r="BT43" s="57" t="s">
        <v>4800</v>
      </c>
      <c r="BU43" s="57" t="s">
        <v>4430</v>
      </c>
      <c r="BV43" s="57" t="s">
        <v>503</v>
      </c>
      <c r="BW43" s="57" t="s">
        <v>504</v>
      </c>
      <c r="BX43" s="57" t="s">
        <v>4801</v>
      </c>
      <c r="BY43" s="57" t="s">
        <v>4802</v>
      </c>
      <c r="BZ43" s="54"/>
      <c r="CA43" s="54"/>
      <c r="CB43" s="54"/>
      <c r="CC43" s="54"/>
      <c r="CD43" s="54"/>
      <c r="CE43" s="54"/>
      <c r="CF43" s="54"/>
    </row>
    <row r="44" spans="1:84" s="4" customFormat="1" ht="45" customHeight="1" x14ac:dyDescent="0.2">
      <c r="A44" s="67" t="s">
        <v>440</v>
      </c>
      <c r="B44" s="67">
        <v>1</v>
      </c>
      <c r="C44" s="64" t="s">
        <v>154</v>
      </c>
      <c r="D44" s="56" t="s">
        <v>58</v>
      </c>
      <c r="E44" s="56" t="s">
        <v>59</v>
      </c>
      <c r="F44" s="56" t="s">
        <v>455</v>
      </c>
      <c r="G44" s="56" t="s">
        <v>195</v>
      </c>
      <c r="H44" s="56" t="s">
        <v>4803</v>
      </c>
      <c r="I44" s="56" t="s">
        <v>4804</v>
      </c>
      <c r="J44" s="56" t="s">
        <v>973</v>
      </c>
      <c r="K44" s="56" t="s">
        <v>108</v>
      </c>
      <c r="L44" s="56" t="s">
        <v>4805</v>
      </c>
      <c r="M44" s="56" t="s">
        <v>460</v>
      </c>
      <c r="N44" s="56"/>
      <c r="O44" s="56" t="s">
        <v>4806</v>
      </c>
      <c r="P44" s="56" t="s">
        <v>4807</v>
      </c>
      <c r="Q44" s="56"/>
      <c r="R44" s="56" t="s">
        <v>63</v>
      </c>
      <c r="S44" s="56" t="s">
        <v>4808</v>
      </c>
      <c r="T44" s="56" t="s">
        <v>4809</v>
      </c>
      <c r="U44" s="56"/>
      <c r="V44" s="56" t="s">
        <v>4810</v>
      </c>
      <c r="W44" s="56" t="s">
        <v>467</v>
      </c>
      <c r="X44" s="56" t="s">
        <v>65</v>
      </c>
      <c r="Y44" s="56" t="s">
        <v>4811</v>
      </c>
      <c r="Z44" s="56"/>
      <c r="AA44" s="56" t="s">
        <v>4812</v>
      </c>
      <c r="AB44" s="56" t="s">
        <v>4813</v>
      </c>
      <c r="AC44" s="56" t="s">
        <v>4814</v>
      </c>
      <c r="AD44" s="56" t="s">
        <v>4815</v>
      </c>
      <c r="AE44" s="56" t="s">
        <v>4816</v>
      </c>
      <c r="AF44" s="56" t="s">
        <v>4816</v>
      </c>
      <c r="AG44" s="56" t="s">
        <v>4817</v>
      </c>
      <c r="AH44" s="56" t="s">
        <v>4818</v>
      </c>
      <c r="AI44" s="56" t="s">
        <v>3125</v>
      </c>
      <c r="AJ44" s="56" t="s">
        <v>4819</v>
      </c>
      <c r="AK44" s="56" t="s">
        <v>4820</v>
      </c>
      <c r="AL44" s="56" t="s">
        <v>4821</v>
      </c>
      <c r="AM44" s="56" t="s">
        <v>4822</v>
      </c>
      <c r="AN44" s="56" t="s">
        <v>4823</v>
      </c>
      <c r="AO44" s="56" t="s">
        <v>66</v>
      </c>
      <c r="AP44" s="56" t="s">
        <v>4824</v>
      </c>
      <c r="AQ44" s="56" t="s">
        <v>188</v>
      </c>
      <c r="AR44" s="56" t="s">
        <v>481</v>
      </c>
      <c r="AS44" s="56" t="s">
        <v>4825</v>
      </c>
      <c r="AT44" s="56" t="s">
        <v>4826</v>
      </c>
      <c r="AU44" s="56" t="s">
        <v>485</v>
      </c>
      <c r="AV44" s="56" t="s">
        <v>485</v>
      </c>
      <c r="AW44" s="56" t="s">
        <v>485</v>
      </c>
      <c r="AX44" s="56" t="s">
        <v>2530</v>
      </c>
      <c r="AY44" s="56" t="s">
        <v>2530</v>
      </c>
      <c r="AZ44" s="56" t="s">
        <v>4827</v>
      </c>
      <c r="BA44" s="56" t="s">
        <v>4828</v>
      </c>
      <c r="BB44" s="56" t="s">
        <v>4829</v>
      </c>
      <c r="BC44" s="56" t="s">
        <v>4830</v>
      </c>
      <c r="BD44" s="56" t="s">
        <v>572</v>
      </c>
      <c r="BE44" s="56" t="s">
        <v>534</v>
      </c>
      <c r="BF44" s="56" t="s">
        <v>3732</v>
      </c>
      <c r="BG44" s="56" t="s">
        <v>493</v>
      </c>
      <c r="BH44" s="56" t="s">
        <v>4831</v>
      </c>
      <c r="BI44" s="56" t="s">
        <v>4832</v>
      </c>
      <c r="BJ44" s="56" t="s">
        <v>538</v>
      </c>
      <c r="BK44" s="56" t="s">
        <v>4820</v>
      </c>
      <c r="BL44" s="56" t="s">
        <v>1067</v>
      </c>
      <c r="BM44" s="56" t="s">
        <v>68</v>
      </c>
      <c r="BN44" s="56" t="s">
        <v>1747</v>
      </c>
      <c r="BO44" s="56" t="s">
        <v>106</v>
      </c>
      <c r="BP44" s="56" t="s">
        <v>106</v>
      </c>
      <c r="BQ44" s="56" t="s">
        <v>4833</v>
      </c>
      <c r="BR44" s="56" t="s">
        <v>540</v>
      </c>
      <c r="BS44" s="57" t="s">
        <v>4834</v>
      </c>
      <c r="BT44" s="57" t="s">
        <v>4835</v>
      </c>
      <c r="BU44" s="57" t="s">
        <v>4836</v>
      </c>
      <c r="BV44" s="57" t="s">
        <v>503</v>
      </c>
      <c r="BW44" s="57" t="s">
        <v>504</v>
      </c>
      <c r="BX44" s="57" t="s">
        <v>4837</v>
      </c>
      <c r="BY44" s="57" t="s">
        <v>1367</v>
      </c>
      <c r="BZ44" s="57" t="s">
        <v>4838</v>
      </c>
      <c r="CA44" s="57" t="s">
        <v>4835</v>
      </c>
      <c r="CB44" s="57" t="s">
        <v>4839</v>
      </c>
      <c r="CC44" s="57" t="s">
        <v>503</v>
      </c>
      <c r="CD44" s="57" t="s">
        <v>504</v>
      </c>
      <c r="CE44" s="57" t="s">
        <v>4837</v>
      </c>
      <c r="CF44" s="57" t="s">
        <v>4840</v>
      </c>
    </row>
    <row r="45" spans="1:84" s="4" customFormat="1" ht="45" customHeight="1" x14ac:dyDescent="0.2">
      <c r="A45" s="67" t="s">
        <v>440</v>
      </c>
      <c r="B45" s="67">
        <v>2</v>
      </c>
      <c r="C45" s="64" t="s">
        <v>155</v>
      </c>
      <c r="D45" s="56" t="s">
        <v>58</v>
      </c>
      <c r="E45" s="56" t="s">
        <v>59</v>
      </c>
      <c r="F45" s="56" t="s">
        <v>455</v>
      </c>
      <c r="G45" s="56" t="s">
        <v>195</v>
      </c>
      <c r="H45" s="56" t="s">
        <v>4841</v>
      </c>
      <c r="I45" s="56" t="s">
        <v>4842</v>
      </c>
      <c r="J45" s="56" t="s">
        <v>512</v>
      </c>
      <c r="K45" s="56" t="s">
        <v>2368</v>
      </c>
      <c r="L45" s="56" t="s">
        <v>4843</v>
      </c>
      <c r="M45" s="56" t="s">
        <v>460</v>
      </c>
      <c r="N45" s="56"/>
      <c r="O45" s="56" t="s">
        <v>4806</v>
      </c>
      <c r="P45" s="56" t="s">
        <v>4807</v>
      </c>
      <c r="Q45" s="56"/>
      <c r="R45" s="56" t="s">
        <v>63</v>
      </c>
      <c r="S45" s="56" t="s">
        <v>4844</v>
      </c>
      <c r="T45" s="56" t="s">
        <v>4845</v>
      </c>
      <c r="U45" s="56" t="s">
        <v>512</v>
      </c>
      <c r="V45" s="56" t="s">
        <v>4846</v>
      </c>
      <c r="W45" s="56" t="s">
        <v>467</v>
      </c>
      <c r="X45" s="56" t="s">
        <v>65</v>
      </c>
      <c r="Y45" s="56" t="s">
        <v>4847</v>
      </c>
      <c r="Z45" s="56"/>
      <c r="AA45" s="56" t="s">
        <v>4848</v>
      </c>
      <c r="AB45" s="56" t="s">
        <v>4848</v>
      </c>
      <c r="AC45" s="56" t="s">
        <v>4849</v>
      </c>
      <c r="AD45" s="56" t="s">
        <v>4850</v>
      </c>
      <c r="AE45" s="56" t="s">
        <v>4851</v>
      </c>
      <c r="AF45" s="56" t="s">
        <v>4851</v>
      </c>
      <c r="AG45" s="56" t="s">
        <v>4852</v>
      </c>
      <c r="AH45" s="56" t="s">
        <v>4853</v>
      </c>
      <c r="AI45" s="56" t="s">
        <v>512</v>
      </c>
      <c r="AJ45" s="56" t="s">
        <v>4854</v>
      </c>
      <c r="AK45" s="56" t="s">
        <v>4820</v>
      </c>
      <c r="AL45" s="56" t="s">
        <v>4855</v>
      </c>
      <c r="AM45" s="56" t="s">
        <v>4856</v>
      </c>
      <c r="AN45" s="56" t="s">
        <v>4857</v>
      </c>
      <c r="AO45" s="56" t="s">
        <v>66</v>
      </c>
      <c r="AP45" s="56" t="s">
        <v>187</v>
      </c>
      <c r="AQ45" s="56" t="s">
        <v>188</v>
      </c>
      <c r="AR45" s="56" t="s">
        <v>481</v>
      </c>
      <c r="AS45" s="56" t="s">
        <v>4858</v>
      </c>
      <c r="AT45" s="56" t="s">
        <v>512</v>
      </c>
      <c r="AU45" s="56" t="s">
        <v>484</v>
      </c>
      <c r="AV45" s="56" t="s">
        <v>485</v>
      </c>
      <c r="AW45" s="56" t="s">
        <v>485</v>
      </c>
      <c r="AX45" s="56" t="s">
        <v>139</v>
      </c>
      <c r="AY45" s="56" t="s">
        <v>139</v>
      </c>
      <c r="AZ45" s="56" t="s">
        <v>609</v>
      </c>
      <c r="BA45" s="56" t="s">
        <v>4859</v>
      </c>
      <c r="BB45" s="56" t="s">
        <v>4860</v>
      </c>
      <c r="BC45" s="56" t="s">
        <v>4861</v>
      </c>
      <c r="BD45" s="56"/>
      <c r="BE45" s="56" t="s">
        <v>685</v>
      </c>
      <c r="BF45" s="56" t="s">
        <v>686</v>
      </c>
      <c r="BG45" s="56" t="s">
        <v>4862</v>
      </c>
      <c r="BH45" s="56" t="s">
        <v>4831</v>
      </c>
      <c r="BI45" s="56" t="s">
        <v>4863</v>
      </c>
      <c r="BJ45" s="56" t="s">
        <v>538</v>
      </c>
      <c r="BK45" s="56" t="s">
        <v>4820</v>
      </c>
      <c r="BL45" s="56" t="s">
        <v>4864</v>
      </c>
      <c r="BM45" s="56" t="s">
        <v>80</v>
      </c>
      <c r="BN45" s="56" t="s">
        <v>652</v>
      </c>
      <c r="BO45" s="56" t="s">
        <v>497</v>
      </c>
      <c r="BP45" s="56" t="s">
        <v>497</v>
      </c>
      <c r="BQ45" s="56" t="s">
        <v>194</v>
      </c>
      <c r="BR45" s="56" t="s">
        <v>540</v>
      </c>
      <c r="BS45" s="57" t="s">
        <v>4865</v>
      </c>
      <c r="BT45" s="57" t="s">
        <v>4866</v>
      </c>
      <c r="BU45" s="57" t="s">
        <v>4867</v>
      </c>
      <c r="BV45" s="57" t="s">
        <v>503</v>
      </c>
      <c r="BW45" s="57" t="s">
        <v>504</v>
      </c>
      <c r="BX45" s="57" t="s">
        <v>4868</v>
      </c>
      <c r="BY45" s="57" t="s">
        <v>4869</v>
      </c>
      <c r="BZ45" s="57" t="s">
        <v>716</v>
      </c>
      <c r="CA45" s="57" t="s">
        <v>4870</v>
      </c>
      <c r="CB45" s="57" t="s">
        <v>4867</v>
      </c>
      <c r="CC45" s="57" t="s">
        <v>503</v>
      </c>
      <c r="CD45" s="57" t="s">
        <v>504</v>
      </c>
      <c r="CE45" s="57" t="s">
        <v>4871</v>
      </c>
      <c r="CF45" s="57" t="s">
        <v>4872</v>
      </c>
    </row>
    <row r="46" spans="1:84" s="4" customFormat="1" ht="45" customHeight="1" x14ac:dyDescent="0.2">
      <c r="A46" s="67" t="s">
        <v>440</v>
      </c>
      <c r="B46" s="67">
        <v>3</v>
      </c>
      <c r="C46" s="64" t="s">
        <v>156</v>
      </c>
      <c r="D46" s="56" t="s">
        <v>58</v>
      </c>
      <c r="E46" s="56" t="s">
        <v>59</v>
      </c>
      <c r="F46" s="56" t="s">
        <v>455</v>
      </c>
      <c r="G46" s="56" t="s">
        <v>199</v>
      </c>
      <c r="H46" s="56" t="s">
        <v>4873</v>
      </c>
      <c r="I46" s="56" t="s">
        <v>4874</v>
      </c>
      <c r="J46" s="56" t="s">
        <v>484</v>
      </c>
      <c r="K46" s="56" t="s">
        <v>110</v>
      </c>
      <c r="L46" s="56" t="s">
        <v>4875</v>
      </c>
      <c r="M46" s="56" t="s">
        <v>460</v>
      </c>
      <c r="N46" s="56"/>
      <c r="O46" s="56" t="s">
        <v>4806</v>
      </c>
      <c r="P46" s="56" t="s">
        <v>4807</v>
      </c>
      <c r="Q46" s="56"/>
      <c r="R46" s="56" t="s">
        <v>63</v>
      </c>
      <c r="S46" s="56" t="s">
        <v>4844</v>
      </c>
      <c r="T46" s="56" t="s">
        <v>4876</v>
      </c>
      <c r="U46" s="56" t="s">
        <v>512</v>
      </c>
      <c r="V46" s="56" t="s">
        <v>4877</v>
      </c>
      <c r="W46" s="56" t="s">
        <v>202</v>
      </c>
      <c r="X46" s="56" t="s">
        <v>65</v>
      </c>
      <c r="Y46" s="56" t="s">
        <v>4878</v>
      </c>
      <c r="Z46" s="56"/>
      <c r="AA46" s="56" t="s">
        <v>4879</v>
      </c>
      <c r="AB46" s="56" t="s">
        <v>4879</v>
      </c>
      <c r="AC46" s="56" t="s">
        <v>4880</v>
      </c>
      <c r="AD46" s="56" t="s">
        <v>4881</v>
      </c>
      <c r="AE46" s="56" t="s">
        <v>4882</v>
      </c>
      <c r="AF46" s="56" t="s">
        <v>4882</v>
      </c>
      <c r="AG46" s="56" t="s">
        <v>4883</v>
      </c>
      <c r="AH46" s="56" t="s">
        <v>4884</v>
      </c>
      <c r="AI46" s="56" t="s">
        <v>512</v>
      </c>
      <c r="AJ46" s="56" t="s">
        <v>4885</v>
      </c>
      <c r="AK46" s="56" t="s">
        <v>4820</v>
      </c>
      <c r="AL46" s="56" t="s">
        <v>4886</v>
      </c>
      <c r="AM46" s="56" t="s">
        <v>4887</v>
      </c>
      <c r="AN46" s="56" t="s">
        <v>4888</v>
      </c>
      <c r="AO46" s="56" t="s">
        <v>66</v>
      </c>
      <c r="AP46" s="56" t="s">
        <v>1668</v>
      </c>
      <c r="AQ46" s="56" t="s">
        <v>188</v>
      </c>
      <c r="AR46" s="56" t="s">
        <v>481</v>
      </c>
      <c r="AS46" s="56" t="s">
        <v>4889</v>
      </c>
      <c r="AT46" s="56" t="s">
        <v>484</v>
      </c>
      <c r="AU46" s="56" t="s">
        <v>484</v>
      </c>
      <c r="AV46" s="56" t="s">
        <v>485</v>
      </c>
      <c r="AW46" s="56" t="s">
        <v>485</v>
      </c>
      <c r="AX46" s="56" t="s">
        <v>121</v>
      </c>
      <c r="AY46" s="56" t="s">
        <v>121</v>
      </c>
      <c r="AZ46" s="56" t="s">
        <v>2202</v>
      </c>
      <c r="BA46" s="56" t="s">
        <v>4890</v>
      </c>
      <c r="BB46" s="56" t="s">
        <v>4891</v>
      </c>
      <c r="BC46" s="56" t="s">
        <v>4892</v>
      </c>
      <c r="BD46" s="56" t="s">
        <v>572</v>
      </c>
      <c r="BE46" s="56"/>
      <c r="BF46" s="56" t="s">
        <v>1067</v>
      </c>
      <c r="BG46" s="56" t="s">
        <v>493</v>
      </c>
      <c r="BH46" s="56" t="s">
        <v>4831</v>
      </c>
      <c r="BI46" s="56" t="s">
        <v>512</v>
      </c>
      <c r="BJ46" s="56" t="s">
        <v>538</v>
      </c>
      <c r="BK46" s="56" t="s">
        <v>4820</v>
      </c>
      <c r="BL46" s="56" t="s">
        <v>484</v>
      </c>
      <c r="BM46" s="56" t="s">
        <v>80</v>
      </c>
      <c r="BN46" s="56" t="s">
        <v>652</v>
      </c>
      <c r="BO46" s="56" t="s">
        <v>497</v>
      </c>
      <c r="BP46" s="56" t="s">
        <v>497</v>
      </c>
      <c r="BQ46" s="56" t="s">
        <v>4893</v>
      </c>
      <c r="BR46" s="56" t="s">
        <v>540</v>
      </c>
      <c r="BS46" s="57" t="s">
        <v>4894</v>
      </c>
      <c r="BT46" s="57" t="s">
        <v>4895</v>
      </c>
      <c r="BU46" s="57"/>
      <c r="BV46" s="57" t="s">
        <v>503</v>
      </c>
      <c r="BW46" s="57" t="s">
        <v>504</v>
      </c>
      <c r="BX46" s="57" t="s">
        <v>4896</v>
      </c>
      <c r="BY46" s="57" t="s">
        <v>4897</v>
      </c>
      <c r="BZ46" s="57" t="s">
        <v>4838</v>
      </c>
      <c r="CA46" s="57" t="s">
        <v>4898</v>
      </c>
      <c r="CB46" s="57"/>
      <c r="CC46" s="57" t="s">
        <v>503</v>
      </c>
      <c r="CD46" s="57" t="s">
        <v>504</v>
      </c>
      <c r="CE46" s="57" t="s">
        <v>4899</v>
      </c>
      <c r="CF46" s="57" t="s">
        <v>4900</v>
      </c>
    </row>
    <row r="47" spans="1:84" s="4" customFormat="1" ht="45" customHeight="1" x14ac:dyDescent="0.2">
      <c r="A47" s="67" t="s">
        <v>440</v>
      </c>
      <c r="B47" s="67">
        <v>4</v>
      </c>
      <c r="C47" s="64" t="s">
        <v>213</v>
      </c>
      <c r="D47" s="56" t="s">
        <v>58</v>
      </c>
      <c r="E47" s="56" t="s">
        <v>59</v>
      </c>
      <c r="F47" s="56" t="s">
        <v>455</v>
      </c>
      <c r="G47" s="56" t="s">
        <v>195</v>
      </c>
      <c r="H47" s="56" t="s">
        <v>4901</v>
      </c>
      <c r="I47" s="56" t="s">
        <v>4902</v>
      </c>
      <c r="J47" s="56" t="s">
        <v>512</v>
      </c>
      <c r="K47" s="56" t="s">
        <v>61</v>
      </c>
      <c r="L47" s="56" t="s">
        <v>4903</v>
      </c>
      <c r="M47" s="56" t="s">
        <v>4904</v>
      </c>
      <c r="N47" s="56"/>
      <c r="O47" s="56" t="s">
        <v>4806</v>
      </c>
      <c r="P47" s="56" t="s">
        <v>4807</v>
      </c>
      <c r="Q47" s="56"/>
      <c r="R47" s="56" t="s">
        <v>63</v>
      </c>
      <c r="S47" s="56" t="s">
        <v>4905</v>
      </c>
      <c r="T47" s="56" t="s">
        <v>4906</v>
      </c>
      <c r="U47" s="56" t="s">
        <v>4907</v>
      </c>
      <c r="V47" s="56" t="s">
        <v>512</v>
      </c>
      <c r="W47" s="56"/>
      <c r="X47" s="56" t="s">
        <v>65</v>
      </c>
      <c r="Y47" s="56" t="s">
        <v>4908</v>
      </c>
      <c r="Z47" s="56"/>
      <c r="AA47" s="56" t="s">
        <v>4909</v>
      </c>
      <c r="AB47" s="56" t="s">
        <v>4909</v>
      </c>
      <c r="AC47" s="56" t="s">
        <v>4910</v>
      </c>
      <c r="AD47" s="56" t="s">
        <v>4911</v>
      </c>
      <c r="AE47" s="56" t="s">
        <v>4912</v>
      </c>
      <c r="AF47" s="56" t="s">
        <v>4912</v>
      </c>
      <c r="AG47" s="56" t="s">
        <v>4913</v>
      </c>
      <c r="AH47" s="56" t="s">
        <v>4914</v>
      </c>
      <c r="AI47" s="56" t="s">
        <v>512</v>
      </c>
      <c r="AJ47" s="56" t="s">
        <v>4915</v>
      </c>
      <c r="AK47" s="56" t="s">
        <v>4820</v>
      </c>
      <c r="AL47" s="56" t="s">
        <v>4916</v>
      </c>
      <c r="AM47" s="56" t="s">
        <v>4917</v>
      </c>
      <c r="AN47" s="56" t="s">
        <v>4918</v>
      </c>
      <c r="AO47" s="56" t="s">
        <v>66</v>
      </c>
      <c r="AP47" s="56" t="s">
        <v>187</v>
      </c>
      <c r="AQ47" s="56" t="s">
        <v>188</v>
      </c>
      <c r="AR47" s="56" t="s">
        <v>481</v>
      </c>
      <c r="AS47" s="56" t="s">
        <v>4919</v>
      </c>
      <c r="AT47" s="56" t="s">
        <v>512</v>
      </c>
      <c r="AU47" s="56" t="s">
        <v>484</v>
      </c>
      <c r="AV47" s="56" t="s">
        <v>485</v>
      </c>
      <c r="AW47" s="56" t="s">
        <v>485</v>
      </c>
      <c r="AX47" s="56" t="s">
        <v>102</v>
      </c>
      <c r="AY47" s="56" t="s">
        <v>102</v>
      </c>
      <c r="AZ47" s="56" t="s">
        <v>512</v>
      </c>
      <c r="BA47" s="56" t="s">
        <v>512</v>
      </c>
      <c r="BB47" s="56" t="s">
        <v>4920</v>
      </c>
      <c r="BC47" s="56" t="s">
        <v>4921</v>
      </c>
      <c r="BD47" s="56"/>
      <c r="BE47" s="56"/>
      <c r="BF47" s="56" t="s">
        <v>686</v>
      </c>
      <c r="BG47" s="56" t="s">
        <v>4862</v>
      </c>
      <c r="BH47" s="56" t="s">
        <v>4831</v>
      </c>
      <c r="BI47" s="56" t="s">
        <v>4922</v>
      </c>
      <c r="BJ47" s="56" t="s">
        <v>538</v>
      </c>
      <c r="BK47" s="56" t="s">
        <v>4820</v>
      </c>
      <c r="BL47" s="56" t="s">
        <v>512</v>
      </c>
      <c r="BM47" s="56" t="s">
        <v>80</v>
      </c>
      <c r="BN47" s="56" t="s">
        <v>4923</v>
      </c>
      <c r="BO47" s="56" t="s">
        <v>126</v>
      </c>
      <c r="BP47" s="56" t="s">
        <v>126</v>
      </c>
      <c r="BQ47" s="56" t="s">
        <v>617</v>
      </c>
      <c r="BR47" s="56" t="s">
        <v>540</v>
      </c>
      <c r="BS47" s="57" t="s">
        <v>4924</v>
      </c>
      <c r="BT47" s="57" t="s">
        <v>4925</v>
      </c>
      <c r="BU47" s="57" t="s">
        <v>3323</v>
      </c>
      <c r="BV47" s="57" t="s">
        <v>503</v>
      </c>
      <c r="BW47" s="57" t="s">
        <v>504</v>
      </c>
      <c r="BX47" s="57" t="s">
        <v>4926</v>
      </c>
      <c r="BY47" s="57" t="s">
        <v>4927</v>
      </c>
      <c r="BZ47" s="57" t="s">
        <v>4924</v>
      </c>
      <c r="CA47" s="57" t="s">
        <v>4925</v>
      </c>
      <c r="CB47" s="57" t="s">
        <v>3323</v>
      </c>
      <c r="CC47" s="57" t="s">
        <v>503</v>
      </c>
      <c r="CD47" s="57" t="s">
        <v>504</v>
      </c>
      <c r="CE47" s="57" t="s">
        <v>4926</v>
      </c>
      <c r="CF47" s="57" t="s">
        <v>4927</v>
      </c>
    </row>
    <row r="48" spans="1:84" s="4" customFormat="1" ht="45" customHeight="1" x14ac:dyDescent="0.2">
      <c r="A48" s="68" t="s">
        <v>433</v>
      </c>
      <c r="B48" s="68">
        <v>1</v>
      </c>
      <c r="C48" s="65" t="s">
        <v>157</v>
      </c>
      <c r="D48" s="56" t="s">
        <v>58</v>
      </c>
      <c r="E48" s="56" t="s">
        <v>59</v>
      </c>
      <c r="F48" s="56" t="s">
        <v>455</v>
      </c>
      <c r="G48" s="56" t="s">
        <v>195</v>
      </c>
      <c r="H48" s="56" t="s">
        <v>4928</v>
      </c>
      <c r="I48" s="56" t="s">
        <v>4929</v>
      </c>
      <c r="J48" s="56" t="s">
        <v>512</v>
      </c>
      <c r="K48" s="56" t="s">
        <v>79</v>
      </c>
      <c r="L48" s="56" t="s">
        <v>4930</v>
      </c>
      <c r="M48" s="56" t="s">
        <v>460</v>
      </c>
      <c r="N48" s="56"/>
      <c r="O48" s="56" t="s">
        <v>4931</v>
      </c>
      <c r="P48" s="56" t="s">
        <v>4932</v>
      </c>
      <c r="Q48" s="56"/>
      <c r="R48" s="56" t="s">
        <v>63</v>
      </c>
      <c r="S48" s="56" t="s">
        <v>4933</v>
      </c>
      <c r="T48" s="56" t="s">
        <v>4934</v>
      </c>
      <c r="U48" s="56" t="s">
        <v>4935</v>
      </c>
      <c r="V48" s="56" t="s">
        <v>4936</v>
      </c>
      <c r="W48" s="56" t="s">
        <v>202</v>
      </c>
      <c r="X48" s="56" t="s">
        <v>65</v>
      </c>
      <c r="Y48" s="56" t="s">
        <v>4937</v>
      </c>
      <c r="Z48" s="56"/>
      <c r="AA48" s="56" t="s">
        <v>4938</v>
      </c>
      <c r="AB48" s="56" t="s">
        <v>4939</v>
      </c>
      <c r="AC48" s="56" t="s">
        <v>4940</v>
      </c>
      <c r="AD48" s="56" t="s">
        <v>4941</v>
      </c>
      <c r="AE48" s="56" t="s">
        <v>4942</v>
      </c>
      <c r="AF48" s="56" t="s">
        <v>4942</v>
      </c>
      <c r="AG48" s="56" t="s">
        <v>4943</v>
      </c>
      <c r="AH48" s="56" t="s">
        <v>4944</v>
      </c>
      <c r="AI48" s="56" t="s">
        <v>734</v>
      </c>
      <c r="AJ48" s="56" t="s">
        <v>4945</v>
      </c>
      <c r="AK48" s="56" t="s">
        <v>4946</v>
      </c>
      <c r="AL48" s="56" t="s">
        <v>4947</v>
      </c>
      <c r="AM48" s="56" t="s">
        <v>4948</v>
      </c>
      <c r="AN48" s="56" t="s">
        <v>4949</v>
      </c>
      <c r="AO48" s="56" t="s">
        <v>66</v>
      </c>
      <c r="AP48" s="56" t="s">
        <v>187</v>
      </c>
      <c r="AQ48" s="56" t="s">
        <v>188</v>
      </c>
      <c r="AR48" s="56" t="s">
        <v>1061</v>
      </c>
      <c r="AS48" s="56" t="s">
        <v>4950</v>
      </c>
      <c r="AT48" s="56" t="s">
        <v>4951</v>
      </c>
      <c r="AU48" s="56" t="s">
        <v>484</v>
      </c>
      <c r="AV48" s="56" t="s">
        <v>485</v>
      </c>
      <c r="AW48" s="56" t="s">
        <v>485</v>
      </c>
      <c r="AX48" s="56" t="s">
        <v>711</v>
      </c>
      <c r="AY48" s="56" t="s">
        <v>4952</v>
      </c>
      <c r="AZ48" s="56" t="s">
        <v>4953</v>
      </c>
      <c r="BA48" s="56" t="s">
        <v>4954</v>
      </c>
      <c r="BB48" s="56" t="s">
        <v>4955</v>
      </c>
      <c r="BC48" s="56" t="s">
        <v>1002</v>
      </c>
      <c r="BD48" s="56"/>
      <c r="BE48" s="56" t="s">
        <v>534</v>
      </c>
      <c r="BF48" s="56" t="s">
        <v>4956</v>
      </c>
      <c r="BG48" s="56" t="s">
        <v>4957</v>
      </c>
      <c r="BH48" s="56" t="s">
        <v>493</v>
      </c>
      <c r="BI48" s="56" t="s">
        <v>2932</v>
      </c>
      <c r="BJ48" s="56" t="s">
        <v>538</v>
      </c>
      <c r="BK48" s="56" t="s">
        <v>4946</v>
      </c>
      <c r="BL48" s="56" t="s">
        <v>4958</v>
      </c>
      <c r="BM48" s="56" t="s">
        <v>79</v>
      </c>
      <c r="BN48" s="56" t="s">
        <v>4959</v>
      </c>
      <c r="BO48" s="56" t="s">
        <v>4960</v>
      </c>
      <c r="BP48" s="56" t="s">
        <v>4960</v>
      </c>
      <c r="BQ48" s="56" t="s">
        <v>4961</v>
      </c>
      <c r="BR48" s="56" t="s">
        <v>578</v>
      </c>
      <c r="BS48" s="57" t="s">
        <v>4962</v>
      </c>
      <c r="BT48" s="57" t="s">
        <v>4963</v>
      </c>
      <c r="BU48" s="57" t="s">
        <v>4964</v>
      </c>
      <c r="BV48" s="57" t="s">
        <v>503</v>
      </c>
      <c r="BW48" s="57" t="s">
        <v>504</v>
      </c>
      <c r="BX48" s="57" t="s">
        <v>4965</v>
      </c>
      <c r="BY48" s="57" t="s">
        <v>4966</v>
      </c>
      <c r="BZ48" s="57" t="s">
        <v>4967</v>
      </c>
      <c r="CA48" s="57" t="s">
        <v>4968</v>
      </c>
      <c r="CB48" s="57" t="s">
        <v>4969</v>
      </c>
      <c r="CC48" s="57" t="s">
        <v>503</v>
      </c>
      <c r="CD48" s="57" t="s">
        <v>504</v>
      </c>
      <c r="CE48" s="57" t="s">
        <v>4970</v>
      </c>
      <c r="CF48" s="57" t="s">
        <v>4971</v>
      </c>
    </row>
    <row r="49" spans="1:85" s="4" customFormat="1" ht="45" customHeight="1" x14ac:dyDescent="0.2">
      <c r="A49" s="68" t="s">
        <v>433</v>
      </c>
      <c r="B49" s="68">
        <v>2</v>
      </c>
      <c r="C49" s="65" t="s">
        <v>211</v>
      </c>
      <c r="D49" s="56" t="s">
        <v>58</v>
      </c>
      <c r="E49" s="56" t="s">
        <v>59</v>
      </c>
      <c r="F49" s="56" t="s">
        <v>455</v>
      </c>
      <c r="G49" s="56" t="s">
        <v>199</v>
      </c>
      <c r="H49" s="56" t="s">
        <v>4972</v>
      </c>
      <c r="I49" s="56" t="s">
        <v>4973</v>
      </c>
      <c r="J49" s="56" t="s">
        <v>512</v>
      </c>
      <c r="K49" s="56" t="s">
        <v>2368</v>
      </c>
      <c r="L49" s="56" t="s">
        <v>4974</v>
      </c>
      <c r="M49" s="56" t="s">
        <v>460</v>
      </c>
      <c r="N49" s="56"/>
      <c r="O49" s="56" t="s">
        <v>4931</v>
      </c>
      <c r="P49" s="56" t="s">
        <v>4932</v>
      </c>
      <c r="Q49" s="56"/>
      <c r="R49" s="56" t="s">
        <v>63</v>
      </c>
      <c r="S49" s="56" t="s">
        <v>4975</v>
      </c>
      <c r="T49" s="56" t="s">
        <v>4976</v>
      </c>
      <c r="U49" s="56" t="s">
        <v>4977</v>
      </c>
      <c r="V49" s="56" t="s">
        <v>4978</v>
      </c>
      <c r="W49" s="56" t="s">
        <v>467</v>
      </c>
      <c r="X49" s="56" t="s">
        <v>65</v>
      </c>
      <c r="Y49" s="56" t="s">
        <v>4979</v>
      </c>
      <c r="Z49" s="56"/>
      <c r="AA49" s="56" t="s">
        <v>4980</v>
      </c>
      <c r="AB49" s="56" t="s">
        <v>4980</v>
      </c>
      <c r="AC49" s="56" t="s">
        <v>4981</v>
      </c>
      <c r="AD49" s="56" t="s">
        <v>4982</v>
      </c>
      <c r="AE49" s="56" t="s">
        <v>4983</v>
      </c>
      <c r="AF49" s="56" t="s">
        <v>4983</v>
      </c>
      <c r="AG49" s="56" t="s">
        <v>4984</v>
      </c>
      <c r="AH49" s="56" t="s">
        <v>4985</v>
      </c>
      <c r="AI49" s="56" t="s">
        <v>512</v>
      </c>
      <c r="AJ49" s="56" t="s">
        <v>4986</v>
      </c>
      <c r="AK49" s="56" t="s">
        <v>4946</v>
      </c>
      <c r="AL49" s="56" t="s">
        <v>4987</v>
      </c>
      <c r="AM49" s="56" t="s">
        <v>4988</v>
      </c>
      <c r="AN49" s="56" t="s">
        <v>4989</v>
      </c>
      <c r="AO49" s="56" t="s">
        <v>1729</v>
      </c>
      <c r="AP49" s="56" t="s">
        <v>187</v>
      </c>
      <c r="AQ49" s="56" t="s">
        <v>188</v>
      </c>
      <c r="AR49" s="56" t="s">
        <v>481</v>
      </c>
      <c r="AS49" s="56" t="s">
        <v>4990</v>
      </c>
      <c r="AT49" s="56" t="s">
        <v>4991</v>
      </c>
      <c r="AU49" s="56" t="s">
        <v>484</v>
      </c>
      <c r="AV49" s="56" t="s">
        <v>484</v>
      </c>
      <c r="AW49" s="56" t="s">
        <v>485</v>
      </c>
      <c r="AX49" s="56" t="s">
        <v>92</v>
      </c>
      <c r="AY49" s="56" t="s">
        <v>92</v>
      </c>
      <c r="AZ49" s="56" t="s">
        <v>4992</v>
      </c>
      <c r="BA49" s="56" t="s">
        <v>4859</v>
      </c>
      <c r="BB49" s="56" t="s">
        <v>4993</v>
      </c>
      <c r="BC49" s="56" t="s">
        <v>4994</v>
      </c>
      <c r="BD49" s="56" t="s">
        <v>572</v>
      </c>
      <c r="BE49" s="56" t="s">
        <v>2449</v>
      </c>
      <c r="BF49" s="56" t="s">
        <v>686</v>
      </c>
      <c r="BG49" s="56" t="s">
        <v>493</v>
      </c>
      <c r="BH49" s="56" t="s">
        <v>4957</v>
      </c>
      <c r="BI49" s="56" t="s">
        <v>512</v>
      </c>
      <c r="BJ49" s="56" t="s">
        <v>538</v>
      </c>
      <c r="BK49" s="56" t="s">
        <v>4946</v>
      </c>
      <c r="BL49" s="56" t="s">
        <v>512</v>
      </c>
      <c r="BM49" s="56" t="s">
        <v>91</v>
      </c>
      <c r="BN49" s="56" t="s">
        <v>575</v>
      </c>
      <c r="BO49" s="56" t="s">
        <v>136</v>
      </c>
      <c r="BP49" s="56" t="s">
        <v>136</v>
      </c>
      <c r="BQ49" s="56" t="s">
        <v>4833</v>
      </c>
      <c r="BR49" s="56" t="s">
        <v>540</v>
      </c>
      <c r="BS49" s="57" t="s">
        <v>4995</v>
      </c>
      <c r="BT49" s="57" t="s">
        <v>4996</v>
      </c>
      <c r="BU49" s="57" t="s">
        <v>3553</v>
      </c>
      <c r="BV49" s="57" t="s">
        <v>503</v>
      </c>
      <c r="BW49" s="57" t="s">
        <v>504</v>
      </c>
      <c r="BX49" s="57" t="s">
        <v>4997</v>
      </c>
      <c r="BY49" s="57" t="s">
        <v>4998</v>
      </c>
      <c r="BZ49" s="57" t="s">
        <v>4995</v>
      </c>
      <c r="CA49" s="57" t="s">
        <v>4996</v>
      </c>
      <c r="CB49" s="57" t="s">
        <v>3553</v>
      </c>
      <c r="CC49" s="57" t="s">
        <v>503</v>
      </c>
      <c r="CD49" s="57" t="s">
        <v>504</v>
      </c>
      <c r="CE49" s="57" t="s">
        <v>4997</v>
      </c>
      <c r="CF49" s="57" t="s">
        <v>4999</v>
      </c>
    </row>
    <row r="50" spans="1:85" s="4" customFormat="1" ht="45" customHeight="1" x14ac:dyDescent="0.2">
      <c r="A50" s="68" t="s">
        <v>433</v>
      </c>
      <c r="B50" s="68">
        <v>3</v>
      </c>
      <c r="C50" s="65" t="s">
        <v>394</v>
      </c>
      <c r="D50" s="56" t="s">
        <v>58</v>
      </c>
      <c r="E50" s="56" t="s">
        <v>59</v>
      </c>
      <c r="F50" s="56" t="s">
        <v>455</v>
      </c>
      <c r="G50" s="56" t="s">
        <v>199</v>
      </c>
      <c r="H50" s="56" t="s">
        <v>5000</v>
      </c>
      <c r="I50" s="56" t="s">
        <v>5001</v>
      </c>
      <c r="J50" s="56" t="s">
        <v>512</v>
      </c>
      <c r="K50" s="56" t="s">
        <v>2368</v>
      </c>
      <c r="L50" s="56" t="s">
        <v>5002</v>
      </c>
      <c r="M50" s="56" t="s">
        <v>4310</v>
      </c>
      <c r="N50" s="56"/>
      <c r="O50" s="56" t="s">
        <v>4931</v>
      </c>
      <c r="P50" s="56" t="s">
        <v>4932</v>
      </c>
      <c r="Q50" s="56"/>
      <c r="R50" s="56" t="s">
        <v>63</v>
      </c>
      <c r="S50" s="56" t="s">
        <v>5003</v>
      </c>
      <c r="T50" s="56" t="s">
        <v>64</v>
      </c>
      <c r="U50" s="56" t="s">
        <v>5004</v>
      </c>
      <c r="V50" s="56" t="s">
        <v>512</v>
      </c>
      <c r="W50" s="56" t="s">
        <v>467</v>
      </c>
      <c r="X50" s="56" t="s">
        <v>65</v>
      </c>
      <c r="Y50" s="56" t="s">
        <v>5005</v>
      </c>
      <c r="Z50" s="56"/>
      <c r="AA50" s="56" t="s">
        <v>5006</v>
      </c>
      <c r="AB50" s="56" t="s">
        <v>5006</v>
      </c>
      <c r="AC50" s="56" t="s">
        <v>5007</v>
      </c>
      <c r="AD50" s="56" t="s">
        <v>5008</v>
      </c>
      <c r="AE50" s="56" t="s">
        <v>5009</v>
      </c>
      <c r="AF50" s="56" t="s">
        <v>5009</v>
      </c>
      <c r="AG50" s="56" t="s">
        <v>5010</v>
      </c>
      <c r="AH50" s="56" t="s">
        <v>5011</v>
      </c>
      <c r="AI50" s="56" t="s">
        <v>512</v>
      </c>
      <c r="AJ50" s="56" t="s">
        <v>5012</v>
      </c>
      <c r="AK50" s="56" t="s">
        <v>4946</v>
      </c>
      <c r="AL50" s="56" t="s">
        <v>5013</v>
      </c>
      <c r="AM50" s="56" t="s">
        <v>5014</v>
      </c>
      <c r="AN50" s="56" t="s">
        <v>5015</v>
      </c>
      <c r="AO50" s="56" t="s">
        <v>66</v>
      </c>
      <c r="AP50" s="56" t="s">
        <v>187</v>
      </c>
      <c r="AQ50" s="56" t="s">
        <v>188</v>
      </c>
      <c r="AR50" s="56" t="s">
        <v>481</v>
      </c>
      <c r="AS50" s="56" t="s">
        <v>565</v>
      </c>
      <c r="AT50" s="56" t="s">
        <v>1165</v>
      </c>
      <c r="AU50" s="56" t="s">
        <v>484</v>
      </c>
      <c r="AV50" s="56" t="s">
        <v>485</v>
      </c>
      <c r="AW50" s="56" t="s">
        <v>485</v>
      </c>
      <c r="AX50" s="56" t="s">
        <v>116</v>
      </c>
      <c r="AY50" s="56" t="s">
        <v>116</v>
      </c>
      <c r="AZ50" s="56" t="s">
        <v>609</v>
      </c>
      <c r="BA50" s="56" t="s">
        <v>5016</v>
      </c>
      <c r="BB50" s="56" t="s">
        <v>5017</v>
      </c>
      <c r="BC50" s="56" t="s">
        <v>5018</v>
      </c>
      <c r="BD50" s="56" t="s">
        <v>572</v>
      </c>
      <c r="BE50" s="56" t="s">
        <v>2449</v>
      </c>
      <c r="BF50" s="56" t="s">
        <v>686</v>
      </c>
      <c r="BG50" s="56" t="s">
        <v>493</v>
      </c>
      <c r="BH50" s="56" t="s">
        <v>777</v>
      </c>
      <c r="BI50" s="56" t="s">
        <v>5019</v>
      </c>
      <c r="BJ50" s="56" t="s">
        <v>538</v>
      </c>
      <c r="BK50" s="56" t="s">
        <v>4946</v>
      </c>
      <c r="BL50" s="56" t="s">
        <v>512</v>
      </c>
      <c r="BM50" s="56" t="s">
        <v>68</v>
      </c>
      <c r="BN50" s="56" t="s">
        <v>5020</v>
      </c>
      <c r="BO50" s="56" t="s">
        <v>497</v>
      </c>
      <c r="BP50" s="56" t="s">
        <v>497</v>
      </c>
      <c r="BQ50" s="56" t="s">
        <v>194</v>
      </c>
      <c r="BR50" s="56" t="s">
        <v>540</v>
      </c>
      <c r="BS50" s="57" t="s">
        <v>5021</v>
      </c>
      <c r="BT50" s="57" t="s">
        <v>5022</v>
      </c>
      <c r="BU50" s="57" t="s">
        <v>5023</v>
      </c>
      <c r="BV50" s="57" t="s">
        <v>503</v>
      </c>
      <c r="BW50" s="57" t="s">
        <v>3927</v>
      </c>
      <c r="BX50" s="57" t="s">
        <v>5024</v>
      </c>
      <c r="BY50" s="57" t="s">
        <v>4585</v>
      </c>
      <c r="BZ50" s="57" t="s">
        <v>5021</v>
      </c>
      <c r="CA50" s="57" t="s">
        <v>5022</v>
      </c>
      <c r="CB50" s="57" t="s">
        <v>5023</v>
      </c>
      <c r="CC50" s="57" t="s">
        <v>503</v>
      </c>
      <c r="CD50" s="57" t="s">
        <v>3927</v>
      </c>
      <c r="CE50" s="57" t="s">
        <v>5024</v>
      </c>
      <c r="CF50" s="57" t="s">
        <v>4585</v>
      </c>
    </row>
    <row r="51" spans="1:85" s="4" customFormat="1" ht="45" customHeight="1" x14ac:dyDescent="0.2">
      <c r="A51" s="68" t="s">
        <v>433</v>
      </c>
      <c r="B51" s="68">
        <v>4</v>
      </c>
      <c r="C51" s="65" t="s">
        <v>419</v>
      </c>
      <c r="D51" s="56" t="s">
        <v>58</v>
      </c>
      <c r="E51" s="56" t="s">
        <v>59</v>
      </c>
      <c r="F51" s="56" t="s">
        <v>455</v>
      </c>
      <c r="G51" s="56" t="s">
        <v>195</v>
      </c>
      <c r="H51" s="56" t="s">
        <v>419</v>
      </c>
      <c r="I51" s="56" t="s">
        <v>5025</v>
      </c>
      <c r="J51" s="56" t="s">
        <v>512</v>
      </c>
      <c r="K51" s="56" t="s">
        <v>61</v>
      </c>
      <c r="L51" s="56" t="s">
        <v>5026</v>
      </c>
      <c r="M51" s="56" t="s">
        <v>460</v>
      </c>
      <c r="N51" s="56"/>
      <c r="O51" s="56" t="s">
        <v>4931</v>
      </c>
      <c r="P51" s="56" t="s">
        <v>4932</v>
      </c>
      <c r="Q51" s="56"/>
      <c r="R51" s="56" t="s">
        <v>63</v>
      </c>
      <c r="S51" s="56" t="s">
        <v>5027</v>
      </c>
      <c r="T51" s="56" t="s">
        <v>64</v>
      </c>
      <c r="U51" s="56" t="s">
        <v>5028</v>
      </c>
      <c r="V51" s="56" t="s">
        <v>5029</v>
      </c>
      <c r="W51" s="56" t="s">
        <v>467</v>
      </c>
      <c r="X51" s="56" t="s">
        <v>65</v>
      </c>
      <c r="Y51" s="56" t="s">
        <v>4937</v>
      </c>
      <c r="Z51" s="56"/>
      <c r="AA51" s="56" t="s">
        <v>5030</v>
      </c>
      <c r="AB51" s="56" t="s">
        <v>5030</v>
      </c>
      <c r="AC51" s="56" t="s">
        <v>5031</v>
      </c>
      <c r="AD51" s="56" t="s">
        <v>5032</v>
      </c>
      <c r="AE51" s="56" t="s">
        <v>5033</v>
      </c>
      <c r="AF51" s="56" t="s">
        <v>5033</v>
      </c>
      <c r="AG51" s="56" t="s">
        <v>5034</v>
      </c>
      <c r="AH51" s="56" t="s">
        <v>5035</v>
      </c>
      <c r="AI51" s="56" t="s">
        <v>512</v>
      </c>
      <c r="AJ51" s="56" t="s">
        <v>5036</v>
      </c>
      <c r="AK51" s="56" t="s">
        <v>4946</v>
      </c>
      <c r="AL51" s="56" t="s">
        <v>5037</v>
      </c>
      <c r="AM51" s="56" t="s">
        <v>5038</v>
      </c>
      <c r="AN51" s="56" t="s">
        <v>5039</v>
      </c>
      <c r="AO51" s="56" t="s">
        <v>5040</v>
      </c>
      <c r="AP51" s="56" t="s">
        <v>187</v>
      </c>
      <c r="AQ51" s="56" t="s">
        <v>188</v>
      </c>
      <c r="AR51" s="56" t="s">
        <v>1061</v>
      </c>
      <c r="AS51" s="56" t="s">
        <v>5041</v>
      </c>
      <c r="AT51" s="56" t="s">
        <v>5042</v>
      </c>
      <c r="AU51" s="56" t="s">
        <v>484</v>
      </c>
      <c r="AV51" s="56" t="s">
        <v>485</v>
      </c>
      <c r="AW51" s="56" t="s">
        <v>485</v>
      </c>
      <c r="AX51" s="56" t="s">
        <v>5043</v>
      </c>
      <c r="AY51" s="56" t="s">
        <v>5043</v>
      </c>
      <c r="AZ51" s="56" t="s">
        <v>841</v>
      </c>
      <c r="BA51" s="56" t="s">
        <v>5044</v>
      </c>
      <c r="BB51" s="56" t="s">
        <v>5045</v>
      </c>
      <c r="BC51" s="56" t="s">
        <v>1002</v>
      </c>
      <c r="BD51" s="56" t="s">
        <v>572</v>
      </c>
      <c r="BE51" s="56" t="s">
        <v>534</v>
      </c>
      <c r="BF51" s="56" t="s">
        <v>4956</v>
      </c>
      <c r="BG51" s="56" t="s">
        <v>5046</v>
      </c>
      <c r="BH51" s="56" t="s">
        <v>5046</v>
      </c>
      <c r="BI51" s="56" t="s">
        <v>512</v>
      </c>
      <c r="BJ51" s="56" t="s">
        <v>67</v>
      </c>
      <c r="BK51" s="56" t="s">
        <v>4946</v>
      </c>
      <c r="BL51" s="56" t="s">
        <v>4958</v>
      </c>
      <c r="BM51" s="56" t="s">
        <v>61</v>
      </c>
      <c r="BN51" s="56" t="s">
        <v>496</v>
      </c>
      <c r="BO51" s="56" t="s">
        <v>4960</v>
      </c>
      <c r="BP51" s="56" t="s">
        <v>4960</v>
      </c>
      <c r="BQ51" s="56" t="s">
        <v>617</v>
      </c>
      <c r="BR51" s="56" t="s">
        <v>578</v>
      </c>
      <c r="BS51" s="57" t="s">
        <v>5047</v>
      </c>
      <c r="BT51" s="57" t="s">
        <v>5048</v>
      </c>
      <c r="BU51" s="57" t="s">
        <v>5049</v>
      </c>
      <c r="BV51" s="57" t="s">
        <v>503</v>
      </c>
      <c r="BW51" s="57" t="s">
        <v>504</v>
      </c>
      <c r="BX51" s="57" t="s">
        <v>5050</v>
      </c>
      <c r="BY51" s="57" t="s">
        <v>5051</v>
      </c>
      <c r="BZ51" s="57" t="s">
        <v>5052</v>
      </c>
      <c r="CA51" s="57" t="s">
        <v>5048</v>
      </c>
      <c r="CB51" s="57" t="s">
        <v>5049</v>
      </c>
      <c r="CC51" s="57" t="s">
        <v>503</v>
      </c>
      <c r="CD51" s="57" t="s">
        <v>504</v>
      </c>
      <c r="CE51" s="57" t="s">
        <v>5050</v>
      </c>
      <c r="CF51" s="57" t="s">
        <v>5051</v>
      </c>
    </row>
    <row r="52" spans="1:85" s="4" customFormat="1" ht="45" customHeight="1" x14ac:dyDescent="0.2">
      <c r="A52" s="68" t="s">
        <v>433</v>
      </c>
      <c r="B52" s="68">
        <v>5</v>
      </c>
      <c r="C52" s="65" t="s">
        <v>212</v>
      </c>
      <c r="D52" s="56" t="s">
        <v>58</v>
      </c>
      <c r="E52" s="56" t="s">
        <v>59</v>
      </c>
      <c r="F52" s="56" t="s">
        <v>455</v>
      </c>
      <c r="G52" s="56" t="s">
        <v>199</v>
      </c>
      <c r="H52" s="56" t="s">
        <v>5053</v>
      </c>
      <c r="I52" s="56" t="s">
        <v>5054</v>
      </c>
      <c r="J52" s="56" t="s">
        <v>512</v>
      </c>
      <c r="K52" s="56" t="s">
        <v>2368</v>
      </c>
      <c r="L52" s="56" t="s">
        <v>5055</v>
      </c>
      <c r="M52" s="56" t="s">
        <v>460</v>
      </c>
      <c r="N52" s="56"/>
      <c r="O52" s="56" t="s">
        <v>4931</v>
      </c>
      <c r="P52" s="56" t="s">
        <v>4932</v>
      </c>
      <c r="Q52" s="56"/>
      <c r="R52" s="56" t="s">
        <v>63</v>
      </c>
      <c r="S52" s="56" t="s">
        <v>5056</v>
      </c>
      <c r="T52" s="56" t="s">
        <v>5057</v>
      </c>
      <c r="U52" s="56" t="s">
        <v>512</v>
      </c>
      <c r="V52" s="56" t="s">
        <v>512</v>
      </c>
      <c r="W52" s="56" t="s">
        <v>467</v>
      </c>
      <c r="X52" s="56" t="s">
        <v>65</v>
      </c>
      <c r="Y52" s="56" t="s">
        <v>5058</v>
      </c>
      <c r="Z52" s="56"/>
      <c r="AA52" s="56" t="s">
        <v>5059</v>
      </c>
      <c r="AB52" s="56" t="s">
        <v>5059</v>
      </c>
      <c r="AC52" s="56" t="s">
        <v>5060</v>
      </c>
      <c r="AD52" s="56" t="s">
        <v>5061</v>
      </c>
      <c r="AE52" s="56" t="s">
        <v>5062</v>
      </c>
      <c r="AF52" s="56" t="s">
        <v>5062</v>
      </c>
      <c r="AG52" s="56" t="s">
        <v>5063</v>
      </c>
      <c r="AH52" s="56" t="s">
        <v>5064</v>
      </c>
      <c r="AI52" s="56" t="s">
        <v>512</v>
      </c>
      <c r="AJ52" s="56" t="s">
        <v>5065</v>
      </c>
      <c r="AK52" s="56" t="s">
        <v>4946</v>
      </c>
      <c r="AL52" s="56" t="s">
        <v>5066</v>
      </c>
      <c r="AM52" s="56" t="s">
        <v>5067</v>
      </c>
      <c r="AN52" s="56" t="s">
        <v>5068</v>
      </c>
      <c r="AO52" s="56" t="s">
        <v>66</v>
      </c>
      <c r="AP52" s="56" t="s">
        <v>187</v>
      </c>
      <c r="AQ52" s="56" t="s">
        <v>188</v>
      </c>
      <c r="AR52" s="56" t="s">
        <v>4034</v>
      </c>
      <c r="AS52" s="56" t="s">
        <v>5069</v>
      </c>
      <c r="AT52" s="56" t="s">
        <v>512</v>
      </c>
      <c r="AU52" s="56" t="s">
        <v>484</v>
      </c>
      <c r="AV52" s="56" t="s">
        <v>485</v>
      </c>
      <c r="AW52" s="56" t="s">
        <v>485</v>
      </c>
      <c r="AX52" s="56" t="s">
        <v>91</v>
      </c>
      <c r="AY52" s="56" t="s">
        <v>91</v>
      </c>
      <c r="AZ52" s="56" t="s">
        <v>609</v>
      </c>
      <c r="BA52" s="56" t="s">
        <v>5070</v>
      </c>
      <c r="BB52" s="56" t="s">
        <v>5071</v>
      </c>
      <c r="BC52" s="56" t="s">
        <v>5072</v>
      </c>
      <c r="BD52" s="56" t="s">
        <v>572</v>
      </c>
      <c r="BE52" s="56"/>
      <c r="BF52" s="56" t="s">
        <v>3450</v>
      </c>
      <c r="BG52" s="56" t="s">
        <v>4957</v>
      </c>
      <c r="BH52" s="56" t="s">
        <v>493</v>
      </c>
      <c r="BI52" s="56" t="s">
        <v>3158</v>
      </c>
      <c r="BJ52" s="56" t="s">
        <v>538</v>
      </c>
      <c r="BK52" s="56" t="s">
        <v>4946</v>
      </c>
      <c r="BL52" s="56" t="s">
        <v>512</v>
      </c>
      <c r="BM52" s="56" t="s">
        <v>61</v>
      </c>
      <c r="BN52" s="56" t="s">
        <v>496</v>
      </c>
      <c r="BO52" s="56" t="s">
        <v>126</v>
      </c>
      <c r="BP52" s="56" t="s">
        <v>126</v>
      </c>
      <c r="BQ52" s="56" t="s">
        <v>194</v>
      </c>
      <c r="BR52" s="56" t="s">
        <v>540</v>
      </c>
      <c r="BS52" s="57" t="s">
        <v>5073</v>
      </c>
      <c r="BT52" s="57" t="s">
        <v>5074</v>
      </c>
      <c r="BU52" s="57" t="s">
        <v>879</v>
      </c>
      <c r="BV52" s="57" t="s">
        <v>503</v>
      </c>
      <c r="BW52" s="57" t="s">
        <v>504</v>
      </c>
      <c r="BX52" s="57" t="s">
        <v>5075</v>
      </c>
      <c r="BY52" s="57" t="s">
        <v>3866</v>
      </c>
      <c r="BZ52" s="57" t="s">
        <v>5073</v>
      </c>
      <c r="CA52" s="57" t="s">
        <v>5074</v>
      </c>
      <c r="CB52" s="57" t="s">
        <v>879</v>
      </c>
      <c r="CC52" s="57" t="s">
        <v>503</v>
      </c>
      <c r="CD52" s="57" t="s">
        <v>504</v>
      </c>
      <c r="CE52" s="57" t="s">
        <v>5075</v>
      </c>
      <c r="CF52" s="57" t="s">
        <v>3866</v>
      </c>
    </row>
    <row r="53" spans="1:85" ht="45" customHeight="1" x14ac:dyDescent="0.2">
      <c r="A53" s="67" t="s">
        <v>429</v>
      </c>
      <c r="B53" s="67">
        <v>1</v>
      </c>
      <c r="C53" s="64" t="s">
        <v>158</v>
      </c>
      <c r="D53" s="56" t="s">
        <v>58</v>
      </c>
      <c r="E53" s="56" t="s">
        <v>59</v>
      </c>
      <c r="F53" s="56" t="s">
        <v>455</v>
      </c>
      <c r="G53" s="56" t="s">
        <v>195</v>
      </c>
      <c r="H53" s="56" t="s">
        <v>2147</v>
      </c>
      <c r="I53" s="56" t="s">
        <v>2148</v>
      </c>
      <c r="J53" s="56" t="s">
        <v>512</v>
      </c>
      <c r="K53" s="56" t="s">
        <v>79</v>
      </c>
      <c r="L53" s="56" t="s">
        <v>2149</v>
      </c>
      <c r="M53" s="56" t="s">
        <v>460</v>
      </c>
      <c r="N53" s="56"/>
      <c r="O53" s="56" t="s">
        <v>2150</v>
      </c>
      <c r="P53" s="56" t="s">
        <v>2151</v>
      </c>
      <c r="Q53" s="56"/>
      <c r="R53" s="56" t="s">
        <v>63</v>
      </c>
      <c r="S53" s="56" t="s">
        <v>2152</v>
      </c>
      <c r="T53" s="56" t="s">
        <v>2153</v>
      </c>
      <c r="U53" s="56" t="s">
        <v>2154</v>
      </c>
      <c r="V53" s="56" t="s">
        <v>2155</v>
      </c>
      <c r="W53" s="56" t="s">
        <v>2156</v>
      </c>
      <c r="X53" s="56" t="s">
        <v>65</v>
      </c>
      <c r="Y53" s="56" t="s">
        <v>2157</v>
      </c>
      <c r="Z53" s="56"/>
      <c r="AA53" s="56" t="s">
        <v>2158</v>
      </c>
      <c r="AB53" s="56" t="s">
        <v>2158</v>
      </c>
      <c r="AC53" s="56" t="s">
        <v>2159</v>
      </c>
      <c r="AD53" s="56" t="s">
        <v>2160</v>
      </c>
      <c r="AE53" s="56" t="s">
        <v>2161</v>
      </c>
      <c r="AF53" s="56" t="s">
        <v>2161</v>
      </c>
      <c r="AG53" s="56" t="s">
        <v>2162</v>
      </c>
      <c r="AH53" s="56" t="s">
        <v>2163</v>
      </c>
      <c r="AI53" s="56" t="s">
        <v>512</v>
      </c>
      <c r="AJ53" s="56" t="s">
        <v>2164</v>
      </c>
      <c r="AK53" s="56" t="s">
        <v>2165</v>
      </c>
      <c r="AL53" s="56" t="s">
        <v>2166</v>
      </c>
      <c r="AM53" s="56" t="s">
        <v>2167</v>
      </c>
      <c r="AN53" s="56" t="s">
        <v>2168</v>
      </c>
      <c r="AO53" s="56" t="s">
        <v>66</v>
      </c>
      <c r="AP53" s="56" t="s">
        <v>187</v>
      </c>
      <c r="AQ53" s="56" t="s">
        <v>188</v>
      </c>
      <c r="AR53" s="56" t="s">
        <v>481</v>
      </c>
      <c r="AS53" s="56" t="s">
        <v>565</v>
      </c>
      <c r="AT53" s="56" t="s">
        <v>2169</v>
      </c>
      <c r="AU53" s="56" t="s">
        <v>484</v>
      </c>
      <c r="AV53" s="56" t="s">
        <v>484</v>
      </c>
      <c r="AW53" s="56" t="s">
        <v>485</v>
      </c>
      <c r="AX53" s="56" t="s">
        <v>2170</v>
      </c>
      <c r="AY53" s="56" t="s">
        <v>2170</v>
      </c>
      <c r="AZ53" s="56" t="s">
        <v>530</v>
      </c>
      <c r="BA53" s="56" t="s">
        <v>2171</v>
      </c>
      <c r="BB53" s="56" t="s">
        <v>2172</v>
      </c>
      <c r="BC53" s="56" t="s">
        <v>2173</v>
      </c>
      <c r="BD53" s="56" t="s">
        <v>572</v>
      </c>
      <c r="BE53" s="56" t="s">
        <v>534</v>
      </c>
      <c r="BF53" s="56" t="s">
        <v>1067</v>
      </c>
      <c r="BG53" s="56" t="s">
        <v>493</v>
      </c>
      <c r="BH53" s="56" t="s">
        <v>2174</v>
      </c>
      <c r="BI53" s="56" t="s">
        <v>2175</v>
      </c>
      <c r="BJ53" s="56" t="s">
        <v>538</v>
      </c>
      <c r="BK53" s="56" t="s">
        <v>476</v>
      </c>
      <c r="BL53" s="56" t="s">
        <v>512</v>
      </c>
      <c r="BM53" s="56" t="s">
        <v>81</v>
      </c>
      <c r="BN53" s="56" t="s">
        <v>496</v>
      </c>
      <c r="BO53" s="56" t="s">
        <v>91</v>
      </c>
      <c r="BP53" s="56" t="s">
        <v>91</v>
      </c>
      <c r="BQ53" s="56" t="s">
        <v>2176</v>
      </c>
      <c r="BR53" s="56" t="s">
        <v>2177</v>
      </c>
      <c r="BS53" s="57" t="s">
        <v>2178</v>
      </c>
      <c r="BT53" s="57" t="s">
        <v>2179</v>
      </c>
      <c r="BU53" s="57" t="s">
        <v>2180</v>
      </c>
      <c r="BV53" s="57" t="s">
        <v>503</v>
      </c>
      <c r="BW53" s="57" t="s">
        <v>504</v>
      </c>
      <c r="BX53" s="57" t="s">
        <v>2181</v>
      </c>
      <c r="BY53" s="57" t="s">
        <v>2182</v>
      </c>
      <c r="BZ53" s="57" t="s">
        <v>2183</v>
      </c>
      <c r="CA53" s="57" t="s">
        <v>2179</v>
      </c>
      <c r="CB53" s="57" t="s">
        <v>2184</v>
      </c>
      <c r="CC53" s="57" t="s">
        <v>503</v>
      </c>
      <c r="CD53" s="57" t="s">
        <v>504</v>
      </c>
      <c r="CE53" s="57" t="s">
        <v>2185</v>
      </c>
      <c r="CF53" s="57" t="s">
        <v>2186</v>
      </c>
      <c r="CG53" s="46"/>
    </row>
    <row r="54" spans="1:85" ht="45" customHeight="1" x14ac:dyDescent="0.2">
      <c r="A54" s="67" t="s">
        <v>429</v>
      </c>
      <c r="B54" s="67">
        <v>2</v>
      </c>
      <c r="C54" s="64" t="s">
        <v>159</v>
      </c>
      <c r="D54" s="56" t="s">
        <v>58</v>
      </c>
      <c r="E54" s="56" t="s">
        <v>59</v>
      </c>
      <c r="F54" s="56" t="s">
        <v>455</v>
      </c>
      <c r="G54" s="56" t="s">
        <v>195</v>
      </c>
      <c r="H54" s="56" t="s">
        <v>2187</v>
      </c>
      <c r="I54" s="56" t="s">
        <v>2188</v>
      </c>
      <c r="J54" s="56" t="s">
        <v>512</v>
      </c>
      <c r="K54" s="56" t="s">
        <v>68</v>
      </c>
      <c r="L54" s="56" t="s">
        <v>2189</v>
      </c>
      <c r="M54" s="56" t="s">
        <v>460</v>
      </c>
      <c r="N54" s="56"/>
      <c r="O54" s="56" t="s">
        <v>2150</v>
      </c>
      <c r="P54" s="56" t="s">
        <v>2151</v>
      </c>
      <c r="Q54" s="56"/>
      <c r="R54" s="56" t="s">
        <v>63</v>
      </c>
      <c r="S54" s="56" t="s">
        <v>2190</v>
      </c>
      <c r="T54" s="56" t="s">
        <v>2191</v>
      </c>
      <c r="U54" s="56" t="s">
        <v>512</v>
      </c>
      <c r="V54" s="56" t="s">
        <v>512</v>
      </c>
      <c r="W54" s="56" t="s">
        <v>467</v>
      </c>
      <c r="X54" s="56" t="s">
        <v>65</v>
      </c>
      <c r="Y54" s="56" t="s">
        <v>2157</v>
      </c>
      <c r="Z54" s="56"/>
      <c r="AA54" s="56" t="s">
        <v>2192</v>
      </c>
      <c r="AB54" s="56" t="s">
        <v>2192</v>
      </c>
      <c r="AC54" s="56" t="s">
        <v>2193</v>
      </c>
      <c r="AD54" s="56" t="s">
        <v>2194</v>
      </c>
      <c r="AE54" s="56" t="s">
        <v>2195</v>
      </c>
      <c r="AF54" s="56" t="s">
        <v>512</v>
      </c>
      <c r="AG54" s="56" t="s">
        <v>2196</v>
      </c>
      <c r="AH54" s="56" t="s">
        <v>2190</v>
      </c>
      <c r="AI54" s="56" t="s">
        <v>512</v>
      </c>
      <c r="AJ54" s="56" t="s">
        <v>2197</v>
      </c>
      <c r="AK54" s="56" t="s">
        <v>2165</v>
      </c>
      <c r="AL54" s="56" t="s">
        <v>2198</v>
      </c>
      <c r="AM54" s="56" t="s">
        <v>2199</v>
      </c>
      <c r="AN54" s="56" t="s">
        <v>2200</v>
      </c>
      <c r="AO54" s="56" t="s">
        <v>66</v>
      </c>
      <c r="AP54" s="56" t="s">
        <v>187</v>
      </c>
      <c r="AQ54" s="56" t="s">
        <v>188</v>
      </c>
      <c r="AR54" s="56" t="s">
        <v>481</v>
      </c>
      <c r="AS54" s="56" t="s">
        <v>2201</v>
      </c>
      <c r="AT54" s="56" t="s">
        <v>512</v>
      </c>
      <c r="AU54" s="56" t="s">
        <v>484</v>
      </c>
      <c r="AV54" s="56" t="s">
        <v>485</v>
      </c>
      <c r="AW54" s="56" t="s">
        <v>485</v>
      </c>
      <c r="AX54" s="56" t="s">
        <v>117</v>
      </c>
      <c r="AY54" s="56" t="s">
        <v>117</v>
      </c>
      <c r="AZ54" s="56" t="s">
        <v>530</v>
      </c>
      <c r="BA54" s="56" t="s">
        <v>2106</v>
      </c>
      <c r="BB54" s="56" t="s">
        <v>2203</v>
      </c>
      <c r="BC54" s="56" t="s">
        <v>2204</v>
      </c>
      <c r="BD54" s="56"/>
      <c r="BE54" s="56" t="s">
        <v>534</v>
      </c>
      <c r="BF54" s="56" t="s">
        <v>2205</v>
      </c>
      <c r="BG54" s="56" t="s">
        <v>493</v>
      </c>
      <c r="BH54" s="56" t="s">
        <v>2206</v>
      </c>
      <c r="BI54" s="56" t="s">
        <v>2207</v>
      </c>
      <c r="BJ54" s="56" t="s">
        <v>538</v>
      </c>
      <c r="BK54" s="56" t="s">
        <v>2165</v>
      </c>
      <c r="BL54" s="56" t="s">
        <v>2208</v>
      </c>
      <c r="BM54" s="56" t="s">
        <v>85</v>
      </c>
      <c r="BN54" s="56" t="s">
        <v>496</v>
      </c>
      <c r="BO54" s="56" t="s">
        <v>80</v>
      </c>
      <c r="BP54" s="56" t="s">
        <v>80</v>
      </c>
      <c r="BQ54" s="56" t="s">
        <v>194</v>
      </c>
      <c r="BR54" s="56" t="s">
        <v>2209</v>
      </c>
      <c r="BS54" s="57" t="s">
        <v>2210</v>
      </c>
      <c r="BT54" s="57" t="s">
        <v>2211</v>
      </c>
      <c r="BU54" s="57" t="s">
        <v>2212</v>
      </c>
      <c r="BV54" s="57" t="s">
        <v>503</v>
      </c>
      <c r="BW54" s="57" t="s">
        <v>504</v>
      </c>
      <c r="BX54" s="57" t="s">
        <v>2213</v>
      </c>
      <c r="BY54" s="57" t="s">
        <v>2214</v>
      </c>
      <c r="BZ54" s="57" t="s">
        <v>2215</v>
      </c>
      <c r="CA54" s="57" t="s">
        <v>2211</v>
      </c>
      <c r="CB54" s="57" t="s">
        <v>2212</v>
      </c>
      <c r="CC54" s="57" t="s">
        <v>503</v>
      </c>
      <c r="CD54" s="57" t="s">
        <v>504</v>
      </c>
      <c r="CE54" s="57" t="s">
        <v>2216</v>
      </c>
      <c r="CF54" s="57" t="s">
        <v>2217</v>
      </c>
      <c r="CG54" s="46"/>
    </row>
    <row r="55" spans="1:85" ht="45" customHeight="1" x14ac:dyDescent="0.2">
      <c r="A55" s="67" t="s">
        <v>429</v>
      </c>
      <c r="B55" s="67">
        <v>3</v>
      </c>
      <c r="C55" s="64" t="s">
        <v>160</v>
      </c>
      <c r="D55" s="56" t="s">
        <v>58</v>
      </c>
      <c r="E55" s="56" t="s">
        <v>59</v>
      </c>
      <c r="F55" s="56" t="s">
        <v>455</v>
      </c>
      <c r="G55" s="56" t="s">
        <v>195</v>
      </c>
      <c r="H55" s="56" t="s">
        <v>2218</v>
      </c>
      <c r="I55" s="56" t="s">
        <v>2219</v>
      </c>
      <c r="J55" s="56" t="s">
        <v>512</v>
      </c>
      <c r="K55" s="56" t="s">
        <v>81</v>
      </c>
      <c r="L55" s="56" t="s">
        <v>2220</v>
      </c>
      <c r="M55" s="56" t="s">
        <v>460</v>
      </c>
      <c r="N55" s="56"/>
      <c r="O55" s="56" t="s">
        <v>2150</v>
      </c>
      <c r="P55" s="56" t="s">
        <v>2151</v>
      </c>
      <c r="Q55" s="56"/>
      <c r="R55" s="56" t="s">
        <v>63</v>
      </c>
      <c r="S55" s="56" t="s">
        <v>2221</v>
      </c>
      <c r="T55" s="56" t="s">
        <v>2222</v>
      </c>
      <c r="U55" s="56" t="s">
        <v>512</v>
      </c>
      <c r="V55" s="56" t="s">
        <v>512</v>
      </c>
      <c r="W55" s="56" t="s">
        <v>467</v>
      </c>
      <c r="X55" s="56" t="s">
        <v>65</v>
      </c>
      <c r="Y55" s="56" t="s">
        <v>2157</v>
      </c>
      <c r="Z55" s="56"/>
      <c r="AA55" s="56" t="s">
        <v>2223</v>
      </c>
      <c r="AB55" s="56" t="s">
        <v>2223</v>
      </c>
      <c r="AC55" s="56" t="s">
        <v>2224</v>
      </c>
      <c r="AD55" s="56" t="s">
        <v>2225</v>
      </c>
      <c r="AE55" s="56" t="s">
        <v>2226</v>
      </c>
      <c r="AF55" s="56" t="s">
        <v>512</v>
      </c>
      <c r="AG55" s="56" t="s">
        <v>2227</v>
      </c>
      <c r="AH55" s="56" t="s">
        <v>2228</v>
      </c>
      <c r="AI55" s="56" t="s">
        <v>2229</v>
      </c>
      <c r="AJ55" s="56" t="s">
        <v>2230</v>
      </c>
      <c r="AK55" s="56" t="s">
        <v>2165</v>
      </c>
      <c r="AL55" s="56" t="s">
        <v>2231</v>
      </c>
      <c r="AM55" s="56" t="s">
        <v>2232</v>
      </c>
      <c r="AN55" s="56" t="s">
        <v>2168</v>
      </c>
      <c r="AO55" s="56" t="s">
        <v>66</v>
      </c>
      <c r="AP55" s="56" t="s">
        <v>187</v>
      </c>
      <c r="AQ55" s="56" t="s">
        <v>188</v>
      </c>
      <c r="AR55" s="56" t="s">
        <v>481</v>
      </c>
      <c r="AS55" s="56" t="s">
        <v>2233</v>
      </c>
      <c r="AT55" s="56" t="s">
        <v>512</v>
      </c>
      <c r="AU55" s="56" t="s">
        <v>484</v>
      </c>
      <c r="AV55" s="56" t="s">
        <v>484</v>
      </c>
      <c r="AW55" s="56" t="s">
        <v>485</v>
      </c>
      <c r="AX55" s="56" t="s">
        <v>679</v>
      </c>
      <c r="AY55" s="56" t="s">
        <v>679</v>
      </c>
      <c r="AZ55" s="56" t="s">
        <v>530</v>
      </c>
      <c r="BA55" s="56" t="s">
        <v>2234</v>
      </c>
      <c r="BB55" s="56" t="s">
        <v>2235</v>
      </c>
      <c r="BC55" s="56" t="s">
        <v>1002</v>
      </c>
      <c r="BD55" s="56"/>
      <c r="BE55" s="56" t="s">
        <v>534</v>
      </c>
      <c r="BF55" s="56" t="s">
        <v>2236</v>
      </c>
      <c r="BG55" s="56" t="s">
        <v>2174</v>
      </c>
      <c r="BH55" s="56" t="s">
        <v>493</v>
      </c>
      <c r="BI55" s="56" t="s">
        <v>2237</v>
      </c>
      <c r="BJ55" s="56" t="s">
        <v>538</v>
      </c>
      <c r="BK55" s="56" t="s">
        <v>2165</v>
      </c>
      <c r="BL55" s="56" t="s">
        <v>495</v>
      </c>
      <c r="BM55" s="56" t="s">
        <v>89</v>
      </c>
      <c r="BN55" s="56" t="s">
        <v>2238</v>
      </c>
      <c r="BO55" s="56" t="s">
        <v>96</v>
      </c>
      <c r="BP55" s="56" t="s">
        <v>96</v>
      </c>
      <c r="BQ55" s="56" t="s">
        <v>2239</v>
      </c>
      <c r="BR55" s="56" t="s">
        <v>540</v>
      </c>
      <c r="BS55" s="57" t="s">
        <v>2240</v>
      </c>
      <c r="BT55" s="57" t="s">
        <v>2241</v>
      </c>
      <c r="BU55" s="57" t="s">
        <v>2180</v>
      </c>
      <c r="BV55" s="57" t="s">
        <v>503</v>
      </c>
      <c r="BW55" s="57" t="s">
        <v>504</v>
      </c>
      <c r="BX55" s="57" t="s">
        <v>2242</v>
      </c>
      <c r="BY55" s="57" t="s">
        <v>506</v>
      </c>
      <c r="BZ55" s="57" t="s">
        <v>2243</v>
      </c>
      <c r="CA55" s="57" t="s">
        <v>2241</v>
      </c>
      <c r="CB55" s="57" t="s">
        <v>2180</v>
      </c>
      <c r="CC55" s="57" t="s">
        <v>503</v>
      </c>
      <c r="CD55" s="57" t="s">
        <v>504</v>
      </c>
      <c r="CE55" s="57" t="s">
        <v>2244</v>
      </c>
      <c r="CF55" s="57" t="s">
        <v>2245</v>
      </c>
      <c r="CG55" s="46"/>
    </row>
    <row r="56" spans="1:85" ht="45" customHeight="1" x14ac:dyDescent="0.2">
      <c r="A56" s="67" t="s">
        <v>429</v>
      </c>
      <c r="B56" s="67">
        <v>4</v>
      </c>
      <c r="C56" s="64" t="s">
        <v>161</v>
      </c>
      <c r="D56" s="56" t="s">
        <v>58</v>
      </c>
      <c r="E56" s="56" t="s">
        <v>59</v>
      </c>
      <c r="F56" s="56" t="s">
        <v>455</v>
      </c>
      <c r="G56" s="56" t="s">
        <v>195</v>
      </c>
      <c r="H56" s="56" t="s">
        <v>2246</v>
      </c>
      <c r="I56" s="56" t="s">
        <v>2247</v>
      </c>
      <c r="J56" s="56" t="s">
        <v>512</v>
      </c>
      <c r="K56" s="56" t="s">
        <v>87</v>
      </c>
      <c r="L56" s="56" t="s">
        <v>2248</v>
      </c>
      <c r="M56" s="56" t="s">
        <v>460</v>
      </c>
      <c r="N56" s="56"/>
      <c r="O56" s="56" t="s">
        <v>2150</v>
      </c>
      <c r="P56" s="56" t="s">
        <v>2151</v>
      </c>
      <c r="Q56" s="56"/>
      <c r="R56" s="56" t="s">
        <v>63</v>
      </c>
      <c r="S56" s="56" t="s">
        <v>2249</v>
      </c>
      <c r="T56" s="56" t="s">
        <v>2250</v>
      </c>
      <c r="U56" s="56" t="s">
        <v>512</v>
      </c>
      <c r="V56" s="56" t="s">
        <v>512</v>
      </c>
      <c r="W56" s="56" t="s">
        <v>2251</v>
      </c>
      <c r="X56" s="56" t="s">
        <v>65</v>
      </c>
      <c r="Y56" s="56" t="s">
        <v>2157</v>
      </c>
      <c r="Z56" s="56"/>
      <c r="AA56" s="56" t="s">
        <v>2252</v>
      </c>
      <c r="AB56" s="56" t="s">
        <v>2253</v>
      </c>
      <c r="AC56" s="56" t="s">
        <v>2254</v>
      </c>
      <c r="AD56" s="56" t="s">
        <v>2255</v>
      </c>
      <c r="AE56" s="56" t="s">
        <v>2256</v>
      </c>
      <c r="AF56" s="56" t="s">
        <v>512</v>
      </c>
      <c r="AG56" s="56" t="s">
        <v>2257</v>
      </c>
      <c r="AH56" s="56" t="s">
        <v>2258</v>
      </c>
      <c r="AI56" s="56" t="s">
        <v>512</v>
      </c>
      <c r="AJ56" s="56" t="s">
        <v>2259</v>
      </c>
      <c r="AK56" s="56" t="s">
        <v>2165</v>
      </c>
      <c r="AL56" s="56" t="s">
        <v>2260</v>
      </c>
      <c r="AM56" s="56" t="s">
        <v>2261</v>
      </c>
      <c r="AN56" s="56" t="s">
        <v>2168</v>
      </c>
      <c r="AO56" s="56" t="s">
        <v>66</v>
      </c>
      <c r="AP56" s="56" t="s">
        <v>187</v>
      </c>
      <c r="AQ56" s="56" t="s">
        <v>188</v>
      </c>
      <c r="AR56" s="56" t="s">
        <v>481</v>
      </c>
      <c r="AS56" s="56" t="s">
        <v>2262</v>
      </c>
      <c r="AT56" s="56" t="s">
        <v>2263</v>
      </c>
      <c r="AU56" s="56" t="s">
        <v>484</v>
      </c>
      <c r="AV56" s="56" t="s">
        <v>485</v>
      </c>
      <c r="AW56" s="56" t="s">
        <v>485</v>
      </c>
      <c r="AX56" s="56" t="s">
        <v>2264</v>
      </c>
      <c r="AY56" s="56" t="s">
        <v>2264</v>
      </c>
      <c r="AZ56" s="56" t="s">
        <v>530</v>
      </c>
      <c r="BA56" s="56" t="s">
        <v>2265</v>
      </c>
      <c r="BB56" s="56" t="s">
        <v>2266</v>
      </c>
      <c r="BC56" s="56" t="s">
        <v>2267</v>
      </c>
      <c r="BD56" s="56"/>
      <c r="BE56" s="56" t="s">
        <v>534</v>
      </c>
      <c r="BF56" s="56" t="s">
        <v>2268</v>
      </c>
      <c r="BG56" s="56" t="s">
        <v>2269</v>
      </c>
      <c r="BH56" s="56" t="s">
        <v>493</v>
      </c>
      <c r="BI56" s="56" t="s">
        <v>2270</v>
      </c>
      <c r="BJ56" s="56" t="s">
        <v>538</v>
      </c>
      <c r="BK56" s="56" t="s">
        <v>2165</v>
      </c>
      <c r="BL56" s="56" t="s">
        <v>2271</v>
      </c>
      <c r="BM56" s="56" t="s">
        <v>68</v>
      </c>
      <c r="BN56" s="56" t="s">
        <v>496</v>
      </c>
      <c r="BO56" s="56" t="s">
        <v>106</v>
      </c>
      <c r="BP56" s="56" t="s">
        <v>106</v>
      </c>
      <c r="BQ56" s="56" t="s">
        <v>194</v>
      </c>
      <c r="BR56" s="56" t="s">
        <v>876</v>
      </c>
      <c r="BS56" s="57" t="s">
        <v>2272</v>
      </c>
      <c r="BT56" s="57" t="s">
        <v>2273</v>
      </c>
      <c r="BU56" s="57" t="s">
        <v>2274</v>
      </c>
      <c r="BV56" s="57" t="s">
        <v>503</v>
      </c>
      <c r="BW56" s="57" t="s">
        <v>504</v>
      </c>
      <c r="BX56" s="57" t="s">
        <v>2275</v>
      </c>
      <c r="BY56" s="57" t="s">
        <v>506</v>
      </c>
      <c r="BZ56" s="57" t="s">
        <v>2276</v>
      </c>
      <c r="CA56" s="57" t="s">
        <v>2273</v>
      </c>
      <c r="CB56" s="57" t="s">
        <v>2274</v>
      </c>
      <c r="CC56" s="57" t="s">
        <v>503</v>
      </c>
      <c r="CD56" s="57" t="s">
        <v>504</v>
      </c>
      <c r="CE56" s="57" t="s">
        <v>2277</v>
      </c>
      <c r="CF56" s="57" t="s">
        <v>2278</v>
      </c>
      <c r="CG56" s="46"/>
    </row>
    <row r="57" spans="1:85" ht="45" customHeight="1" x14ac:dyDescent="0.2">
      <c r="A57" s="67" t="s">
        <v>429</v>
      </c>
      <c r="B57" s="67">
        <v>5</v>
      </c>
      <c r="C57" s="64" t="s">
        <v>162</v>
      </c>
      <c r="D57" s="56" t="s">
        <v>58</v>
      </c>
      <c r="E57" s="56" t="s">
        <v>59</v>
      </c>
      <c r="F57" s="56" t="s">
        <v>455</v>
      </c>
      <c r="G57" s="56" t="s">
        <v>195</v>
      </c>
      <c r="H57" s="56" t="s">
        <v>2279</v>
      </c>
      <c r="I57" s="56" t="s">
        <v>2280</v>
      </c>
      <c r="J57" s="56" t="s">
        <v>512</v>
      </c>
      <c r="K57" s="56" t="s">
        <v>92</v>
      </c>
      <c r="L57" s="56" t="s">
        <v>2281</v>
      </c>
      <c r="M57" s="56" t="s">
        <v>460</v>
      </c>
      <c r="N57" s="56"/>
      <c r="O57" s="56" t="s">
        <v>2150</v>
      </c>
      <c r="P57" s="56" t="s">
        <v>2151</v>
      </c>
      <c r="Q57" s="56"/>
      <c r="R57" s="56" t="s">
        <v>63</v>
      </c>
      <c r="S57" s="56" t="s">
        <v>2282</v>
      </c>
      <c r="T57" s="56" t="s">
        <v>2283</v>
      </c>
      <c r="U57" s="56" t="s">
        <v>512</v>
      </c>
      <c r="V57" s="56" t="s">
        <v>512</v>
      </c>
      <c r="W57" s="56" t="s">
        <v>467</v>
      </c>
      <c r="X57" s="56" t="s">
        <v>65</v>
      </c>
      <c r="Y57" s="56" t="s">
        <v>2157</v>
      </c>
      <c r="Z57" s="56"/>
      <c r="AA57" s="56" t="s">
        <v>2284</v>
      </c>
      <c r="AB57" s="56" t="s">
        <v>2284</v>
      </c>
      <c r="AC57" s="56" t="s">
        <v>2285</v>
      </c>
      <c r="AD57" s="56" t="s">
        <v>2286</v>
      </c>
      <c r="AE57" s="56" t="s">
        <v>2287</v>
      </c>
      <c r="AF57" s="56" t="s">
        <v>512</v>
      </c>
      <c r="AG57" s="56" t="s">
        <v>2288</v>
      </c>
      <c r="AH57" s="56" t="s">
        <v>2289</v>
      </c>
      <c r="AI57" s="56" t="s">
        <v>968</v>
      </c>
      <c r="AJ57" s="56" t="s">
        <v>2290</v>
      </c>
      <c r="AK57" s="56" t="s">
        <v>2165</v>
      </c>
      <c r="AL57" s="56" t="s">
        <v>2291</v>
      </c>
      <c r="AM57" s="56" t="s">
        <v>2292</v>
      </c>
      <c r="AN57" s="56" t="s">
        <v>2200</v>
      </c>
      <c r="AO57" s="56" t="s">
        <v>66</v>
      </c>
      <c r="AP57" s="56" t="s">
        <v>187</v>
      </c>
      <c r="AQ57" s="56" t="s">
        <v>188</v>
      </c>
      <c r="AR57" s="56" t="s">
        <v>481</v>
      </c>
      <c r="AS57" s="56" t="s">
        <v>2293</v>
      </c>
      <c r="AT57" s="56" t="s">
        <v>2294</v>
      </c>
      <c r="AU57" s="56" t="s">
        <v>484</v>
      </c>
      <c r="AV57" s="56" t="s">
        <v>485</v>
      </c>
      <c r="AW57" s="56" t="s">
        <v>485</v>
      </c>
      <c r="AX57" s="56" t="s">
        <v>1100</v>
      </c>
      <c r="AY57" s="56" t="s">
        <v>1100</v>
      </c>
      <c r="AZ57" s="56" t="s">
        <v>530</v>
      </c>
      <c r="BA57" s="56" t="s">
        <v>2295</v>
      </c>
      <c r="BB57" s="56" t="s">
        <v>2296</v>
      </c>
      <c r="BC57" s="56" t="s">
        <v>2297</v>
      </c>
      <c r="BD57" s="56" t="s">
        <v>2298</v>
      </c>
      <c r="BE57" s="56" t="s">
        <v>534</v>
      </c>
      <c r="BF57" s="56" t="s">
        <v>1067</v>
      </c>
      <c r="BG57" s="56" t="s">
        <v>493</v>
      </c>
      <c r="BH57" s="56" t="s">
        <v>2174</v>
      </c>
      <c r="BI57" s="56" t="s">
        <v>2299</v>
      </c>
      <c r="BJ57" s="56" t="s">
        <v>538</v>
      </c>
      <c r="BK57" s="56" t="s">
        <v>2165</v>
      </c>
      <c r="BL57" s="56" t="s">
        <v>2271</v>
      </c>
      <c r="BM57" s="56" t="s">
        <v>90</v>
      </c>
      <c r="BN57" s="56" t="s">
        <v>2300</v>
      </c>
      <c r="BO57" s="56" t="s">
        <v>86</v>
      </c>
      <c r="BP57" s="56" t="s">
        <v>86</v>
      </c>
      <c r="BQ57" s="56" t="s">
        <v>974</v>
      </c>
      <c r="BR57" s="56" t="s">
        <v>2301</v>
      </c>
      <c r="BS57" s="57" t="s">
        <v>2302</v>
      </c>
      <c r="BT57" s="57" t="s">
        <v>2303</v>
      </c>
      <c r="BU57" s="57" t="s">
        <v>2212</v>
      </c>
      <c r="BV57" s="57" t="s">
        <v>503</v>
      </c>
      <c r="BW57" s="57" t="s">
        <v>504</v>
      </c>
      <c r="BX57" s="57" t="s">
        <v>2304</v>
      </c>
      <c r="BY57" s="57" t="s">
        <v>2305</v>
      </c>
      <c r="BZ57" s="57" t="s">
        <v>2306</v>
      </c>
      <c r="CA57" s="57" t="s">
        <v>2303</v>
      </c>
      <c r="CB57" s="57" t="s">
        <v>2212</v>
      </c>
      <c r="CC57" s="57" t="s">
        <v>503</v>
      </c>
      <c r="CD57" s="57" t="s">
        <v>504</v>
      </c>
      <c r="CE57" s="57" t="s">
        <v>2307</v>
      </c>
      <c r="CF57" s="57" t="s">
        <v>2305</v>
      </c>
      <c r="CG57" s="46"/>
    </row>
    <row r="58" spans="1:85" ht="45" customHeight="1" x14ac:dyDescent="0.2">
      <c r="A58" s="67" t="s">
        <v>429</v>
      </c>
      <c r="B58" s="67">
        <v>6</v>
      </c>
      <c r="C58" s="64" t="s">
        <v>163</v>
      </c>
      <c r="D58" s="56" t="s">
        <v>58</v>
      </c>
      <c r="E58" s="56" t="s">
        <v>59</v>
      </c>
      <c r="F58" s="56" t="s">
        <v>455</v>
      </c>
      <c r="G58" s="56" t="s">
        <v>195</v>
      </c>
      <c r="H58" s="56" t="s">
        <v>2308</v>
      </c>
      <c r="I58" s="56" t="s">
        <v>2309</v>
      </c>
      <c r="J58" s="56" t="s">
        <v>512</v>
      </c>
      <c r="K58" s="56" t="s">
        <v>93</v>
      </c>
      <c r="L58" s="56" t="s">
        <v>2310</v>
      </c>
      <c r="M58" s="56" t="s">
        <v>460</v>
      </c>
      <c r="N58" s="56"/>
      <c r="O58" s="56" t="s">
        <v>2150</v>
      </c>
      <c r="P58" s="56" t="s">
        <v>2151</v>
      </c>
      <c r="Q58" s="56"/>
      <c r="R58" s="56" t="s">
        <v>63</v>
      </c>
      <c r="S58" s="56" t="s">
        <v>2311</v>
      </c>
      <c r="T58" s="56" t="s">
        <v>2312</v>
      </c>
      <c r="U58" s="56" t="s">
        <v>512</v>
      </c>
      <c r="V58" s="56" t="s">
        <v>512</v>
      </c>
      <c r="W58" s="56" t="s">
        <v>467</v>
      </c>
      <c r="X58" s="56" t="s">
        <v>65</v>
      </c>
      <c r="Y58" s="56" t="s">
        <v>2157</v>
      </c>
      <c r="Z58" s="56"/>
      <c r="AA58" s="56" t="s">
        <v>2313</v>
      </c>
      <c r="AB58" s="56" t="s">
        <v>2313</v>
      </c>
      <c r="AC58" s="56" t="s">
        <v>2314</v>
      </c>
      <c r="AD58" s="56" t="s">
        <v>2315</v>
      </c>
      <c r="AE58" s="56" t="s">
        <v>2316</v>
      </c>
      <c r="AF58" s="56" t="s">
        <v>512</v>
      </c>
      <c r="AG58" s="56" t="s">
        <v>2317</v>
      </c>
      <c r="AH58" s="56" t="s">
        <v>2311</v>
      </c>
      <c r="AI58" s="56" t="s">
        <v>512</v>
      </c>
      <c r="AJ58" s="56" t="s">
        <v>2318</v>
      </c>
      <c r="AK58" s="56" t="s">
        <v>2165</v>
      </c>
      <c r="AL58" s="56" t="s">
        <v>2319</v>
      </c>
      <c r="AM58" s="56" t="s">
        <v>2320</v>
      </c>
      <c r="AN58" s="56" t="s">
        <v>2200</v>
      </c>
      <c r="AO58" s="56" t="s">
        <v>66</v>
      </c>
      <c r="AP58" s="56" t="s">
        <v>187</v>
      </c>
      <c r="AQ58" s="56" t="s">
        <v>188</v>
      </c>
      <c r="AR58" s="56" t="s">
        <v>481</v>
      </c>
      <c r="AS58" s="56" t="s">
        <v>2321</v>
      </c>
      <c r="AT58" s="56" t="s">
        <v>2322</v>
      </c>
      <c r="AU58" s="56" t="s">
        <v>484</v>
      </c>
      <c r="AV58" s="56" t="s">
        <v>485</v>
      </c>
      <c r="AW58" s="56" t="s">
        <v>485</v>
      </c>
      <c r="AX58" s="56" t="s">
        <v>123</v>
      </c>
      <c r="AY58" s="56" t="s">
        <v>123</v>
      </c>
      <c r="AZ58" s="56" t="s">
        <v>530</v>
      </c>
      <c r="BA58" s="56" t="s">
        <v>2324</v>
      </c>
      <c r="BB58" s="56" t="s">
        <v>2325</v>
      </c>
      <c r="BC58" s="56" t="s">
        <v>2326</v>
      </c>
      <c r="BD58" s="56"/>
      <c r="BE58" s="56" t="s">
        <v>534</v>
      </c>
      <c r="BF58" s="56" t="s">
        <v>2327</v>
      </c>
      <c r="BG58" s="56" t="s">
        <v>2174</v>
      </c>
      <c r="BH58" s="56" t="s">
        <v>493</v>
      </c>
      <c r="BI58" s="56" t="s">
        <v>2328</v>
      </c>
      <c r="BJ58" s="56" t="s">
        <v>538</v>
      </c>
      <c r="BK58" s="56" t="s">
        <v>2165</v>
      </c>
      <c r="BL58" s="56" t="s">
        <v>2329</v>
      </c>
      <c r="BM58" s="56" t="s">
        <v>82</v>
      </c>
      <c r="BN58" s="56" t="s">
        <v>575</v>
      </c>
      <c r="BO58" s="56" t="s">
        <v>1676</v>
      </c>
      <c r="BP58" s="56" t="s">
        <v>1676</v>
      </c>
      <c r="BQ58" s="56" t="s">
        <v>1266</v>
      </c>
      <c r="BR58" s="56" t="s">
        <v>578</v>
      </c>
      <c r="BS58" s="57" t="s">
        <v>2330</v>
      </c>
      <c r="BT58" s="57" t="s">
        <v>2331</v>
      </c>
      <c r="BU58" s="57" t="s">
        <v>2332</v>
      </c>
      <c r="BV58" s="57" t="s">
        <v>503</v>
      </c>
      <c r="BW58" s="57" t="s">
        <v>504</v>
      </c>
      <c r="BX58" s="57" t="s">
        <v>2333</v>
      </c>
      <c r="BY58" s="57" t="s">
        <v>506</v>
      </c>
      <c r="BZ58" s="57" t="s">
        <v>2334</v>
      </c>
      <c r="CA58" s="57" t="s">
        <v>2331</v>
      </c>
      <c r="CB58" s="57" t="s">
        <v>2332</v>
      </c>
      <c r="CC58" s="57" t="s">
        <v>503</v>
      </c>
      <c r="CD58" s="57" t="s">
        <v>504</v>
      </c>
      <c r="CE58" s="57" t="s">
        <v>2333</v>
      </c>
      <c r="CF58" s="57" t="s">
        <v>2335</v>
      </c>
      <c r="CG58" s="46"/>
    </row>
    <row r="59" spans="1:85" ht="45" customHeight="1" x14ac:dyDescent="0.2">
      <c r="A59" s="67" t="s">
        <v>429</v>
      </c>
      <c r="B59" s="67">
        <v>7</v>
      </c>
      <c r="C59" s="64" t="s">
        <v>165</v>
      </c>
      <c r="D59" s="56" t="s">
        <v>58</v>
      </c>
      <c r="E59" s="56" t="s">
        <v>59</v>
      </c>
      <c r="F59" s="56" t="s">
        <v>455</v>
      </c>
      <c r="G59" s="56" t="s">
        <v>195</v>
      </c>
      <c r="H59" s="56" t="s">
        <v>2336</v>
      </c>
      <c r="I59" s="56" t="s">
        <v>2337</v>
      </c>
      <c r="J59" s="56" t="s">
        <v>512</v>
      </c>
      <c r="K59" s="56" t="s">
        <v>79</v>
      </c>
      <c r="L59" s="56" t="s">
        <v>2338</v>
      </c>
      <c r="M59" s="56" t="s">
        <v>460</v>
      </c>
      <c r="N59" s="56"/>
      <c r="O59" s="56" t="s">
        <v>2150</v>
      </c>
      <c r="P59" s="56" t="s">
        <v>2151</v>
      </c>
      <c r="Q59" s="56"/>
      <c r="R59" s="56" t="s">
        <v>63</v>
      </c>
      <c r="S59" s="56" t="s">
        <v>2339</v>
      </c>
      <c r="T59" s="56" t="s">
        <v>2340</v>
      </c>
      <c r="U59" s="56" t="s">
        <v>512</v>
      </c>
      <c r="V59" s="56" t="s">
        <v>512</v>
      </c>
      <c r="W59" s="56" t="s">
        <v>204</v>
      </c>
      <c r="X59" s="56" t="s">
        <v>65</v>
      </c>
      <c r="Y59" s="56" t="s">
        <v>2341</v>
      </c>
      <c r="Z59" s="56"/>
      <c r="AA59" s="56" t="s">
        <v>2342</v>
      </c>
      <c r="AB59" s="56" t="s">
        <v>2343</v>
      </c>
      <c r="AC59" s="56" t="s">
        <v>2344</v>
      </c>
      <c r="AD59" s="56" t="s">
        <v>2345</v>
      </c>
      <c r="AE59" s="56" t="s">
        <v>2346</v>
      </c>
      <c r="AF59" s="56" t="s">
        <v>512</v>
      </c>
      <c r="AG59" s="56" t="s">
        <v>2347</v>
      </c>
      <c r="AH59" s="56" t="s">
        <v>2348</v>
      </c>
      <c r="AI59" s="56" t="s">
        <v>512</v>
      </c>
      <c r="AJ59" s="56" t="s">
        <v>2349</v>
      </c>
      <c r="AK59" s="56" t="s">
        <v>2165</v>
      </c>
      <c r="AL59" s="56" t="s">
        <v>2350</v>
      </c>
      <c r="AM59" s="56" t="s">
        <v>2351</v>
      </c>
      <c r="AN59" s="56" t="s">
        <v>2352</v>
      </c>
      <c r="AO59" s="56" t="s">
        <v>66</v>
      </c>
      <c r="AP59" s="56" t="s">
        <v>187</v>
      </c>
      <c r="AQ59" s="56" t="s">
        <v>188</v>
      </c>
      <c r="AR59" s="56" t="s">
        <v>481</v>
      </c>
      <c r="AS59" s="56" t="s">
        <v>565</v>
      </c>
      <c r="AT59" s="56" t="s">
        <v>512</v>
      </c>
      <c r="AU59" s="56" t="s">
        <v>484</v>
      </c>
      <c r="AV59" s="56" t="s">
        <v>485</v>
      </c>
      <c r="AW59" s="56" t="s">
        <v>485</v>
      </c>
      <c r="AX59" s="56" t="s">
        <v>2353</v>
      </c>
      <c r="AY59" s="56" t="s">
        <v>2353</v>
      </c>
      <c r="AZ59" s="56" t="s">
        <v>530</v>
      </c>
      <c r="BA59" s="56" t="s">
        <v>2354</v>
      </c>
      <c r="BB59" s="56" t="s">
        <v>2355</v>
      </c>
      <c r="BC59" s="56" t="s">
        <v>2356</v>
      </c>
      <c r="BD59" s="56"/>
      <c r="BE59" s="56" t="s">
        <v>685</v>
      </c>
      <c r="BF59" s="56" t="s">
        <v>1067</v>
      </c>
      <c r="BG59" s="56" t="s">
        <v>493</v>
      </c>
      <c r="BH59" s="56" t="s">
        <v>2174</v>
      </c>
      <c r="BI59" s="56" t="s">
        <v>2357</v>
      </c>
      <c r="BJ59" s="56" t="s">
        <v>538</v>
      </c>
      <c r="BK59" s="56" t="s">
        <v>2165</v>
      </c>
      <c r="BL59" s="56" t="s">
        <v>512</v>
      </c>
      <c r="BM59" s="56" t="s">
        <v>82</v>
      </c>
      <c r="BN59" s="56" t="s">
        <v>496</v>
      </c>
      <c r="BO59" s="56" t="s">
        <v>86</v>
      </c>
      <c r="BP59" s="56" t="s">
        <v>86</v>
      </c>
      <c r="BQ59" s="56" t="s">
        <v>2358</v>
      </c>
      <c r="BR59" s="56" t="s">
        <v>540</v>
      </c>
      <c r="BS59" s="57" t="s">
        <v>2359</v>
      </c>
      <c r="BT59" s="57" t="s">
        <v>1922</v>
      </c>
      <c r="BU59" s="57" t="s">
        <v>2360</v>
      </c>
      <c r="BV59" s="57" t="s">
        <v>503</v>
      </c>
      <c r="BW59" s="57" t="s">
        <v>504</v>
      </c>
      <c r="BX59" s="57" t="s">
        <v>2361</v>
      </c>
      <c r="BY59" s="57" t="s">
        <v>2362</v>
      </c>
      <c r="BZ59" s="57" t="s">
        <v>2363</v>
      </c>
      <c r="CA59" s="57" t="s">
        <v>1922</v>
      </c>
      <c r="CB59" s="57" t="s">
        <v>2360</v>
      </c>
      <c r="CC59" s="57" t="s">
        <v>503</v>
      </c>
      <c r="CD59" s="57" t="s">
        <v>504</v>
      </c>
      <c r="CE59" s="57" t="s">
        <v>2364</v>
      </c>
      <c r="CF59" s="57" t="s">
        <v>2365</v>
      </c>
      <c r="CG59" s="46"/>
    </row>
    <row r="60" spans="1:85" ht="45" customHeight="1" x14ac:dyDescent="0.2">
      <c r="A60" s="67" t="s">
        <v>429</v>
      </c>
      <c r="B60" s="67">
        <v>8</v>
      </c>
      <c r="C60" s="64" t="s">
        <v>166</v>
      </c>
      <c r="D60" s="56" t="s">
        <v>58</v>
      </c>
      <c r="E60" s="56" t="s">
        <v>59</v>
      </c>
      <c r="F60" s="56" t="s">
        <v>455</v>
      </c>
      <c r="G60" s="56" t="s">
        <v>195</v>
      </c>
      <c r="H60" s="56" t="s">
        <v>2366</v>
      </c>
      <c r="I60" s="56" t="s">
        <v>2367</v>
      </c>
      <c r="J60" s="56" t="s">
        <v>512</v>
      </c>
      <c r="K60" s="56" t="s">
        <v>2368</v>
      </c>
      <c r="L60" s="56" t="s">
        <v>2369</v>
      </c>
      <c r="M60" s="56" t="s">
        <v>460</v>
      </c>
      <c r="N60" s="56"/>
      <c r="O60" s="56" t="s">
        <v>2150</v>
      </c>
      <c r="P60" s="56" t="s">
        <v>2151</v>
      </c>
      <c r="Q60" s="56"/>
      <c r="R60" s="56" t="s">
        <v>63</v>
      </c>
      <c r="S60" s="56" t="s">
        <v>2370</v>
      </c>
      <c r="T60" s="56" t="s">
        <v>2371</v>
      </c>
      <c r="U60" s="56" t="s">
        <v>512</v>
      </c>
      <c r="V60" s="56" t="s">
        <v>512</v>
      </c>
      <c r="W60" s="56" t="s">
        <v>202</v>
      </c>
      <c r="X60" s="56" t="s">
        <v>65</v>
      </c>
      <c r="Y60" s="56" t="s">
        <v>2372</v>
      </c>
      <c r="Z60" s="56"/>
      <c r="AA60" s="56" t="s">
        <v>2373</v>
      </c>
      <c r="AB60" s="56" t="s">
        <v>2373</v>
      </c>
      <c r="AC60" s="56" t="s">
        <v>2374</v>
      </c>
      <c r="AD60" s="56" t="s">
        <v>2375</v>
      </c>
      <c r="AE60" s="56" t="s">
        <v>2376</v>
      </c>
      <c r="AF60" s="56" t="s">
        <v>2377</v>
      </c>
      <c r="AG60" s="56" t="s">
        <v>2378</v>
      </c>
      <c r="AH60" s="56" t="s">
        <v>2379</v>
      </c>
      <c r="AI60" s="56" t="s">
        <v>512</v>
      </c>
      <c r="AJ60" s="56" t="s">
        <v>2380</v>
      </c>
      <c r="AK60" s="56" t="s">
        <v>2165</v>
      </c>
      <c r="AL60" s="56" t="s">
        <v>2381</v>
      </c>
      <c r="AM60" s="56" t="s">
        <v>2382</v>
      </c>
      <c r="AN60" s="56" t="s">
        <v>2168</v>
      </c>
      <c r="AO60" s="56" t="s">
        <v>66</v>
      </c>
      <c r="AP60" s="56" t="s">
        <v>187</v>
      </c>
      <c r="AQ60" s="56" t="s">
        <v>188</v>
      </c>
      <c r="AR60" s="56" t="s">
        <v>481</v>
      </c>
      <c r="AS60" s="56" t="s">
        <v>2383</v>
      </c>
      <c r="AT60" s="56" t="s">
        <v>512</v>
      </c>
      <c r="AU60" s="56" t="s">
        <v>484</v>
      </c>
      <c r="AV60" s="56" t="s">
        <v>484</v>
      </c>
      <c r="AW60" s="56" t="s">
        <v>485</v>
      </c>
      <c r="AX60" s="56" t="s">
        <v>106</v>
      </c>
      <c r="AY60" s="56" t="s">
        <v>106</v>
      </c>
      <c r="AZ60" s="56" t="s">
        <v>530</v>
      </c>
      <c r="BA60" s="56" t="s">
        <v>1228</v>
      </c>
      <c r="BB60" s="56" t="s">
        <v>2384</v>
      </c>
      <c r="BC60" s="56" t="s">
        <v>2385</v>
      </c>
      <c r="BD60" s="56"/>
      <c r="BE60" s="56" t="s">
        <v>685</v>
      </c>
      <c r="BF60" s="56" t="s">
        <v>1067</v>
      </c>
      <c r="BG60" s="56" t="s">
        <v>2174</v>
      </c>
      <c r="BH60" s="56" t="s">
        <v>493</v>
      </c>
      <c r="BI60" s="56" t="s">
        <v>2386</v>
      </c>
      <c r="BJ60" s="56" t="s">
        <v>538</v>
      </c>
      <c r="BK60" s="56" t="s">
        <v>2165</v>
      </c>
      <c r="BL60" s="56" t="s">
        <v>2387</v>
      </c>
      <c r="BM60" s="56" t="s">
        <v>80</v>
      </c>
      <c r="BN60" s="56" t="s">
        <v>496</v>
      </c>
      <c r="BO60" s="56" t="s">
        <v>497</v>
      </c>
      <c r="BP60" s="56" t="s">
        <v>497</v>
      </c>
      <c r="BQ60" s="56" t="s">
        <v>2388</v>
      </c>
      <c r="BR60" s="56" t="s">
        <v>578</v>
      </c>
      <c r="BS60" s="57" t="s">
        <v>2389</v>
      </c>
      <c r="BT60" s="57" t="s">
        <v>2390</v>
      </c>
      <c r="BU60" s="57" t="s">
        <v>2391</v>
      </c>
      <c r="BV60" s="57" t="s">
        <v>503</v>
      </c>
      <c r="BW60" s="57" t="s">
        <v>504</v>
      </c>
      <c r="BX60" s="57" t="s">
        <v>2392</v>
      </c>
      <c r="BY60" s="57" t="s">
        <v>2393</v>
      </c>
      <c r="BZ60" s="57" t="s">
        <v>2394</v>
      </c>
      <c r="CA60" s="57" t="s">
        <v>2395</v>
      </c>
      <c r="CB60" s="57" t="s">
        <v>2391</v>
      </c>
      <c r="CC60" s="57" t="s">
        <v>503</v>
      </c>
      <c r="CD60" s="57" t="s">
        <v>504</v>
      </c>
      <c r="CE60" s="57" t="s">
        <v>2392</v>
      </c>
      <c r="CF60" s="57" t="s">
        <v>2396</v>
      </c>
      <c r="CG60" s="46"/>
    </row>
    <row r="61" spans="1:85" ht="45" customHeight="1" x14ac:dyDescent="0.2">
      <c r="A61" s="67" t="s">
        <v>429</v>
      </c>
      <c r="B61" s="67">
        <v>9</v>
      </c>
      <c r="C61" s="64" t="s">
        <v>164</v>
      </c>
      <c r="D61" s="56" t="s">
        <v>58</v>
      </c>
      <c r="E61" s="56" t="s">
        <v>59</v>
      </c>
      <c r="F61" s="56" t="s">
        <v>455</v>
      </c>
      <c r="G61" s="56" t="s">
        <v>195</v>
      </c>
      <c r="H61" s="56" t="s">
        <v>2397</v>
      </c>
      <c r="I61" s="56" t="s">
        <v>2398</v>
      </c>
      <c r="J61" s="56" t="s">
        <v>512</v>
      </c>
      <c r="K61" s="56" t="s">
        <v>61</v>
      </c>
      <c r="L61" s="56"/>
      <c r="M61" s="56" t="s">
        <v>460</v>
      </c>
      <c r="N61" s="56"/>
      <c r="O61" s="56" t="s">
        <v>2150</v>
      </c>
      <c r="P61" s="56" t="s">
        <v>2151</v>
      </c>
      <c r="Q61" s="56"/>
      <c r="R61" s="56" t="s">
        <v>63</v>
      </c>
      <c r="S61" s="56" t="s">
        <v>2399</v>
      </c>
      <c r="T61" s="56" t="s">
        <v>2400</v>
      </c>
      <c r="U61" s="56" t="s">
        <v>512</v>
      </c>
      <c r="V61" s="56" t="s">
        <v>512</v>
      </c>
      <c r="W61" s="56" t="s">
        <v>467</v>
      </c>
      <c r="X61" s="56" t="s">
        <v>65</v>
      </c>
      <c r="Y61" s="56" t="s">
        <v>2341</v>
      </c>
      <c r="Z61" s="56"/>
      <c r="AA61" s="56" t="s">
        <v>2401</v>
      </c>
      <c r="AB61" s="56" t="s">
        <v>2401</v>
      </c>
      <c r="AC61" s="56" t="s">
        <v>2402</v>
      </c>
      <c r="AD61" s="56" t="s">
        <v>2403</v>
      </c>
      <c r="AE61" s="56" t="s">
        <v>2404</v>
      </c>
      <c r="AF61" s="56" t="s">
        <v>2405</v>
      </c>
      <c r="AG61" s="56" t="s">
        <v>2406</v>
      </c>
      <c r="AH61" s="56" t="s">
        <v>2407</v>
      </c>
      <c r="AI61" s="56" t="s">
        <v>512</v>
      </c>
      <c r="AJ61" s="56" t="s">
        <v>2408</v>
      </c>
      <c r="AK61" s="56" t="s">
        <v>2165</v>
      </c>
      <c r="AL61" s="56" t="s">
        <v>2409</v>
      </c>
      <c r="AM61" s="56" t="s">
        <v>2410</v>
      </c>
      <c r="AN61" s="56" t="s">
        <v>2168</v>
      </c>
      <c r="AO61" s="56" t="s">
        <v>66</v>
      </c>
      <c r="AP61" s="56" t="s">
        <v>187</v>
      </c>
      <c r="AQ61" s="56" t="s">
        <v>188</v>
      </c>
      <c r="AR61" s="56" t="s">
        <v>481</v>
      </c>
      <c r="AS61" s="56" t="s">
        <v>2411</v>
      </c>
      <c r="AT61" s="56" t="s">
        <v>512</v>
      </c>
      <c r="AU61" s="56" t="s">
        <v>484</v>
      </c>
      <c r="AV61" s="56" t="s">
        <v>485</v>
      </c>
      <c r="AW61" s="56" t="s">
        <v>485</v>
      </c>
      <c r="AX61" s="56" t="s">
        <v>2353</v>
      </c>
      <c r="AY61" s="56" t="s">
        <v>2353</v>
      </c>
      <c r="AZ61" s="56" t="s">
        <v>530</v>
      </c>
      <c r="BA61" s="56" t="s">
        <v>741</v>
      </c>
      <c r="BB61" s="56" t="s">
        <v>2412</v>
      </c>
      <c r="BC61" s="56" t="s">
        <v>2413</v>
      </c>
      <c r="BD61" s="56" t="s">
        <v>572</v>
      </c>
      <c r="BE61" s="56" t="s">
        <v>685</v>
      </c>
      <c r="BF61" s="56" t="s">
        <v>686</v>
      </c>
      <c r="BG61" s="56" t="s">
        <v>493</v>
      </c>
      <c r="BH61" s="56" t="s">
        <v>2414</v>
      </c>
      <c r="BI61" s="56" t="s">
        <v>2415</v>
      </c>
      <c r="BJ61" s="56" t="s">
        <v>538</v>
      </c>
      <c r="BK61" s="56" t="s">
        <v>2165</v>
      </c>
      <c r="BL61" s="56" t="s">
        <v>512</v>
      </c>
      <c r="BM61" s="56" t="s">
        <v>89</v>
      </c>
      <c r="BN61" s="56" t="s">
        <v>496</v>
      </c>
      <c r="BO61" s="56" t="s">
        <v>91</v>
      </c>
      <c r="BP61" s="56" t="s">
        <v>91</v>
      </c>
      <c r="BQ61" s="56" t="s">
        <v>974</v>
      </c>
      <c r="BR61" s="56" t="s">
        <v>876</v>
      </c>
      <c r="BS61" s="57" t="s">
        <v>2416</v>
      </c>
      <c r="BT61" s="57" t="s">
        <v>2417</v>
      </c>
      <c r="BU61" s="57" t="s">
        <v>2418</v>
      </c>
      <c r="BV61" s="57" t="s">
        <v>503</v>
      </c>
      <c r="BW61" s="57" t="s">
        <v>504</v>
      </c>
      <c r="BX61" s="57" t="s">
        <v>2419</v>
      </c>
      <c r="BY61" s="57" t="s">
        <v>506</v>
      </c>
      <c r="BZ61" s="57" t="s">
        <v>2420</v>
      </c>
      <c r="CA61" s="57" t="s">
        <v>2417</v>
      </c>
      <c r="CB61" s="57" t="s">
        <v>2184</v>
      </c>
      <c r="CC61" s="57" t="s">
        <v>503</v>
      </c>
      <c r="CD61" s="57" t="s">
        <v>504</v>
      </c>
      <c r="CE61" s="57" t="s">
        <v>2421</v>
      </c>
      <c r="CF61" s="57" t="s">
        <v>2422</v>
      </c>
      <c r="CG61" s="46"/>
    </row>
    <row r="62" spans="1:85" ht="45" customHeight="1" x14ac:dyDescent="0.2">
      <c r="A62" s="68" t="s">
        <v>443</v>
      </c>
      <c r="B62" s="68">
        <v>1</v>
      </c>
      <c r="C62" s="65" t="s">
        <v>227</v>
      </c>
      <c r="D62" s="56" t="s">
        <v>58</v>
      </c>
      <c r="E62" s="56" t="s">
        <v>59</v>
      </c>
      <c r="F62" s="56" t="s">
        <v>455</v>
      </c>
      <c r="G62" s="56" t="s">
        <v>195</v>
      </c>
      <c r="H62" s="56" t="s">
        <v>2423</v>
      </c>
      <c r="I62" s="56" t="s">
        <v>2424</v>
      </c>
      <c r="J62" s="56" t="s">
        <v>512</v>
      </c>
      <c r="K62" s="56" t="s">
        <v>61</v>
      </c>
      <c r="L62" s="56" t="s">
        <v>2425</v>
      </c>
      <c r="M62" s="56" t="s">
        <v>460</v>
      </c>
      <c r="N62" s="56"/>
      <c r="O62" s="56" t="s">
        <v>2426</v>
      </c>
      <c r="P62" s="56" t="s">
        <v>2427</v>
      </c>
      <c r="Q62" s="56"/>
      <c r="R62" s="56" t="s">
        <v>63</v>
      </c>
      <c r="S62" s="56" t="s">
        <v>2428</v>
      </c>
      <c r="T62" s="56" t="s">
        <v>2429</v>
      </c>
      <c r="U62" s="56" t="s">
        <v>2430</v>
      </c>
      <c r="V62" s="56" t="s">
        <v>2431</v>
      </c>
      <c r="W62" s="56" t="s">
        <v>202</v>
      </c>
      <c r="X62" s="56" t="s">
        <v>65</v>
      </c>
      <c r="Y62" s="56" t="s">
        <v>2432</v>
      </c>
      <c r="Z62" s="56"/>
      <c r="AA62" s="56" t="s">
        <v>2433</v>
      </c>
      <c r="AB62" s="56" t="s">
        <v>2433</v>
      </c>
      <c r="AC62" s="56" t="s">
        <v>2434</v>
      </c>
      <c r="AD62" s="56" t="s">
        <v>2435</v>
      </c>
      <c r="AE62" s="56" t="s">
        <v>2436</v>
      </c>
      <c r="AF62" s="56" t="s">
        <v>2436</v>
      </c>
      <c r="AG62" s="56" t="s">
        <v>2437</v>
      </c>
      <c r="AH62" s="56" t="s">
        <v>2438</v>
      </c>
      <c r="AI62" s="56" t="s">
        <v>512</v>
      </c>
      <c r="AJ62" s="56" t="s">
        <v>2439</v>
      </c>
      <c r="AK62" s="56" t="s">
        <v>2440</v>
      </c>
      <c r="AL62" s="56" t="s">
        <v>2441</v>
      </c>
      <c r="AM62" s="56" t="s">
        <v>2442</v>
      </c>
      <c r="AN62" s="56" t="s">
        <v>2443</v>
      </c>
      <c r="AO62" s="56" t="s">
        <v>66</v>
      </c>
      <c r="AP62" s="56" t="s">
        <v>187</v>
      </c>
      <c r="AQ62" s="56" t="s">
        <v>188</v>
      </c>
      <c r="AR62" s="56" t="s">
        <v>481</v>
      </c>
      <c r="AS62" s="56" t="s">
        <v>2444</v>
      </c>
      <c r="AT62" s="56" t="s">
        <v>512</v>
      </c>
      <c r="AU62" s="56" t="s">
        <v>484</v>
      </c>
      <c r="AV62" s="56" t="s">
        <v>485</v>
      </c>
      <c r="AW62" s="56" t="s">
        <v>485</v>
      </c>
      <c r="AX62" s="56" t="s">
        <v>2445</v>
      </c>
      <c r="AY62" s="56" t="s">
        <v>2445</v>
      </c>
      <c r="AZ62" s="56" t="s">
        <v>841</v>
      </c>
      <c r="BA62" s="56" t="s">
        <v>2446</v>
      </c>
      <c r="BB62" s="56" t="s">
        <v>2447</v>
      </c>
      <c r="BC62" s="56" t="s">
        <v>2448</v>
      </c>
      <c r="BD62" s="56" t="s">
        <v>684</v>
      </c>
      <c r="BE62" s="56" t="s">
        <v>2449</v>
      </c>
      <c r="BF62" s="56" t="s">
        <v>1391</v>
      </c>
      <c r="BG62" s="56" t="s">
        <v>2450</v>
      </c>
      <c r="BH62" s="56" t="s">
        <v>777</v>
      </c>
      <c r="BI62" s="56" t="s">
        <v>2451</v>
      </c>
      <c r="BJ62" s="56" t="s">
        <v>538</v>
      </c>
      <c r="BK62" s="56" t="s">
        <v>2440</v>
      </c>
      <c r="BL62" s="56" t="s">
        <v>495</v>
      </c>
      <c r="BM62" s="56" t="s">
        <v>85</v>
      </c>
      <c r="BN62" s="56" t="s">
        <v>496</v>
      </c>
      <c r="BO62" s="56" t="s">
        <v>497</v>
      </c>
      <c r="BP62" s="56" t="s">
        <v>497</v>
      </c>
      <c r="BQ62" s="56" t="s">
        <v>194</v>
      </c>
      <c r="BR62" s="56" t="s">
        <v>578</v>
      </c>
      <c r="BS62" s="57" t="s">
        <v>2452</v>
      </c>
      <c r="BT62" s="57" t="s">
        <v>2453</v>
      </c>
      <c r="BU62" s="57" t="s">
        <v>2454</v>
      </c>
      <c r="BV62" s="57" t="s">
        <v>503</v>
      </c>
      <c r="BW62" s="57" t="s">
        <v>504</v>
      </c>
      <c r="BX62" s="57" t="s">
        <v>2455</v>
      </c>
      <c r="BY62" s="57" t="s">
        <v>506</v>
      </c>
      <c r="BZ62" s="57" t="s">
        <v>2456</v>
      </c>
      <c r="CA62" s="57" t="s">
        <v>2453</v>
      </c>
      <c r="CB62" s="57" t="s">
        <v>2454</v>
      </c>
      <c r="CC62" s="57" t="s">
        <v>503</v>
      </c>
      <c r="CD62" s="57" t="s">
        <v>504</v>
      </c>
      <c r="CE62" s="57" t="s">
        <v>2455</v>
      </c>
      <c r="CF62" s="57" t="s">
        <v>2457</v>
      </c>
      <c r="CG62" s="46"/>
    </row>
    <row r="63" spans="1:85" ht="45" customHeight="1" x14ac:dyDescent="0.2">
      <c r="A63" s="68" t="s">
        <v>443</v>
      </c>
      <c r="B63" s="68">
        <v>2</v>
      </c>
      <c r="C63" s="65" t="s">
        <v>228</v>
      </c>
      <c r="D63" s="56" t="s">
        <v>58</v>
      </c>
      <c r="E63" s="56" t="s">
        <v>59</v>
      </c>
      <c r="F63" s="56" t="s">
        <v>455</v>
      </c>
      <c r="G63" s="56" t="s">
        <v>195</v>
      </c>
      <c r="H63" s="56" t="s">
        <v>2458</v>
      </c>
      <c r="I63" s="56" t="s">
        <v>2459</v>
      </c>
      <c r="J63" s="56" t="s">
        <v>512</v>
      </c>
      <c r="K63" s="56" t="s">
        <v>79</v>
      </c>
      <c r="L63" s="56" t="s">
        <v>2460</v>
      </c>
      <c r="M63" s="56" t="s">
        <v>460</v>
      </c>
      <c r="N63" s="56"/>
      <c r="O63" s="56" t="s">
        <v>2426</v>
      </c>
      <c r="P63" s="56" t="s">
        <v>2427</v>
      </c>
      <c r="Q63" s="56"/>
      <c r="R63" s="56" t="s">
        <v>63</v>
      </c>
      <c r="S63" s="56" t="s">
        <v>2461</v>
      </c>
      <c r="T63" s="56" t="s">
        <v>2462</v>
      </c>
      <c r="U63" s="56" t="s">
        <v>512</v>
      </c>
      <c r="V63" s="56" t="s">
        <v>512</v>
      </c>
      <c r="W63" s="56" t="s">
        <v>467</v>
      </c>
      <c r="X63" s="56" t="s">
        <v>65</v>
      </c>
      <c r="Y63" s="56" t="s">
        <v>2432</v>
      </c>
      <c r="Z63" s="56"/>
      <c r="AA63" s="56" t="s">
        <v>2463</v>
      </c>
      <c r="AB63" s="56" t="s">
        <v>2463</v>
      </c>
      <c r="AC63" s="56" t="s">
        <v>2464</v>
      </c>
      <c r="AD63" s="56" t="s">
        <v>2465</v>
      </c>
      <c r="AE63" s="56" t="s">
        <v>2466</v>
      </c>
      <c r="AF63" s="56" t="s">
        <v>512</v>
      </c>
      <c r="AG63" s="56" t="s">
        <v>2467</v>
      </c>
      <c r="AH63" s="56" t="s">
        <v>2468</v>
      </c>
      <c r="AI63" s="56" t="s">
        <v>512</v>
      </c>
      <c r="AJ63" s="56" t="s">
        <v>2469</v>
      </c>
      <c r="AK63" s="56" t="s">
        <v>2440</v>
      </c>
      <c r="AL63" s="56" t="s">
        <v>2470</v>
      </c>
      <c r="AM63" s="56" t="s">
        <v>2471</v>
      </c>
      <c r="AN63" s="56" t="s">
        <v>2443</v>
      </c>
      <c r="AO63" s="56" t="s">
        <v>66</v>
      </c>
      <c r="AP63" s="56" t="s">
        <v>2472</v>
      </c>
      <c r="AQ63" s="56" t="s">
        <v>188</v>
      </c>
      <c r="AR63" s="56" t="s">
        <v>481</v>
      </c>
      <c r="AS63" s="56" t="s">
        <v>2473</v>
      </c>
      <c r="AT63" s="56" t="s">
        <v>512</v>
      </c>
      <c r="AU63" s="56" t="s">
        <v>484</v>
      </c>
      <c r="AV63" s="56" t="s">
        <v>485</v>
      </c>
      <c r="AW63" s="56" t="s">
        <v>485</v>
      </c>
      <c r="AX63" s="56" t="s">
        <v>121</v>
      </c>
      <c r="AY63" s="56" t="s">
        <v>121</v>
      </c>
      <c r="AZ63" s="56" t="s">
        <v>841</v>
      </c>
      <c r="BA63" s="56" t="s">
        <v>2474</v>
      </c>
      <c r="BB63" s="56"/>
      <c r="BC63" s="56" t="s">
        <v>2475</v>
      </c>
      <c r="BD63" s="56" t="s">
        <v>572</v>
      </c>
      <c r="BE63" s="56"/>
      <c r="BF63" s="56" t="s">
        <v>2476</v>
      </c>
      <c r="BG63" s="56" t="s">
        <v>2450</v>
      </c>
      <c r="BH63" s="56" t="s">
        <v>777</v>
      </c>
      <c r="BI63" s="56" t="s">
        <v>2477</v>
      </c>
      <c r="BJ63" s="56" t="s">
        <v>2478</v>
      </c>
      <c r="BK63" s="56" t="s">
        <v>2440</v>
      </c>
      <c r="BL63" s="56" t="s">
        <v>512</v>
      </c>
      <c r="BM63" s="56" t="s">
        <v>83</v>
      </c>
      <c r="BN63" s="56" t="s">
        <v>512</v>
      </c>
      <c r="BO63" s="56" t="s">
        <v>2479</v>
      </c>
      <c r="BP63" s="56" t="s">
        <v>2479</v>
      </c>
      <c r="BQ63" s="56" t="s">
        <v>2480</v>
      </c>
      <c r="BR63" s="56" t="s">
        <v>578</v>
      </c>
      <c r="BS63" s="57" t="s">
        <v>2481</v>
      </c>
      <c r="BT63" s="57" t="s">
        <v>848</v>
      </c>
      <c r="BU63" s="57" t="s">
        <v>2482</v>
      </c>
      <c r="BV63" s="57" t="s">
        <v>503</v>
      </c>
      <c r="BW63" s="57" t="s">
        <v>504</v>
      </c>
      <c r="BX63" s="57" t="s">
        <v>2483</v>
      </c>
      <c r="BY63" s="57" t="s">
        <v>1683</v>
      </c>
      <c r="BZ63" s="53"/>
      <c r="CA63" s="53"/>
      <c r="CB63" s="53"/>
      <c r="CC63" s="53"/>
      <c r="CD63" s="53"/>
      <c r="CE63" s="53"/>
      <c r="CF63" s="53"/>
      <c r="CG63" s="46"/>
    </row>
    <row r="64" spans="1:85" ht="45" customHeight="1" x14ac:dyDescent="0.2">
      <c r="A64" s="68" t="s">
        <v>443</v>
      </c>
      <c r="B64" s="68">
        <v>3</v>
      </c>
      <c r="C64" s="65" t="s">
        <v>229</v>
      </c>
      <c r="D64" s="56" t="s">
        <v>58</v>
      </c>
      <c r="E64" s="56" t="s">
        <v>59</v>
      </c>
      <c r="F64" s="56" t="s">
        <v>455</v>
      </c>
      <c r="G64" s="56" t="s">
        <v>195</v>
      </c>
      <c r="H64" s="56" t="s">
        <v>2484</v>
      </c>
      <c r="I64" s="56" t="s">
        <v>2485</v>
      </c>
      <c r="J64" s="56" t="s">
        <v>512</v>
      </c>
      <c r="K64" s="56" t="s">
        <v>83</v>
      </c>
      <c r="L64" s="56" t="s">
        <v>2486</v>
      </c>
      <c r="M64" s="56" t="s">
        <v>460</v>
      </c>
      <c r="N64" s="56"/>
      <c r="O64" s="56" t="s">
        <v>2426</v>
      </c>
      <c r="P64" s="56" t="s">
        <v>2427</v>
      </c>
      <c r="Q64" s="56"/>
      <c r="R64" s="56" t="s">
        <v>63</v>
      </c>
      <c r="S64" s="56" t="s">
        <v>2487</v>
      </c>
      <c r="T64" s="56" t="s">
        <v>64</v>
      </c>
      <c r="U64" s="56" t="s">
        <v>2488</v>
      </c>
      <c r="V64" s="56" t="s">
        <v>2489</v>
      </c>
      <c r="W64" s="56" t="s">
        <v>467</v>
      </c>
      <c r="X64" s="56" t="s">
        <v>65</v>
      </c>
      <c r="Y64" s="56" t="s">
        <v>2432</v>
      </c>
      <c r="Z64" s="56"/>
      <c r="AA64" s="56" t="s">
        <v>2490</v>
      </c>
      <c r="AB64" s="56" t="s">
        <v>2490</v>
      </c>
      <c r="AC64" s="56" t="s">
        <v>2464</v>
      </c>
      <c r="AD64" s="56" t="s">
        <v>2465</v>
      </c>
      <c r="AE64" s="56" t="s">
        <v>2491</v>
      </c>
      <c r="AF64" s="56" t="s">
        <v>2491</v>
      </c>
      <c r="AG64" s="56" t="s">
        <v>2492</v>
      </c>
      <c r="AH64" s="56" t="s">
        <v>2493</v>
      </c>
      <c r="AI64" s="56" t="s">
        <v>512</v>
      </c>
      <c r="AJ64" s="56" t="s">
        <v>2494</v>
      </c>
      <c r="AK64" s="56" t="s">
        <v>2440</v>
      </c>
      <c r="AL64" s="56" t="s">
        <v>2495</v>
      </c>
      <c r="AM64" s="56" t="s">
        <v>2496</v>
      </c>
      <c r="AN64" s="56" t="s">
        <v>2497</v>
      </c>
      <c r="AO64" s="56" t="s">
        <v>2498</v>
      </c>
      <c r="AP64" s="56" t="s">
        <v>187</v>
      </c>
      <c r="AQ64" s="56" t="s">
        <v>188</v>
      </c>
      <c r="AR64" s="56" t="s">
        <v>481</v>
      </c>
      <c r="AS64" s="56" t="s">
        <v>2499</v>
      </c>
      <c r="AT64" s="56" t="s">
        <v>2500</v>
      </c>
      <c r="AU64" s="56" t="s">
        <v>484</v>
      </c>
      <c r="AV64" s="56" t="s">
        <v>484</v>
      </c>
      <c r="AW64" s="56" t="s">
        <v>485</v>
      </c>
      <c r="AX64" s="56" t="s">
        <v>2501</v>
      </c>
      <c r="AY64" s="56" t="s">
        <v>2501</v>
      </c>
      <c r="AZ64" s="56" t="s">
        <v>609</v>
      </c>
      <c r="BA64" s="56" t="s">
        <v>2502</v>
      </c>
      <c r="BB64" s="56" t="s">
        <v>2503</v>
      </c>
      <c r="BC64" s="56" t="s">
        <v>2504</v>
      </c>
      <c r="BD64" s="56" t="s">
        <v>572</v>
      </c>
      <c r="BE64" s="56"/>
      <c r="BF64" s="56" t="s">
        <v>2505</v>
      </c>
      <c r="BG64" s="56" t="s">
        <v>2506</v>
      </c>
      <c r="BH64" s="56" t="s">
        <v>2507</v>
      </c>
      <c r="BI64" s="56" t="s">
        <v>2508</v>
      </c>
      <c r="BJ64" s="56" t="s">
        <v>538</v>
      </c>
      <c r="BK64" s="56" t="s">
        <v>2440</v>
      </c>
      <c r="BL64" s="56" t="s">
        <v>512</v>
      </c>
      <c r="BM64" s="56" t="s">
        <v>79</v>
      </c>
      <c r="BN64" s="56" t="s">
        <v>512</v>
      </c>
      <c r="BO64" s="56" t="s">
        <v>91</v>
      </c>
      <c r="BP64" s="56" t="s">
        <v>497</v>
      </c>
      <c r="BQ64" s="56" t="s">
        <v>512</v>
      </c>
      <c r="BR64" s="56" t="s">
        <v>578</v>
      </c>
      <c r="BS64" s="57" t="s">
        <v>2509</v>
      </c>
      <c r="BT64" s="57" t="s">
        <v>2510</v>
      </c>
      <c r="BU64" s="57" t="s">
        <v>2511</v>
      </c>
      <c r="BV64" s="57" t="s">
        <v>503</v>
      </c>
      <c r="BW64" s="57" t="s">
        <v>504</v>
      </c>
      <c r="BX64" s="57" t="s">
        <v>2512</v>
      </c>
      <c r="BY64" s="57" t="s">
        <v>1367</v>
      </c>
      <c r="BZ64" s="57" t="s">
        <v>2513</v>
      </c>
      <c r="CA64" s="57" t="s">
        <v>2510</v>
      </c>
      <c r="CB64" s="57" t="s">
        <v>2514</v>
      </c>
      <c r="CC64" s="57" t="s">
        <v>503</v>
      </c>
      <c r="CD64" s="57" t="s">
        <v>504</v>
      </c>
      <c r="CE64" s="57" t="s">
        <v>2515</v>
      </c>
      <c r="CF64" s="57" t="s">
        <v>1367</v>
      </c>
      <c r="CG64" s="46"/>
    </row>
    <row r="65" spans="1:85" ht="45" customHeight="1" x14ac:dyDescent="0.2">
      <c r="A65" s="68" t="s">
        <v>443</v>
      </c>
      <c r="B65" s="68">
        <v>4</v>
      </c>
      <c r="C65" s="65" t="s">
        <v>230</v>
      </c>
      <c r="D65" s="56" t="s">
        <v>58</v>
      </c>
      <c r="E65" s="56" t="s">
        <v>59</v>
      </c>
      <c r="F65" s="56" t="s">
        <v>455</v>
      </c>
      <c r="G65" s="56" t="s">
        <v>195</v>
      </c>
      <c r="H65" s="56" t="s">
        <v>2516</v>
      </c>
      <c r="I65" s="56" t="s">
        <v>2517</v>
      </c>
      <c r="J65" s="56" t="s">
        <v>512</v>
      </c>
      <c r="K65" s="56" t="s">
        <v>85</v>
      </c>
      <c r="L65" s="56" t="s">
        <v>2518</v>
      </c>
      <c r="M65" s="56" t="s">
        <v>460</v>
      </c>
      <c r="N65" s="56"/>
      <c r="O65" s="56" t="s">
        <v>2426</v>
      </c>
      <c r="P65" s="56" t="s">
        <v>2427</v>
      </c>
      <c r="Q65" s="56"/>
      <c r="R65" s="56" t="s">
        <v>63</v>
      </c>
      <c r="S65" s="56" t="s">
        <v>2519</v>
      </c>
      <c r="T65" s="56" t="s">
        <v>64</v>
      </c>
      <c r="U65" s="56" t="s">
        <v>2520</v>
      </c>
      <c r="V65" s="56" t="s">
        <v>2521</v>
      </c>
      <c r="W65" s="56" t="s">
        <v>467</v>
      </c>
      <c r="X65" s="56" t="s">
        <v>65</v>
      </c>
      <c r="Y65" s="56" t="s">
        <v>2432</v>
      </c>
      <c r="Z65" s="56"/>
      <c r="AA65" s="56" t="s">
        <v>2522</v>
      </c>
      <c r="AB65" s="56" t="s">
        <v>2522</v>
      </c>
      <c r="AC65" s="56"/>
      <c r="AD65" s="56"/>
      <c r="AE65" s="56" t="s">
        <v>2523</v>
      </c>
      <c r="AF65" s="56" t="s">
        <v>2523</v>
      </c>
      <c r="AG65" s="56" t="s">
        <v>2524</v>
      </c>
      <c r="AH65" s="56" t="s">
        <v>2525</v>
      </c>
      <c r="AI65" s="56" t="s">
        <v>512</v>
      </c>
      <c r="AJ65" s="56" t="s">
        <v>2526</v>
      </c>
      <c r="AK65" s="56" t="s">
        <v>2440</v>
      </c>
      <c r="AL65" s="56" t="s">
        <v>2527</v>
      </c>
      <c r="AM65" s="56" t="s">
        <v>2528</v>
      </c>
      <c r="AN65" s="56" t="s">
        <v>2443</v>
      </c>
      <c r="AO65" s="56" t="s">
        <v>66</v>
      </c>
      <c r="AP65" s="56" t="s">
        <v>187</v>
      </c>
      <c r="AQ65" s="56" t="s">
        <v>188</v>
      </c>
      <c r="AR65" s="56" t="s">
        <v>481</v>
      </c>
      <c r="AS65" s="56" t="s">
        <v>2293</v>
      </c>
      <c r="AT65" s="56" t="s">
        <v>2529</v>
      </c>
      <c r="AU65" s="56" t="s">
        <v>484</v>
      </c>
      <c r="AV65" s="56" t="s">
        <v>485</v>
      </c>
      <c r="AW65" s="56" t="s">
        <v>485</v>
      </c>
      <c r="AX65" s="56" t="s">
        <v>2530</v>
      </c>
      <c r="AY65" s="56" t="s">
        <v>2530</v>
      </c>
      <c r="AZ65" s="56" t="s">
        <v>841</v>
      </c>
      <c r="BA65" s="56" t="s">
        <v>610</v>
      </c>
      <c r="BB65" s="56" t="s">
        <v>2531</v>
      </c>
      <c r="BC65" s="56" t="s">
        <v>2532</v>
      </c>
      <c r="BD65" s="56" t="s">
        <v>684</v>
      </c>
      <c r="BE65" s="56"/>
      <c r="BF65" s="56" t="s">
        <v>2533</v>
      </c>
      <c r="BG65" s="56" t="s">
        <v>2450</v>
      </c>
      <c r="BH65" s="56" t="s">
        <v>2450</v>
      </c>
      <c r="BI65" s="56" t="s">
        <v>2534</v>
      </c>
      <c r="BJ65" s="56" t="s">
        <v>67</v>
      </c>
      <c r="BK65" s="56" t="s">
        <v>2440</v>
      </c>
      <c r="BL65" s="56" t="s">
        <v>2535</v>
      </c>
      <c r="BM65" s="56" t="s">
        <v>93</v>
      </c>
      <c r="BN65" s="56" t="s">
        <v>512</v>
      </c>
      <c r="BO65" s="56" t="s">
        <v>116</v>
      </c>
      <c r="BP65" s="56" t="s">
        <v>116</v>
      </c>
      <c r="BQ65" s="56" t="s">
        <v>617</v>
      </c>
      <c r="BR65" s="56" t="s">
        <v>2301</v>
      </c>
      <c r="BS65" s="57" t="s">
        <v>2536</v>
      </c>
      <c r="BT65" s="57" t="s">
        <v>2537</v>
      </c>
      <c r="BU65" s="57" t="s">
        <v>2518</v>
      </c>
      <c r="BV65" s="57" t="s">
        <v>503</v>
      </c>
      <c r="BW65" s="57" t="s">
        <v>504</v>
      </c>
      <c r="BX65" s="57" t="s">
        <v>2538</v>
      </c>
      <c r="BY65" s="57"/>
      <c r="BZ65" s="57" t="s">
        <v>2539</v>
      </c>
      <c r="CA65" s="57" t="s">
        <v>2537</v>
      </c>
      <c r="CB65" s="57" t="s">
        <v>2518</v>
      </c>
      <c r="CC65" s="57" t="s">
        <v>503</v>
      </c>
      <c r="CD65" s="57" t="s">
        <v>504</v>
      </c>
      <c r="CE65" s="57" t="s">
        <v>2538</v>
      </c>
      <c r="CF65" s="57"/>
      <c r="CG65" s="46"/>
    </row>
    <row r="66" spans="1:85" ht="45" customHeight="1" x14ac:dyDescent="0.2">
      <c r="A66" s="68" t="s">
        <v>443</v>
      </c>
      <c r="B66" s="68">
        <v>5</v>
      </c>
      <c r="C66" s="65" t="s">
        <v>231</v>
      </c>
      <c r="D66" s="56" t="s">
        <v>58</v>
      </c>
      <c r="E66" s="56" t="s">
        <v>59</v>
      </c>
      <c r="F66" s="56" t="s">
        <v>455</v>
      </c>
      <c r="G66" s="56" t="s">
        <v>195</v>
      </c>
      <c r="H66" s="56" t="s">
        <v>2540</v>
      </c>
      <c r="I66" s="56" t="s">
        <v>2541</v>
      </c>
      <c r="J66" s="56" t="s">
        <v>495</v>
      </c>
      <c r="K66" s="56" t="s">
        <v>87</v>
      </c>
      <c r="L66" s="56" t="s">
        <v>2542</v>
      </c>
      <c r="M66" s="56" t="s">
        <v>460</v>
      </c>
      <c r="N66" s="56"/>
      <c r="O66" s="56" t="s">
        <v>2426</v>
      </c>
      <c r="P66" s="56" t="s">
        <v>2427</v>
      </c>
      <c r="Q66" s="56"/>
      <c r="R66" s="56" t="s">
        <v>63</v>
      </c>
      <c r="S66" s="56" t="s">
        <v>2543</v>
      </c>
      <c r="T66" s="56" t="s">
        <v>2544</v>
      </c>
      <c r="U66" s="56" t="s">
        <v>495</v>
      </c>
      <c r="V66" s="56" t="s">
        <v>2545</v>
      </c>
      <c r="W66" s="56" t="s">
        <v>202</v>
      </c>
      <c r="X66" s="56" t="s">
        <v>65</v>
      </c>
      <c r="Y66" s="56" t="s">
        <v>2432</v>
      </c>
      <c r="Z66" s="56"/>
      <c r="AA66" s="56" t="s">
        <v>2546</v>
      </c>
      <c r="AB66" s="56" t="s">
        <v>2546</v>
      </c>
      <c r="AC66" s="56" t="s">
        <v>2464</v>
      </c>
      <c r="AD66" s="56" t="s">
        <v>2465</v>
      </c>
      <c r="AE66" s="56" t="s">
        <v>2547</v>
      </c>
      <c r="AF66" s="56" t="s">
        <v>968</v>
      </c>
      <c r="AG66" s="56" t="s">
        <v>2548</v>
      </c>
      <c r="AH66" s="56" t="s">
        <v>2549</v>
      </c>
      <c r="AI66" s="56" t="s">
        <v>968</v>
      </c>
      <c r="AJ66" s="56" t="s">
        <v>2550</v>
      </c>
      <c r="AK66" s="56" t="s">
        <v>2440</v>
      </c>
      <c r="AL66" s="56" t="s">
        <v>2551</v>
      </c>
      <c r="AM66" s="56" t="s">
        <v>2552</v>
      </c>
      <c r="AN66" s="56" t="s">
        <v>2553</v>
      </c>
      <c r="AO66" s="56" t="s">
        <v>66</v>
      </c>
      <c r="AP66" s="56" t="s">
        <v>187</v>
      </c>
      <c r="AQ66" s="56" t="s">
        <v>188</v>
      </c>
      <c r="AR66" s="56" t="s">
        <v>481</v>
      </c>
      <c r="AS66" s="56" t="s">
        <v>2554</v>
      </c>
      <c r="AT66" s="56" t="s">
        <v>2555</v>
      </c>
      <c r="AU66" s="56" t="s">
        <v>484</v>
      </c>
      <c r="AV66" s="56" t="s">
        <v>484</v>
      </c>
      <c r="AW66" s="56" t="s">
        <v>485</v>
      </c>
      <c r="AX66" s="56" t="s">
        <v>414</v>
      </c>
      <c r="AY66" s="56" t="s">
        <v>414</v>
      </c>
      <c r="AZ66" s="56" t="s">
        <v>2008</v>
      </c>
      <c r="BA66" s="56" t="s">
        <v>2556</v>
      </c>
      <c r="BB66" s="56" t="s">
        <v>2557</v>
      </c>
      <c r="BC66" s="56" t="s">
        <v>2504</v>
      </c>
      <c r="BD66" s="56" t="s">
        <v>684</v>
      </c>
      <c r="BE66" s="56"/>
      <c r="BF66" s="62" t="s">
        <v>2558</v>
      </c>
      <c r="BG66" s="56" t="s">
        <v>2559</v>
      </c>
      <c r="BH66" s="56" t="s">
        <v>2450</v>
      </c>
      <c r="BI66" s="56" t="s">
        <v>2560</v>
      </c>
      <c r="BJ66" s="56" t="s">
        <v>67</v>
      </c>
      <c r="BK66" s="56" t="s">
        <v>2440</v>
      </c>
      <c r="BL66" s="56" t="s">
        <v>2561</v>
      </c>
      <c r="BM66" s="56" t="s">
        <v>81</v>
      </c>
      <c r="BN66" s="56" t="s">
        <v>512</v>
      </c>
      <c r="BO66" s="56" t="s">
        <v>91</v>
      </c>
      <c r="BP66" s="56" t="s">
        <v>1357</v>
      </c>
      <c r="BQ66" s="56" t="s">
        <v>194</v>
      </c>
      <c r="BR66" s="56" t="s">
        <v>578</v>
      </c>
      <c r="BS66" s="57" t="s">
        <v>2562</v>
      </c>
      <c r="BT66" s="57" t="s">
        <v>2563</v>
      </c>
      <c r="BU66" s="57" t="s">
        <v>2564</v>
      </c>
      <c r="BV66" s="57" t="s">
        <v>503</v>
      </c>
      <c r="BW66" s="57" t="s">
        <v>504</v>
      </c>
      <c r="BX66" s="57" t="s">
        <v>2565</v>
      </c>
      <c r="BY66" s="57" t="s">
        <v>2566</v>
      </c>
      <c r="BZ66" s="57"/>
      <c r="CA66" s="57"/>
      <c r="CB66" s="57"/>
      <c r="CC66" s="57"/>
      <c r="CD66" s="57"/>
      <c r="CE66" s="57"/>
      <c r="CF66" s="57"/>
      <c r="CG66" s="46"/>
    </row>
    <row r="67" spans="1:85" ht="45" customHeight="1" x14ac:dyDescent="0.2">
      <c r="A67" s="68" t="s">
        <v>443</v>
      </c>
      <c r="B67" s="68">
        <v>6</v>
      </c>
      <c r="C67" s="65" t="s">
        <v>232</v>
      </c>
      <c r="D67" s="56" t="s">
        <v>58</v>
      </c>
      <c r="E67" s="56" t="s">
        <v>59</v>
      </c>
      <c r="F67" s="56" t="s">
        <v>455</v>
      </c>
      <c r="G67" s="56" t="s">
        <v>195</v>
      </c>
      <c r="H67" s="56" t="s">
        <v>2567</v>
      </c>
      <c r="I67" s="56" t="s">
        <v>2568</v>
      </c>
      <c r="J67" s="56" t="s">
        <v>512</v>
      </c>
      <c r="K67" s="56" t="s">
        <v>61</v>
      </c>
      <c r="L67" s="56" t="s">
        <v>2569</v>
      </c>
      <c r="M67" s="56" t="s">
        <v>460</v>
      </c>
      <c r="N67" s="56"/>
      <c r="O67" s="56" t="s">
        <v>2426</v>
      </c>
      <c r="P67" s="56" t="s">
        <v>2427</v>
      </c>
      <c r="Q67" s="56"/>
      <c r="R67" s="56" t="s">
        <v>63</v>
      </c>
      <c r="S67" s="56" t="s">
        <v>2570</v>
      </c>
      <c r="T67" s="56" t="s">
        <v>2571</v>
      </c>
      <c r="U67" s="56" t="s">
        <v>512</v>
      </c>
      <c r="V67" s="56" t="s">
        <v>2572</v>
      </c>
      <c r="W67" s="56" t="s">
        <v>202</v>
      </c>
      <c r="X67" s="56" t="s">
        <v>65</v>
      </c>
      <c r="Y67" s="56" t="s">
        <v>2432</v>
      </c>
      <c r="Z67" s="56"/>
      <c r="AA67" s="56" t="s">
        <v>2573</v>
      </c>
      <c r="AB67" s="56" t="s">
        <v>2573</v>
      </c>
      <c r="AC67" s="56" t="s">
        <v>2574</v>
      </c>
      <c r="AD67" s="56" t="s">
        <v>2575</v>
      </c>
      <c r="AE67" s="56" t="s">
        <v>2576</v>
      </c>
      <c r="AF67" s="56" t="s">
        <v>2576</v>
      </c>
      <c r="AG67" s="56" t="s">
        <v>2577</v>
      </c>
      <c r="AH67" s="56" t="s">
        <v>2578</v>
      </c>
      <c r="AI67" s="56" t="s">
        <v>512</v>
      </c>
      <c r="AJ67" s="56" t="s">
        <v>2579</v>
      </c>
      <c r="AK67" s="56" t="s">
        <v>2440</v>
      </c>
      <c r="AL67" s="56" t="s">
        <v>2580</v>
      </c>
      <c r="AM67" s="56" t="s">
        <v>2581</v>
      </c>
      <c r="AN67" s="56" t="s">
        <v>2497</v>
      </c>
      <c r="AO67" s="56" t="s">
        <v>2582</v>
      </c>
      <c r="AP67" s="56" t="s">
        <v>187</v>
      </c>
      <c r="AQ67" s="56" t="s">
        <v>188</v>
      </c>
      <c r="AR67" s="56" t="s">
        <v>481</v>
      </c>
      <c r="AS67" s="56" t="s">
        <v>565</v>
      </c>
      <c r="AT67" s="56" t="s">
        <v>512</v>
      </c>
      <c r="AU67" s="56" t="s">
        <v>484</v>
      </c>
      <c r="AV67" s="56" t="s">
        <v>485</v>
      </c>
      <c r="AW67" s="56" t="s">
        <v>485</v>
      </c>
      <c r="AX67" s="56" t="s">
        <v>2583</v>
      </c>
      <c r="AY67" s="56" t="s">
        <v>2583</v>
      </c>
      <c r="AZ67" s="56" t="s">
        <v>841</v>
      </c>
      <c r="BA67" s="56" t="s">
        <v>741</v>
      </c>
      <c r="BB67" s="56" t="s">
        <v>2584</v>
      </c>
      <c r="BC67" s="56" t="s">
        <v>2585</v>
      </c>
      <c r="BD67" s="56" t="s">
        <v>572</v>
      </c>
      <c r="BE67" s="56" t="s">
        <v>685</v>
      </c>
      <c r="BF67" s="56" t="s">
        <v>1391</v>
      </c>
      <c r="BG67" s="56" t="s">
        <v>2586</v>
      </c>
      <c r="BH67" s="56" t="s">
        <v>2559</v>
      </c>
      <c r="BI67" s="56" t="s">
        <v>2587</v>
      </c>
      <c r="BJ67" s="56" t="s">
        <v>538</v>
      </c>
      <c r="BK67" s="56" t="s">
        <v>2440</v>
      </c>
      <c r="BL67" s="56" t="s">
        <v>2588</v>
      </c>
      <c r="BM67" s="56" t="s">
        <v>86</v>
      </c>
      <c r="BN67" s="56" t="s">
        <v>2589</v>
      </c>
      <c r="BO67" s="56" t="s">
        <v>497</v>
      </c>
      <c r="BP67" s="56" t="s">
        <v>1357</v>
      </c>
      <c r="BQ67" s="56" t="s">
        <v>194</v>
      </c>
      <c r="BR67" s="56" t="s">
        <v>876</v>
      </c>
      <c r="BS67" s="57" t="s">
        <v>2590</v>
      </c>
      <c r="BT67" s="57" t="s">
        <v>2591</v>
      </c>
      <c r="BU67" s="57" t="s">
        <v>2592</v>
      </c>
      <c r="BV67" s="57" t="s">
        <v>503</v>
      </c>
      <c r="BW67" s="57" t="s">
        <v>504</v>
      </c>
      <c r="BX67" s="57" t="s">
        <v>2593</v>
      </c>
      <c r="BY67" s="57" t="s">
        <v>2594</v>
      </c>
      <c r="BZ67" s="57" t="s">
        <v>2595</v>
      </c>
      <c r="CA67" s="57" t="s">
        <v>2591</v>
      </c>
      <c r="CB67" s="57" t="s">
        <v>2592</v>
      </c>
      <c r="CC67" s="57" t="s">
        <v>503</v>
      </c>
      <c r="CD67" s="57" t="s">
        <v>504</v>
      </c>
      <c r="CE67" s="57" t="s">
        <v>2593</v>
      </c>
      <c r="CF67" s="57" t="s">
        <v>2596</v>
      </c>
      <c r="CG67" s="46"/>
    </row>
    <row r="68" spans="1:85" ht="45" customHeight="1" x14ac:dyDescent="0.2">
      <c r="A68" s="68" t="s">
        <v>443</v>
      </c>
      <c r="B68" s="68">
        <v>7</v>
      </c>
      <c r="C68" s="65" t="s">
        <v>233</v>
      </c>
      <c r="D68" s="56" t="s">
        <v>58</v>
      </c>
      <c r="E68" s="56" t="s">
        <v>59</v>
      </c>
      <c r="F68" s="56" t="s">
        <v>455</v>
      </c>
      <c r="G68" s="56" t="s">
        <v>195</v>
      </c>
      <c r="H68" s="56" t="s">
        <v>233</v>
      </c>
      <c r="I68" s="56" t="s">
        <v>2597</v>
      </c>
      <c r="J68" s="56" t="s">
        <v>512</v>
      </c>
      <c r="K68" s="56" t="s">
        <v>92</v>
      </c>
      <c r="L68" s="56" t="s">
        <v>2598</v>
      </c>
      <c r="M68" s="56" t="s">
        <v>460</v>
      </c>
      <c r="N68" s="56"/>
      <c r="O68" s="56" t="s">
        <v>2426</v>
      </c>
      <c r="P68" s="56" t="s">
        <v>2427</v>
      </c>
      <c r="Q68" s="56"/>
      <c r="R68" s="56" t="s">
        <v>63</v>
      </c>
      <c r="S68" s="56" t="s">
        <v>2599</v>
      </c>
      <c r="T68" s="56" t="s">
        <v>64</v>
      </c>
      <c r="U68" s="56" t="s">
        <v>512</v>
      </c>
      <c r="V68" s="56" t="s">
        <v>512</v>
      </c>
      <c r="W68" s="56" t="s">
        <v>202</v>
      </c>
      <c r="X68" s="56" t="s">
        <v>65</v>
      </c>
      <c r="Y68" s="56" t="s">
        <v>2600</v>
      </c>
      <c r="Z68" s="56"/>
      <c r="AA68" s="56" t="s">
        <v>2601</v>
      </c>
      <c r="AB68" s="56" t="s">
        <v>2602</v>
      </c>
      <c r="AC68" s="56" t="s">
        <v>2603</v>
      </c>
      <c r="AD68" s="56" t="s">
        <v>2604</v>
      </c>
      <c r="AE68" s="56" t="s">
        <v>2605</v>
      </c>
      <c r="AF68" s="56" t="s">
        <v>2605</v>
      </c>
      <c r="AG68" s="56" t="s">
        <v>2606</v>
      </c>
      <c r="AH68" s="56" t="s">
        <v>2607</v>
      </c>
      <c r="AI68" s="56" t="s">
        <v>2601</v>
      </c>
      <c r="AJ68" s="56" t="s">
        <v>2608</v>
      </c>
      <c r="AK68" s="56" t="s">
        <v>2440</v>
      </c>
      <c r="AL68" s="56" t="s">
        <v>2609</v>
      </c>
      <c r="AM68" s="56" t="s">
        <v>2610</v>
      </c>
      <c r="AN68" s="56" t="s">
        <v>2443</v>
      </c>
      <c r="AO68" s="56" t="s">
        <v>66</v>
      </c>
      <c r="AP68" s="56" t="s">
        <v>187</v>
      </c>
      <c r="AQ68" s="56" t="s">
        <v>188</v>
      </c>
      <c r="AR68" s="56" t="s">
        <v>481</v>
      </c>
      <c r="AS68" s="56" t="s">
        <v>565</v>
      </c>
      <c r="AT68" s="56" t="s">
        <v>512</v>
      </c>
      <c r="AU68" s="56" t="s">
        <v>484</v>
      </c>
      <c r="AV68" s="56" t="s">
        <v>484</v>
      </c>
      <c r="AW68" s="56" t="s">
        <v>485</v>
      </c>
      <c r="AX68" s="56" t="s">
        <v>118</v>
      </c>
      <c r="AY68" s="56" t="s">
        <v>118</v>
      </c>
      <c r="AZ68" s="56" t="s">
        <v>2008</v>
      </c>
      <c r="BA68" s="56" t="s">
        <v>2611</v>
      </c>
      <c r="BB68" s="56" t="s">
        <v>2612</v>
      </c>
      <c r="BC68" s="56" t="s">
        <v>2613</v>
      </c>
      <c r="BD68" s="56"/>
      <c r="BE68" s="56"/>
      <c r="BF68" s="56" t="s">
        <v>2614</v>
      </c>
      <c r="BG68" s="56" t="s">
        <v>493</v>
      </c>
      <c r="BH68" s="56" t="s">
        <v>2559</v>
      </c>
      <c r="BI68" s="56" t="s">
        <v>2615</v>
      </c>
      <c r="BJ68" s="56" t="s">
        <v>538</v>
      </c>
      <c r="BK68" s="56" t="s">
        <v>2440</v>
      </c>
      <c r="BL68" s="56" t="s">
        <v>512</v>
      </c>
      <c r="BM68" s="56" t="s">
        <v>61</v>
      </c>
      <c r="BN68" s="56" t="s">
        <v>2616</v>
      </c>
      <c r="BO68" s="56" t="s">
        <v>126</v>
      </c>
      <c r="BP68" s="56" t="s">
        <v>116</v>
      </c>
      <c r="BQ68" s="56" t="s">
        <v>2617</v>
      </c>
      <c r="BR68" s="56" t="s">
        <v>578</v>
      </c>
      <c r="BS68" s="57" t="s">
        <v>2618</v>
      </c>
      <c r="BT68" s="57" t="s">
        <v>2619</v>
      </c>
      <c r="BU68" s="57" t="s">
        <v>2620</v>
      </c>
      <c r="BV68" s="57" t="s">
        <v>503</v>
      </c>
      <c r="BW68" s="57" t="s">
        <v>504</v>
      </c>
      <c r="BX68" s="57" t="s">
        <v>2621</v>
      </c>
      <c r="BY68" s="57" t="s">
        <v>2622</v>
      </c>
      <c r="BZ68" s="57" t="s">
        <v>2618</v>
      </c>
      <c r="CA68" s="57" t="s">
        <v>2619</v>
      </c>
      <c r="CB68" s="57" t="s">
        <v>2620</v>
      </c>
      <c r="CC68" s="57" t="s">
        <v>503</v>
      </c>
      <c r="CD68" s="57" t="s">
        <v>504</v>
      </c>
      <c r="CE68" s="57" t="s">
        <v>2621</v>
      </c>
      <c r="CF68" s="57" t="s">
        <v>2623</v>
      </c>
      <c r="CG68" s="46"/>
    </row>
    <row r="69" spans="1:85" ht="45" customHeight="1" x14ac:dyDescent="0.2">
      <c r="A69" s="68" t="s">
        <v>443</v>
      </c>
      <c r="B69" s="68">
        <v>8</v>
      </c>
      <c r="C69" s="65" t="s">
        <v>234</v>
      </c>
      <c r="D69" s="56" t="s">
        <v>58</v>
      </c>
      <c r="E69" s="56" t="s">
        <v>59</v>
      </c>
      <c r="F69" s="56" t="s">
        <v>455</v>
      </c>
      <c r="G69" s="56" t="s">
        <v>199</v>
      </c>
      <c r="H69" s="56" t="s">
        <v>234</v>
      </c>
      <c r="I69" s="56" t="s">
        <v>2624</v>
      </c>
      <c r="J69" s="56" t="s">
        <v>512</v>
      </c>
      <c r="K69" s="56" t="s">
        <v>91</v>
      </c>
      <c r="L69" s="56" t="s">
        <v>2625</v>
      </c>
      <c r="M69" s="56" t="s">
        <v>857</v>
      </c>
      <c r="N69" s="56"/>
      <c r="O69" s="56" t="s">
        <v>2426</v>
      </c>
      <c r="P69" s="56" t="s">
        <v>2427</v>
      </c>
      <c r="Q69" s="56"/>
      <c r="R69" s="56" t="s">
        <v>63</v>
      </c>
      <c r="S69" s="56" t="s">
        <v>2626</v>
      </c>
      <c r="T69" s="56" t="s">
        <v>2627</v>
      </c>
      <c r="U69" s="56" t="s">
        <v>2628</v>
      </c>
      <c r="V69" s="56" t="s">
        <v>2629</v>
      </c>
      <c r="W69" s="56" t="s">
        <v>202</v>
      </c>
      <c r="X69" s="56" t="s">
        <v>65</v>
      </c>
      <c r="Y69" s="56" t="s">
        <v>2630</v>
      </c>
      <c r="Z69" s="56"/>
      <c r="AA69" s="56" t="s">
        <v>2631</v>
      </c>
      <c r="AB69" s="56" t="s">
        <v>2631</v>
      </c>
      <c r="AC69" s="56" t="s">
        <v>2632</v>
      </c>
      <c r="AD69" s="56" t="s">
        <v>2633</v>
      </c>
      <c r="AE69" s="56" t="s">
        <v>2634</v>
      </c>
      <c r="AF69" s="56" t="s">
        <v>2634</v>
      </c>
      <c r="AG69" s="56" t="s">
        <v>2635</v>
      </c>
      <c r="AH69" s="56" t="s">
        <v>2636</v>
      </c>
      <c r="AI69" s="56" t="s">
        <v>512</v>
      </c>
      <c r="AJ69" s="56" t="s">
        <v>2637</v>
      </c>
      <c r="AK69" s="56" t="s">
        <v>2440</v>
      </c>
      <c r="AL69" s="56" t="s">
        <v>2638</v>
      </c>
      <c r="AM69" s="56" t="s">
        <v>2639</v>
      </c>
      <c r="AN69" s="56" t="s">
        <v>2640</v>
      </c>
      <c r="AO69" s="56" t="s">
        <v>66</v>
      </c>
      <c r="AP69" s="56" t="s">
        <v>187</v>
      </c>
      <c r="AQ69" s="56" t="s">
        <v>188</v>
      </c>
      <c r="AR69" s="56" t="s">
        <v>481</v>
      </c>
      <c r="AS69" s="56" t="s">
        <v>2641</v>
      </c>
      <c r="AT69" s="56" t="s">
        <v>512</v>
      </c>
      <c r="AU69" s="56" t="s">
        <v>484</v>
      </c>
      <c r="AV69" s="56" t="s">
        <v>485</v>
      </c>
      <c r="AW69" s="56" t="s">
        <v>485</v>
      </c>
      <c r="AX69" s="56" t="s">
        <v>89</v>
      </c>
      <c r="AY69" s="56" t="s">
        <v>89</v>
      </c>
      <c r="AZ69" s="56" t="s">
        <v>2642</v>
      </c>
      <c r="BA69" s="56" t="s">
        <v>2643</v>
      </c>
      <c r="BB69" s="56" t="s">
        <v>2644</v>
      </c>
      <c r="BC69" s="56" t="s">
        <v>1673</v>
      </c>
      <c r="BD69" s="56" t="s">
        <v>684</v>
      </c>
      <c r="BE69" s="56" t="s">
        <v>685</v>
      </c>
      <c r="BF69" s="56" t="s">
        <v>2645</v>
      </c>
      <c r="BG69" s="56" t="s">
        <v>493</v>
      </c>
      <c r="BH69" s="56" t="s">
        <v>777</v>
      </c>
      <c r="BI69" s="56" t="s">
        <v>2646</v>
      </c>
      <c r="BJ69" s="56" t="s">
        <v>538</v>
      </c>
      <c r="BK69" s="56" t="s">
        <v>2440</v>
      </c>
      <c r="BL69" s="56" t="s">
        <v>512</v>
      </c>
      <c r="BM69" s="56" t="s">
        <v>512</v>
      </c>
      <c r="BN69" s="56" t="s">
        <v>512</v>
      </c>
      <c r="BO69" s="56" t="s">
        <v>973</v>
      </c>
      <c r="BP69" s="56" t="s">
        <v>973</v>
      </c>
      <c r="BQ69" s="56" t="s">
        <v>512</v>
      </c>
      <c r="BR69" s="56"/>
      <c r="BS69" s="57" t="s">
        <v>2647</v>
      </c>
      <c r="BT69" s="57" t="s">
        <v>2648</v>
      </c>
      <c r="BU69" s="57" t="s">
        <v>2649</v>
      </c>
      <c r="BV69" s="57" t="s">
        <v>503</v>
      </c>
      <c r="BW69" s="57" t="s">
        <v>504</v>
      </c>
      <c r="BX69" s="57" t="s">
        <v>2650</v>
      </c>
      <c r="BY69" s="57" t="s">
        <v>2651</v>
      </c>
      <c r="BZ69" s="57" t="s">
        <v>2647</v>
      </c>
      <c r="CA69" s="57" t="s">
        <v>2648</v>
      </c>
      <c r="CB69" s="57" t="s">
        <v>2649</v>
      </c>
      <c r="CC69" s="57" t="s">
        <v>503</v>
      </c>
      <c r="CD69" s="57" t="s">
        <v>504</v>
      </c>
      <c r="CE69" s="57" t="s">
        <v>2650</v>
      </c>
      <c r="CF69" s="57" t="s">
        <v>506</v>
      </c>
      <c r="CG69" s="46"/>
    </row>
    <row r="70" spans="1:85" ht="45" customHeight="1" x14ac:dyDescent="0.2">
      <c r="A70" s="67" t="s">
        <v>444</v>
      </c>
      <c r="B70" s="67">
        <v>1</v>
      </c>
      <c r="C70" s="64" t="s">
        <v>235</v>
      </c>
      <c r="D70" s="56" t="s">
        <v>58</v>
      </c>
      <c r="E70" s="56" t="s">
        <v>59</v>
      </c>
      <c r="F70" s="56" t="s">
        <v>455</v>
      </c>
      <c r="G70" s="56" t="s">
        <v>195</v>
      </c>
      <c r="H70" s="56" t="s">
        <v>2652</v>
      </c>
      <c r="I70" s="56" t="s">
        <v>2653</v>
      </c>
      <c r="J70" s="56" t="s">
        <v>512</v>
      </c>
      <c r="K70" s="56" t="s">
        <v>61</v>
      </c>
      <c r="L70" s="56" t="s">
        <v>2654</v>
      </c>
      <c r="M70" s="56" t="s">
        <v>460</v>
      </c>
      <c r="N70" s="56"/>
      <c r="O70" s="56" t="s">
        <v>2655</v>
      </c>
      <c r="P70" s="56" t="s">
        <v>2656</v>
      </c>
      <c r="Q70" s="56"/>
      <c r="R70" s="56" t="s">
        <v>63</v>
      </c>
      <c r="S70" s="56" t="s">
        <v>2657</v>
      </c>
      <c r="T70" s="56" t="s">
        <v>2658</v>
      </c>
      <c r="U70" s="56" t="s">
        <v>2659</v>
      </c>
      <c r="V70" s="56" t="s">
        <v>2660</v>
      </c>
      <c r="W70" s="56" t="s">
        <v>202</v>
      </c>
      <c r="X70" s="56" t="s">
        <v>65</v>
      </c>
      <c r="Y70" s="56" t="s">
        <v>2661</v>
      </c>
      <c r="Z70" s="56"/>
      <c r="AA70" s="56" t="s">
        <v>2662</v>
      </c>
      <c r="AB70" s="56" t="s">
        <v>2662</v>
      </c>
      <c r="AC70" s="56" t="s">
        <v>2663</v>
      </c>
      <c r="AD70" s="56" t="s">
        <v>2664</v>
      </c>
      <c r="AE70" s="56" t="s">
        <v>2665</v>
      </c>
      <c r="AF70" s="56" t="s">
        <v>512</v>
      </c>
      <c r="AG70" s="56" t="s">
        <v>2666</v>
      </c>
      <c r="AH70" s="56" t="s">
        <v>2667</v>
      </c>
      <c r="AI70" s="56" t="s">
        <v>512</v>
      </c>
      <c r="AJ70" s="56" t="s">
        <v>2668</v>
      </c>
      <c r="AK70" s="56" t="s">
        <v>2669</v>
      </c>
      <c r="AL70" s="56" t="s">
        <v>2670</v>
      </c>
      <c r="AM70" s="56" t="s">
        <v>2671</v>
      </c>
      <c r="AN70" s="56" t="s">
        <v>2672</v>
      </c>
      <c r="AO70" s="56" t="s">
        <v>66</v>
      </c>
      <c r="AP70" s="56" t="s">
        <v>187</v>
      </c>
      <c r="AQ70" s="56" t="s">
        <v>188</v>
      </c>
      <c r="AR70" s="56" t="s">
        <v>481</v>
      </c>
      <c r="AS70" s="56" t="s">
        <v>2673</v>
      </c>
      <c r="AT70" s="56" t="s">
        <v>2674</v>
      </c>
      <c r="AU70" s="56" t="s">
        <v>484</v>
      </c>
      <c r="AV70" s="56" t="s">
        <v>484</v>
      </c>
      <c r="AW70" s="56" t="s">
        <v>485</v>
      </c>
      <c r="AX70" s="56" t="s">
        <v>2675</v>
      </c>
      <c r="AY70" s="56" t="s">
        <v>2675</v>
      </c>
      <c r="AZ70" s="56" t="s">
        <v>841</v>
      </c>
      <c r="BA70" s="56" t="s">
        <v>2676</v>
      </c>
      <c r="BB70" s="56" t="s">
        <v>2677</v>
      </c>
      <c r="BC70" s="56" t="s">
        <v>2678</v>
      </c>
      <c r="BD70" s="56" t="s">
        <v>684</v>
      </c>
      <c r="BE70" s="56" t="s">
        <v>534</v>
      </c>
      <c r="BF70" s="56" t="s">
        <v>2679</v>
      </c>
      <c r="BG70" s="56" t="s">
        <v>2680</v>
      </c>
      <c r="BH70" s="56" t="s">
        <v>777</v>
      </c>
      <c r="BI70" s="56" t="s">
        <v>2681</v>
      </c>
      <c r="BJ70" s="56" t="s">
        <v>67</v>
      </c>
      <c r="BK70" s="56" t="s">
        <v>2669</v>
      </c>
      <c r="BL70" s="56" t="s">
        <v>512</v>
      </c>
      <c r="BM70" s="56" t="s">
        <v>68</v>
      </c>
      <c r="BN70" s="56" t="s">
        <v>2682</v>
      </c>
      <c r="BO70" s="56" t="s">
        <v>61</v>
      </c>
      <c r="BP70" s="56" t="s">
        <v>2683</v>
      </c>
      <c r="BQ70" s="56" t="s">
        <v>2684</v>
      </c>
      <c r="BR70" s="56" t="s">
        <v>2685</v>
      </c>
      <c r="BS70" s="57" t="s">
        <v>2686</v>
      </c>
      <c r="BT70" s="57" t="s">
        <v>2687</v>
      </c>
      <c r="BU70" s="57" t="s">
        <v>2688</v>
      </c>
      <c r="BV70" s="57" t="s">
        <v>503</v>
      </c>
      <c r="BW70" s="57" t="s">
        <v>504</v>
      </c>
      <c r="BX70" s="57" t="s">
        <v>2689</v>
      </c>
      <c r="BY70" s="57" t="s">
        <v>2690</v>
      </c>
      <c r="BZ70" s="57" t="s">
        <v>716</v>
      </c>
      <c r="CA70" s="57" t="s">
        <v>2687</v>
      </c>
      <c r="CB70" s="57" t="s">
        <v>2688</v>
      </c>
      <c r="CC70" s="57" t="s">
        <v>503</v>
      </c>
      <c r="CD70" s="57" t="s">
        <v>504</v>
      </c>
      <c r="CE70" s="57" t="s">
        <v>2689</v>
      </c>
      <c r="CF70" s="57" t="s">
        <v>2690</v>
      </c>
      <c r="CG70" s="46"/>
    </row>
    <row r="71" spans="1:85" ht="45" customHeight="1" x14ac:dyDescent="0.2">
      <c r="A71" s="67" t="s">
        <v>444</v>
      </c>
      <c r="B71" s="67">
        <v>2</v>
      </c>
      <c r="C71" s="64" t="s">
        <v>236</v>
      </c>
      <c r="D71" s="56" t="s">
        <v>58</v>
      </c>
      <c r="E71" s="56" t="s">
        <v>59</v>
      </c>
      <c r="F71" s="56" t="s">
        <v>455</v>
      </c>
      <c r="G71" s="56" t="s">
        <v>195</v>
      </c>
      <c r="H71" s="56" t="s">
        <v>236</v>
      </c>
      <c r="I71" s="56" t="s">
        <v>2691</v>
      </c>
      <c r="J71" s="56" t="s">
        <v>512</v>
      </c>
      <c r="K71" s="56" t="s">
        <v>79</v>
      </c>
      <c r="L71" s="56" t="s">
        <v>2692</v>
      </c>
      <c r="M71" s="56" t="s">
        <v>460</v>
      </c>
      <c r="N71" s="56"/>
      <c r="O71" s="56" t="s">
        <v>2655</v>
      </c>
      <c r="P71" s="56" t="s">
        <v>2656</v>
      </c>
      <c r="Q71" s="56"/>
      <c r="R71" s="56" t="s">
        <v>63</v>
      </c>
      <c r="S71" s="56" t="s">
        <v>2693</v>
      </c>
      <c r="T71" s="56" t="s">
        <v>2694</v>
      </c>
      <c r="U71" s="56" t="s">
        <v>2695</v>
      </c>
      <c r="V71" s="56" t="s">
        <v>2696</v>
      </c>
      <c r="W71" s="56" t="s">
        <v>467</v>
      </c>
      <c r="X71" s="56" t="s">
        <v>65</v>
      </c>
      <c r="Y71" s="56" t="s">
        <v>2661</v>
      </c>
      <c r="Z71" s="56"/>
      <c r="AA71" s="56" t="s">
        <v>2697</v>
      </c>
      <c r="AB71" s="56" t="s">
        <v>2698</v>
      </c>
      <c r="AC71" s="56" t="s">
        <v>2699</v>
      </c>
      <c r="AD71" s="56" t="s">
        <v>2700</v>
      </c>
      <c r="AE71" s="56" t="s">
        <v>2701</v>
      </c>
      <c r="AF71" s="56" t="s">
        <v>2701</v>
      </c>
      <c r="AG71" s="56" t="s">
        <v>2702</v>
      </c>
      <c r="AH71" s="56" t="s">
        <v>2703</v>
      </c>
      <c r="AI71" s="56" t="s">
        <v>512</v>
      </c>
      <c r="AJ71" s="56" t="s">
        <v>2704</v>
      </c>
      <c r="AK71" s="56" t="s">
        <v>2669</v>
      </c>
      <c r="AL71" s="56" t="s">
        <v>2705</v>
      </c>
      <c r="AM71" s="56" t="s">
        <v>2706</v>
      </c>
      <c r="AN71" s="56" t="s">
        <v>2707</v>
      </c>
      <c r="AO71" s="56" t="s">
        <v>66</v>
      </c>
      <c r="AP71" s="56" t="s">
        <v>1668</v>
      </c>
      <c r="AQ71" s="56" t="s">
        <v>188</v>
      </c>
      <c r="AR71" s="56" t="s">
        <v>481</v>
      </c>
      <c r="AS71" s="56" t="s">
        <v>2708</v>
      </c>
      <c r="AT71" s="56" t="s">
        <v>1165</v>
      </c>
      <c r="AU71" s="56" t="s">
        <v>484</v>
      </c>
      <c r="AV71" s="56" t="s">
        <v>484</v>
      </c>
      <c r="AW71" s="56" t="s">
        <v>485</v>
      </c>
      <c r="AX71" s="56" t="s">
        <v>2709</v>
      </c>
      <c r="AY71" s="56" t="s">
        <v>2709</v>
      </c>
      <c r="AZ71" s="56" t="s">
        <v>841</v>
      </c>
      <c r="BA71" s="56" t="s">
        <v>2710</v>
      </c>
      <c r="BB71" s="56" t="s">
        <v>2711</v>
      </c>
      <c r="BC71" s="56" t="s">
        <v>2712</v>
      </c>
      <c r="BD71" s="56" t="s">
        <v>572</v>
      </c>
      <c r="BE71" s="56" t="s">
        <v>534</v>
      </c>
      <c r="BF71" s="56" t="s">
        <v>686</v>
      </c>
      <c r="BG71" s="56" t="s">
        <v>2713</v>
      </c>
      <c r="BH71" s="56" t="s">
        <v>493</v>
      </c>
      <c r="BI71" s="56" t="s">
        <v>512</v>
      </c>
      <c r="BJ71" s="56" t="s">
        <v>538</v>
      </c>
      <c r="BK71" s="56" t="s">
        <v>2669</v>
      </c>
      <c r="BL71" s="56" t="s">
        <v>2714</v>
      </c>
      <c r="BM71" s="56" t="s">
        <v>100</v>
      </c>
      <c r="BN71" s="56" t="s">
        <v>512</v>
      </c>
      <c r="BO71" s="56" t="s">
        <v>86</v>
      </c>
      <c r="BP71" s="56" t="s">
        <v>86</v>
      </c>
      <c r="BQ71" s="56" t="s">
        <v>194</v>
      </c>
      <c r="BR71" s="56" t="s">
        <v>540</v>
      </c>
      <c r="BS71" s="57" t="s">
        <v>2715</v>
      </c>
      <c r="BT71" s="57" t="s">
        <v>2716</v>
      </c>
      <c r="BU71" s="57" t="s">
        <v>2717</v>
      </c>
      <c r="BV71" s="57" t="s">
        <v>503</v>
      </c>
      <c r="BW71" s="57" t="s">
        <v>504</v>
      </c>
      <c r="BX71" s="57" t="s">
        <v>2718</v>
      </c>
      <c r="BY71" s="57" t="s">
        <v>1008</v>
      </c>
      <c r="BZ71" s="57" t="s">
        <v>2719</v>
      </c>
      <c r="CA71" s="57" t="s">
        <v>2720</v>
      </c>
      <c r="CB71" s="57" t="s">
        <v>2717</v>
      </c>
      <c r="CC71" s="57" t="s">
        <v>503</v>
      </c>
      <c r="CD71" s="57" t="s">
        <v>504</v>
      </c>
      <c r="CE71" s="57" t="s">
        <v>2718</v>
      </c>
      <c r="CF71" s="57" t="s">
        <v>2721</v>
      </c>
      <c r="CG71" s="46"/>
    </row>
    <row r="72" spans="1:85" ht="45" customHeight="1" x14ac:dyDescent="0.2">
      <c r="A72" s="67" t="s">
        <v>444</v>
      </c>
      <c r="B72" s="67">
        <v>3</v>
      </c>
      <c r="C72" s="64" t="s">
        <v>237</v>
      </c>
      <c r="D72" s="56" t="s">
        <v>58</v>
      </c>
      <c r="E72" s="56" t="s">
        <v>59</v>
      </c>
      <c r="F72" s="56" t="s">
        <v>455</v>
      </c>
      <c r="G72" s="56" t="s">
        <v>195</v>
      </c>
      <c r="H72" s="56" t="s">
        <v>2722</v>
      </c>
      <c r="I72" s="56" t="s">
        <v>2723</v>
      </c>
      <c r="J72" s="56" t="s">
        <v>512</v>
      </c>
      <c r="K72" s="56" t="s">
        <v>81</v>
      </c>
      <c r="L72" s="56" t="s">
        <v>2724</v>
      </c>
      <c r="M72" s="56" t="s">
        <v>460</v>
      </c>
      <c r="N72" s="56"/>
      <c r="O72" s="56" t="s">
        <v>2655</v>
      </c>
      <c r="P72" s="56" t="s">
        <v>2656</v>
      </c>
      <c r="Q72" s="56"/>
      <c r="R72" s="56" t="s">
        <v>63</v>
      </c>
      <c r="S72" s="56" t="s">
        <v>2725</v>
      </c>
      <c r="T72" s="56" t="s">
        <v>2726</v>
      </c>
      <c r="U72" s="56" t="s">
        <v>2727</v>
      </c>
      <c r="V72" s="56" t="s">
        <v>2728</v>
      </c>
      <c r="W72" s="56" t="s">
        <v>2729</v>
      </c>
      <c r="X72" s="56" t="s">
        <v>65</v>
      </c>
      <c r="Y72" s="56" t="s">
        <v>2661</v>
      </c>
      <c r="Z72" s="56"/>
      <c r="AA72" s="56" t="s">
        <v>2730</v>
      </c>
      <c r="AB72" s="56" t="s">
        <v>2731</v>
      </c>
      <c r="AC72" s="56" t="s">
        <v>2732</v>
      </c>
      <c r="AD72" s="56" t="s">
        <v>2733</v>
      </c>
      <c r="AE72" s="56" t="s">
        <v>2734</v>
      </c>
      <c r="AF72" s="56" t="s">
        <v>2735</v>
      </c>
      <c r="AG72" s="56" t="s">
        <v>2736</v>
      </c>
      <c r="AH72" s="56" t="s">
        <v>2737</v>
      </c>
      <c r="AI72" s="56" t="s">
        <v>2738</v>
      </c>
      <c r="AJ72" s="56" t="s">
        <v>2739</v>
      </c>
      <c r="AK72" s="56" t="s">
        <v>2669</v>
      </c>
      <c r="AL72" s="56" t="s">
        <v>2740</v>
      </c>
      <c r="AM72" s="56" t="s">
        <v>2741</v>
      </c>
      <c r="AN72" s="56" t="s">
        <v>2672</v>
      </c>
      <c r="AO72" s="56" t="s">
        <v>2742</v>
      </c>
      <c r="AP72" s="56" t="s">
        <v>187</v>
      </c>
      <c r="AQ72" s="56" t="s">
        <v>188</v>
      </c>
      <c r="AR72" s="56" t="s">
        <v>481</v>
      </c>
      <c r="AS72" s="56" t="s">
        <v>2743</v>
      </c>
      <c r="AT72" s="56" t="s">
        <v>2744</v>
      </c>
      <c r="AU72" s="56" t="s">
        <v>484</v>
      </c>
      <c r="AV72" s="56" t="s">
        <v>485</v>
      </c>
      <c r="AW72" s="56" t="s">
        <v>485</v>
      </c>
      <c r="AX72" s="56" t="s">
        <v>2745</v>
      </c>
      <c r="AY72" s="56" t="s">
        <v>2745</v>
      </c>
      <c r="AZ72" s="56" t="s">
        <v>609</v>
      </c>
      <c r="BA72" s="56" t="s">
        <v>2746</v>
      </c>
      <c r="BB72" s="56" t="s">
        <v>2747</v>
      </c>
      <c r="BC72" s="56" t="s">
        <v>2748</v>
      </c>
      <c r="BD72" s="56" t="s">
        <v>572</v>
      </c>
      <c r="BE72" s="56" t="s">
        <v>534</v>
      </c>
      <c r="BF72" s="56" t="s">
        <v>2749</v>
      </c>
      <c r="BG72" s="56" t="s">
        <v>493</v>
      </c>
      <c r="BH72" s="56" t="s">
        <v>2750</v>
      </c>
      <c r="BI72" s="56" t="s">
        <v>2751</v>
      </c>
      <c r="BJ72" s="56" t="s">
        <v>538</v>
      </c>
      <c r="BK72" s="56" t="s">
        <v>2669</v>
      </c>
      <c r="BL72" s="56" t="s">
        <v>2738</v>
      </c>
      <c r="BM72" s="56" t="s">
        <v>96</v>
      </c>
      <c r="BN72" s="56" t="s">
        <v>496</v>
      </c>
      <c r="BO72" s="56" t="s">
        <v>86</v>
      </c>
      <c r="BP72" s="56" t="s">
        <v>86</v>
      </c>
      <c r="BQ72" s="56" t="s">
        <v>617</v>
      </c>
      <c r="BR72" s="56" t="s">
        <v>2752</v>
      </c>
      <c r="BS72" s="57" t="s">
        <v>2753</v>
      </c>
      <c r="BT72" s="57" t="s">
        <v>2754</v>
      </c>
      <c r="BU72" s="57" t="s">
        <v>2717</v>
      </c>
      <c r="BV72" s="57" t="s">
        <v>503</v>
      </c>
      <c r="BW72" s="57" t="s">
        <v>504</v>
      </c>
      <c r="BX72" s="57" t="s">
        <v>2755</v>
      </c>
      <c r="BY72" s="57" t="s">
        <v>1008</v>
      </c>
      <c r="BZ72" s="57" t="s">
        <v>716</v>
      </c>
      <c r="CA72" s="57" t="s">
        <v>2754</v>
      </c>
      <c r="CB72" s="57" t="s">
        <v>2717</v>
      </c>
      <c r="CC72" s="57" t="s">
        <v>503</v>
      </c>
      <c r="CD72" s="57" t="s">
        <v>504</v>
      </c>
      <c r="CE72" s="57" t="s">
        <v>2755</v>
      </c>
      <c r="CF72" s="57" t="s">
        <v>2756</v>
      </c>
      <c r="CG72" s="46"/>
    </row>
    <row r="73" spans="1:85" ht="45" customHeight="1" x14ac:dyDescent="0.2">
      <c r="A73" s="67" t="s">
        <v>444</v>
      </c>
      <c r="B73" s="67">
        <v>4</v>
      </c>
      <c r="C73" s="64" t="s">
        <v>238</v>
      </c>
      <c r="D73" s="56" t="s">
        <v>58</v>
      </c>
      <c r="E73" s="56" t="s">
        <v>59</v>
      </c>
      <c r="F73" s="56" t="s">
        <v>455</v>
      </c>
      <c r="G73" s="56" t="s">
        <v>195</v>
      </c>
      <c r="H73" s="56" t="s">
        <v>238</v>
      </c>
      <c r="I73" s="56" t="s">
        <v>2757</v>
      </c>
      <c r="J73" s="56" t="s">
        <v>495</v>
      </c>
      <c r="K73" s="56" t="s">
        <v>83</v>
      </c>
      <c r="L73" s="56" t="s">
        <v>2758</v>
      </c>
      <c r="M73" s="56" t="s">
        <v>460</v>
      </c>
      <c r="N73" s="56"/>
      <c r="O73" s="56" t="s">
        <v>2655</v>
      </c>
      <c r="P73" s="56" t="s">
        <v>2656</v>
      </c>
      <c r="Q73" s="56"/>
      <c r="R73" s="56" t="s">
        <v>63</v>
      </c>
      <c r="S73" s="56" t="s">
        <v>2759</v>
      </c>
      <c r="T73" s="56" t="s">
        <v>2760</v>
      </c>
      <c r="U73" s="56" t="s">
        <v>2761</v>
      </c>
      <c r="V73" s="56" t="s">
        <v>2762</v>
      </c>
      <c r="W73" s="56" t="s">
        <v>467</v>
      </c>
      <c r="X73" s="56" t="s">
        <v>65</v>
      </c>
      <c r="Y73" s="56" t="s">
        <v>2661</v>
      </c>
      <c r="Z73" s="56"/>
      <c r="AA73" s="56" t="s">
        <v>2763</v>
      </c>
      <c r="AB73" s="56" t="s">
        <v>2764</v>
      </c>
      <c r="AC73" s="56" t="s">
        <v>2765</v>
      </c>
      <c r="AD73" s="56" t="s">
        <v>2766</v>
      </c>
      <c r="AE73" s="56" t="s">
        <v>2767</v>
      </c>
      <c r="AF73" s="56" t="s">
        <v>2768</v>
      </c>
      <c r="AG73" s="56" t="s">
        <v>2769</v>
      </c>
      <c r="AH73" s="56" t="s">
        <v>2770</v>
      </c>
      <c r="AI73" s="56" t="s">
        <v>968</v>
      </c>
      <c r="AJ73" s="56" t="s">
        <v>2771</v>
      </c>
      <c r="AK73" s="56" t="s">
        <v>2669</v>
      </c>
      <c r="AL73" s="56" t="s">
        <v>2772</v>
      </c>
      <c r="AM73" s="56" t="s">
        <v>2773</v>
      </c>
      <c r="AN73" s="56" t="s">
        <v>2672</v>
      </c>
      <c r="AO73" s="56" t="s">
        <v>2742</v>
      </c>
      <c r="AP73" s="56" t="s">
        <v>187</v>
      </c>
      <c r="AQ73" s="56" t="s">
        <v>188</v>
      </c>
      <c r="AR73" s="56" t="s">
        <v>481</v>
      </c>
      <c r="AS73" s="56" t="s">
        <v>2774</v>
      </c>
      <c r="AT73" s="56" t="s">
        <v>2775</v>
      </c>
      <c r="AU73" s="56" t="s">
        <v>484</v>
      </c>
      <c r="AV73" s="56" t="s">
        <v>485</v>
      </c>
      <c r="AW73" s="56" t="s">
        <v>485</v>
      </c>
      <c r="AX73" s="56" t="s">
        <v>2073</v>
      </c>
      <c r="AY73" s="56" t="s">
        <v>2073</v>
      </c>
      <c r="AZ73" s="56" t="s">
        <v>609</v>
      </c>
      <c r="BA73" s="56" t="s">
        <v>2776</v>
      </c>
      <c r="BB73" s="56" t="s">
        <v>2777</v>
      </c>
      <c r="BC73" s="56" t="s">
        <v>2778</v>
      </c>
      <c r="BD73" s="56" t="s">
        <v>572</v>
      </c>
      <c r="BE73" s="56" t="s">
        <v>534</v>
      </c>
      <c r="BF73" s="56" t="s">
        <v>1737</v>
      </c>
      <c r="BG73" s="56" t="s">
        <v>2713</v>
      </c>
      <c r="BH73" s="56" t="s">
        <v>493</v>
      </c>
      <c r="BI73" s="56" t="s">
        <v>2779</v>
      </c>
      <c r="BJ73" s="56" t="s">
        <v>538</v>
      </c>
      <c r="BK73" s="56" t="s">
        <v>2669</v>
      </c>
      <c r="BL73" s="56" t="s">
        <v>495</v>
      </c>
      <c r="BM73" s="56" t="s">
        <v>86</v>
      </c>
      <c r="BN73" s="56" t="s">
        <v>496</v>
      </c>
      <c r="BO73" s="56" t="s">
        <v>106</v>
      </c>
      <c r="BP73" s="56" t="s">
        <v>96</v>
      </c>
      <c r="BQ73" s="56" t="s">
        <v>2617</v>
      </c>
      <c r="BR73" s="56" t="s">
        <v>2780</v>
      </c>
      <c r="BS73" s="57" t="s">
        <v>2781</v>
      </c>
      <c r="BT73" s="57" t="s">
        <v>2782</v>
      </c>
      <c r="BU73" s="57" t="s">
        <v>2783</v>
      </c>
      <c r="BV73" s="57" t="s">
        <v>503</v>
      </c>
      <c r="BW73" s="57" t="s">
        <v>504</v>
      </c>
      <c r="BX73" s="57" t="s">
        <v>2784</v>
      </c>
      <c r="BY73" s="57" t="s">
        <v>1712</v>
      </c>
      <c r="BZ73" s="57" t="s">
        <v>716</v>
      </c>
      <c r="CA73" s="57" t="s">
        <v>2782</v>
      </c>
      <c r="CB73" s="57" t="s">
        <v>2783</v>
      </c>
      <c r="CC73" s="57" t="s">
        <v>503</v>
      </c>
      <c r="CD73" s="57" t="s">
        <v>504</v>
      </c>
      <c r="CE73" s="57" t="s">
        <v>2785</v>
      </c>
      <c r="CF73" s="57" t="s">
        <v>2786</v>
      </c>
      <c r="CG73" s="46"/>
    </row>
    <row r="74" spans="1:85" ht="45" customHeight="1" x14ac:dyDescent="0.2">
      <c r="A74" s="67" t="s">
        <v>444</v>
      </c>
      <c r="B74" s="67">
        <v>5</v>
      </c>
      <c r="C74" s="64" t="s">
        <v>239</v>
      </c>
      <c r="D74" s="56" t="s">
        <v>58</v>
      </c>
      <c r="E74" s="56" t="s">
        <v>59</v>
      </c>
      <c r="F74" s="56" t="s">
        <v>455</v>
      </c>
      <c r="G74" s="56" t="s">
        <v>195</v>
      </c>
      <c r="H74" s="56" t="s">
        <v>239</v>
      </c>
      <c r="I74" s="56" t="s">
        <v>2788</v>
      </c>
      <c r="J74" s="56" t="s">
        <v>512</v>
      </c>
      <c r="K74" s="56" t="s">
        <v>86</v>
      </c>
      <c r="L74" s="56" t="s">
        <v>2789</v>
      </c>
      <c r="M74" s="56" t="s">
        <v>460</v>
      </c>
      <c r="N74" s="56"/>
      <c r="O74" s="56" t="s">
        <v>2655</v>
      </c>
      <c r="P74" s="56" t="s">
        <v>2656</v>
      </c>
      <c r="Q74" s="56"/>
      <c r="R74" s="56" t="s">
        <v>63</v>
      </c>
      <c r="S74" s="56" t="s">
        <v>2790</v>
      </c>
      <c r="T74" s="56" t="s">
        <v>2791</v>
      </c>
      <c r="U74" s="56" t="s">
        <v>2792</v>
      </c>
      <c r="V74" s="56" t="s">
        <v>2793</v>
      </c>
      <c r="W74" s="56" t="s">
        <v>467</v>
      </c>
      <c r="X74" s="56" t="s">
        <v>65</v>
      </c>
      <c r="Y74" s="56" t="s">
        <v>2661</v>
      </c>
      <c r="Z74" s="56"/>
      <c r="AA74" s="56" t="s">
        <v>2794</v>
      </c>
      <c r="AB74" s="56" t="s">
        <v>2794</v>
      </c>
      <c r="AC74" s="56" t="s">
        <v>2795</v>
      </c>
      <c r="AD74" s="56" t="s">
        <v>2796</v>
      </c>
      <c r="AE74" s="56" t="s">
        <v>2797</v>
      </c>
      <c r="AF74" s="56" t="s">
        <v>512</v>
      </c>
      <c r="AG74" s="56" t="s">
        <v>2798</v>
      </c>
      <c r="AH74" s="56" t="s">
        <v>2799</v>
      </c>
      <c r="AI74" s="56" t="s">
        <v>734</v>
      </c>
      <c r="AJ74" s="56" t="s">
        <v>2800</v>
      </c>
      <c r="AK74" s="56" t="s">
        <v>2669</v>
      </c>
      <c r="AL74" s="56" t="s">
        <v>2801</v>
      </c>
      <c r="AM74" s="56" t="s">
        <v>2802</v>
      </c>
      <c r="AN74" s="56" t="s">
        <v>2672</v>
      </c>
      <c r="AO74" s="56" t="s">
        <v>66</v>
      </c>
      <c r="AP74" s="56" t="s">
        <v>187</v>
      </c>
      <c r="AQ74" s="56" t="s">
        <v>188</v>
      </c>
      <c r="AR74" s="56" t="s">
        <v>1061</v>
      </c>
      <c r="AS74" s="56" t="s">
        <v>2803</v>
      </c>
      <c r="AT74" s="56" t="s">
        <v>2804</v>
      </c>
      <c r="AU74" s="56" t="s">
        <v>485</v>
      </c>
      <c r="AV74" s="56" t="s">
        <v>485</v>
      </c>
      <c r="AW74" s="56" t="s">
        <v>485</v>
      </c>
      <c r="AX74" s="56" t="s">
        <v>810</v>
      </c>
      <c r="AY74" s="56" t="s">
        <v>810</v>
      </c>
      <c r="AZ74" s="56" t="s">
        <v>841</v>
      </c>
      <c r="BA74" s="56" t="s">
        <v>2805</v>
      </c>
      <c r="BB74" s="56" t="s">
        <v>2806</v>
      </c>
      <c r="BC74" s="56" t="s">
        <v>2807</v>
      </c>
      <c r="BD74" s="56" t="s">
        <v>572</v>
      </c>
      <c r="BE74" s="56" t="s">
        <v>534</v>
      </c>
      <c r="BF74" s="56" t="s">
        <v>686</v>
      </c>
      <c r="BG74" s="56" t="s">
        <v>493</v>
      </c>
      <c r="BH74" s="56" t="s">
        <v>2713</v>
      </c>
      <c r="BI74" s="56" t="s">
        <v>2808</v>
      </c>
      <c r="BJ74" s="56" t="s">
        <v>538</v>
      </c>
      <c r="BK74" s="56" t="s">
        <v>2669</v>
      </c>
      <c r="BL74" s="56" t="s">
        <v>512</v>
      </c>
      <c r="BM74" s="56" t="s">
        <v>109</v>
      </c>
      <c r="BN74" s="56" t="s">
        <v>512</v>
      </c>
      <c r="BO74" s="56" t="s">
        <v>106</v>
      </c>
      <c r="BP74" s="56" t="s">
        <v>96</v>
      </c>
      <c r="BQ74" s="56" t="s">
        <v>194</v>
      </c>
      <c r="BR74" s="56" t="s">
        <v>2809</v>
      </c>
      <c r="BS74" s="57" t="s">
        <v>2810</v>
      </c>
      <c r="BT74" s="57" t="s">
        <v>2811</v>
      </c>
      <c r="BU74" s="57" t="s">
        <v>2812</v>
      </c>
      <c r="BV74" s="57" t="s">
        <v>503</v>
      </c>
      <c r="BW74" s="57" t="s">
        <v>504</v>
      </c>
      <c r="BX74" s="57" t="s">
        <v>2813</v>
      </c>
      <c r="BY74" s="57" t="s">
        <v>1008</v>
      </c>
      <c r="BZ74" s="57" t="s">
        <v>2814</v>
      </c>
      <c r="CA74" s="57" t="s">
        <v>2811</v>
      </c>
      <c r="CB74" s="57" t="s">
        <v>2812</v>
      </c>
      <c r="CC74" s="57" t="s">
        <v>503</v>
      </c>
      <c r="CD74" s="57" t="s">
        <v>504</v>
      </c>
      <c r="CE74" s="57" t="s">
        <v>2815</v>
      </c>
      <c r="CF74" s="57" t="s">
        <v>2816</v>
      </c>
      <c r="CG74" s="46"/>
    </row>
    <row r="75" spans="1:85" ht="45" customHeight="1" x14ac:dyDescent="0.2">
      <c r="A75" s="67" t="s">
        <v>444</v>
      </c>
      <c r="B75" s="67">
        <v>6</v>
      </c>
      <c r="C75" s="64" t="s">
        <v>240</v>
      </c>
      <c r="D75" s="56" t="s">
        <v>58</v>
      </c>
      <c r="E75" s="56" t="s">
        <v>59</v>
      </c>
      <c r="F75" s="56" t="s">
        <v>455</v>
      </c>
      <c r="G75" s="56" t="s">
        <v>195</v>
      </c>
      <c r="H75" s="56" t="s">
        <v>240</v>
      </c>
      <c r="I75" s="56" t="s">
        <v>2817</v>
      </c>
      <c r="J75" s="56" t="s">
        <v>512</v>
      </c>
      <c r="K75" s="56" t="s">
        <v>96</v>
      </c>
      <c r="L75" s="56" t="s">
        <v>2818</v>
      </c>
      <c r="M75" s="56" t="s">
        <v>460</v>
      </c>
      <c r="N75" s="56"/>
      <c r="O75" s="56" t="s">
        <v>2655</v>
      </c>
      <c r="P75" s="56" t="s">
        <v>2656</v>
      </c>
      <c r="Q75" s="56"/>
      <c r="R75" s="56" t="s">
        <v>63</v>
      </c>
      <c r="S75" s="56" t="s">
        <v>2819</v>
      </c>
      <c r="T75" s="56" t="s">
        <v>2787</v>
      </c>
      <c r="U75" s="56" t="s">
        <v>484</v>
      </c>
      <c r="V75" s="56" t="s">
        <v>2820</v>
      </c>
      <c r="W75" s="56" t="s">
        <v>2729</v>
      </c>
      <c r="X75" s="56" t="s">
        <v>65</v>
      </c>
      <c r="Y75" s="56" t="s">
        <v>2661</v>
      </c>
      <c r="Z75" s="56"/>
      <c r="AA75" s="56" t="s">
        <v>2821</v>
      </c>
      <c r="AB75" s="56" t="s">
        <v>2821</v>
      </c>
      <c r="AC75" s="56" t="s">
        <v>2822</v>
      </c>
      <c r="AD75" s="56" t="s">
        <v>2823</v>
      </c>
      <c r="AE75" s="56" t="s">
        <v>2824</v>
      </c>
      <c r="AF75" s="56" t="s">
        <v>2824</v>
      </c>
      <c r="AG75" s="56" t="s">
        <v>2825</v>
      </c>
      <c r="AH75" s="56" t="s">
        <v>2826</v>
      </c>
      <c r="AI75" s="56" t="s">
        <v>2827</v>
      </c>
      <c r="AJ75" s="56" t="s">
        <v>2828</v>
      </c>
      <c r="AK75" s="56" t="s">
        <v>2669</v>
      </c>
      <c r="AL75" s="56" t="s">
        <v>2829</v>
      </c>
      <c r="AM75" s="56" t="s">
        <v>2830</v>
      </c>
      <c r="AN75" s="56" t="s">
        <v>2672</v>
      </c>
      <c r="AO75" s="56" t="s">
        <v>66</v>
      </c>
      <c r="AP75" s="56" t="s">
        <v>187</v>
      </c>
      <c r="AQ75" s="56" t="s">
        <v>188</v>
      </c>
      <c r="AR75" s="56" t="s">
        <v>481</v>
      </c>
      <c r="AS75" s="56" t="s">
        <v>2831</v>
      </c>
      <c r="AT75" s="56" t="s">
        <v>2832</v>
      </c>
      <c r="AU75" s="56" t="s">
        <v>485</v>
      </c>
      <c r="AV75" s="56" t="s">
        <v>485</v>
      </c>
      <c r="AW75" s="56" t="s">
        <v>485</v>
      </c>
      <c r="AX75" s="56" t="s">
        <v>2833</v>
      </c>
      <c r="AY75" s="56" t="s">
        <v>2833</v>
      </c>
      <c r="AZ75" s="56" t="s">
        <v>609</v>
      </c>
      <c r="BA75" s="56" t="s">
        <v>2834</v>
      </c>
      <c r="BB75" s="56" t="s">
        <v>2835</v>
      </c>
      <c r="BC75" s="56" t="s">
        <v>2836</v>
      </c>
      <c r="BD75" s="56" t="s">
        <v>572</v>
      </c>
      <c r="BE75" s="56" t="s">
        <v>534</v>
      </c>
      <c r="BF75" s="56" t="s">
        <v>2837</v>
      </c>
      <c r="BG75" s="56" t="s">
        <v>2680</v>
      </c>
      <c r="BH75" s="56" t="s">
        <v>2713</v>
      </c>
      <c r="BI75" s="56" t="s">
        <v>2838</v>
      </c>
      <c r="BJ75" s="56" t="s">
        <v>538</v>
      </c>
      <c r="BK75" s="56" t="s">
        <v>2669</v>
      </c>
      <c r="BL75" s="56" t="s">
        <v>512</v>
      </c>
      <c r="BM75" s="56" t="s">
        <v>92</v>
      </c>
      <c r="BN75" s="56" t="s">
        <v>578</v>
      </c>
      <c r="BO75" s="56" t="s">
        <v>86</v>
      </c>
      <c r="BP75" s="56" t="s">
        <v>86</v>
      </c>
      <c r="BQ75" s="56" t="s">
        <v>194</v>
      </c>
      <c r="BR75" s="56" t="s">
        <v>618</v>
      </c>
      <c r="BS75" s="57" t="s">
        <v>2839</v>
      </c>
      <c r="BT75" s="57" t="s">
        <v>2840</v>
      </c>
      <c r="BU75" s="57" t="s">
        <v>2717</v>
      </c>
      <c r="BV75" s="57" t="s">
        <v>503</v>
      </c>
      <c r="BW75" s="57" t="s">
        <v>504</v>
      </c>
      <c r="BX75" s="57" t="s">
        <v>2841</v>
      </c>
      <c r="BY75" s="57" t="s">
        <v>506</v>
      </c>
      <c r="BZ75" s="57" t="s">
        <v>2839</v>
      </c>
      <c r="CA75" s="57" t="s">
        <v>2840</v>
      </c>
      <c r="CB75" s="57" t="s">
        <v>2717</v>
      </c>
      <c r="CC75" s="57" t="s">
        <v>503</v>
      </c>
      <c r="CD75" s="57" t="s">
        <v>504</v>
      </c>
      <c r="CE75" s="57" t="s">
        <v>2841</v>
      </c>
      <c r="CF75" s="57" t="s">
        <v>677</v>
      </c>
      <c r="CG75" s="46"/>
    </row>
    <row r="76" spans="1:85" ht="45" customHeight="1" x14ac:dyDescent="0.2">
      <c r="A76" s="67" t="s">
        <v>444</v>
      </c>
      <c r="B76" s="67">
        <v>7</v>
      </c>
      <c r="C76" s="64" t="s">
        <v>241</v>
      </c>
      <c r="D76" s="56" t="s">
        <v>58</v>
      </c>
      <c r="E76" s="56" t="s">
        <v>59</v>
      </c>
      <c r="F76" s="56" t="s">
        <v>455</v>
      </c>
      <c r="G76" s="56" t="s">
        <v>199</v>
      </c>
      <c r="H76" s="56" t="s">
        <v>2842</v>
      </c>
      <c r="I76" s="56" t="s">
        <v>2843</v>
      </c>
      <c r="J76" s="56" t="s">
        <v>512</v>
      </c>
      <c r="K76" s="56" t="s">
        <v>2368</v>
      </c>
      <c r="L76" s="56" t="s">
        <v>2844</v>
      </c>
      <c r="M76" s="56" t="s">
        <v>460</v>
      </c>
      <c r="N76" s="56"/>
      <c r="O76" s="56" t="s">
        <v>2655</v>
      </c>
      <c r="P76" s="56" t="s">
        <v>2656</v>
      </c>
      <c r="Q76" s="56"/>
      <c r="R76" s="56" t="s">
        <v>63</v>
      </c>
      <c r="S76" s="56" t="s">
        <v>2845</v>
      </c>
      <c r="T76" s="56" t="s">
        <v>64</v>
      </c>
      <c r="U76" s="56" t="s">
        <v>2846</v>
      </c>
      <c r="V76" s="56" t="s">
        <v>2847</v>
      </c>
      <c r="W76" s="56" t="s">
        <v>202</v>
      </c>
      <c r="X76" s="56" t="s">
        <v>65</v>
      </c>
      <c r="Y76" s="56" t="s">
        <v>2848</v>
      </c>
      <c r="Z76" s="56"/>
      <c r="AA76" s="56" t="s">
        <v>2849</v>
      </c>
      <c r="AB76" s="56" t="s">
        <v>2850</v>
      </c>
      <c r="AC76" s="56" t="s">
        <v>2851</v>
      </c>
      <c r="AD76" s="56" t="s">
        <v>2852</v>
      </c>
      <c r="AE76" s="56" t="s">
        <v>2853</v>
      </c>
      <c r="AF76" s="56" t="s">
        <v>512</v>
      </c>
      <c r="AG76" s="56" t="s">
        <v>2854</v>
      </c>
      <c r="AH76" s="56" t="s">
        <v>2855</v>
      </c>
      <c r="AI76" s="56" t="s">
        <v>512</v>
      </c>
      <c r="AJ76" s="56" t="s">
        <v>2856</v>
      </c>
      <c r="AK76" s="56" t="s">
        <v>2669</v>
      </c>
      <c r="AL76" s="56" t="s">
        <v>2857</v>
      </c>
      <c r="AM76" s="56" t="s">
        <v>2858</v>
      </c>
      <c r="AN76" s="56" t="s">
        <v>2707</v>
      </c>
      <c r="AO76" s="56" t="s">
        <v>66</v>
      </c>
      <c r="AP76" s="56" t="s">
        <v>187</v>
      </c>
      <c r="AQ76" s="56" t="s">
        <v>188</v>
      </c>
      <c r="AR76" s="56" t="s">
        <v>481</v>
      </c>
      <c r="AS76" s="56" t="s">
        <v>2859</v>
      </c>
      <c r="AT76" s="56" t="s">
        <v>2860</v>
      </c>
      <c r="AU76" s="56" t="s">
        <v>484</v>
      </c>
      <c r="AV76" s="56" t="s">
        <v>485</v>
      </c>
      <c r="AW76" s="56" t="s">
        <v>485</v>
      </c>
      <c r="AX76" s="56" t="s">
        <v>106</v>
      </c>
      <c r="AY76" s="56" t="s">
        <v>136</v>
      </c>
      <c r="AZ76" s="56" t="s">
        <v>2861</v>
      </c>
      <c r="BA76" s="56" t="s">
        <v>2862</v>
      </c>
      <c r="BB76" s="56" t="s">
        <v>2863</v>
      </c>
      <c r="BC76" s="56" t="s">
        <v>2864</v>
      </c>
      <c r="BD76" s="56"/>
      <c r="BE76" s="56"/>
      <c r="BF76" s="56" t="s">
        <v>1295</v>
      </c>
      <c r="BG76" s="56" t="s">
        <v>2680</v>
      </c>
      <c r="BH76" s="56" t="s">
        <v>777</v>
      </c>
      <c r="BI76" s="56" t="s">
        <v>2713</v>
      </c>
      <c r="BJ76" s="56" t="s">
        <v>67</v>
      </c>
      <c r="BK76" s="56" t="s">
        <v>2669</v>
      </c>
      <c r="BL76" s="56" t="s">
        <v>2865</v>
      </c>
      <c r="BM76" s="56" t="s">
        <v>80</v>
      </c>
      <c r="BN76" s="56" t="s">
        <v>2866</v>
      </c>
      <c r="BO76" s="56" t="s">
        <v>1676</v>
      </c>
      <c r="BP76" s="56" t="s">
        <v>1676</v>
      </c>
      <c r="BQ76" s="56" t="s">
        <v>617</v>
      </c>
      <c r="BR76" s="56" t="s">
        <v>540</v>
      </c>
      <c r="BS76" s="57" t="s">
        <v>2867</v>
      </c>
      <c r="BT76" s="57" t="s">
        <v>2868</v>
      </c>
      <c r="BU76" s="57" t="s">
        <v>2869</v>
      </c>
      <c r="BV76" s="57" t="s">
        <v>503</v>
      </c>
      <c r="BW76" s="57" t="s">
        <v>504</v>
      </c>
      <c r="BX76" s="57" t="s">
        <v>2870</v>
      </c>
      <c r="BY76" s="57" t="s">
        <v>2871</v>
      </c>
      <c r="BZ76" s="57" t="s">
        <v>2867</v>
      </c>
      <c r="CA76" s="57" t="s">
        <v>2868</v>
      </c>
      <c r="CB76" s="57" t="s">
        <v>2872</v>
      </c>
      <c r="CC76" s="57" t="s">
        <v>503</v>
      </c>
      <c r="CD76" s="57" t="s">
        <v>504</v>
      </c>
      <c r="CE76" s="57" t="s">
        <v>2870</v>
      </c>
      <c r="CF76" s="57" t="s">
        <v>2871</v>
      </c>
      <c r="CG76" s="46"/>
    </row>
    <row r="77" spans="1:85" ht="45" customHeight="1" x14ac:dyDescent="0.2">
      <c r="A77" s="67" t="s">
        <v>444</v>
      </c>
      <c r="B77" s="67">
        <v>8</v>
      </c>
      <c r="C77" s="64" t="s">
        <v>242</v>
      </c>
      <c r="D77" s="56" t="s">
        <v>58</v>
      </c>
      <c r="E77" s="56" t="s">
        <v>59</v>
      </c>
      <c r="F77" s="56" t="s">
        <v>455</v>
      </c>
      <c r="G77" s="56" t="s">
        <v>195</v>
      </c>
      <c r="H77" s="56" t="s">
        <v>2873</v>
      </c>
      <c r="I77" s="56" t="s">
        <v>2874</v>
      </c>
      <c r="J77" s="56" t="s">
        <v>2875</v>
      </c>
      <c r="K77" s="56" t="s">
        <v>93</v>
      </c>
      <c r="L77" s="56" t="s">
        <v>2876</v>
      </c>
      <c r="M77" s="56" t="s">
        <v>857</v>
      </c>
      <c r="N77" s="56"/>
      <c r="O77" s="56" t="s">
        <v>2655</v>
      </c>
      <c r="P77" s="56" t="s">
        <v>2656</v>
      </c>
      <c r="Q77" s="56"/>
      <c r="R77" s="56" t="s">
        <v>63</v>
      </c>
      <c r="S77" s="56" t="s">
        <v>2877</v>
      </c>
      <c r="T77" s="56" t="s">
        <v>2878</v>
      </c>
      <c r="U77" s="56" t="s">
        <v>2879</v>
      </c>
      <c r="V77" s="56" t="s">
        <v>2880</v>
      </c>
      <c r="W77" s="56" t="s">
        <v>467</v>
      </c>
      <c r="X77" s="56" t="s">
        <v>65</v>
      </c>
      <c r="Y77" s="56" t="s">
        <v>2881</v>
      </c>
      <c r="Z77" s="56"/>
      <c r="AA77" s="56" t="s">
        <v>2882</v>
      </c>
      <c r="AB77" s="56" t="s">
        <v>2882</v>
      </c>
      <c r="AC77" s="56" t="s">
        <v>2883</v>
      </c>
      <c r="AD77" s="56" t="s">
        <v>2884</v>
      </c>
      <c r="AE77" s="56" t="s">
        <v>2885</v>
      </c>
      <c r="AF77" s="56" t="s">
        <v>2886</v>
      </c>
      <c r="AG77" s="56" t="s">
        <v>2887</v>
      </c>
      <c r="AH77" s="56" t="s">
        <v>2888</v>
      </c>
      <c r="AI77" s="56" t="s">
        <v>2889</v>
      </c>
      <c r="AJ77" s="56" t="s">
        <v>2890</v>
      </c>
      <c r="AK77" s="56" t="s">
        <v>2669</v>
      </c>
      <c r="AL77" s="56" t="s">
        <v>2891</v>
      </c>
      <c r="AM77" s="56" t="s">
        <v>2892</v>
      </c>
      <c r="AN77" s="56" t="s">
        <v>2707</v>
      </c>
      <c r="AO77" s="56" t="s">
        <v>66</v>
      </c>
      <c r="AP77" s="56" t="s">
        <v>1668</v>
      </c>
      <c r="AQ77" s="56" t="s">
        <v>188</v>
      </c>
      <c r="AR77" s="56" t="s">
        <v>481</v>
      </c>
      <c r="AS77" s="56" t="s">
        <v>2893</v>
      </c>
      <c r="AT77" s="56" t="s">
        <v>2894</v>
      </c>
      <c r="AU77" s="56" t="s">
        <v>484</v>
      </c>
      <c r="AV77" s="56" t="s">
        <v>485</v>
      </c>
      <c r="AW77" s="56" t="s">
        <v>485</v>
      </c>
      <c r="AX77" s="56" t="s">
        <v>131</v>
      </c>
      <c r="AY77" s="56" t="s">
        <v>131</v>
      </c>
      <c r="AZ77" s="56" t="s">
        <v>2895</v>
      </c>
      <c r="BA77" s="56" t="s">
        <v>2896</v>
      </c>
      <c r="BB77" s="56" t="s">
        <v>2897</v>
      </c>
      <c r="BC77" s="56" t="s">
        <v>2898</v>
      </c>
      <c r="BD77" s="56"/>
      <c r="BE77" s="56" t="s">
        <v>2449</v>
      </c>
      <c r="BF77" s="56" t="s">
        <v>2899</v>
      </c>
      <c r="BG77" s="56" t="s">
        <v>2713</v>
      </c>
      <c r="BH77" s="56" t="s">
        <v>777</v>
      </c>
      <c r="BI77" s="56" t="s">
        <v>2713</v>
      </c>
      <c r="BJ77" s="56" t="s">
        <v>538</v>
      </c>
      <c r="BK77" s="56" t="s">
        <v>476</v>
      </c>
      <c r="BL77" s="56" t="s">
        <v>2900</v>
      </c>
      <c r="BM77" s="56" t="s">
        <v>79</v>
      </c>
      <c r="BN77" s="56" t="s">
        <v>496</v>
      </c>
      <c r="BO77" s="56" t="s">
        <v>126</v>
      </c>
      <c r="BP77" s="56" t="s">
        <v>126</v>
      </c>
      <c r="BQ77" s="56" t="s">
        <v>194</v>
      </c>
      <c r="BR77" s="56" t="s">
        <v>540</v>
      </c>
      <c r="BS77" s="57" t="s">
        <v>2901</v>
      </c>
      <c r="BT77" s="57" t="s">
        <v>2902</v>
      </c>
      <c r="BU77" s="57" t="s">
        <v>2903</v>
      </c>
      <c r="BV77" s="57" t="s">
        <v>503</v>
      </c>
      <c r="BW77" s="57" t="s">
        <v>504</v>
      </c>
      <c r="BX77" s="57" t="s">
        <v>2904</v>
      </c>
      <c r="BY77" s="57"/>
      <c r="BZ77" s="57" t="s">
        <v>2901</v>
      </c>
      <c r="CA77" s="57" t="s">
        <v>2902</v>
      </c>
      <c r="CB77" s="57" t="s">
        <v>2903</v>
      </c>
      <c r="CC77" s="57" t="s">
        <v>503</v>
      </c>
      <c r="CD77" s="57" t="s">
        <v>504</v>
      </c>
      <c r="CE77" s="57" t="s">
        <v>2904</v>
      </c>
      <c r="CF77" s="57"/>
      <c r="CG77" s="46"/>
    </row>
    <row r="78" spans="1:85" ht="45" customHeight="1" x14ac:dyDescent="0.2">
      <c r="A78" s="68" t="s">
        <v>432</v>
      </c>
      <c r="B78" s="68">
        <v>1</v>
      </c>
      <c r="C78" s="65" t="s">
        <v>243</v>
      </c>
      <c r="D78" s="56" t="s">
        <v>58</v>
      </c>
      <c r="E78" s="56" t="s">
        <v>59</v>
      </c>
      <c r="F78" s="56" t="s">
        <v>455</v>
      </c>
      <c r="G78" s="56" t="s">
        <v>195</v>
      </c>
      <c r="H78" s="56" t="s">
        <v>2905</v>
      </c>
      <c r="I78" s="56" t="s">
        <v>2906</v>
      </c>
      <c r="J78" s="56" t="s">
        <v>512</v>
      </c>
      <c r="K78" s="56" t="s">
        <v>61</v>
      </c>
      <c r="L78" s="56" t="s">
        <v>2907</v>
      </c>
      <c r="M78" s="56" t="s">
        <v>460</v>
      </c>
      <c r="N78" s="56"/>
      <c r="O78" s="56" t="s">
        <v>2908</v>
      </c>
      <c r="P78" s="56" t="s">
        <v>2909</v>
      </c>
      <c r="Q78" s="56"/>
      <c r="R78" s="56" t="s">
        <v>63</v>
      </c>
      <c r="S78" s="56" t="s">
        <v>2910</v>
      </c>
      <c r="T78" s="56" t="s">
        <v>2911</v>
      </c>
      <c r="U78" s="56" t="s">
        <v>2912</v>
      </c>
      <c r="V78" s="56" t="s">
        <v>512</v>
      </c>
      <c r="W78" s="56" t="s">
        <v>467</v>
      </c>
      <c r="X78" s="56" t="s">
        <v>65</v>
      </c>
      <c r="Y78" s="56" t="s">
        <v>2913</v>
      </c>
      <c r="Z78" s="56"/>
      <c r="AA78" s="56" t="s">
        <v>2914</v>
      </c>
      <c r="AB78" s="56" t="s">
        <v>2914</v>
      </c>
      <c r="AC78" s="56" t="s">
        <v>2915</v>
      </c>
      <c r="AD78" s="56" t="s">
        <v>2916</v>
      </c>
      <c r="AE78" s="56" t="s">
        <v>2917</v>
      </c>
      <c r="AF78" s="56" t="s">
        <v>2917</v>
      </c>
      <c r="AG78" s="56" t="s">
        <v>2918</v>
      </c>
      <c r="AH78" s="56" t="s">
        <v>2919</v>
      </c>
      <c r="AI78" s="56" t="s">
        <v>512</v>
      </c>
      <c r="AJ78" s="56" t="s">
        <v>2920</v>
      </c>
      <c r="AK78" s="56" t="s">
        <v>2921</v>
      </c>
      <c r="AL78" s="56" t="s">
        <v>2922</v>
      </c>
      <c r="AM78" s="56" t="s">
        <v>2923</v>
      </c>
      <c r="AN78" s="56" t="s">
        <v>2924</v>
      </c>
      <c r="AO78" s="56" t="s">
        <v>66</v>
      </c>
      <c r="AP78" s="56" t="s">
        <v>187</v>
      </c>
      <c r="AQ78" s="56" t="s">
        <v>188</v>
      </c>
      <c r="AR78" s="56" t="s">
        <v>481</v>
      </c>
      <c r="AS78" s="56" t="s">
        <v>2925</v>
      </c>
      <c r="AT78" s="56" t="s">
        <v>2926</v>
      </c>
      <c r="AU78" s="56" t="s">
        <v>484</v>
      </c>
      <c r="AV78" s="56" t="s">
        <v>484</v>
      </c>
      <c r="AW78" s="56" t="s">
        <v>485</v>
      </c>
      <c r="AX78" s="56" t="s">
        <v>2927</v>
      </c>
      <c r="AY78" s="56" t="s">
        <v>2927</v>
      </c>
      <c r="AZ78" s="56" t="s">
        <v>1292</v>
      </c>
      <c r="BA78" s="56" t="s">
        <v>2928</v>
      </c>
      <c r="BB78" s="56" t="s">
        <v>2929</v>
      </c>
      <c r="BC78" s="56" t="s">
        <v>2930</v>
      </c>
      <c r="BD78" s="56" t="s">
        <v>684</v>
      </c>
      <c r="BE78" s="56"/>
      <c r="BF78" s="56" t="s">
        <v>1737</v>
      </c>
      <c r="BG78" s="56" t="s">
        <v>2931</v>
      </c>
      <c r="BH78" s="56" t="s">
        <v>493</v>
      </c>
      <c r="BI78" s="56" t="s">
        <v>2932</v>
      </c>
      <c r="BJ78" s="56" t="s">
        <v>538</v>
      </c>
      <c r="BK78" s="56" t="s">
        <v>2921</v>
      </c>
      <c r="BL78" s="56" t="s">
        <v>2933</v>
      </c>
      <c r="BM78" s="56" t="s">
        <v>81</v>
      </c>
      <c r="BN78" s="56" t="s">
        <v>2934</v>
      </c>
      <c r="BO78" s="56" t="s">
        <v>68</v>
      </c>
      <c r="BP78" s="56" t="s">
        <v>68</v>
      </c>
      <c r="BQ78" s="56" t="s">
        <v>2935</v>
      </c>
      <c r="BR78" s="56" t="s">
        <v>540</v>
      </c>
      <c r="BS78" s="57" t="s">
        <v>2936</v>
      </c>
      <c r="BT78" s="57" t="s">
        <v>2937</v>
      </c>
      <c r="BU78" s="57" t="s">
        <v>2938</v>
      </c>
      <c r="BV78" s="57" t="s">
        <v>503</v>
      </c>
      <c r="BW78" s="57" t="s">
        <v>504</v>
      </c>
      <c r="BX78" s="57" t="s">
        <v>2939</v>
      </c>
      <c r="BY78" s="57" t="s">
        <v>1367</v>
      </c>
      <c r="BZ78" s="57" t="s">
        <v>2936</v>
      </c>
      <c r="CA78" s="57" t="s">
        <v>2937</v>
      </c>
      <c r="CB78" s="57" t="s">
        <v>2938</v>
      </c>
      <c r="CC78" s="57" t="s">
        <v>503</v>
      </c>
      <c r="CD78" s="57" t="s">
        <v>504</v>
      </c>
      <c r="CE78" s="57" t="s">
        <v>2939</v>
      </c>
      <c r="CF78" s="57" t="s">
        <v>1367</v>
      </c>
      <c r="CG78" s="46"/>
    </row>
    <row r="79" spans="1:85" ht="45" customHeight="1" x14ac:dyDescent="0.2">
      <c r="A79" s="68" t="s">
        <v>432</v>
      </c>
      <c r="B79" s="68">
        <v>2</v>
      </c>
      <c r="C79" s="65" t="s">
        <v>244</v>
      </c>
      <c r="D79" s="56" t="s">
        <v>58</v>
      </c>
      <c r="E79" s="56" t="s">
        <v>59</v>
      </c>
      <c r="F79" s="56" t="s">
        <v>455</v>
      </c>
      <c r="G79" s="56" t="s">
        <v>195</v>
      </c>
      <c r="H79" s="56" t="s">
        <v>2940</v>
      </c>
      <c r="I79" s="56" t="s">
        <v>2941</v>
      </c>
      <c r="J79" s="56" t="s">
        <v>512</v>
      </c>
      <c r="K79" s="56" t="s">
        <v>79</v>
      </c>
      <c r="L79" s="56" t="s">
        <v>2942</v>
      </c>
      <c r="M79" s="56" t="s">
        <v>460</v>
      </c>
      <c r="N79" s="56"/>
      <c r="O79" s="56" t="s">
        <v>2908</v>
      </c>
      <c r="P79" s="56" t="s">
        <v>2909</v>
      </c>
      <c r="Q79" s="56"/>
      <c r="R79" s="56" t="s">
        <v>63</v>
      </c>
      <c r="S79" s="56" t="s">
        <v>2943</v>
      </c>
      <c r="T79" s="56" t="s">
        <v>2944</v>
      </c>
      <c r="U79" s="56" t="s">
        <v>2945</v>
      </c>
      <c r="V79" s="56" t="s">
        <v>512</v>
      </c>
      <c r="W79" s="56" t="s">
        <v>467</v>
      </c>
      <c r="X79" s="56" t="s">
        <v>65</v>
      </c>
      <c r="Y79" s="56" t="s">
        <v>2913</v>
      </c>
      <c r="Z79" s="56"/>
      <c r="AA79" s="56" t="s">
        <v>2946</v>
      </c>
      <c r="AB79" s="56" t="s">
        <v>2946</v>
      </c>
      <c r="AC79" s="56" t="s">
        <v>2947</v>
      </c>
      <c r="AD79" s="56" t="s">
        <v>2948</v>
      </c>
      <c r="AE79" s="56" t="s">
        <v>2949</v>
      </c>
      <c r="AF79" s="56" t="s">
        <v>2950</v>
      </c>
      <c r="AG79" s="56" t="s">
        <v>2951</v>
      </c>
      <c r="AH79" s="56" t="s">
        <v>2952</v>
      </c>
      <c r="AI79" s="56" t="s">
        <v>512</v>
      </c>
      <c r="AJ79" s="56" t="s">
        <v>2953</v>
      </c>
      <c r="AK79" s="56" t="s">
        <v>2921</v>
      </c>
      <c r="AL79" s="56" t="s">
        <v>2954</v>
      </c>
      <c r="AM79" s="56" t="s">
        <v>2955</v>
      </c>
      <c r="AN79" s="56" t="s">
        <v>2956</v>
      </c>
      <c r="AO79" s="56" t="s">
        <v>66</v>
      </c>
      <c r="AP79" s="56" t="s">
        <v>187</v>
      </c>
      <c r="AQ79" s="56" t="s">
        <v>188</v>
      </c>
      <c r="AR79" s="56" t="s">
        <v>481</v>
      </c>
      <c r="AS79" s="56" t="s">
        <v>2957</v>
      </c>
      <c r="AT79" s="56" t="s">
        <v>2958</v>
      </c>
      <c r="AU79" s="56" t="s">
        <v>484</v>
      </c>
      <c r="AV79" s="56" t="s">
        <v>485</v>
      </c>
      <c r="AW79" s="56" t="s">
        <v>485</v>
      </c>
      <c r="AX79" s="56" t="s">
        <v>2927</v>
      </c>
      <c r="AY79" s="56" t="s">
        <v>2927</v>
      </c>
      <c r="AZ79" s="56" t="s">
        <v>2959</v>
      </c>
      <c r="BA79" s="56" t="s">
        <v>2960</v>
      </c>
      <c r="BB79" s="56" t="s">
        <v>2961</v>
      </c>
      <c r="BC79" s="56" t="s">
        <v>2962</v>
      </c>
      <c r="BD79" s="56" t="s">
        <v>684</v>
      </c>
      <c r="BE79" s="56" t="s">
        <v>685</v>
      </c>
      <c r="BF79" s="56" t="s">
        <v>2963</v>
      </c>
      <c r="BG79" s="56" t="s">
        <v>2931</v>
      </c>
      <c r="BH79" s="56" t="s">
        <v>493</v>
      </c>
      <c r="BI79" s="56" t="s">
        <v>2964</v>
      </c>
      <c r="BJ79" s="56" t="s">
        <v>538</v>
      </c>
      <c r="BK79" s="56" t="s">
        <v>2921</v>
      </c>
      <c r="BL79" s="56" t="s">
        <v>2965</v>
      </c>
      <c r="BM79" s="56" t="s">
        <v>110</v>
      </c>
      <c r="BN79" s="56" t="s">
        <v>2966</v>
      </c>
      <c r="BO79" s="56" t="s">
        <v>497</v>
      </c>
      <c r="BP79" s="56" t="s">
        <v>2967</v>
      </c>
      <c r="BQ79" s="56" t="s">
        <v>2968</v>
      </c>
      <c r="BR79" s="56" t="s">
        <v>2209</v>
      </c>
      <c r="BS79" s="57" t="s">
        <v>2969</v>
      </c>
      <c r="BT79" s="57" t="s">
        <v>2970</v>
      </c>
      <c r="BU79" s="57" t="s">
        <v>2971</v>
      </c>
      <c r="BV79" s="57" t="s">
        <v>503</v>
      </c>
      <c r="BW79" s="57" t="s">
        <v>504</v>
      </c>
      <c r="BX79" s="57" t="s">
        <v>2972</v>
      </c>
      <c r="BY79" s="57" t="s">
        <v>2973</v>
      </c>
      <c r="BZ79" s="57" t="s">
        <v>2974</v>
      </c>
      <c r="CA79" s="57" t="s">
        <v>2970</v>
      </c>
      <c r="CB79" s="57" t="s">
        <v>2971</v>
      </c>
      <c r="CC79" s="57" t="s">
        <v>503</v>
      </c>
      <c r="CD79" s="57" t="s">
        <v>504</v>
      </c>
      <c r="CE79" s="57" t="s">
        <v>2972</v>
      </c>
      <c r="CF79" s="57" t="s">
        <v>2973</v>
      </c>
      <c r="CG79" s="46"/>
    </row>
    <row r="80" spans="1:85" ht="45" customHeight="1" x14ac:dyDescent="0.2">
      <c r="A80" s="68" t="s">
        <v>432</v>
      </c>
      <c r="B80" s="68">
        <v>3</v>
      </c>
      <c r="C80" s="65" t="s">
        <v>245</v>
      </c>
      <c r="D80" s="56" t="s">
        <v>58</v>
      </c>
      <c r="E80" s="56" t="s">
        <v>59</v>
      </c>
      <c r="F80" s="56" t="s">
        <v>455</v>
      </c>
      <c r="G80" s="56" t="s">
        <v>195</v>
      </c>
      <c r="H80" s="56" t="s">
        <v>2975</v>
      </c>
      <c r="I80" s="56" t="s">
        <v>2976</v>
      </c>
      <c r="J80" s="56" t="s">
        <v>512</v>
      </c>
      <c r="K80" s="56" t="s">
        <v>68</v>
      </c>
      <c r="L80" s="56"/>
      <c r="M80" s="56" t="s">
        <v>460</v>
      </c>
      <c r="N80" s="56"/>
      <c r="O80" s="56" t="s">
        <v>2908</v>
      </c>
      <c r="P80" s="56" t="s">
        <v>2909</v>
      </c>
      <c r="Q80" s="56"/>
      <c r="R80" s="56" t="s">
        <v>63</v>
      </c>
      <c r="S80" s="56" t="s">
        <v>2977</v>
      </c>
      <c r="T80" s="56" t="s">
        <v>2978</v>
      </c>
      <c r="U80" s="56" t="s">
        <v>512</v>
      </c>
      <c r="V80" s="56" t="s">
        <v>512</v>
      </c>
      <c r="W80" s="56" t="s">
        <v>467</v>
      </c>
      <c r="X80" s="56" t="s">
        <v>65</v>
      </c>
      <c r="Y80" s="56" t="s">
        <v>2979</v>
      </c>
      <c r="Z80" s="56"/>
      <c r="AA80" s="56" t="s">
        <v>2980</v>
      </c>
      <c r="AB80" s="56" t="s">
        <v>2980</v>
      </c>
      <c r="AC80" s="56" t="s">
        <v>2981</v>
      </c>
      <c r="AD80" s="56" t="s">
        <v>2982</v>
      </c>
      <c r="AE80" s="56" t="s">
        <v>2983</v>
      </c>
      <c r="AF80" s="56" t="s">
        <v>2983</v>
      </c>
      <c r="AG80" s="56" t="s">
        <v>2984</v>
      </c>
      <c r="AH80" s="56" t="s">
        <v>2985</v>
      </c>
      <c r="AI80" s="56" t="s">
        <v>512</v>
      </c>
      <c r="AJ80" s="56" t="s">
        <v>2986</v>
      </c>
      <c r="AK80" s="56" t="s">
        <v>2921</v>
      </c>
      <c r="AL80" s="56" t="s">
        <v>2987</v>
      </c>
      <c r="AM80" s="56" t="s">
        <v>2988</v>
      </c>
      <c r="AN80" s="56" t="s">
        <v>2989</v>
      </c>
      <c r="AO80" s="56" t="s">
        <v>66</v>
      </c>
      <c r="AP80" s="56" t="s">
        <v>187</v>
      </c>
      <c r="AQ80" s="56" t="s">
        <v>188</v>
      </c>
      <c r="AR80" s="56" t="s">
        <v>481</v>
      </c>
      <c r="AS80" s="56" t="s">
        <v>2990</v>
      </c>
      <c r="AT80" s="56" t="s">
        <v>2991</v>
      </c>
      <c r="AU80" s="56" t="s">
        <v>484</v>
      </c>
      <c r="AV80" s="56" t="s">
        <v>484</v>
      </c>
      <c r="AW80" s="56" t="s">
        <v>485</v>
      </c>
      <c r="AX80" s="56" t="s">
        <v>120</v>
      </c>
      <c r="AY80" s="56" t="s">
        <v>120</v>
      </c>
      <c r="AZ80" s="56" t="s">
        <v>2992</v>
      </c>
      <c r="BA80" s="56" t="s">
        <v>2993</v>
      </c>
      <c r="BB80" s="56" t="s">
        <v>2994</v>
      </c>
      <c r="BC80" s="56" t="s">
        <v>2995</v>
      </c>
      <c r="BD80" s="56" t="s">
        <v>684</v>
      </c>
      <c r="BE80" s="56"/>
      <c r="BF80" s="56" t="s">
        <v>1737</v>
      </c>
      <c r="BG80" s="56" t="s">
        <v>493</v>
      </c>
      <c r="BH80" s="56" t="s">
        <v>2996</v>
      </c>
      <c r="BI80" s="56" t="s">
        <v>2997</v>
      </c>
      <c r="BJ80" s="56" t="s">
        <v>538</v>
      </c>
      <c r="BK80" s="56" t="s">
        <v>2045</v>
      </c>
      <c r="BL80" s="56" t="s">
        <v>2998</v>
      </c>
      <c r="BM80" s="56" t="s">
        <v>79</v>
      </c>
      <c r="BN80" s="56" t="s">
        <v>2999</v>
      </c>
      <c r="BO80" s="56" t="s">
        <v>126</v>
      </c>
      <c r="BP80" s="56" t="s">
        <v>126</v>
      </c>
      <c r="BQ80" s="56" t="s">
        <v>2617</v>
      </c>
      <c r="BR80" s="56" t="s">
        <v>578</v>
      </c>
      <c r="BS80" s="57" t="s">
        <v>3000</v>
      </c>
      <c r="BT80" s="57" t="s">
        <v>3001</v>
      </c>
      <c r="BU80" s="57" t="s">
        <v>3002</v>
      </c>
      <c r="BV80" s="57" t="s">
        <v>503</v>
      </c>
      <c r="BW80" s="57" t="s">
        <v>504</v>
      </c>
      <c r="BX80" s="57" t="s">
        <v>3003</v>
      </c>
      <c r="BY80" s="57" t="s">
        <v>3004</v>
      </c>
      <c r="BZ80" s="59"/>
      <c r="CA80" s="59"/>
      <c r="CB80" s="59"/>
      <c r="CC80" s="59"/>
      <c r="CD80" s="59"/>
      <c r="CE80" s="59"/>
      <c r="CF80" s="59"/>
      <c r="CG80" s="46"/>
    </row>
    <row r="81" spans="1:85" ht="45" customHeight="1" x14ac:dyDescent="0.2">
      <c r="A81" s="68" t="s">
        <v>432</v>
      </c>
      <c r="B81" s="68">
        <v>4</v>
      </c>
      <c r="C81" s="65" t="s">
        <v>246</v>
      </c>
      <c r="D81" s="56" t="s">
        <v>58</v>
      </c>
      <c r="E81" s="56" t="s">
        <v>59</v>
      </c>
      <c r="F81" s="56" t="s">
        <v>455</v>
      </c>
      <c r="G81" s="56" t="s">
        <v>195</v>
      </c>
      <c r="H81" s="56" t="s">
        <v>3005</v>
      </c>
      <c r="I81" s="56" t="s">
        <v>3006</v>
      </c>
      <c r="J81" s="56" t="s">
        <v>512</v>
      </c>
      <c r="K81" s="56" t="s">
        <v>81</v>
      </c>
      <c r="L81" s="56" t="s">
        <v>3007</v>
      </c>
      <c r="M81" s="56" t="s">
        <v>460</v>
      </c>
      <c r="N81" s="56"/>
      <c r="O81" s="56" t="s">
        <v>2908</v>
      </c>
      <c r="P81" s="56" t="s">
        <v>2909</v>
      </c>
      <c r="Q81" s="56"/>
      <c r="R81" s="56" t="s">
        <v>63</v>
      </c>
      <c r="S81" s="56" t="s">
        <v>3008</v>
      </c>
      <c r="T81" s="56" t="s">
        <v>64</v>
      </c>
      <c r="U81" s="56" t="s">
        <v>3009</v>
      </c>
      <c r="V81" s="56" t="s">
        <v>3010</v>
      </c>
      <c r="W81" s="56" t="s">
        <v>2156</v>
      </c>
      <c r="X81" s="56" t="s">
        <v>65</v>
      </c>
      <c r="Y81" s="56" t="s">
        <v>2913</v>
      </c>
      <c r="Z81" s="56"/>
      <c r="AA81" s="56" t="s">
        <v>3011</v>
      </c>
      <c r="AB81" s="56" t="s">
        <v>3012</v>
      </c>
      <c r="AC81" s="56" t="s">
        <v>3013</v>
      </c>
      <c r="AD81" s="56" t="s">
        <v>3014</v>
      </c>
      <c r="AE81" s="56" t="s">
        <v>3015</v>
      </c>
      <c r="AF81" s="56" t="s">
        <v>3015</v>
      </c>
      <c r="AG81" s="56" t="s">
        <v>3016</v>
      </c>
      <c r="AH81" s="56" t="s">
        <v>3017</v>
      </c>
      <c r="AI81" s="56" t="s">
        <v>512</v>
      </c>
      <c r="AJ81" s="56" t="s">
        <v>3018</v>
      </c>
      <c r="AK81" s="56" t="s">
        <v>2921</v>
      </c>
      <c r="AL81" s="56" t="s">
        <v>3019</v>
      </c>
      <c r="AM81" s="56" t="s">
        <v>3020</v>
      </c>
      <c r="AN81" s="56" t="s">
        <v>3021</v>
      </c>
      <c r="AO81" s="56" t="s">
        <v>66</v>
      </c>
      <c r="AP81" s="56" t="s">
        <v>187</v>
      </c>
      <c r="AQ81" s="56" t="s">
        <v>188</v>
      </c>
      <c r="AR81" s="56" t="s">
        <v>481</v>
      </c>
      <c r="AS81" s="56" t="s">
        <v>3022</v>
      </c>
      <c r="AT81" s="56" t="s">
        <v>3023</v>
      </c>
      <c r="AU81" s="56" t="s">
        <v>484</v>
      </c>
      <c r="AV81" s="56" t="s">
        <v>485</v>
      </c>
      <c r="AW81" s="56" t="s">
        <v>485</v>
      </c>
      <c r="AX81" s="56" t="s">
        <v>3024</v>
      </c>
      <c r="AY81" s="56" t="s">
        <v>3024</v>
      </c>
      <c r="AZ81" s="56" t="s">
        <v>3025</v>
      </c>
      <c r="BA81" s="56" t="s">
        <v>3026</v>
      </c>
      <c r="BB81" s="56" t="s">
        <v>3027</v>
      </c>
      <c r="BC81" s="56" t="s">
        <v>3028</v>
      </c>
      <c r="BD81" s="56"/>
      <c r="BE81" s="56"/>
      <c r="BF81" s="56" t="s">
        <v>3029</v>
      </c>
      <c r="BG81" s="56" t="s">
        <v>3030</v>
      </c>
      <c r="BH81" s="56" t="s">
        <v>2996</v>
      </c>
      <c r="BI81" s="56" t="s">
        <v>493</v>
      </c>
      <c r="BJ81" s="56" t="s">
        <v>67</v>
      </c>
      <c r="BK81" s="56" t="s">
        <v>2921</v>
      </c>
      <c r="BL81" s="56" t="s">
        <v>2933</v>
      </c>
      <c r="BM81" s="56" t="s">
        <v>96</v>
      </c>
      <c r="BN81" s="56" t="s">
        <v>496</v>
      </c>
      <c r="BO81" s="56" t="s">
        <v>91</v>
      </c>
      <c r="BP81" s="56" t="s">
        <v>91</v>
      </c>
      <c r="BQ81" s="56" t="s">
        <v>3031</v>
      </c>
      <c r="BR81" s="56" t="s">
        <v>876</v>
      </c>
      <c r="BS81" s="57" t="s">
        <v>3032</v>
      </c>
      <c r="BT81" s="57" t="s">
        <v>3033</v>
      </c>
      <c r="BU81" s="57" t="s">
        <v>2717</v>
      </c>
      <c r="BV81" s="57" t="s">
        <v>503</v>
      </c>
      <c r="BW81" s="57" t="s">
        <v>504</v>
      </c>
      <c r="BX81" s="57" t="s">
        <v>3034</v>
      </c>
      <c r="BY81" s="57" t="s">
        <v>3035</v>
      </c>
      <c r="BZ81" s="57" t="s">
        <v>3036</v>
      </c>
      <c r="CA81" s="57" t="s">
        <v>3033</v>
      </c>
      <c r="CB81" s="57" t="s">
        <v>3037</v>
      </c>
      <c r="CC81" s="57" t="s">
        <v>503</v>
      </c>
      <c r="CD81" s="57" t="s">
        <v>504</v>
      </c>
      <c r="CE81" s="57" t="s">
        <v>3038</v>
      </c>
      <c r="CF81" s="57" t="s">
        <v>3035</v>
      </c>
      <c r="CG81" s="46"/>
    </row>
    <row r="82" spans="1:85" ht="45" customHeight="1" x14ac:dyDescent="0.2">
      <c r="A82" s="68" t="s">
        <v>432</v>
      </c>
      <c r="B82" s="68">
        <v>5</v>
      </c>
      <c r="C82" s="65" t="s">
        <v>421</v>
      </c>
      <c r="D82" s="56" t="s">
        <v>58</v>
      </c>
      <c r="E82" s="56" t="s">
        <v>59</v>
      </c>
      <c r="F82" s="56" t="s">
        <v>455</v>
      </c>
      <c r="G82" s="56" t="s">
        <v>195</v>
      </c>
      <c r="H82" s="56" t="s">
        <v>3039</v>
      </c>
      <c r="I82" s="56" t="s">
        <v>3040</v>
      </c>
      <c r="J82" s="56" t="s">
        <v>3041</v>
      </c>
      <c r="K82" s="56" t="s">
        <v>83</v>
      </c>
      <c r="L82" s="56" t="s">
        <v>3042</v>
      </c>
      <c r="M82" s="56" t="s">
        <v>460</v>
      </c>
      <c r="N82" s="56"/>
      <c r="O82" s="56" t="s">
        <v>2908</v>
      </c>
      <c r="P82" s="56" t="s">
        <v>2909</v>
      </c>
      <c r="Q82" s="56"/>
      <c r="R82" s="56" t="s">
        <v>63</v>
      </c>
      <c r="S82" s="56" t="s">
        <v>3043</v>
      </c>
      <c r="T82" s="56" t="s">
        <v>3044</v>
      </c>
      <c r="U82" s="56" t="s">
        <v>3045</v>
      </c>
      <c r="V82" s="56" t="s">
        <v>3046</v>
      </c>
      <c r="W82" s="56" t="s">
        <v>467</v>
      </c>
      <c r="X82" s="56" t="s">
        <v>65</v>
      </c>
      <c r="Y82" s="56" t="s">
        <v>3047</v>
      </c>
      <c r="Z82" s="56"/>
      <c r="AA82" s="56" t="s">
        <v>3048</v>
      </c>
      <c r="AB82" s="56" t="s">
        <v>3048</v>
      </c>
      <c r="AC82" s="56" t="s">
        <v>3049</v>
      </c>
      <c r="AD82" s="56" t="s">
        <v>3050</v>
      </c>
      <c r="AE82" s="56" t="s">
        <v>3051</v>
      </c>
      <c r="AF82" s="56" t="s">
        <v>3052</v>
      </c>
      <c r="AG82" s="56" t="s">
        <v>3053</v>
      </c>
      <c r="AH82" s="56" t="s">
        <v>3054</v>
      </c>
      <c r="AI82" s="56" t="s">
        <v>3041</v>
      </c>
      <c r="AJ82" s="56" t="s">
        <v>3055</v>
      </c>
      <c r="AK82" s="56" t="s">
        <v>2921</v>
      </c>
      <c r="AL82" s="56" t="s">
        <v>3056</v>
      </c>
      <c r="AM82" s="56" t="s">
        <v>3057</v>
      </c>
      <c r="AN82" s="56" t="s">
        <v>3058</v>
      </c>
      <c r="AO82" s="56" t="s">
        <v>66</v>
      </c>
      <c r="AP82" s="56" t="s">
        <v>187</v>
      </c>
      <c r="AQ82" s="56" t="s">
        <v>188</v>
      </c>
      <c r="AR82" s="56" t="s">
        <v>481</v>
      </c>
      <c r="AS82" s="56" t="s">
        <v>3059</v>
      </c>
      <c r="AT82" s="56" t="s">
        <v>3060</v>
      </c>
      <c r="AU82" s="56" t="s">
        <v>484</v>
      </c>
      <c r="AV82" s="56" t="s">
        <v>484</v>
      </c>
      <c r="AW82" s="56" t="s">
        <v>485</v>
      </c>
      <c r="AX82" s="56" t="s">
        <v>346</v>
      </c>
      <c r="AY82" s="56" t="s">
        <v>126</v>
      </c>
      <c r="AZ82" s="56" t="s">
        <v>3061</v>
      </c>
      <c r="BA82" s="56" t="s">
        <v>3062</v>
      </c>
      <c r="BB82" s="56" t="s">
        <v>3063</v>
      </c>
      <c r="BC82" s="56" t="s">
        <v>3064</v>
      </c>
      <c r="BD82" s="56" t="s">
        <v>684</v>
      </c>
      <c r="BE82" s="56" t="s">
        <v>685</v>
      </c>
      <c r="BF82" s="56" t="s">
        <v>3065</v>
      </c>
      <c r="BG82" s="56" t="s">
        <v>3030</v>
      </c>
      <c r="BH82" s="56" t="s">
        <v>2931</v>
      </c>
      <c r="BI82" s="56" t="s">
        <v>493</v>
      </c>
      <c r="BJ82" s="56" t="s">
        <v>538</v>
      </c>
      <c r="BK82" s="56" t="s">
        <v>3066</v>
      </c>
      <c r="BL82" s="56" t="s">
        <v>3067</v>
      </c>
      <c r="BM82" s="56" t="s">
        <v>3068</v>
      </c>
      <c r="BN82" s="56" t="s">
        <v>512</v>
      </c>
      <c r="BO82" s="56" t="s">
        <v>86</v>
      </c>
      <c r="BP82" s="56" t="s">
        <v>86</v>
      </c>
      <c r="BQ82" s="56" t="s">
        <v>617</v>
      </c>
      <c r="BR82" s="56" t="s">
        <v>2209</v>
      </c>
      <c r="BS82" s="57" t="s">
        <v>3069</v>
      </c>
      <c r="BT82" s="57" t="s">
        <v>3070</v>
      </c>
      <c r="BU82" s="57" t="s">
        <v>1681</v>
      </c>
      <c r="BV82" s="57" t="s">
        <v>503</v>
      </c>
      <c r="BW82" s="57" t="s">
        <v>504</v>
      </c>
      <c r="BX82" s="57" t="s">
        <v>3071</v>
      </c>
      <c r="BY82" s="57" t="s">
        <v>1367</v>
      </c>
      <c r="BZ82" s="57" t="s">
        <v>3069</v>
      </c>
      <c r="CA82" s="57" t="s">
        <v>3070</v>
      </c>
      <c r="CB82" s="57" t="s">
        <v>1681</v>
      </c>
      <c r="CC82" s="57" t="s">
        <v>503</v>
      </c>
      <c r="CD82" s="57" t="s">
        <v>3072</v>
      </c>
      <c r="CE82" s="57" t="s">
        <v>3071</v>
      </c>
      <c r="CF82" s="57" t="s">
        <v>3073</v>
      </c>
      <c r="CG82" s="46"/>
    </row>
    <row r="83" spans="1:85" s="4" customFormat="1" ht="45" customHeight="1" x14ac:dyDescent="0.2">
      <c r="A83" s="68" t="s">
        <v>432</v>
      </c>
      <c r="B83" s="68">
        <v>6</v>
      </c>
      <c r="C83" s="65" t="s">
        <v>425</v>
      </c>
      <c r="D83" s="56" t="s">
        <v>58</v>
      </c>
      <c r="E83" s="56" t="s">
        <v>59</v>
      </c>
      <c r="F83" s="56" t="s">
        <v>455</v>
      </c>
      <c r="G83" s="56" t="s">
        <v>195</v>
      </c>
      <c r="H83" s="56" t="s">
        <v>425</v>
      </c>
      <c r="I83" s="56" t="s">
        <v>3074</v>
      </c>
      <c r="J83" s="56" t="s">
        <v>512</v>
      </c>
      <c r="K83" s="56" t="s">
        <v>84</v>
      </c>
      <c r="L83" s="56" t="s">
        <v>3075</v>
      </c>
      <c r="M83" s="56" t="s">
        <v>857</v>
      </c>
      <c r="N83" s="56"/>
      <c r="O83" s="56" t="s">
        <v>2908</v>
      </c>
      <c r="P83" s="56" t="s">
        <v>2909</v>
      </c>
      <c r="Q83" s="56"/>
      <c r="R83" s="56" t="s">
        <v>63</v>
      </c>
      <c r="S83" s="56" t="s">
        <v>3076</v>
      </c>
      <c r="T83" s="56" t="s">
        <v>3077</v>
      </c>
      <c r="U83" s="56" t="s">
        <v>3078</v>
      </c>
      <c r="V83" s="56" t="s">
        <v>3079</v>
      </c>
      <c r="W83" s="56" t="s">
        <v>2156</v>
      </c>
      <c r="X83" s="56" t="s">
        <v>65</v>
      </c>
      <c r="Y83" s="56" t="s">
        <v>2913</v>
      </c>
      <c r="Z83" s="56"/>
      <c r="AA83" s="56" t="s">
        <v>3080</v>
      </c>
      <c r="AB83" s="56" t="s">
        <v>3080</v>
      </c>
      <c r="AC83" s="56" t="s">
        <v>3081</v>
      </c>
      <c r="AD83" s="56" t="s">
        <v>3082</v>
      </c>
      <c r="AE83" s="56" t="s">
        <v>3083</v>
      </c>
      <c r="AF83" s="56" t="s">
        <v>2079</v>
      </c>
      <c r="AG83" s="56" t="s">
        <v>3084</v>
      </c>
      <c r="AH83" s="56" t="s">
        <v>3085</v>
      </c>
      <c r="AI83" s="56" t="s">
        <v>3086</v>
      </c>
      <c r="AJ83" s="56" t="s">
        <v>3087</v>
      </c>
      <c r="AK83" s="56" t="s">
        <v>2921</v>
      </c>
      <c r="AL83" s="56" t="s">
        <v>3088</v>
      </c>
      <c r="AM83" s="56" t="s">
        <v>3089</v>
      </c>
      <c r="AN83" s="56" t="s">
        <v>3090</v>
      </c>
      <c r="AO83" s="56" t="s">
        <v>66</v>
      </c>
      <c r="AP83" s="56" t="s">
        <v>187</v>
      </c>
      <c r="AQ83" s="56" t="s">
        <v>188</v>
      </c>
      <c r="AR83" s="56" t="s">
        <v>481</v>
      </c>
      <c r="AS83" s="56" t="s">
        <v>3091</v>
      </c>
      <c r="AT83" s="56" t="s">
        <v>3092</v>
      </c>
      <c r="AU83" s="56" t="s">
        <v>484</v>
      </c>
      <c r="AV83" s="56" t="s">
        <v>485</v>
      </c>
      <c r="AW83" s="56" t="s">
        <v>485</v>
      </c>
      <c r="AX83" s="56" t="s">
        <v>2745</v>
      </c>
      <c r="AY83" s="56" t="s">
        <v>2745</v>
      </c>
      <c r="AZ83" s="56" t="s">
        <v>530</v>
      </c>
      <c r="BA83" s="56" t="s">
        <v>3093</v>
      </c>
      <c r="BB83" s="56" t="s">
        <v>3094</v>
      </c>
      <c r="BC83" s="56" t="s">
        <v>3095</v>
      </c>
      <c r="BD83" s="56"/>
      <c r="BE83" s="56" t="s">
        <v>685</v>
      </c>
      <c r="BF83" s="56" t="s">
        <v>1737</v>
      </c>
      <c r="BG83" s="56" t="s">
        <v>2931</v>
      </c>
      <c r="BH83" s="56" t="s">
        <v>493</v>
      </c>
      <c r="BI83" s="56" t="s">
        <v>512</v>
      </c>
      <c r="BJ83" s="56" t="s">
        <v>538</v>
      </c>
      <c r="BK83" s="56" t="s">
        <v>2045</v>
      </c>
      <c r="BL83" s="56" t="s">
        <v>512</v>
      </c>
      <c r="BM83" s="56" t="s">
        <v>84</v>
      </c>
      <c r="BN83" s="56" t="s">
        <v>3096</v>
      </c>
      <c r="BO83" s="56" t="s">
        <v>86</v>
      </c>
      <c r="BP83" s="56" t="s">
        <v>86</v>
      </c>
      <c r="BQ83" s="56" t="s">
        <v>2968</v>
      </c>
      <c r="BR83" s="56" t="s">
        <v>540</v>
      </c>
      <c r="BS83" s="57" t="s">
        <v>3097</v>
      </c>
      <c r="BT83" s="57" t="s">
        <v>3098</v>
      </c>
      <c r="BU83" s="57" t="s">
        <v>3099</v>
      </c>
      <c r="BV83" s="57" t="s">
        <v>503</v>
      </c>
      <c r="BW83" s="57" t="s">
        <v>504</v>
      </c>
      <c r="BX83" s="57" t="s">
        <v>3100</v>
      </c>
      <c r="BY83" s="57" t="s">
        <v>1367</v>
      </c>
      <c r="BZ83" s="57" t="s">
        <v>3101</v>
      </c>
      <c r="CA83" s="57" t="s">
        <v>3098</v>
      </c>
      <c r="CB83" s="57" t="s">
        <v>3099</v>
      </c>
      <c r="CC83" s="57" t="s">
        <v>503</v>
      </c>
      <c r="CD83" s="57" t="s">
        <v>504</v>
      </c>
      <c r="CE83" s="57" t="s">
        <v>3100</v>
      </c>
      <c r="CF83" s="57" t="s">
        <v>3102</v>
      </c>
    </row>
    <row r="84" spans="1:85" s="4" customFormat="1" ht="45" customHeight="1" x14ac:dyDescent="0.2">
      <c r="A84" s="68" t="s">
        <v>432</v>
      </c>
      <c r="B84" s="68">
        <v>7</v>
      </c>
      <c r="C84" s="65" t="s">
        <v>247</v>
      </c>
      <c r="D84" s="56" t="s">
        <v>58</v>
      </c>
      <c r="E84" s="56" t="s">
        <v>59</v>
      </c>
      <c r="F84" s="56" t="s">
        <v>455</v>
      </c>
      <c r="G84" s="56" t="s">
        <v>195</v>
      </c>
      <c r="H84" s="56" t="s">
        <v>3103</v>
      </c>
      <c r="I84" s="56" t="s">
        <v>3104</v>
      </c>
      <c r="J84" s="56" t="s">
        <v>512</v>
      </c>
      <c r="K84" s="56" t="s">
        <v>110</v>
      </c>
      <c r="L84" s="56" t="s">
        <v>3105</v>
      </c>
      <c r="M84" s="56" t="s">
        <v>460</v>
      </c>
      <c r="N84" s="56"/>
      <c r="O84" s="56" t="s">
        <v>2908</v>
      </c>
      <c r="P84" s="56" t="s">
        <v>2909</v>
      </c>
      <c r="Q84" s="56"/>
      <c r="R84" s="56" t="s">
        <v>63</v>
      </c>
      <c r="S84" s="56" t="s">
        <v>3106</v>
      </c>
      <c r="T84" s="56" t="s">
        <v>3107</v>
      </c>
      <c r="U84" s="56" t="s">
        <v>3108</v>
      </c>
      <c r="V84" s="56" t="s">
        <v>512</v>
      </c>
      <c r="W84" s="56" t="s">
        <v>2156</v>
      </c>
      <c r="X84" s="56" t="s">
        <v>65</v>
      </c>
      <c r="Y84" s="56" t="s">
        <v>2913</v>
      </c>
      <c r="Z84" s="56"/>
      <c r="AA84" s="56" t="s">
        <v>3109</v>
      </c>
      <c r="AB84" s="56" t="s">
        <v>3109</v>
      </c>
      <c r="AC84" s="56" t="s">
        <v>3110</v>
      </c>
      <c r="AD84" s="56" t="s">
        <v>3111</v>
      </c>
      <c r="AE84" s="56" t="s">
        <v>3112</v>
      </c>
      <c r="AF84" s="56" t="s">
        <v>3112</v>
      </c>
      <c r="AG84" s="56" t="s">
        <v>3113</v>
      </c>
      <c r="AH84" s="56" t="s">
        <v>3114</v>
      </c>
      <c r="AI84" s="56" t="s">
        <v>484</v>
      </c>
      <c r="AJ84" s="56" t="s">
        <v>3115</v>
      </c>
      <c r="AK84" s="56" t="s">
        <v>2921</v>
      </c>
      <c r="AL84" s="56" t="s">
        <v>3116</v>
      </c>
      <c r="AM84" s="56" t="s">
        <v>3117</v>
      </c>
      <c r="AN84" s="56" t="s">
        <v>2924</v>
      </c>
      <c r="AO84" s="56" t="s">
        <v>66</v>
      </c>
      <c r="AP84" s="56" t="s">
        <v>187</v>
      </c>
      <c r="AQ84" s="56" t="s">
        <v>188</v>
      </c>
      <c r="AR84" s="56" t="s">
        <v>1061</v>
      </c>
      <c r="AS84" s="56" t="s">
        <v>3118</v>
      </c>
      <c r="AT84" s="56" t="s">
        <v>3119</v>
      </c>
      <c r="AU84" s="56" t="s">
        <v>484</v>
      </c>
      <c r="AV84" s="56" t="s">
        <v>484</v>
      </c>
      <c r="AW84" s="56" t="s">
        <v>485</v>
      </c>
      <c r="AX84" s="56" t="s">
        <v>2745</v>
      </c>
      <c r="AY84" s="56" t="s">
        <v>2745</v>
      </c>
      <c r="AZ84" s="56" t="s">
        <v>530</v>
      </c>
      <c r="BA84" s="56" t="s">
        <v>3120</v>
      </c>
      <c r="BB84" s="56" t="s">
        <v>3121</v>
      </c>
      <c r="BC84" s="56" t="s">
        <v>3122</v>
      </c>
      <c r="BD84" s="56" t="s">
        <v>2298</v>
      </c>
      <c r="BE84" s="56" t="s">
        <v>685</v>
      </c>
      <c r="BF84" s="56" t="s">
        <v>3123</v>
      </c>
      <c r="BG84" s="56" t="s">
        <v>493</v>
      </c>
      <c r="BH84" s="56" t="s">
        <v>777</v>
      </c>
      <c r="BI84" s="56" t="s">
        <v>777</v>
      </c>
      <c r="BJ84" s="56" t="s">
        <v>538</v>
      </c>
      <c r="BK84" s="56" t="s">
        <v>2921</v>
      </c>
      <c r="BL84" s="56" t="s">
        <v>3124</v>
      </c>
      <c r="BM84" s="56" t="s">
        <v>89</v>
      </c>
      <c r="BN84" s="56" t="s">
        <v>3125</v>
      </c>
      <c r="BO84" s="56" t="s">
        <v>130</v>
      </c>
      <c r="BP84" s="56" t="s">
        <v>130</v>
      </c>
      <c r="BQ84" s="56" t="s">
        <v>3126</v>
      </c>
      <c r="BR84" s="56" t="s">
        <v>876</v>
      </c>
      <c r="BS84" s="57" t="s">
        <v>3127</v>
      </c>
      <c r="BT84" s="57" t="s">
        <v>3128</v>
      </c>
      <c r="BU84" s="57" t="s">
        <v>3129</v>
      </c>
      <c r="BV84" s="57" t="s">
        <v>503</v>
      </c>
      <c r="BW84" s="57" t="s">
        <v>504</v>
      </c>
      <c r="BX84" s="57" t="s">
        <v>3130</v>
      </c>
      <c r="BY84" s="57" t="s">
        <v>3131</v>
      </c>
      <c r="BZ84" s="57" t="s">
        <v>3127</v>
      </c>
      <c r="CA84" s="57" t="s">
        <v>3128</v>
      </c>
      <c r="CB84" s="57" t="s">
        <v>3129</v>
      </c>
      <c r="CC84" s="57" t="s">
        <v>503</v>
      </c>
      <c r="CD84" s="57" t="s">
        <v>504</v>
      </c>
      <c r="CE84" s="57" t="s">
        <v>3132</v>
      </c>
      <c r="CF84" s="57" t="s">
        <v>3133</v>
      </c>
    </row>
    <row r="85" spans="1:85" s="4" customFormat="1" ht="45" customHeight="1" x14ac:dyDescent="0.2">
      <c r="A85" s="68" t="s">
        <v>432</v>
      </c>
      <c r="B85" s="68">
        <v>8</v>
      </c>
      <c r="C85" s="65" t="s">
        <v>248</v>
      </c>
      <c r="D85" s="56" t="s">
        <v>58</v>
      </c>
      <c r="E85" s="56" t="s">
        <v>59</v>
      </c>
      <c r="F85" s="56" t="s">
        <v>455</v>
      </c>
      <c r="G85" s="56" t="s">
        <v>195</v>
      </c>
      <c r="H85" s="56" t="s">
        <v>3134</v>
      </c>
      <c r="I85" s="56" t="s">
        <v>3135</v>
      </c>
      <c r="J85" s="56" t="s">
        <v>512</v>
      </c>
      <c r="K85" s="56" t="s">
        <v>88</v>
      </c>
      <c r="L85" s="56" t="s">
        <v>3136</v>
      </c>
      <c r="M85" s="56" t="s">
        <v>460</v>
      </c>
      <c r="N85" s="56"/>
      <c r="O85" s="56" t="s">
        <v>2908</v>
      </c>
      <c r="P85" s="56" t="s">
        <v>2909</v>
      </c>
      <c r="Q85" s="56"/>
      <c r="R85" s="56" t="s">
        <v>63</v>
      </c>
      <c r="S85" s="56" t="s">
        <v>3137</v>
      </c>
      <c r="T85" s="56" t="s">
        <v>3138</v>
      </c>
      <c r="U85" s="56" t="s">
        <v>3139</v>
      </c>
      <c r="V85" s="56" t="s">
        <v>512</v>
      </c>
      <c r="W85" s="56" t="s">
        <v>202</v>
      </c>
      <c r="X85" s="56" t="s">
        <v>65</v>
      </c>
      <c r="Y85" s="56" t="s">
        <v>3140</v>
      </c>
      <c r="Z85" s="56"/>
      <c r="AA85" s="56" t="s">
        <v>3141</v>
      </c>
      <c r="AB85" s="56" t="s">
        <v>3141</v>
      </c>
      <c r="AC85" s="56" t="s">
        <v>3142</v>
      </c>
      <c r="AD85" s="56" t="s">
        <v>3143</v>
      </c>
      <c r="AE85" s="56" t="s">
        <v>3144</v>
      </c>
      <c r="AF85" s="56" t="s">
        <v>3144</v>
      </c>
      <c r="AG85" s="56" t="s">
        <v>3145</v>
      </c>
      <c r="AH85" s="56" t="s">
        <v>3146</v>
      </c>
      <c r="AI85" s="56" t="s">
        <v>512</v>
      </c>
      <c r="AJ85" s="56" t="s">
        <v>3147</v>
      </c>
      <c r="AK85" s="56" t="s">
        <v>2921</v>
      </c>
      <c r="AL85" s="56" t="s">
        <v>3148</v>
      </c>
      <c r="AM85" s="56" t="s">
        <v>3149</v>
      </c>
      <c r="AN85" s="56" t="s">
        <v>3150</v>
      </c>
      <c r="AO85" s="56" t="s">
        <v>66</v>
      </c>
      <c r="AP85" s="56" t="s">
        <v>187</v>
      </c>
      <c r="AQ85" s="56" t="s">
        <v>188</v>
      </c>
      <c r="AR85" s="56" t="s">
        <v>481</v>
      </c>
      <c r="AS85" s="56" t="s">
        <v>3151</v>
      </c>
      <c r="AT85" s="56" t="s">
        <v>3152</v>
      </c>
      <c r="AU85" s="56" t="s">
        <v>484</v>
      </c>
      <c r="AV85" s="56" t="s">
        <v>485</v>
      </c>
      <c r="AW85" s="56" t="s">
        <v>485</v>
      </c>
      <c r="AX85" s="56" t="s">
        <v>3153</v>
      </c>
      <c r="AY85" s="56" t="s">
        <v>3153</v>
      </c>
      <c r="AZ85" s="56" t="s">
        <v>487</v>
      </c>
      <c r="BA85" s="56" t="s">
        <v>3154</v>
      </c>
      <c r="BB85" s="56" t="s">
        <v>3155</v>
      </c>
      <c r="BC85" s="56" t="s">
        <v>3156</v>
      </c>
      <c r="BD85" s="56" t="s">
        <v>684</v>
      </c>
      <c r="BE85" s="56" t="s">
        <v>685</v>
      </c>
      <c r="BF85" s="56" t="s">
        <v>3157</v>
      </c>
      <c r="BG85" s="56" t="s">
        <v>3030</v>
      </c>
      <c r="BH85" s="56" t="s">
        <v>777</v>
      </c>
      <c r="BI85" s="56" t="s">
        <v>3158</v>
      </c>
      <c r="BJ85" s="56" t="s">
        <v>538</v>
      </c>
      <c r="BK85" s="56" t="s">
        <v>2921</v>
      </c>
      <c r="BL85" s="56" t="s">
        <v>512</v>
      </c>
      <c r="BM85" s="56" t="s">
        <v>81</v>
      </c>
      <c r="BN85" s="56" t="s">
        <v>3159</v>
      </c>
      <c r="BO85" s="56" t="s">
        <v>68</v>
      </c>
      <c r="BP85" s="56" t="s">
        <v>68</v>
      </c>
      <c r="BQ85" s="56" t="s">
        <v>617</v>
      </c>
      <c r="BR85" s="56" t="s">
        <v>540</v>
      </c>
      <c r="BS85" s="57" t="s">
        <v>3160</v>
      </c>
      <c r="BT85" s="57" t="s">
        <v>3161</v>
      </c>
      <c r="BU85" s="57" t="s">
        <v>3162</v>
      </c>
      <c r="BV85" s="57" t="s">
        <v>503</v>
      </c>
      <c r="BW85" s="57" t="s">
        <v>504</v>
      </c>
      <c r="BX85" s="57" t="s">
        <v>3163</v>
      </c>
      <c r="BY85" s="57" t="s">
        <v>3164</v>
      </c>
      <c r="BZ85" s="57" t="s">
        <v>1174</v>
      </c>
      <c r="CA85" s="57" t="s">
        <v>3161</v>
      </c>
      <c r="CB85" s="57" t="s">
        <v>3162</v>
      </c>
      <c r="CC85" s="57" t="s">
        <v>503</v>
      </c>
      <c r="CD85" s="57" t="s">
        <v>504</v>
      </c>
      <c r="CE85" s="57" t="s">
        <v>3165</v>
      </c>
      <c r="CF85" s="57" t="s">
        <v>3166</v>
      </c>
    </row>
    <row r="86" spans="1:85" s="4" customFormat="1" ht="45" customHeight="1" x14ac:dyDescent="0.2">
      <c r="A86" s="68" t="s">
        <v>432</v>
      </c>
      <c r="B86" s="68">
        <v>9</v>
      </c>
      <c r="C86" s="65" t="s">
        <v>249</v>
      </c>
      <c r="D86" s="56" t="s">
        <v>58</v>
      </c>
      <c r="E86" s="56" t="s">
        <v>59</v>
      </c>
      <c r="F86" s="56" t="s">
        <v>455</v>
      </c>
      <c r="G86" s="56" t="s">
        <v>195</v>
      </c>
      <c r="H86" s="56" t="s">
        <v>3167</v>
      </c>
      <c r="I86" s="56" t="s">
        <v>3168</v>
      </c>
      <c r="J86" s="56" t="s">
        <v>512</v>
      </c>
      <c r="K86" s="56" t="s">
        <v>97</v>
      </c>
      <c r="L86" s="56" t="s">
        <v>3169</v>
      </c>
      <c r="M86" s="56" t="s">
        <v>460</v>
      </c>
      <c r="N86" s="56"/>
      <c r="O86" s="56" t="s">
        <v>2908</v>
      </c>
      <c r="P86" s="56" t="s">
        <v>2909</v>
      </c>
      <c r="Q86" s="56"/>
      <c r="R86" s="56" t="s">
        <v>63</v>
      </c>
      <c r="S86" s="56" t="s">
        <v>3170</v>
      </c>
      <c r="T86" s="56" t="s">
        <v>64</v>
      </c>
      <c r="U86" s="56" t="s">
        <v>3171</v>
      </c>
      <c r="V86" s="56" t="s">
        <v>512</v>
      </c>
      <c r="W86" s="56" t="s">
        <v>202</v>
      </c>
      <c r="X86" s="56" t="s">
        <v>65</v>
      </c>
      <c r="Y86" s="56" t="s">
        <v>3172</v>
      </c>
      <c r="Z86" s="56"/>
      <c r="AA86" s="56" t="s">
        <v>3173</v>
      </c>
      <c r="AB86" s="56" t="s">
        <v>3173</v>
      </c>
      <c r="AC86" s="56" t="s">
        <v>3174</v>
      </c>
      <c r="AD86" s="56" t="s">
        <v>3175</v>
      </c>
      <c r="AE86" s="56" t="s">
        <v>3176</v>
      </c>
      <c r="AF86" s="56" t="s">
        <v>3176</v>
      </c>
      <c r="AG86" s="56" t="s">
        <v>3177</v>
      </c>
      <c r="AH86" s="56" t="s">
        <v>3178</v>
      </c>
      <c r="AI86" s="56" t="s">
        <v>512</v>
      </c>
      <c r="AJ86" s="56" t="s">
        <v>3179</v>
      </c>
      <c r="AK86" s="56" t="s">
        <v>2921</v>
      </c>
      <c r="AL86" s="56" t="s">
        <v>3180</v>
      </c>
      <c r="AM86" s="56" t="s">
        <v>3181</v>
      </c>
      <c r="AN86" s="56" t="s">
        <v>3182</v>
      </c>
      <c r="AO86" s="56" t="s">
        <v>66</v>
      </c>
      <c r="AP86" s="56" t="s">
        <v>3183</v>
      </c>
      <c r="AQ86" s="56" t="s">
        <v>188</v>
      </c>
      <c r="AR86" s="56" t="s">
        <v>481</v>
      </c>
      <c r="AS86" s="56" t="s">
        <v>3184</v>
      </c>
      <c r="AT86" s="56" t="s">
        <v>3185</v>
      </c>
      <c r="AU86" s="56" t="s">
        <v>484</v>
      </c>
      <c r="AV86" s="56" t="s">
        <v>484</v>
      </c>
      <c r="AW86" s="56" t="s">
        <v>485</v>
      </c>
      <c r="AX86" s="56" t="s">
        <v>96</v>
      </c>
      <c r="AY86" s="56" t="s">
        <v>96</v>
      </c>
      <c r="AZ86" s="56" t="s">
        <v>841</v>
      </c>
      <c r="BA86" s="56" t="s">
        <v>1228</v>
      </c>
      <c r="BB86" s="56" t="s">
        <v>3186</v>
      </c>
      <c r="BC86" s="56" t="s">
        <v>3187</v>
      </c>
      <c r="BD86" s="56" t="s">
        <v>613</v>
      </c>
      <c r="BE86" s="56"/>
      <c r="BF86" s="56" t="s">
        <v>3188</v>
      </c>
      <c r="BG86" s="56" t="s">
        <v>3189</v>
      </c>
      <c r="BH86" s="56" t="s">
        <v>777</v>
      </c>
      <c r="BI86" s="56" t="s">
        <v>3190</v>
      </c>
      <c r="BJ86" s="56" t="s">
        <v>538</v>
      </c>
      <c r="BK86" s="56" t="s">
        <v>2045</v>
      </c>
      <c r="BL86" s="56" t="s">
        <v>3191</v>
      </c>
      <c r="BM86" s="56" t="s">
        <v>61</v>
      </c>
      <c r="BN86" s="56" t="s">
        <v>3192</v>
      </c>
      <c r="BO86" s="56" t="s">
        <v>126</v>
      </c>
      <c r="BP86" s="56" t="s">
        <v>126</v>
      </c>
      <c r="BQ86" s="56" t="s">
        <v>617</v>
      </c>
      <c r="BR86" s="56" t="s">
        <v>540</v>
      </c>
      <c r="BS86" s="57" t="s">
        <v>3193</v>
      </c>
      <c r="BT86" s="57" t="s">
        <v>3194</v>
      </c>
      <c r="BU86" s="57" t="s">
        <v>3195</v>
      </c>
      <c r="BV86" s="57" t="s">
        <v>503</v>
      </c>
      <c r="BW86" s="57" t="s">
        <v>504</v>
      </c>
      <c r="BX86" s="57" t="s">
        <v>3196</v>
      </c>
      <c r="BY86" s="57" t="s">
        <v>3197</v>
      </c>
      <c r="BZ86" s="57" t="s">
        <v>3198</v>
      </c>
      <c r="CA86" s="57" t="s">
        <v>3194</v>
      </c>
      <c r="CB86" s="57" t="s">
        <v>3195</v>
      </c>
      <c r="CC86" s="57" t="s">
        <v>503</v>
      </c>
      <c r="CD86" s="57" t="s">
        <v>504</v>
      </c>
      <c r="CE86" s="57" t="s">
        <v>3196</v>
      </c>
      <c r="CF86" s="57" t="s">
        <v>3197</v>
      </c>
    </row>
    <row r="87" spans="1:85" s="4" customFormat="1" ht="45" customHeight="1" x14ac:dyDescent="0.2">
      <c r="A87" s="68" t="s">
        <v>432</v>
      </c>
      <c r="B87" s="68">
        <v>10</v>
      </c>
      <c r="C87" s="65" t="s">
        <v>250</v>
      </c>
      <c r="D87" s="56" t="s">
        <v>58</v>
      </c>
      <c r="E87" s="56" t="s">
        <v>3199</v>
      </c>
      <c r="F87" s="56" t="s">
        <v>455</v>
      </c>
      <c r="G87" s="56" t="s">
        <v>199</v>
      </c>
      <c r="H87" s="56" t="s">
        <v>3200</v>
      </c>
      <c r="I87" s="56" t="s">
        <v>3201</v>
      </c>
      <c r="J87" s="56" t="s">
        <v>512</v>
      </c>
      <c r="K87" s="56" t="s">
        <v>2368</v>
      </c>
      <c r="L87" s="56" t="s">
        <v>3202</v>
      </c>
      <c r="M87" s="56" t="s">
        <v>460</v>
      </c>
      <c r="N87" s="56"/>
      <c r="O87" s="56" t="s">
        <v>2908</v>
      </c>
      <c r="P87" s="56" t="s">
        <v>2909</v>
      </c>
      <c r="Q87" s="56"/>
      <c r="R87" s="56" t="s">
        <v>63</v>
      </c>
      <c r="S87" s="56" t="s">
        <v>3203</v>
      </c>
      <c r="T87" s="56" t="s">
        <v>3204</v>
      </c>
      <c r="U87" s="56" t="s">
        <v>3205</v>
      </c>
      <c r="V87" s="56" t="s">
        <v>512</v>
      </c>
      <c r="W87" s="56" t="s">
        <v>202</v>
      </c>
      <c r="X87" s="56" t="s">
        <v>65</v>
      </c>
      <c r="Y87" s="56" t="s">
        <v>3206</v>
      </c>
      <c r="Z87" s="56"/>
      <c r="AA87" s="56" t="s">
        <v>3207</v>
      </c>
      <c r="AB87" s="56" t="s">
        <v>3207</v>
      </c>
      <c r="AC87" s="56" t="s">
        <v>3208</v>
      </c>
      <c r="AD87" s="56" t="s">
        <v>3209</v>
      </c>
      <c r="AE87" s="56" t="s">
        <v>3210</v>
      </c>
      <c r="AF87" s="56" t="s">
        <v>3210</v>
      </c>
      <c r="AG87" s="56" t="s">
        <v>3211</v>
      </c>
      <c r="AH87" s="56" t="s">
        <v>3212</v>
      </c>
      <c r="AI87" s="56" t="s">
        <v>512</v>
      </c>
      <c r="AJ87" s="56" t="s">
        <v>3213</v>
      </c>
      <c r="AK87" s="56" t="s">
        <v>2921</v>
      </c>
      <c r="AL87" s="56" t="s">
        <v>3214</v>
      </c>
      <c r="AM87" s="56" t="s">
        <v>3215</v>
      </c>
      <c r="AN87" s="56" t="s">
        <v>3216</v>
      </c>
      <c r="AO87" s="56" t="s">
        <v>66</v>
      </c>
      <c r="AP87" s="56" t="s">
        <v>3183</v>
      </c>
      <c r="AQ87" s="56" t="s">
        <v>188</v>
      </c>
      <c r="AR87" s="56" t="s">
        <v>481</v>
      </c>
      <c r="AS87" s="56" t="s">
        <v>482</v>
      </c>
      <c r="AT87" s="56" t="s">
        <v>3217</v>
      </c>
      <c r="AU87" s="56" t="s">
        <v>484</v>
      </c>
      <c r="AV87" s="56" t="s">
        <v>485</v>
      </c>
      <c r="AW87" s="56" t="s">
        <v>485</v>
      </c>
      <c r="AX87" s="56" t="s">
        <v>96</v>
      </c>
      <c r="AY87" s="56" t="s">
        <v>96</v>
      </c>
      <c r="AZ87" s="56" t="s">
        <v>841</v>
      </c>
      <c r="BA87" s="56" t="s">
        <v>1228</v>
      </c>
      <c r="BB87" s="56" t="s">
        <v>3218</v>
      </c>
      <c r="BC87" s="56" t="s">
        <v>3219</v>
      </c>
      <c r="BD87" s="56" t="s">
        <v>684</v>
      </c>
      <c r="BE87" s="56" t="s">
        <v>685</v>
      </c>
      <c r="BF87" s="56" t="s">
        <v>2963</v>
      </c>
      <c r="BG87" s="56" t="s">
        <v>3189</v>
      </c>
      <c r="BH87" s="56" t="s">
        <v>3189</v>
      </c>
      <c r="BI87" s="56" t="s">
        <v>493</v>
      </c>
      <c r="BJ87" s="56" t="s">
        <v>67</v>
      </c>
      <c r="BK87" s="56" t="s">
        <v>2921</v>
      </c>
      <c r="BL87" s="56" t="s">
        <v>3220</v>
      </c>
      <c r="BM87" s="56" t="s">
        <v>61</v>
      </c>
      <c r="BN87" s="56" t="s">
        <v>3221</v>
      </c>
      <c r="BO87" s="56" t="s">
        <v>497</v>
      </c>
      <c r="BP87" s="56" t="s">
        <v>497</v>
      </c>
      <c r="BQ87" s="56" t="s">
        <v>617</v>
      </c>
      <c r="BR87" s="56" t="s">
        <v>2752</v>
      </c>
      <c r="BS87" s="57" t="s">
        <v>3222</v>
      </c>
      <c r="BT87" s="57" t="s">
        <v>3223</v>
      </c>
      <c r="BU87" s="57" t="s">
        <v>3002</v>
      </c>
      <c r="BV87" s="57" t="s">
        <v>503</v>
      </c>
      <c r="BW87" s="57" t="s">
        <v>504</v>
      </c>
      <c r="BX87" s="57" t="s">
        <v>3224</v>
      </c>
      <c r="BY87" s="57" t="s">
        <v>506</v>
      </c>
      <c r="BZ87" s="57" t="s">
        <v>3225</v>
      </c>
      <c r="CA87" s="57" t="s">
        <v>3223</v>
      </c>
      <c r="CB87" s="57" t="s">
        <v>3002</v>
      </c>
      <c r="CC87" s="57" t="s">
        <v>503</v>
      </c>
      <c r="CD87" s="57" t="s">
        <v>504</v>
      </c>
      <c r="CE87" s="57" t="s">
        <v>3224</v>
      </c>
      <c r="CF87" s="57"/>
    </row>
    <row r="88" spans="1:85" s="4" customFormat="1" ht="45" customHeight="1" x14ac:dyDescent="0.2">
      <c r="A88" s="70" t="s">
        <v>430</v>
      </c>
      <c r="B88" s="67">
        <v>1</v>
      </c>
      <c r="C88" s="64" t="s">
        <v>251</v>
      </c>
      <c r="D88" s="56" t="s">
        <v>58</v>
      </c>
      <c r="E88" s="56" t="s">
        <v>59</v>
      </c>
      <c r="F88" s="56" t="s">
        <v>455</v>
      </c>
      <c r="G88" s="56" t="s">
        <v>195</v>
      </c>
      <c r="H88" s="56" t="s">
        <v>3226</v>
      </c>
      <c r="I88" s="56" t="s">
        <v>3227</v>
      </c>
      <c r="J88" s="56" t="s">
        <v>484</v>
      </c>
      <c r="K88" s="56" t="s">
        <v>2368</v>
      </c>
      <c r="L88" s="56" t="s">
        <v>3228</v>
      </c>
      <c r="M88" s="56" t="s">
        <v>460</v>
      </c>
      <c r="N88" s="56"/>
      <c r="O88" s="56" t="s">
        <v>3229</v>
      </c>
      <c r="P88" s="56" t="s">
        <v>3230</v>
      </c>
      <c r="Q88" s="56"/>
      <c r="R88" s="56" t="s">
        <v>63</v>
      </c>
      <c r="S88" s="56" t="s">
        <v>3231</v>
      </c>
      <c r="T88" s="56" t="s">
        <v>3232</v>
      </c>
      <c r="U88" s="56" t="s">
        <v>3233</v>
      </c>
      <c r="V88" s="56" t="s">
        <v>3234</v>
      </c>
      <c r="W88" s="56" t="s">
        <v>467</v>
      </c>
      <c r="X88" s="56" t="s">
        <v>65</v>
      </c>
      <c r="Y88" s="56" t="s">
        <v>3235</v>
      </c>
      <c r="Z88" s="56"/>
      <c r="AA88" s="56" t="s">
        <v>3236</v>
      </c>
      <c r="AB88" s="56" t="s">
        <v>3236</v>
      </c>
      <c r="AC88" s="56" t="s">
        <v>3237</v>
      </c>
      <c r="AD88" s="56" t="s">
        <v>3238</v>
      </c>
      <c r="AE88" s="56" t="s">
        <v>3239</v>
      </c>
      <c r="AF88" s="56" t="s">
        <v>495</v>
      </c>
      <c r="AG88" s="56" t="s">
        <v>3240</v>
      </c>
      <c r="AH88" s="56" t="s">
        <v>3241</v>
      </c>
      <c r="AI88" s="56" t="s">
        <v>484</v>
      </c>
      <c r="AJ88" s="56" t="s">
        <v>3242</v>
      </c>
      <c r="AK88" s="56" t="s">
        <v>3243</v>
      </c>
      <c r="AL88" s="56" t="s">
        <v>3244</v>
      </c>
      <c r="AM88" s="56" t="s">
        <v>3245</v>
      </c>
      <c r="AN88" s="56" t="s">
        <v>3246</v>
      </c>
      <c r="AO88" s="56" t="s">
        <v>66</v>
      </c>
      <c r="AP88" s="56" t="s">
        <v>187</v>
      </c>
      <c r="AQ88" s="56" t="s">
        <v>188</v>
      </c>
      <c r="AR88" s="56" t="s">
        <v>481</v>
      </c>
      <c r="AS88" s="56" t="s">
        <v>3247</v>
      </c>
      <c r="AT88" s="56" t="s">
        <v>3248</v>
      </c>
      <c r="AU88" s="56" t="s">
        <v>485</v>
      </c>
      <c r="AV88" s="56" t="s">
        <v>485</v>
      </c>
      <c r="AW88" s="56" t="s">
        <v>485</v>
      </c>
      <c r="AX88" s="56" t="s">
        <v>3249</v>
      </c>
      <c r="AY88" s="56" t="s">
        <v>3249</v>
      </c>
      <c r="AZ88" s="56" t="s">
        <v>487</v>
      </c>
      <c r="BA88" s="56" t="s">
        <v>3250</v>
      </c>
      <c r="BB88" s="56" t="s">
        <v>3251</v>
      </c>
      <c r="BC88" s="56" t="s">
        <v>3252</v>
      </c>
      <c r="BD88" s="56" t="s">
        <v>572</v>
      </c>
      <c r="BE88" s="56" t="s">
        <v>685</v>
      </c>
      <c r="BF88" s="56" t="s">
        <v>3253</v>
      </c>
      <c r="BG88" s="56" t="s">
        <v>3254</v>
      </c>
      <c r="BH88" s="56" t="s">
        <v>493</v>
      </c>
      <c r="BI88" s="56" t="s">
        <v>3255</v>
      </c>
      <c r="BJ88" s="56" t="s">
        <v>538</v>
      </c>
      <c r="BK88" s="56" t="s">
        <v>3243</v>
      </c>
      <c r="BL88" s="56" t="s">
        <v>484</v>
      </c>
      <c r="BM88" s="56" t="s">
        <v>88</v>
      </c>
      <c r="BN88" s="56" t="s">
        <v>496</v>
      </c>
      <c r="BO88" s="56" t="s">
        <v>61</v>
      </c>
      <c r="BP88" s="56" t="s">
        <v>79</v>
      </c>
      <c r="BQ88" s="56" t="s">
        <v>3256</v>
      </c>
      <c r="BR88" s="56" t="s">
        <v>618</v>
      </c>
      <c r="BS88" s="57" t="s">
        <v>3257</v>
      </c>
      <c r="BT88" s="57" t="s">
        <v>3258</v>
      </c>
      <c r="BU88" s="57" t="s">
        <v>3259</v>
      </c>
      <c r="BV88" s="57" t="s">
        <v>503</v>
      </c>
      <c r="BW88" s="57" t="s">
        <v>504</v>
      </c>
      <c r="BX88" s="57" t="s">
        <v>3260</v>
      </c>
      <c r="BY88" s="57" t="s">
        <v>3261</v>
      </c>
      <c r="BZ88" s="57" t="s">
        <v>3262</v>
      </c>
      <c r="CA88" s="57" t="s">
        <v>3258</v>
      </c>
      <c r="CB88" s="57" t="s">
        <v>3259</v>
      </c>
      <c r="CC88" s="57" t="s">
        <v>503</v>
      </c>
      <c r="CD88" s="57" t="s">
        <v>504</v>
      </c>
      <c r="CE88" s="57" t="s">
        <v>3260</v>
      </c>
      <c r="CF88" s="57" t="s">
        <v>3263</v>
      </c>
    </row>
    <row r="89" spans="1:85" s="4" customFormat="1" ht="45" customHeight="1" x14ac:dyDescent="0.2">
      <c r="A89" s="69" t="s">
        <v>445</v>
      </c>
      <c r="B89" s="68">
        <v>1</v>
      </c>
      <c r="C89" s="65" t="s">
        <v>252</v>
      </c>
      <c r="D89" s="56" t="s">
        <v>58</v>
      </c>
      <c r="E89" s="56" t="s">
        <v>59</v>
      </c>
      <c r="F89" s="56" t="s">
        <v>455</v>
      </c>
      <c r="G89" s="56" t="s">
        <v>195</v>
      </c>
      <c r="H89" s="56" t="s">
        <v>3264</v>
      </c>
      <c r="I89" s="56" t="s">
        <v>3265</v>
      </c>
      <c r="J89" s="56" t="s">
        <v>512</v>
      </c>
      <c r="K89" s="56" t="s">
        <v>61</v>
      </c>
      <c r="L89" s="56" t="s">
        <v>3266</v>
      </c>
      <c r="M89" s="56" t="s">
        <v>460</v>
      </c>
      <c r="N89" s="56"/>
      <c r="O89" s="56" t="s">
        <v>3267</v>
      </c>
      <c r="P89" s="56" t="s">
        <v>3268</v>
      </c>
      <c r="Q89" s="56"/>
      <c r="R89" s="56" t="s">
        <v>63</v>
      </c>
      <c r="S89" s="56" t="s">
        <v>3269</v>
      </c>
      <c r="T89" s="56" t="s">
        <v>3270</v>
      </c>
      <c r="U89" s="56" t="s">
        <v>3271</v>
      </c>
      <c r="V89" s="56" t="s">
        <v>3272</v>
      </c>
      <c r="W89" s="56" t="s">
        <v>467</v>
      </c>
      <c r="X89" s="56" t="s">
        <v>65</v>
      </c>
      <c r="Y89" s="56" t="s">
        <v>3273</v>
      </c>
      <c r="Z89" s="56"/>
      <c r="AA89" s="56" t="s">
        <v>3274</v>
      </c>
      <c r="AB89" s="56" t="s">
        <v>3274</v>
      </c>
      <c r="AC89" s="56" t="s">
        <v>3275</v>
      </c>
      <c r="AD89" s="56" t="s">
        <v>3276</v>
      </c>
      <c r="AE89" s="56" t="s">
        <v>3277</v>
      </c>
      <c r="AF89" s="56" t="s">
        <v>3277</v>
      </c>
      <c r="AG89" s="56" t="s">
        <v>3278</v>
      </c>
      <c r="AH89" s="56" t="s">
        <v>3279</v>
      </c>
      <c r="AI89" s="56" t="s">
        <v>512</v>
      </c>
      <c r="AJ89" s="56" t="s">
        <v>3280</v>
      </c>
      <c r="AK89" s="56" t="s">
        <v>3281</v>
      </c>
      <c r="AL89" s="56" t="s">
        <v>3282</v>
      </c>
      <c r="AM89" s="56" t="s">
        <v>3283</v>
      </c>
      <c r="AN89" s="56" t="s">
        <v>3284</v>
      </c>
      <c r="AO89" s="56" t="s">
        <v>66</v>
      </c>
      <c r="AP89" s="56" t="s">
        <v>187</v>
      </c>
      <c r="AQ89" s="56" t="s">
        <v>188</v>
      </c>
      <c r="AR89" s="56" t="s">
        <v>481</v>
      </c>
      <c r="AS89" s="56" t="s">
        <v>1289</v>
      </c>
      <c r="AT89" s="56" t="s">
        <v>512</v>
      </c>
      <c r="AU89" s="56" t="s">
        <v>484</v>
      </c>
      <c r="AV89" s="56" t="s">
        <v>485</v>
      </c>
      <c r="AW89" s="56" t="s">
        <v>485</v>
      </c>
      <c r="AX89" s="56" t="s">
        <v>1483</v>
      </c>
      <c r="AY89" s="56" t="s">
        <v>2353</v>
      </c>
      <c r="AZ89" s="56" t="s">
        <v>841</v>
      </c>
      <c r="BA89" s="56" t="s">
        <v>3285</v>
      </c>
      <c r="BB89" s="56" t="s">
        <v>3286</v>
      </c>
      <c r="BC89" s="56" t="s">
        <v>3287</v>
      </c>
      <c r="BD89" s="56" t="s">
        <v>684</v>
      </c>
      <c r="BE89" s="56" t="s">
        <v>685</v>
      </c>
      <c r="BF89" s="56" t="s">
        <v>3288</v>
      </c>
      <c r="BG89" s="56" t="s">
        <v>3289</v>
      </c>
      <c r="BH89" s="56" t="s">
        <v>493</v>
      </c>
      <c r="BI89" s="56" t="s">
        <v>3290</v>
      </c>
      <c r="BJ89" s="56" t="s">
        <v>538</v>
      </c>
      <c r="BK89" s="56" t="s">
        <v>3281</v>
      </c>
      <c r="BL89" s="56" t="s">
        <v>3291</v>
      </c>
      <c r="BM89" s="56" t="s">
        <v>80</v>
      </c>
      <c r="BN89" s="56" t="s">
        <v>575</v>
      </c>
      <c r="BO89" s="56" t="s">
        <v>497</v>
      </c>
      <c r="BP89" s="56" t="s">
        <v>497</v>
      </c>
      <c r="BQ89" s="56" t="s">
        <v>194</v>
      </c>
      <c r="BR89" s="56" t="s">
        <v>578</v>
      </c>
      <c r="BS89" s="57" t="s">
        <v>3292</v>
      </c>
      <c r="BT89" s="57" t="s">
        <v>3293</v>
      </c>
      <c r="BU89" s="57" t="s">
        <v>3294</v>
      </c>
      <c r="BV89" s="57" t="s">
        <v>503</v>
      </c>
      <c r="BW89" s="57" t="s">
        <v>504</v>
      </c>
      <c r="BX89" s="57" t="s">
        <v>3295</v>
      </c>
      <c r="BY89" s="57" t="s">
        <v>506</v>
      </c>
      <c r="BZ89" s="57" t="s">
        <v>3292</v>
      </c>
      <c r="CA89" s="57" t="s">
        <v>3296</v>
      </c>
      <c r="CB89" s="57" t="s">
        <v>3294</v>
      </c>
      <c r="CC89" s="57" t="s">
        <v>503</v>
      </c>
      <c r="CD89" s="57" t="s">
        <v>504</v>
      </c>
      <c r="CE89" s="57" t="s">
        <v>3295</v>
      </c>
      <c r="CF89" s="57" t="s">
        <v>506</v>
      </c>
    </row>
    <row r="90" spans="1:85" s="4" customFormat="1" ht="45" customHeight="1" x14ac:dyDescent="0.2">
      <c r="A90" s="69" t="s">
        <v>445</v>
      </c>
      <c r="B90" s="68">
        <v>2</v>
      </c>
      <c r="C90" s="65" t="s">
        <v>253</v>
      </c>
      <c r="D90" s="56" t="s">
        <v>58</v>
      </c>
      <c r="E90" s="56" t="s">
        <v>59</v>
      </c>
      <c r="F90" s="56" t="s">
        <v>455</v>
      </c>
      <c r="G90" s="56" t="s">
        <v>195</v>
      </c>
      <c r="H90" s="56" t="s">
        <v>3297</v>
      </c>
      <c r="I90" s="56" t="s">
        <v>3298</v>
      </c>
      <c r="J90" s="56" t="s">
        <v>512</v>
      </c>
      <c r="K90" s="56" t="s">
        <v>93</v>
      </c>
      <c r="L90" s="56" t="s">
        <v>3299</v>
      </c>
      <c r="M90" s="56" t="s">
        <v>460</v>
      </c>
      <c r="N90" s="56"/>
      <c r="O90" s="56" t="s">
        <v>3267</v>
      </c>
      <c r="P90" s="56" t="s">
        <v>3268</v>
      </c>
      <c r="Q90" s="56"/>
      <c r="R90" s="56" t="s">
        <v>63</v>
      </c>
      <c r="S90" s="56" t="s">
        <v>3300</v>
      </c>
      <c r="T90" s="56" t="s">
        <v>3301</v>
      </c>
      <c r="U90" s="56" t="s">
        <v>3302</v>
      </c>
      <c r="V90" s="56" t="s">
        <v>3303</v>
      </c>
      <c r="W90" s="56" t="s">
        <v>2156</v>
      </c>
      <c r="X90" s="56" t="s">
        <v>65</v>
      </c>
      <c r="Y90" s="56" t="s">
        <v>3273</v>
      </c>
      <c r="Z90" s="56"/>
      <c r="AA90" s="56" t="s">
        <v>3304</v>
      </c>
      <c r="AB90" s="56" t="s">
        <v>3305</v>
      </c>
      <c r="AC90" s="56" t="s">
        <v>3306</v>
      </c>
      <c r="AD90" s="56" t="s">
        <v>3307</v>
      </c>
      <c r="AE90" s="56" t="s">
        <v>3308</v>
      </c>
      <c r="AF90" s="56" t="s">
        <v>3308</v>
      </c>
      <c r="AG90" s="56" t="s">
        <v>3309</v>
      </c>
      <c r="AH90" s="56" t="s">
        <v>3310</v>
      </c>
      <c r="AI90" s="56" t="s">
        <v>484</v>
      </c>
      <c r="AJ90" s="56" t="s">
        <v>3311</v>
      </c>
      <c r="AK90" s="56" t="s">
        <v>3281</v>
      </c>
      <c r="AL90" s="56" t="s">
        <v>3312</v>
      </c>
      <c r="AM90" s="56" t="s">
        <v>3313</v>
      </c>
      <c r="AN90" s="56" t="s">
        <v>3284</v>
      </c>
      <c r="AO90" s="56" t="s">
        <v>66</v>
      </c>
      <c r="AP90" s="56" t="s">
        <v>187</v>
      </c>
      <c r="AQ90" s="56" t="s">
        <v>188</v>
      </c>
      <c r="AR90" s="56" t="s">
        <v>481</v>
      </c>
      <c r="AS90" s="56" t="s">
        <v>3314</v>
      </c>
      <c r="AT90" s="56" t="s">
        <v>484</v>
      </c>
      <c r="AU90" s="56" t="s">
        <v>484</v>
      </c>
      <c r="AV90" s="56" t="s">
        <v>484</v>
      </c>
      <c r="AW90" s="56" t="s">
        <v>485</v>
      </c>
      <c r="AX90" s="56" t="s">
        <v>1100</v>
      </c>
      <c r="AY90" s="56" t="s">
        <v>1100</v>
      </c>
      <c r="AZ90" s="56" t="s">
        <v>530</v>
      </c>
      <c r="BA90" s="56" t="s">
        <v>3315</v>
      </c>
      <c r="BB90" s="56" t="s">
        <v>3316</v>
      </c>
      <c r="BC90" s="56" t="s">
        <v>3317</v>
      </c>
      <c r="BD90" s="56" t="s">
        <v>684</v>
      </c>
      <c r="BE90" s="56" t="s">
        <v>685</v>
      </c>
      <c r="BF90" s="56" t="s">
        <v>1391</v>
      </c>
      <c r="BG90" s="56" t="s">
        <v>3318</v>
      </c>
      <c r="BH90" s="56" t="s">
        <v>493</v>
      </c>
      <c r="BI90" s="56" t="s">
        <v>3319</v>
      </c>
      <c r="BJ90" s="56" t="s">
        <v>538</v>
      </c>
      <c r="BK90" s="56" t="s">
        <v>3281</v>
      </c>
      <c r="BL90" s="56" t="s">
        <v>3320</v>
      </c>
      <c r="BM90" s="56" t="s">
        <v>81</v>
      </c>
      <c r="BN90" s="56" t="s">
        <v>484</v>
      </c>
      <c r="BO90" s="56" t="s">
        <v>86</v>
      </c>
      <c r="BP90" s="56" t="s">
        <v>86</v>
      </c>
      <c r="BQ90" s="56" t="s">
        <v>194</v>
      </c>
      <c r="BR90" s="56" t="s">
        <v>578</v>
      </c>
      <c r="BS90" s="57" t="s">
        <v>3321</v>
      </c>
      <c r="BT90" s="57" t="s">
        <v>3322</v>
      </c>
      <c r="BU90" s="57" t="s">
        <v>3323</v>
      </c>
      <c r="BV90" s="57" t="s">
        <v>503</v>
      </c>
      <c r="BW90" s="57" t="s">
        <v>504</v>
      </c>
      <c r="BX90" s="57" t="s">
        <v>3324</v>
      </c>
      <c r="BY90" s="57"/>
      <c r="BZ90" s="57" t="s">
        <v>3321</v>
      </c>
      <c r="CA90" s="57" t="s">
        <v>3325</v>
      </c>
      <c r="CB90" s="57" t="s">
        <v>3323</v>
      </c>
      <c r="CC90" s="57" t="s">
        <v>503</v>
      </c>
      <c r="CD90" s="57" t="s">
        <v>504</v>
      </c>
      <c r="CE90" s="57" t="s">
        <v>3326</v>
      </c>
      <c r="CF90" s="57"/>
    </row>
    <row r="91" spans="1:85" s="4" customFormat="1" ht="45" customHeight="1" x14ac:dyDescent="0.2">
      <c r="A91" s="69" t="s">
        <v>445</v>
      </c>
      <c r="B91" s="68">
        <v>3</v>
      </c>
      <c r="C91" s="65" t="s">
        <v>254</v>
      </c>
      <c r="D91" s="56" t="s">
        <v>58</v>
      </c>
      <c r="E91" s="56" t="s">
        <v>59</v>
      </c>
      <c r="F91" s="56" t="s">
        <v>455</v>
      </c>
      <c r="G91" s="56" t="s">
        <v>195</v>
      </c>
      <c r="H91" s="56" t="s">
        <v>3327</v>
      </c>
      <c r="I91" s="56" t="s">
        <v>3328</v>
      </c>
      <c r="J91" s="56" t="s">
        <v>512</v>
      </c>
      <c r="K91" s="56" t="s">
        <v>2368</v>
      </c>
      <c r="L91" s="56" t="s">
        <v>3329</v>
      </c>
      <c r="M91" s="56" t="s">
        <v>460</v>
      </c>
      <c r="N91" s="56"/>
      <c r="O91" s="56" t="s">
        <v>3267</v>
      </c>
      <c r="P91" s="56" t="s">
        <v>3268</v>
      </c>
      <c r="Q91" s="56"/>
      <c r="R91" s="56" t="s">
        <v>63</v>
      </c>
      <c r="S91" s="56" t="s">
        <v>3330</v>
      </c>
      <c r="T91" s="56" t="s">
        <v>3331</v>
      </c>
      <c r="U91" s="56" t="s">
        <v>3332</v>
      </c>
      <c r="V91" s="56" t="s">
        <v>3333</v>
      </c>
      <c r="W91" s="56" t="s">
        <v>467</v>
      </c>
      <c r="X91" s="56" t="s">
        <v>65</v>
      </c>
      <c r="Y91" s="56" t="s">
        <v>3273</v>
      </c>
      <c r="Z91" s="56"/>
      <c r="AA91" s="56" t="s">
        <v>3334</v>
      </c>
      <c r="AB91" s="56" t="s">
        <v>3334</v>
      </c>
      <c r="AC91" s="56" t="s">
        <v>3335</v>
      </c>
      <c r="AD91" s="56" t="s">
        <v>3336</v>
      </c>
      <c r="AE91" s="56" t="s">
        <v>3337</v>
      </c>
      <c r="AF91" s="56" t="s">
        <v>3338</v>
      </c>
      <c r="AG91" s="56" t="s">
        <v>3339</v>
      </c>
      <c r="AH91" s="56" t="s">
        <v>3340</v>
      </c>
      <c r="AI91" s="56" t="s">
        <v>512</v>
      </c>
      <c r="AJ91" s="56" t="s">
        <v>3341</v>
      </c>
      <c r="AK91" s="56" t="s">
        <v>3281</v>
      </c>
      <c r="AL91" s="56" t="s">
        <v>3342</v>
      </c>
      <c r="AM91" s="56" t="s">
        <v>3343</v>
      </c>
      <c r="AN91" s="56" t="s">
        <v>3344</v>
      </c>
      <c r="AO91" s="56" t="s">
        <v>66</v>
      </c>
      <c r="AP91" s="56" t="s">
        <v>187</v>
      </c>
      <c r="AQ91" s="56" t="s">
        <v>188</v>
      </c>
      <c r="AR91" s="56" t="s">
        <v>481</v>
      </c>
      <c r="AS91" s="56" t="s">
        <v>3345</v>
      </c>
      <c r="AT91" s="56" t="s">
        <v>3346</v>
      </c>
      <c r="AU91" s="56" t="s">
        <v>484</v>
      </c>
      <c r="AV91" s="56" t="s">
        <v>485</v>
      </c>
      <c r="AW91" s="56" t="s">
        <v>485</v>
      </c>
      <c r="AX91" s="56" t="s">
        <v>3347</v>
      </c>
      <c r="AY91" s="56" t="s">
        <v>3347</v>
      </c>
      <c r="AZ91" s="56" t="s">
        <v>609</v>
      </c>
      <c r="BA91" s="56" t="s">
        <v>3348</v>
      </c>
      <c r="BB91" s="56" t="s">
        <v>3349</v>
      </c>
      <c r="BC91" s="56" t="s">
        <v>3350</v>
      </c>
      <c r="BD91" s="56" t="s">
        <v>684</v>
      </c>
      <c r="BE91" s="56" t="s">
        <v>685</v>
      </c>
      <c r="BF91" s="56" t="s">
        <v>3351</v>
      </c>
      <c r="BG91" s="56" t="s">
        <v>3289</v>
      </c>
      <c r="BH91" s="56" t="s">
        <v>493</v>
      </c>
      <c r="BI91" s="56" t="s">
        <v>3352</v>
      </c>
      <c r="BJ91" s="56" t="s">
        <v>538</v>
      </c>
      <c r="BK91" s="56" t="s">
        <v>3281</v>
      </c>
      <c r="BL91" s="56" t="s">
        <v>3353</v>
      </c>
      <c r="BM91" s="56" t="s">
        <v>86</v>
      </c>
      <c r="BN91" s="56" t="s">
        <v>512</v>
      </c>
      <c r="BO91" s="56" t="s">
        <v>86</v>
      </c>
      <c r="BP91" s="56" t="s">
        <v>61</v>
      </c>
      <c r="BQ91" s="56" t="s">
        <v>3354</v>
      </c>
      <c r="BR91" s="56" t="s">
        <v>578</v>
      </c>
      <c r="BS91" s="57" t="s">
        <v>3355</v>
      </c>
      <c r="BT91" s="57" t="s">
        <v>3356</v>
      </c>
      <c r="BU91" s="57" t="s">
        <v>1841</v>
      </c>
      <c r="BV91" s="57" t="s">
        <v>503</v>
      </c>
      <c r="BW91" s="57" t="s">
        <v>504</v>
      </c>
      <c r="BX91" s="57" t="s">
        <v>3357</v>
      </c>
      <c r="BY91" s="57" t="s">
        <v>3358</v>
      </c>
      <c r="BZ91" s="57" t="s">
        <v>3359</v>
      </c>
      <c r="CA91" s="57" t="s">
        <v>3360</v>
      </c>
      <c r="CB91" s="57" t="s">
        <v>1841</v>
      </c>
      <c r="CC91" s="57" t="s">
        <v>503</v>
      </c>
      <c r="CD91" s="57" t="s">
        <v>504</v>
      </c>
      <c r="CE91" s="57" t="s">
        <v>3357</v>
      </c>
      <c r="CF91" s="57" t="s">
        <v>3361</v>
      </c>
    </row>
    <row r="92" spans="1:85" s="4" customFormat="1" ht="45" customHeight="1" x14ac:dyDescent="0.2">
      <c r="A92" s="69" t="s">
        <v>445</v>
      </c>
      <c r="B92" s="68">
        <v>4</v>
      </c>
      <c r="C92" s="65" t="s">
        <v>426</v>
      </c>
      <c r="D92" s="56" t="s">
        <v>58</v>
      </c>
      <c r="E92" s="56" t="s">
        <v>59</v>
      </c>
      <c r="F92" s="56" t="s">
        <v>455</v>
      </c>
      <c r="G92" s="56" t="s">
        <v>195</v>
      </c>
      <c r="H92" s="56" t="s">
        <v>3362</v>
      </c>
      <c r="I92" s="56" t="s">
        <v>3363</v>
      </c>
      <c r="J92" s="56" t="s">
        <v>512</v>
      </c>
      <c r="K92" s="56" t="s">
        <v>2368</v>
      </c>
      <c r="L92" s="56" t="s">
        <v>3364</v>
      </c>
      <c r="M92" s="56" t="s">
        <v>460</v>
      </c>
      <c r="N92" s="56"/>
      <c r="O92" s="56" t="s">
        <v>3267</v>
      </c>
      <c r="P92" s="56" t="s">
        <v>3268</v>
      </c>
      <c r="Q92" s="56"/>
      <c r="R92" s="56" t="s">
        <v>63</v>
      </c>
      <c r="S92" s="56" t="s">
        <v>3365</v>
      </c>
      <c r="T92" s="56" t="s">
        <v>3366</v>
      </c>
      <c r="U92" s="56" t="s">
        <v>512</v>
      </c>
      <c r="V92" s="56" t="s">
        <v>3367</v>
      </c>
      <c r="W92" s="56" t="s">
        <v>467</v>
      </c>
      <c r="X92" s="56" t="s">
        <v>65</v>
      </c>
      <c r="Y92" s="56" t="s">
        <v>3368</v>
      </c>
      <c r="Z92" s="56"/>
      <c r="AA92" s="56" t="s">
        <v>3369</v>
      </c>
      <c r="AB92" s="56" t="s">
        <v>3369</v>
      </c>
      <c r="AC92" s="56" t="s">
        <v>3370</v>
      </c>
      <c r="AD92" s="56" t="s">
        <v>3371</v>
      </c>
      <c r="AE92" s="56" t="s">
        <v>3372</v>
      </c>
      <c r="AF92" s="56" t="s">
        <v>3372</v>
      </c>
      <c r="AG92" s="56" t="s">
        <v>3373</v>
      </c>
      <c r="AH92" s="56" t="s">
        <v>3374</v>
      </c>
      <c r="AI92" s="56" t="s">
        <v>3375</v>
      </c>
      <c r="AJ92" s="56" t="s">
        <v>3376</v>
      </c>
      <c r="AK92" s="56" t="s">
        <v>3281</v>
      </c>
      <c r="AL92" s="56" t="s">
        <v>3377</v>
      </c>
      <c r="AM92" s="56" t="s">
        <v>3378</v>
      </c>
      <c r="AN92" s="56" t="s">
        <v>3379</v>
      </c>
      <c r="AO92" s="56" t="s">
        <v>66</v>
      </c>
      <c r="AP92" s="56" t="s">
        <v>187</v>
      </c>
      <c r="AQ92" s="56" t="s">
        <v>188</v>
      </c>
      <c r="AR92" s="56" t="s">
        <v>481</v>
      </c>
      <c r="AS92" s="56" t="s">
        <v>3380</v>
      </c>
      <c r="AT92" s="56" t="s">
        <v>3381</v>
      </c>
      <c r="AU92" s="56" t="s">
        <v>484</v>
      </c>
      <c r="AV92" s="56" t="s">
        <v>485</v>
      </c>
      <c r="AW92" s="56" t="s">
        <v>485</v>
      </c>
      <c r="AX92" s="56" t="s">
        <v>110</v>
      </c>
      <c r="AY92" s="56" t="s">
        <v>110</v>
      </c>
      <c r="AZ92" s="56" t="s">
        <v>841</v>
      </c>
      <c r="BA92" s="56" t="s">
        <v>3382</v>
      </c>
      <c r="BB92" s="56" t="s">
        <v>3383</v>
      </c>
      <c r="BC92" s="56" t="s">
        <v>3384</v>
      </c>
      <c r="BD92" s="56" t="s">
        <v>684</v>
      </c>
      <c r="BE92" s="56" t="s">
        <v>685</v>
      </c>
      <c r="BF92" s="56" t="s">
        <v>3385</v>
      </c>
      <c r="BG92" s="56" t="s">
        <v>3318</v>
      </c>
      <c r="BH92" s="56" t="s">
        <v>493</v>
      </c>
      <c r="BI92" s="56" t="s">
        <v>3386</v>
      </c>
      <c r="BJ92" s="56" t="s">
        <v>538</v>
      </c>
      <c r="BK92" s="56" t="s">
        <v>3281</v>
      </c>
      <c r="BL92" s="56" t="s">
        <v>495</v>
      </c>
      <c r="BM92" s="56" t="s">
        <v>61</v>
      </c>
      <c r="BN92" s="56" t="s">
        <v>512</v>
      </c>
      <c r="BO92" s="56" t="s">
        <v>81</v>
      </c>
      <c r="BP92" s="56" t="s">
        <v>81</v>
      </c>
      <c r="BQ92" s="56" t="s">
        <v>194</v>
      </c>
      <c r="BR92" s="56" t="s">
        <v>578</v>
      </c>
      <c r="BS92" s="57" t="s">
        <v>3387</v>
      </c>
      <c r="BT92" s="57" t="s">
        <v>3388</v>
      </c>
      <c r="BU92" s="57" t="s">
        <v>3389</v>
      </c>
      <c r="BV92" s="57" t="s">
        <v>503</v>
      </c>
      <c r="BW92" s="57" t="s">
        <v>504</v>
      </c>
      <c r="BX92" s="57" t="s">
        <v>3390</v>
      </c>
      <c r="BY92" s="57" t="s">
        <v>1367</v>
      </c>
      <c r="BZ92" s="63"/>
      <c r="CA92" s="63"/>
      <c r="CB92" s="63"/>
      <c r="CC92" s="63"/>
      <c r="CD92" s="63"/>
      <c r="CE92" s="63"/>
      <c r="CF92" s="63"/>
    </row>
    <row r="93" spans="1:85" s="4" customFormat="1" ht="45" customHeight="1" x14ac:dyDescent="0.2">
      <c r="A93" s="69" t="s">
        <v>445</v>
      </c>
      <c r="B93" s="68">
        <v>5</v>
      </c>
      <c r="C93" s="65" t="s">
        <v>255</v>
      </c>
      <c r="D93" s="56" t="s">
        <v>58</v>
      </c>
      <c r="E93" s="56" t="s">
        <v>59</v>
      </c>
      <c r="F93" s="56" t="s">
        <v>455</v>
      </c>
      <c r="G93" s="56" t="s">
        <v>199</v>
      </c>
      <c r="H93" s="56" t="s">
        <v>3393</v>
      </c>
      <c r="I93" s="56" t="s">
        <v>3394</v>
      </c>
      <c r="J93" s="56" t="s">
        <v>512</v>
      </c>
      <c r="K93" s="56" t="s">
        <v>2368</v>
      </c>
      <c r="L93" s="56" t="s">
        <v>3395</v>
      </c>
      <c r="M93" s="56" t="s">
        <v>460</v>
      </c>
      <c r="N93" s="56"/>
      <c r="O93" s="56" t="s">
        <v>3267</v>
      </c>
      <c r="P93" s="56" t="s">
        <v>3268</v>
      </c>
      <c r="Q93" s="56" t="s">
        <v>3396</v>
      </c>
      <c r="R93" s="56" t="s">
        <v>63</v>
      </c>
      <c r="S93" s="56" t="s">
        <v>3397</v>
      </c>
      <c r="T93" s="56" t="s">
        <v>3398</v>
      </c>
      <c r="U93" s="56" t="s">
        <v>3399</v>
      </c>
      <c r="V93" s="56" t="s">
        <v>512</v>
      </c>
      <c r="W93" s="56" t="s">
        <v>467</v>
      </c>
      <c r="X93" s="56" t="s">
        <v>65</v>
      </c>
      <c r="Y93" s="56" t="s">
        <v>3400</v>
      </c>
      <c r="Z93" s="56"/>
      <c r="AA93" s="56" t="s">
        <v>3401</v>
      </c>
      <c r="AB93" s="56" t="s">
        <v>3402</v>
      </c>
      <c r="AC93" s="56" t="s">
        <v>3403</v>
      </c>
      <c r="AD93" s="56" t="s">
        <v>3404</v>
      </c>
      <c r="AE93" s="56" t="s">
        <v>3405</v>
      </c>
      <c r="AF93" s="56" t="s">
        <v>3405</v>
      </c>
      <c r="AG93" s="56" t="s">
        <v>3406</v>
      </c>
      <c r="AH93" s="56" t="s">
        <v>3407</v>
      </c>
      <c r="AI93" s="56" t="s">
        <v>512</v>
      </c>
      <c r="AJ93" s="56" t="s">
        <v>3408</v>
      </c>
      <c r="AK93" s="56" t="s">
        <v>3281</v>
      </c>
      <c r="AL93" s="56" t="s">
        <v>3409</v>
      </c>
      <c r="AM93" s="56" t="s">
        <v>3410</v>
      </c>
      <c r="AN93" s="56" t="s">
        <v>3411</v>
      </c>
      <c r="AO93" s="56" t="s">
        <v>66</v>
      </c>
      <c r="AP93" s="56" t="s">
        <v>187</v>
      </c>
      <c r="AQ93" s="56" t="s">
        <v>188</v>
      </c>
      <c r="AR93" s="56" t="s">
        <v>481</v>
      </c>
      <c r="AS93" s="56" t="s">
        <v>3412</v>
      </c>
      <c r="AT93" s="56" t="s">
        <v>3413</v>
      </c>
      <c r="AU93" s="56" t="s">
        <v>484</v>
      </c>
      <c r="AV93" s="56" t="s">
        <v>484</v>
      </c>
      <c r="AW93" s="56" t="s">
        <v>485</v>
      </c>
      <c r="AX93" s="56" t="s">
        <v>121</v>
      </c>
      <c r="AY93" s="56" t="s">
        <v>121</v>
      </c>
      <c r="AZ93" s="56" t="s">
        <v>530</v>
      </c>
      <c r="BA93" s="56" t="s">
        <v>3414</v>
      </c>
      <c r="BB93" s="56" t="s">
        <v>3415</v>
      </c>
      <c r="BC93" s="56" t="s">
        <v>3416</v>
      </c>
      <c r="BD93" s="56" t="s">
        <v>3417</v>
      </c>
      <c r="BE93" s="56" t="s">
        <v>685</v>
      </c>
      <c r="BF93" s="56" t="s">
        <v>3418</v>
      </c>
      <c r="BG93" s="56" t="s">
        <v>3289</v>
      </c>
      <c r="BH93" s="56" t="s">
        <v>493</v>
      </c>
      <c r="BI93" s="56" t="s">
        <v>3419</v>
      </c>
      <c r="BJ93" s="56" t="s">
        <v>538</v>
      </c>
      <c r="BK93" s="56" t="s">
        <v>3281</v>
      </c>
      <c r="BL93" s="56" t="s">
        <v>512</v>
      </c>
      <c r="BM93" s="56" t="s">
        <v>80</v>
      </c>
      <c r="BN93" s="56" t="s">
        <v>496</v>
      </c>
      <c r="BO93" s="56" t="s">
        <v>81</v>
      </c>
      <c r="BP93" s="56" t="s">
        <v>81</v>
      </c>
      <c r="BQ93" s="56" t="s">
        <v>194</v>
      </c>
      <c r="BR93" s="56" t="s">
        <v>2752</v>
      </c>
      <c r="BS93" s="57" t="s">
        <v>2647</v>
      </c>
      <c r="BT93" s="57" t="s">
        <v>3420</v>
      </c>
      <c r="BU93" s="57" t="s">
        <v>3421</v>
      </c>
      <c r="BV93" s="57" t="s">
        <v>503</v>
      </c>
      <c r="BW93" s="57" t="s">
        <v>504</v>
      </c>
      <c r="BX93" s="57" t="s">
        <v>3422</v>
      </c>
      <c r="BY93" s="57" t="s">
        <v>3423</v>
      </c>
      <c r="BZ93" s="57" t="s">
        <v>2647</v>
      </c>
      <c r="CA93" s="57" t="s">
        <v>3420</v>
      </c>
      <c r="CB93" s="57" t="s">
        <v>3421</v>
      </c>
      <c r="CC93" s="57" t="s">
        <v>503</v>
      </c>
      <c r="CD93" s="57" t="s">
        <v>504</v>
      </c>
      <c r="CE93" s="57" t="s">
        <v>3424</v>
      </c>
      <c r="CF93" s="57" t="s">
        <v>3423</v>
      </c>
    </row>
    <row r="94" spans="1:85" s="4" customFormat="1" ht="45" customHeight="1" x14ac:dyDescent="0.2">
      <c r="A94" s="69" t="s">
        <v>445</v>
      </c>
      <c r="B94" s="68">
        <v>6</v>
      </c>
      <c r="C94" s="65" t="s">
        <v>256</v>
      </c>
      <c r="D94" s="56" t="s">
        <v>58</v>
      </c>
      <c r="E94" s="56" t="s">
        <v>59</v>
      </c>
      <c r="F94" s="56" t="s">
        <v>455</v>
      </c>
      <c r="G94" s="56" t="s">
        <v>199</v>
      </c>
      <c r="H94" s="56" t="s">
        <v>3425</v>
      </c>
      <c r="I94" s="56" t="s">
        <v>3426</v>
      </c>
      <c r="J94" s="56" t="s">
        <v>512</v>
      </c>
      <c r="K94" s="56" t="s">
        <v>2368</v>
      </c>
      <c r="L94" s="56" t="s">
        <v>3427</v>
      </c>
      <c r="M94" s="56" t="s">
        <v>857</v>
      </c>
      <c r="N94" s="56"/>
      <c r="O94" s="56" t="s">
        <v>3267</v>
      </c>
      <c r="P94" s="56" t="s">
        <v>3268</v>
      </c>
      <c r="Q94" s="56"/>
      <c r="R94" s="56" t="s">
        <v>63</v>
      </c>
      <c r="S94" s="56" t="s">
        <v>3428</v>
      </c>
      <c r="T94" s="56" t="s">
        <v>3429</v>
      </c>
      <c r="U94" s="56" t="s">
        <v>3430</v>
      </c>
      <c r="V94" s="56" t="s">
        <v>512</v>
      </c>
      <c r="W94" s="56" t="s">
        <v>467</v>
      </c>
      <c r="X94" s="56" t="s">
        <v>65</v>
      </c>
      <c r="Y94" s="56" t="s">
        <v>3431</v>
      </c>
      <c r="Z94" s="56"/>
      <c r="AA94" s="56" t="s">
        <v>3432</v>
      </c>
      <c r="AB94" s="56" t="s">
        <v>3433</v>
      </c>
      <c r="AC94" s="56" t="s">
        <v>3434</v>
      </c>
      <c r="AD94" s="56" t="s">
        <v>3435</v>
      </c>
      <c r="AE94" s="56" t="s">
        <v>3436</v>
      </c>
      <c r="AF94" s="56" t="s">
        <v>3436</v>
      </c>
      <c r="AG94" s="56" t="s">
        <v>3437</v>
      </c>
      <c r="AH94" s="56" t="s">
        <v>3438</v>
      </c>
      <c r="AI94" s="56" t="s">
        <v>3439</v>
      </c>
      <c r="AJ94" s="56" t="s">
        <v>3440</v>
      </c>
      <c r="AK94" s="56" t="s">
        <v>3281</v>
      </c>
      <c r="AL94" s="56" t="s">
        <v>3441</v>
      </c>
      <c r="AM94" s="56" t="s">
        <v>3442</v>
      </c>
      <c r="AN94" s="56" t="s">
        <v>479</v>
      </c>
      <c r="AO94" s="56" t="s">
        <v>66</v>
      </c>
      <c r="AP94" s="56" t="s">
        <v>3443</v>
      </c>
      <c r="AQ94" s="56" t="s">
        <v>188</v>
      </c>
      <c r="AR94" s="56" t="s">
        <v>481</v>
      </c>
      <c r="AS94" s="56" t="s">
        <v>3444</v>
      </c>
      <c r="AT94" s="56" t="s">
        <v>3445</v>
      </c>
      <c r="AU94" s="56" t="s">
        <v>484</v>
      </c>
      <c r="AV94" s="56" t="s">
        <v>485</v>
      </c>
      <c r="AW94" s="56" t="s">
        <v>485</v>
      </c>
      <c r="AX94" s="56" t="s">
        <v>99</v>
      </c>
      <c r="AY94" s="56" t="s">
        <v>99</v>
      </c>
      <c r="AZ94" s="56" t="s">
        <v>3446</v>
      </c>
      <c r="BA94" s="56" t="s">
        <v>1031</v>
      </c>
      <c r="BB94" s="56" t="s">
        <v>3447</v>
      </c>
      <c r="BC94" s="56" t="s">
        <v>3448</v>
      </c>
      <c r="BD94" s="56" t="s">
        <v>3449</v>
      </c>
      <c r="BE94" s="56" t="s">
        <v>685</v>
      </c>
      <c r="BF94" s="56" t="s">
        <v>3450</v>
      </c>
      <c r="BG94" s="56" t="s">
        <v>3318</v>
      </c>
      <c r="BH94" s="56" t="s">
        <v>493</v>
      </c>
      <c r="BI94" s="56" t="s">
        <v>3451</v>
      </c>
      <c r="BJ94" s="56" t="s">
        <v>538</v>
      </c>
      <c r="BK94" s="56" t="s">
        <v>3281</v>
      </c>
      <c r="BL94" s="56" t="s">
        <v>512</v>
      </c>
      <c r="BM94" s="56" t="s">
        <v>79</v>
      </c>
      <c r="BN94" s="56" t="s">
        <v>3452</v>
      </c>
      <c r="BO94" s="56" t="s">
        <v>126</v>
      </c>
      <c r="BP94" s="56" t="s">
        <v>126</v>
      </c>
      <c r="BQ94" s="56" t="s">
        <v>617</v>
      </c>
      <c r="BR94" s="56" t="s">
        <v>578</v>
      </c>
      <c r="BS94" s="57" t="s">
        <v>3453</v>
      </c>
      <c r="BT94" s="57" t="s">
        <v>3454</v>
      </c>
      <c r="BU94" s="57" t="s">
        <v>3455</v>
      </c>
      <c r="BV94" s="57" t="s">
        <v>503</v>
      </c>
      <c r="BW94" s="57" t="s">
        <v>1460</v>
      </c>
      <c r="BX94" s="57" t="s">
        <v>3456</v>
      </c>
      <c r="BY94" s="57" t="s">
        <v>3457</v>
      </c>
      <c r="BZ94" s="57" t="s">
        <v>3458</v>
      </c>
      <c r="CA94" s="57" t="s">
        <v>3454</v>
      </c>
      <c r="CB94" s="57" t="s">
        <v>3455</v>
      </c>
      <c r="CC94" s="57" t="s">
        <v>503</v>
      </c>
      <c r="CD94" s="57" t="s">
        <v>504</v>
      </c>
      <c r="CE94" s="57" t="s">
        <v>3456</v>
      </c>
      <c r="CF94" s="57" t="s">
        <v>3457</v>
      </c>
    </row>
    <row r="95" spans="1:85" s="4" customFormat="1" ht="45" customHeight="1" x14ac:dyDescent="0.2">
      <c r="A95" s="69" t="s">
        <v>445</v>
      </c>
      <c r="B95" s="68">
        <v>7</v>
      </c>
      <c r="C95" s="65" t="s">
        <v>3459</v>
      </c>
      <c r="D95" s="56" t="s">
        <v>58</v>
      </c>
      <c r="E95" s="56" t="s">
        <v>59</v>
      </c>
      <c r="F95" s="56" t="s">
        <v>455</v>
      </c>
      <c r="G95" s="56" t="s">
        <v>195</v>
      </c>
      <c r="H95" s="56" t="s">
        <v>3459</v>
      </c>
      <c r="I95" s="56" t="s">
        <v>3460</v>
      </c>
      <c r="J95" s="56" t="s">
        <v>512</v>
      </c>
      <c r="K95" s="56" t="s">
        <v>2368</v>
      </c>
      <c r="L95" s="56" t="s">
        <v>3461</v>
      </c>
      <c r="M95" s="56" t="s">
        <v>857</v>
      </c>
      <c r="N95" s="56"/>
      <c r="O95" s="56" t="s">
        <v>3267</v>
      </c>
      <c r="P95" s="56" t="s">
        <v>3268</v>
      </c>
      <c r="Q95" s="56"/>
      <c r="R95" s="56" t="s">
        <v>63</v>
      </c>
      <c r="S95" s="56" t="s">
        <v>3462</v>
      </c>
      <c r="T95" s="56" t="s">
        <v>3463</v>
      </c>
      <c r="U95" s="56" t="s">
        <v>3464</v>
      </c>
      <c r="V95" s="56" t="s">
        <v>512</v>
      </c>
      <c r="W95" s="56" t="s">
        <v>467</v>
      </c>
      <c r="X95" s="56" t="s">
        <v>65</v>
      </c>
      <c r="Y95" s="56" t="s">
        <v>3465</v>
      </c>
      <c r="Z95" s="56"/>
      <c r="AA95" s="56" t="s">
        <v>3466</v>
      </c>
      <c r="AB95" s="56" t="s">
        <v>3466</v>
      </c>
      <c r="AC95" s="56" t="s">
        <v>3467</v>
      </c>
      <c r="AD95" s="56" t="s">
        <v>3468</v>
      </c>
      <c r="AE95" s="56" t="s">
        <v>3469</v>
      </c>
      <c r="AF95" s="56" t="s">
        <v>3470</v>
      </c>
      <c r="AG95" s="56" t="s">
        <v>3471</v>
      </c>
      <c r="AH95" s="56" t="s">
        <v>3472</v>
      </c>
      <c r="AI95" s="56" t="s">
        <v>512</v>
      </c>
      <c r="AJ95" s="56" t="s">
        <v>3473</v>
      </c>
      <c r="AK95" s="56" t="s">
        <v>3281</v>
      </c>
      <c r="AL95" s="56" t="s">
        <v>3474</v>
      </c>
      <c r="AM95" s="56" t="s">
        <v>3475</v>
      </c>
      <c r="AN95" s="56" t="s">
        <v>3476</v>
      </c>
      <c r="AO95" s="56" t="s">
        <v>66</v>
      </c>
      <c r="AP95" s="56" t="s">
        <v>187</v>
      </c>
      <c r="AQ95" s="56" t="s">
        <v>188</v>
      </c>
      <c r="AR95" s="56" t="s">
        <v>3477</v>
      </c>
      <c r="AS95" s="56" t="s">
        <v>3478</v>
      </c>
      <c r="AT95" s="56" t="s">
        <v>3479</v>
      </c>
      <c r="AU95" s="56" t="s">
        <v>484</v>
      </c>
      <c r="AV95" s="56" t="s">
        <v>484</v>
      </c>
      <c r="AW95" s="56" t="s">
        <v>485</v>
      </c>
      <c r="AX95" s="56" t="s">
        <v>92</v>
      </c>
      <c r="AY95" s="56" t="s">
        <v>92</v>
      </c>
      <c r="AZ95" s="56" t="s">
        <v>3480</v>
      </c>
      <c r="BA95" s="56" t="s">
        <v>741</v>
      </c>
      <c r="BB95" s="56" t="s">
        <v>3481</v>
      </c>
      <c r="BC95" s="56" t="s">
        <v>3482</v>
      </c>
      <c r="BD95" s="56" t="s">
        <v>3483</v>
      </c>
      <c r="BE95" s="56" t="s">
        <v>685</v>
      </c>
      <c r="BF95" s="56" t="s">
        <v>686</v>
      </c>
      <c r="BG95" s="56" t="s">
        <v>3318</v>
      </c>
      <c r="BH95" s="56" t="s">
        <v>493</v>
      </c>
      <c r="BI95" s="56" t="s">
        <v>3484</v>
      </c>
      <c r="BJ95" s="56" t="s">
        <v>538</v>
      </c>
      <c r="BK95" s="56" t="s">
        <v>3485</v>
      </c>
      <c r="BL95" s="56" t="s">
        <v>512</v>
      </c>
      <c r="BM95" s="56" t="s">
        <v>61</v>
      </c>
      <c r="BN95" s="56" t="s">
        <v>575</v>
      </c>
      <c r="BO95" s="56" t="s">
        <v>91</v>
      </c>
      <c r="BP95" s="56" t="s">
        <v>91</v>
      </c>
      <c r="BQ95" s="56" t="s">
        <v>194</v>
      </c>
      <c r="BR95" s="56" t="s">
        <v>540</v>
      </c>
      <c r="BS95" s="57" t="s">
        <v>3486</v>
      </c>
      <c r="BT95" s="57" t="s">
        <v>3487</v>
      </c>
      <c r="BU95" s="57" t="s">
        <v>3421</v>
      </c>
      <c r="BV95" s="57" t="s">
        <v>503</v>
      </c>
      <c r="BW95" s="57" t="s">
        <v>504</v>
      </c>
      <c r="BX95" s="57" t="s">
        <v>3488</v>
      </c>
      <c r="BY95" s="57" t="s">
        <v>3489</v>
      </c>
      <c r="BZ95" s="57" t="s">
        <v>3490</v>
      </c>
      <c r="CA95" s="57" t="s">
        <v>3487</v>
      </c>
      <c r="CB95" s="57" t="s">
        <v>3421</v>
      </c>
      <c r="CC95" s="57" t="s">
        <v>503</v>
      </c>
      <c r="CD95" s="57" t="s">
        <v>504</v>
      </c>
      <c r="CE95" s="57" t="s">
        <v>3488</v>
      </c>
      <c r="CF95" s="57" t="s">
        <v>3489</v>
      </c>
    </row>
    <row r="96" spans="1:85" s="4" customFormat="1" ht="45" customHeight="1" x14ac:dyDescent="0.2">
      <c r="A96" s="70" t="s">
        <v>434</v>
      </c>
      <c r="B96" s="67">
        <v>1</v>
      </c>
      <c r="C96" s="64" t="s">
        <v>257</v>
      </c>
      <c r="D96" s="56" t="s">
        <v>58</v>
      </c>
      <c r="E96" s="56" t="s">
        <v>59</v>
      </c>
      <c r="F96" s="56" t="s">
        <v>455</v>
      </c>
      <c r="G96" s="56" t="s">
        <v>195</v>
      </c>
      <c r="H96" s="56" t="s">
        <v>3491</v>
      </c>
      <c r="I96" s="56" t="s">
        <v>3492</v>
      </c>
      <c r="J96" s="56" t="s">
        <v>512</v>
      </c>
      <c r="K96" s="56" t="s">
        <v>80</v>
      </c>
      <c r="L96" s="56" t="s">
        <v>3493</v>
      </c>
      <c r="M96" s="56" t="s">
        <v>460</v>
      </c>
      <c r="N96" s="56"/>
      <c r="O96" s="56" t="s">
        <v>3494</v>
      </c>
      <c r="P96" s="56" t="s">
        <v>3495</v>
      </c>
      <c r="Q96" s="56"/>
      <c r="R96" s="56" t="s">
        <v>63</v>
      </c>
      <c r="S96" s="56" t="s">
        <v>3496</v>
      </c>
      <c r="T96" s="56" t="s">
        <v>3497</v>
      </c>
      <c r="U96" s="56" t="s">
        <v>3498</v>
      </c>
      <c r="V96" s="56" t="s">
        <v>3499</v>
      </c>
      <c r="W96" s="56" t="s">
        <v>467</v>
      </c>
      <c r="X96" s="56" t="s">
        <v>65</v>
      </c>
      <c r="Y96" s="56" t="s">
        <v>3500</v>
      </c>
      <c r="Z96" s="56"/>
      <c r="AA96" s="56" t="s">
        <v>3501</v>
      </c>
      <c r="AB96" s="56" t="s">
        <v>3502</v>
      </c>
      <c r="AC96" s="56" t="s">
        <v>3503</v>
      </c>
      <c r="AD96" s="56" t="s">
        <v>3504</v>
      </c>
      <c r="AE96" s="56" t="s">
        <v>3505</v>
      </c>
      <c r="AF96" s="56" t="s">
        <v>3506</v>
      </c>
      <c r="AG96" s="56" t="s">
        <v>3507</v>
      </c>
      <c r="AH96" s="56" t="s">
        <v>3508</v>
      </c>
      <c r="AI96" s="56" t="s">
        <v>512</v>
      </c>
      <c r="AJ96" s="56" t="s">
        <v>3509</v>
      </c>
      <c r="AK96" s="56" t="s">
        <v>3510</v>
      </c>
      <c r="AL96" s="56" t="s">
        <v>3511</v>
      </c>
      <c r="AM96" s="56" t="s">
        <v>3512</v>
      </c>
      <c r="AN96" s="56" t="s">
        <v>3513</v>
      </c>
      <c r="AO96" s="56" t="s">
        <v>66</v>
      </c>
      <c r="AP96" s="56" t="s">
        <v>187</v>
      </c>
      <c r="AQ96" s="56" t="s">
        <v>188</v>
      </c>
      <c r="AR96" s="56" t="s">
        <v>481</v>
      </c>
      <c r="AS96" s="56" t="s">
        <v>3514</v>
      </c>
      <c r="AT96" s="56" t="s">
        <v>3515</v>
      </c>
      <c r="AU96" s="56" t="s">
        <v>484</v>
      </c>
      <c r="AV96" s="56" t="s">
        <v>485</v>
      </c>
      <c r="AW96" s="56" t="s">
        <v>485</v>
      </c>
      <c r="AX96" s="56" t="s">
        <v>283</v>
      </c>
      <c r="AY96" s="56" t="s">
        <v>283</v>
      </c>
      <c r="AZ96" s="56" t="s">
        <v>2323</v>
      </c>
      <c r="BA96" s="56" t="s">
        <v>1031</v>
      </c>
      <c r="BB96" s="56" t="s">
        <v>3516</v>
      </c>
      <c r="BC96" s="56" t="s">
        <v>3517</v>
      </c>
      <c r="BD96" s="56" t="s">
        <v>684</v>
      </c>
      <c r="BE96" s="56" t="s">
        <v>685</v>
      </c>
      <c r="BF96" s="56" t="s">
        <v>686</v>
      </c>
      <c r="BG96" s="56" t="s">
        <v>3518</v>
      </c>
      <c r="BH96" s="56" t="s">
        <v>493</v>
      </c>
      <c r="BI96" s="56" t="s">
        <v>3519</v>
      </c>
      <c r="BJ96" s="56" t="s">
        <v>538</v>
      </c>
      <c r="BK96" s="56" t="s">
        <v>3510</v>
      </c>
      <c r="BL96" s="56" t="s">
        <v>3520</v>
      </c>
      <c r="BM96" s="56" t="s">
        <v>61</v>
      </c>
      <c r="BN96" s="56" t="s">
        <v>512</v>
      </c>
      <c r="BO96" s="56" t="s">
        <v>1676</v>
      </c>
      <c r="BP96" s="56" t="s">
        <v>1676</v>
      </c>
      <c r="BQ96" s="56" t="s">
        <v>194</v>
      </c>
      <c r="BR96" s="56" t="s">
        <v>3521</v>
      </c>
      <c r="BS96" s="57" t="s">
        <v>3522</v>
      </c>
      <c r="BT96" s="57" t="s">
        <v>3523</v>
      </c>
      <c r="BU96" s="57" t="s">
        <v>3524</v>
      </c>
      <c r="BV96" s="57" t="s">
        <v>503</v>
      </c>
      <c r="BW96" s="57" t="s">
        <v>504</v>
      </c>
      <c r="BX96" s="57" t="s">
        <v>3525</v>
      </c>
      <c r="BY96" s="57" t="s">
        <v>3526</v>
      </c>
      <c r="BZ96" s="57" t="s">
        <v>545</v>
      </c>
      <c r="CA96" s="57" t="s">
        <v>512</v>
      </c>
      <c r="CB96" s="57" t="s">
        <v>3527</v>
      </c>
      <c r="CC96" s="57" t="s">
        <v>503</v>
      </c>
      <c r="CD96" s="57" t="s">
        <v>512</v>
      </c>
      <c r="CE96" s="57" t="s">
        <v>547</v>
      </c>
      <c r="CF96" s="57"/>
    </row>
    <row r="97" spans="1:84" s="4" customFormat="1" ht="45" customHeight="1" x14ac:dyDescent="0.2">
      <c r="A97" s="70" t="s">
        <v>434</v>
      </c>
      <c r="B97" s="67">
        <v>2</v>
      </c>
      <c r="C97" s="64" t="s">
        <v>258</v>
      </c>
      <c r="D97" s="56" t="s">
        <v>58</v>
      </c>
      <c r="E97" s="56" t="s">
        <v>59</v>
      </c>
      <c r="F97" s="56" t="s">
        <v>455</v>
      </c>
      <c r="G97" s="56" t="s">
        <v>195</v>
      </c>
      <c r="H97" s="56" t="s">
        <v>3528</v>
      </c>
      <c r="I97" s="56" t="s">
        <v>3529</v>
      </c>
      <c r="J97" s="56" t="s">
        <v>512</v>
      </c>
      <c r="K97" s="56" t="s">
        <v>83</v>
      </c>
      <c r="L97" s="56" t="s">
        <v>3530</v>
      </c>
      <c r="M97" s="56" t="s">
        <v>460</v>
      </c>
      <c r="N97" s="56"/>
      <c r="O97" s="56" t="s">
        <v>3494</v>
      </c>
      <c r="P97" s="56" t="s">
        <v>3495</v>
      </c>
      <c r="Q97" s="56"/>
      <c r="R97" s="56" t="s">
        <v>63</v>
      </c>
      <c r="S97" s="56" t="s">
        <v>3531</v>
      </c>
      <c r="T97" s="56" t="s">
        <v>3532</v>
      </c>
      <c r="U97" s="56" t="s">
        <v>3533</v>
      </c>
      <c r="V97" s="56" t="s">
        <v>3533</v>
      </c>
      <c r="W97" s="56" t="s">
        <v>467</v>
      </c>
      <c r="X97" s="56" t="s">
        <v>65</v>
      </c>
      <c r="Y97" s="56" t="s">
        <v>3500</v>
      </c>
      <c r="Z97" s="56"/>
      <c r="AA97" s="56" t="s">
        <v>3534</v>
      </c>
      <c r="AB97" s="56" t="s">
        <v>3534</v>
      </c>
      <c r="AC97" s="56" t="s">
        <v>3535</v>
      </c>
      <c r="AD97" s="56" t="s">
        <v>3536</v>
      </c>
      <c r="AE97" s="56" t="s">
        <v>3537</v>
      </c>
      <c r="AF97" s="56" t="s">
        <v>3537</v>
      </c>
      <c r="AG97" s="56" t="s">
        <v>3538</v>
      </c>
      <c r="AH97" s="56" t="s">
        <v>3539</v>
      </c>
      <c r="AI97" s="56" t="s">
        <v>512</v>
      </c>
      <c r="AJ97" s="56" t="s">
        <v>3540</v>
      </c>
      <c r="AK97" s="56" t="s">
        <v>3510</v>
      </c>
      <c r="AL97" s="56" t="s">
        <v>3541</v>
      </c>
      <c r="AM97" s="56" t="s">
        <v>3542</v>
      </c>
      <c r="AN97" s="56" t="s">
        <v>3543</v>
      </c>
      <c r="AO97" s="56" t="s">
        <v>66</v>
      </c>
      <c r="AP97" s="56" t="s">
        <v>187</v>
      </c>
      <c r="AQ97" s="56" t="s">
        <v>188</v>
      </c>
      <c r="AR97" s="56" t="s">
        <v>481</v>
      </c>
      <c r="AS97" s="56" t="s">
        <v>3544</v>
      </c>
      <c r="AT97" s="56" t="s">
        <v>3545</v>
      </c>
      <c r="AU97" s="56" t="s">
        <v>484</v>
      </c>
      <c r="AV97" s="56" t="s">
        <v>485</v>
      </c>
      <c r="AW97" s="56" t="s">
        <v>485</v>
      </c>
      <c r="AX97" s="56" t="s">
        <v>1449</v>
      </c>
      <c r="AY97" s="56" t="s">
        <v>1449</v>
      </c>
      <c r="AZ97" s="56" t="s">
        <v>60</v>
      </c>
      <c r="BA97" s="56" t="s">
        <v>3546</v>
      </c>
      <c r="BB97" s="56" t="s">
        <v>44</v>
      </c>
      <c r="BC97" s="56" t="s">
        <v>3547</v>
      </c>
      <c r="BD97" s="56" t="s">
        <v>1611</v>
      </c>
      <c r="BE97" s="56" t="s">
        <v>685</v>
      </c>
      <c r="BF97" s="56" t="s">
        <v>686</v>
      </c>
      <c r="BG97" s="56" t="s">
        <v>3548</v>
      </c>
      <c r="BH97" s="56" t="s">
        <v>493</v>
      </c>
      <c r="BI97" s="56" t="s">
        <v>3549</v>
      </c>
      <c r="BJ97" s="56" t="s">
        <v>538</v>
      </c>
      <c r="BK97" s="56" t="s">
        <v>3510</v>
      </c>
      <c r="BL97" s="56" t="s">
        <v>512</v>
      </c>
      <c r="BM97" s="56" t="s">
        <v>81</v>
      </c>
      <c r="BN97" s="56" t="s">
        <v>3550</v>
      </c>
      <c r="BO97" s="56" t="s">
        <v>81</v>
      </c>
      <c r="BP97" s="56" t="s">
        <v>81</v>
      </c>
      <c r="BQ97" s="56" t="s">
        <v>194</v>
      </c>
      <c r="BR97" s="56" t="s">
        <v>578</v>
      </c>
      <c r="BS97" s="57" t="s">
        <v>3551</v>
      </c>
      <c r="BT97" s="57" t="s">
        <v>3552</v>
      </c>
      <c r="BU97" s="57" t="s">
        <v>3553</v>
      </c>
      <c r="BV97" s="57" t="s">
        <v>503</v>
      </c>
      <c r="BW97" s="57" t="s">
        <v>504</v>
      </c>
      <c r="BX97" s="57" t="s">
        <v>3554</v>
      </c>
      <c r="BY97" s="57" t="s">
        <v>1367</v>
      </c>
      <c r="BZ97" s="57" t="s">
        <v>3555</v>
      </c>
      <c r="CA97" s="57" t="s">
        <v>3556</v>
      </c>
      <c r="CB97" s="57" t="s">
        <v>3553</v>
      </c>
      <c r="CC97" s="57" t="s">
        <v>503</v>
      </c>
      <c r="CD97" s="57" t="s">
        <v>504</v>
      </c>
      <c r="CE97" s="57" t="s">
        <v>3557</v>
      </c>
      <c r="CF97" s="57" t="s">
        <v>3558</v>
      </c>
    </row>
    <row r="98" spans="1:84" s="4" customFormat="1" ht="45" customHeight="1" x14ac:dyDescent="0.2">
      <c r="A98" s="70" t="s">
        <v>434</v>
      </c>
      <c r="B98" s="67">
        <v>3</v>
      </c>
      <c r="C98" s="64" t="s">
        <v>413</v>
      </c>
      <c r="D98" s="56" t="s">
        <v>58</v>
      </c>
      <c r="E98" s="56" t="s">
        <v>59</v>
      </c>
      <c r="F98" s="56" t="s">
        <v>455</v>
      </c>
      <c r="G98" s="56" t="s">
        <v>195</v>
      </c>
      <c r="H98" s="56" t="s">
        <v>3559</v>
      </c>
      <c r="I98" s="56" t="s">
        <v>3560</v>
      </c>
      <c r="J98" s="56" t="s">
        <v>512</v>
      </c>
      <c r="K98" s="56" t="s">
        <v>61</v>
      </c>
      <c r="L98" s="56" t="s">
        <v>3561</v>
      </c>
      <c r="M98" s="56" t="s">
        <v>460</v>
      </c>
      <c r="N98" s="56"/>
      <c r="O98" s="56" t="s">
        <v>3494</v>
      </c>
      <c r="P98" s="56" t="s">
        <v>3495</v>
      </c>
      <c r="Q98" s="56"/>
      <c r="R98" s="56" t="s">
        <v>63</v>
      </c>
      <c r="S98" s="56" t="s">
        <v>3562</v>
      </c>
      <c r="T98" s="56" t="s">
        <v>3563</v>
      </c>
      <c r="U98" s="56" t="s">
        <v>3564</v>
      </c>
      <c r="V98" s="56" t="s">
        <v>3565</v>
      </c>
      <c r="W98" s="56" t="s">
        <v>202</v>
      </c>
      <c r="X98" s="56" t="s">
        <v>65</v>
      </c>
      <c r="Y98" s="56" t="s">
        <v>3566</v>
      </c>
      <c r="Z98" s="56"/>
      <c r="AA98" s="56" t="s">
        <v>3567</v>
      </c>
      <c r="AB98" s="56" t="s">
        <v>3568</v>
      </c>
      <c r="AC98" s="56" t="s">
        <v>3569</v>
      </c>
      <c r="AD98" s="56" t="s">
        <v>3570</v>
      </c>
      <c r="AE98" s="56" t="s">
        <v>3571</v>
      </c>
      <c r="AF98" s="56" t="s">
        <v>3571</v>
      </c>
      <c r="AG98" s="56" t="s">
        <v>3572</v>
      </c>
      <c r="AH98" s="56" t="s">
        <v>3573</v>
      </c>
      <c r="AI98" s="56" t="s">
        <v>512</v>
      </c>
      <c r="AJ98" s="56" t="s">
        <v>3574</v>
      </c>
      <c r="AK98" s="56" t="s">
        <v>3510</v>
      </c>
      <c r="AL98" s="56" t="s">
        <v>3575</v>
      </c>
      <c r="AM98" s="56" t="s">
        <v>3513</v>
      </c>
      <c r="AN98" s="56" t="s">
        <v>3576</v>
      </c>
      <c r="AO98" s="56" t="s">
        <v>66</v>
      </c>
      <c r="AP98" s="56" t="s">
        <v>187</v>
      </c>
      <c r="AQ98" s="56" t="s">
        <v>188</v>
      </c>
      <c r="AR98" s="56" t="s">
        <v>1061</v>
      </c>
      <c r="AS98" s="56" t="s">
        <v>3577</v>
      </c>
      <c r="AT98" s="56" t="s">
        <v>3578</v>
      </c>
      <c r="AU98" s="56" t="s">
        <v>484</v>
      </c>
      <c r="AV98" s="56" t="s">
        <v>485</v>
      </c>
      <c r="AW98" s="56" t="s">
        <v>485</v>
      </c>
      <c r="AX98" s="56" t="s">
        <v>2530</v>
      </c>
      <c r="AY98" s="56" t="s">
        <v>2530</v>
      </c>
      <c r="AZ98" s="56" t="s">
        <v>905</v>
      </c>
      <c r="BA98" s="56" t="s">
        <v>2862</v>
      </c>
      <c r="BB98" s="56" t="s">
        <v>3579</v>
      </c>
      <c r="BC98" s="56" t="s">
        <v>3580</v>
      </c>
      <c r="BD98" s="56" t="s">
        <v>684</v>
      </c>
      <c r="BE98" s="56" t="s">
        <v>685</v>
      </c>
      <c r="BF98" s="56" t="s">
        <v>3581</v>
      </c>
      <c r="BG98" s="56" t="s">
        <v>3582</v>
      </c>
      <c r="BH98" s="56" t="s">
        <v>493</v>
      </c>
      <c r="BI98" s="56" t="s">
        <v>3583</v>
      </c>
      <c r="BJ98" s="56" t="s">
        <v>67</v>
      </c>
      <c r="BK98" s="56" t="s">
        <v>3510</v>
      </c>
      <c r="BL98" s="56" t="s">
        <v>512</v>
      </c>
      <c r="BM98" s="56" t="s">
        <v>81</v>
      </c>
      <c r="BN98" s="56" t="s">
        <v>512</v>
      </c>
      <c r="BO98" s="56" t="s">
        <v>106</v>
      </c>
      <c r="BP98" s="56" t="s">
        <v>106</v>
      </c>
      <c r="BQ98" s="56" t="s">
        <v>3584</v>
      </c>
      <c r="BR98" s="56" t="s">
        <v>499</v>
      </c>
      <c r="BS98" s="57" t="s">
        <v>3585</v>
      </c>
      <c r="BT98" s="57" t="s">
        <v>3586</v>
      </c>
      <c r="BU98" s="57" t="s">
        <v>3587</v>
      </c>
      <c r="BV98" s="57" t="s">
        <v>503</v>
      </c>
      <c r="BW98" s="57" t="s">
        <v>504</v>
      </c>
      <c r="BX98" s="57" t="s">
        <v>3588</v>
      </c>
      <c r="BY98" s="57" t="s">
        <v>3589</v>
      </c>
      <c r="BZ98" s="57" t="s">
        <v>3590</v>
      </c>
      <c r="CA98" s="57" t="s">
        <v>3586</v>
      </c>
      <c r="CB98" s="57" t="s">
        <v>3587</v>
      </c>
      <c r="CC98" s="57" t="s">
        <v>503</v>
      </c>
      <c r="CD98" s="57" t="s">
        <v>3591</v>
      </c>
      <c r="CE98" s="57" t="s">
        <v>3588</v>
      </c>
      <c r="CF98" s="57" t="s">
        <v>3589</v>
      </c>
    </row>
    <row r="99" spans="1:84" s="4" customFormat="1" ht="45" customHeight="1" x14ac:dyDescent="0.2">
      <c r="A99" s="70" t="s">
        <v>434</v>
      </c>
      <c r="B99" s="67">
        <v>4</v>
      </c>
      <c r="C99" s="64" t="s">
        <v>259</v>
      </c>
      <c r="D99" s="56" t="s">
        <v>58</v>
      </c>
      <c r="E99" s="56" t="s">
        <v>59</v>
      </c>
      <c r="F99" s="56" t="s">
        <v>455</v>
      </c>
      <c r="G99" s="56" t="s">
        <v>199</v>
      </c>
      <c r="H99" s="56" t="s">
        <v>3592</v>
      </c>
      <c r="I99" s="56" t="s">
        <v>3592</v>
      </c>
      <c r="J99" s="56" t="s">
        <v>512</v>
      </c>
      <c r="K99" s="56" t="s">
        <v>89</v>
      </c>
      <c r="L99" s="56" t="s">
        <v>3593</v>
      </c>
      <c r="M99" s="56" t="s">
        <v>460</v>
      </c>
      <c r="N99" s="56"/>
      <c r="O99" s="56" t="s">
        <v>3494</v>
      </c>
      <c r="P99" s="56" t="s">
        <v>3495</v>
      </c>
      <c r="Q99" s="56"/>
      <c r="R99" s="56" t="s">
        <v>63</v>
      </c>
      <c r="S99" s="56" t="s">
        <v>3594</v>
      </c>
      <c r="T99" s="56" t="s">
        <v>3595</v>
      </c>
      <c r="U99" s="56" t="s">
        <v>3596</v>
      </c>
      <c r="V99" s="56" t="s">
        <v>3597</v>
      </c>
      <c r="W99" s="56" t="s">
        <v>467</v>
      </c>
      <c r="X99" s="56" t="s">
        <v>65</v>
      </c>
      <c r="Y99" s="56" t="s">
        <v>3598</v>
      </c>
      <c r="Z99" s="56"/>
      <c r="AA99" s="56" t="s">
        <v>3599</v>
      </c>
      <c r="AB99" s="56" t="s">
        <v>3599</v>
      </c>
      <c r="AC99" s="56" t="s">
        <v>3600</v>
      </c>
      <c r="AD99" s="56" t="s">
        <v>3601</v>
      </c>
      <c r="AE99" s="56" t="s">
        <v>3602</v>
      </c>
      <c r="AF99" s="56" t="s">
        <v>3602</v>
      </c>
      <c r="AG99" s="56" t="s">
        <v>3603</v>
      </c>
      <c r="AH99" s="56" t="s">
        <v>3604</v>
      </c>
      <c r="AI99" s="56" t="s">
        <v>3605</v>
      </c>
      <c r="AJ99" s="56" t="s">
        <v>3606</v>
      </c>
      <c r="AK99" s="56" t="s">
        <v>3510</v>
      </c>
      <c r="AL99" s="56" t="s">
        <v>3607</v>
      </c>
      <c r="AM99" s="56" t="s">
        <v>3608</v>
      </c>
      <c r="AN99" s="56" t="s">
        <v>3543</v>
      </c>
      <c r="AO99" s="56" t="s">
        <v>66</v>
      </c>
      <c r="AP99" s="56" t="s">
        <v>187</v>
      </c>
      <c r="AQ99" s="56" t="s">
        <v>188</v>
      </c>
      <c r="AR99" s="56" t="s">
        <v>481</v>
      </c>
      <c r="AS99" s="56" t="s">
        <v>3609</v>
      </c>
      <c r="AT99" s="56" t="s">
        <v>3610</v>
      </c>
      <c r="AU99" s="56" t="s">
        <v>484</v>
      </c>
      <c r="AV99" s="56" t="s">
        <v>484</v>
      </c>
      <c r="AW99" s="56" t="s">
        <v>485</v>
      </c>
      <c r="AX99" s="56" t="s">
        <v>117</v>
      </c>
      <c r="AY99" s="56" t="s">
        <v>117</v>
      </c>
      <c r="AZ99" s="56" t="s">
        <v>3611</v>
      </c>
      <c r="BA99" s="56" t="s">
        <v>3612</v>
      </c>
      <c r="BB99" s="56" t="s">
        <v>3613</v>
      </c>
      <c r="BC99" s="56" t="s">
        <v>3614</v>
      </c>
      <c r="BD99" s="56" t="s">
        <v>572</v>
      </c>
      <c r="BE99" s="56" t="s">
        <v>2449</v>
      </c>
      <c r="BF99" s="56" t="s">
        <v>3615</v>
      </c>
      <c r="BG99" s="56" t="s">
        <v>3582</v>
      </c>
      <c r="BH99" s="56" t="s">
        <v>3582</v>
      </c>
      <c r="BI99" s="56" t="s">
        <v>3616</v>
      </c>
      <c r="BJ99" s="56" t="s">
        <v>67</v>
      </c>
      <c r="BK99" s="56" t="s">
        <v>3510</v>
      </c>
      <c r="BL99" s="56" t="s">
        <v>512</v>
      </c>
      <c r="BM99" s="56" t="s">
        <v>80</v>
      </c>
      <c r="BN99" s="56" t="s">
        <v>2589</v>
      </c>
      <c r="BO99" s="56" t="s">
        <v>497</v>
      </c>
      <c r="BP99" s="56" t="s">
        <v>114</v>
      </c>
      <c r="BQ99" s="56" t="s">
        <v>617</v>
      </c>
      <c r="BR99" s="56" t="s">
        <v>540</v>
      </c>
      <c r="BS99" s="57" t="s">
        <v>3617</v>
      </c>
      <c r="BT99" s="57" t="s">
        <v>3618</v>
      </c>
      <c r="BU99" s="57" t="s">
        <v>3619</v>
      </c>
      <c r="BV99" s="57" t="s">
        <v>503</v>
      </c>
      <c r="BW99" s="57" t="s">
        <v>504</v>
      </c>
      <c r="BX99" s="57" t="s">
        <v>3620</v>
      </c>
      <c r="BY99" s="57" t="s">
        <v>3621</v>
      </c>
      <c r="BZ99" s="57" t="s">
        <v>3617</v>
      </c>
      <c r="CA99" s="57" t="s">
        <v>3618</v>
      </c>
      <c r="CB99" s="57" t="s">
        <v>3619</v>
      </c>
      <c r="CC99" s="57" t="s">
        <v>503</v>
      </c>
      <c r="CD99" s="57" t="s">
        <v>504</v>
      </c>
      <c r="CE99" s="57" t="s">
        <v>3622</v>
      </c>
      <c r="CF99" s="57" t="s">
        <v>3621</v>
      </c>
    </row>
    <row r="100" spans="1:84" s="4" customFormat="1" ht="45" customHeight="1" x14ac:dyDescent="0.25">
      <c r="A100" s="70" t="s">
        <v>434</v>
      </c>
      <c r="B100" s="67">
        <v>5</v>
      </c>
      <c r="C100" s="64" t="s">
        <v>260</v>
      </c>
      <c r="D100" s="155" t="s">
        <v>58</v>
      </c>
      <c r="E100" s="155" t="s">
        <v>59</v>
      </c>
      <c r="F100" s="155" t="s">
        <v>455</v>
      </c>
      <c r="G100" s="155" t="s">
        <v>195</v>
      </c>
      <c r="H100" s="155" t="s">
        <v>5076</v>
      </c>
      <c r="I100" s="155" t="s">
        <v>5077</v>
      </c>
      <c r="J100" s="155" t="s">
        <v>512</v>
      </c>
      <c r="K100" s="155" t="s">
        <v>88</v>
      </c>
      <c r="L100" s="155" t="s">
        <v>5078</v>
      </c>
      <c r="M100" s="155" t="s">
        <v>460</v>
      </c>
      <c r="N100" s="155"/>
      <c r="O100" s="155" t="s">
        <v>3494</v>
      </c>
      <c r="P100" s="155" t="s">
        <v>3495</v>
      </c>
      <c r="Q100" s="155"/>
      <c r="R100" s="155" t="s">
        <v>63</v>
      </c>
      <c r="S100" s="155" t="s">
        <v>5079</v>
      </c>
      <c r="T100" s="155" t="s">
        <v>64</v>
      </c>
      <c r="U100" s="155" t="s">
        <v>5080</v>
      </c>
      <c r="V100" s="155" t="s">
        <v>512</v>
      </c>
      <c r="W100" s="155" t="s">
        <v>202</v>
      </c>
      <c r="X100" s="155" t="s">
        <v>65</v>
      </c>
      <c r="Y100" s="155" t="s">
        <v>5081</v>
      </c>
      <c r="Z100" s="155"/>
      <c r="AA100" s="155" t="s">
        <v>5082</v>
      </c>
      <c r="AB100" s="155" t="s">
        <v>5082</v>
      </c>
      <c r="AC100" s="155" t="s">
        <v>5083</v>
      </c>
      <c r="AD100" s="155" t="s">
        <v>5084</v>
      </c>
      <c r="AE100" s="155" t="s">
        <v>5085</v>
      </c>
      <c r="AF100" s="155" t="s">
        <v>5085</v>
      </c>
      <c r="AG100" s="155" t="s">
        <v>5086</v>
      </c>
      <c r="AH100" s="155" t="s">
        <v>5087</v>
      </c>
      <c r="AI100" s="155" t="s">
        <v>512</v>
      </c>
      <c r="AJ100" s="155" t="s">
        <v>5088</v>
      </c>
      <c r="AK100" s="155" t="s">
        <v>3510</v>
      </c>
      <c r="AL100" s="155" t="s">
        <v>5089</v>
      </c>
      <c r="AM100" s="155" t="s">
        <v>5090</v>
      </c>
      <c r="AN100" s="155" t="s">
        <v>5091</v>
      </c>
      <c r="AO100" s="155" t="s">
        <v>66</v>
      </c>
      <c r="AP100" s="155" t="s">
        <v>5092</v>
      </c>
      <c r="AQ100" s="155" t="s">
        <v>188</v>
      </c>
      <c r="AR100" s="155" t="s">
        <v>481</v>
      </c>
      <c r="AS100" s="155" t="s">
        <v>3514</v>
      </c>
      <c r="AT100" s="155" t="s">
        <v>5093</v>
      </c>
      <c r="AU100" s="155" t="s">
        <v>484</v>
      </c>
      <c r="AV100" s="155" t="s">
        <v>484</v>
      </c>
      <c r="AW100" s="155" t="s">
        <v>485</v>
      </c>
      <c r="AX100" s="155" t="s">
        <v>121</v>
      </c>
      <c r="AY100" s="155" t="s">
        <v>121</v>
      </c>
      <c r="AZ100" s="155" t="s">
        <v>5094</v>
      </c>
      <c r="BA100" s="155" t="s">
        <v>5095</v>
      </c>
      <c r="BB100" s="155" t="s">
        <v>5096</v>
      </c>
      <c r="BC100" s="155" t="s">
        <v>5097</v>
      </c>
      <c r="BD100" s="155"/>
      <c r="BE100" s="155"/>
      <c r="BF100" s="156" t="s">
        <v>1106</v>
      </c>
      <c r="BG100" s="155" t="s">
        <v>3518</v>
      </c>
      <c r="BH100" s="155" t="s">
        <v>493</v>
      </c>
      <c r="BI100" s="155" t="s">
        <v>5098</v>
      </c>
      <c r="BJ100" s="155" t="s">
        <v>538</v>
      </c>
      <c r="BK100" s="155" t="s">
        <v>3510</v>
      </c>
      <c r="BL100" s="155" t="s">
        <v>512</v>
      </c>
      <c r="BM100" s="155" t="s">
        <v>80</v>
      </c>
      <c r="BN100" s="155" t="s">
        <v>5099</v>
      </c>
      <c r="BO100" s="155" t="s">
        <v>126</v>
      </c>
      <c r="BP100" s="155" t="s">
        <v>126</v>
      </c>
      <c r="BQ100" s="155" t="s">
        <v>617</v>
      </c>
      <c r="BR100" s="155" t="s">
        <v>876</v>
      </c>
      <c r="BS100" s="155" t="s">
        <v>5100</v>
      </c>
      <c r="BT100" s="155" t="s">
        <v>5101</v>
      </c>
      <c r="BU100" s="155" t="s">
        <v>3323</v>
      </c>
      <c r="BV100" s="155" t="s">
        <v>503</v>
      </c>
      <c r="BW100" s="155" t="s">
        <v>504</v>
      </c>
      <c r="BX100" s="155" t="s">
        <v>5102</v>
      </c>
      <c r="BY100" s="155" t="s">
        <v>5103</v>
      </c>
      <c r="BZ100" s="155" t="s">
        <v>5100</v>
      </c>
      <c r="CA100" s="155" t="s">
        <v>5101</v>
      </c>
      <c r="CB100" s="155" t="s">
        <v>3323</v>
      </c>
      <c r="CC100" s="155" t="s">
        <v>503</v>
      </c>
      <c r="CD100" s="155" t="s">
        <v>504</v>
      </c>
      <c r="CE100" s="155" t="s">
        <v>5102</v>
      </c>
      <c r="CF100" s="155" t="s">
        <v>5103</v>
      </c>
    </row>
    <row r="101" spans="1:84" s="4" customFormat="1" ht="45" customHeight="1" x14ac:dyDescent="0.25">
      <c r="A101" s="70" t="s">
        <v>434</v>
      </c>
      <c r="B101" s="67">
        <v>6</v>
      </c>
      <c r="C101" s="64" t="s">
        <v>261</v>
      </c>
      <c r="D101" s="155" t="s">
        <v>58</v>
      </c>
      <c r="E101" s="155" t="s">
        <v>59</v>
      </c>
      <c r="F101" s="155" t="s">
        <v>455</v>
      </c>
      <c r="G101" s="155" t="s">
        <v>195</v>
      </c>
      <c r="H101" s="155" t="s">
        <v>5104</v>
      </c>
      <c r="I101" s="155" t="s">
        <v>5105</v>
      </c>
      <c r="J101" s="155" t="s">
        <v>512</v>
      </c>
      <c r="K101" s="155" t="s">
        <v>68</v>
      </c>
      <c r="L101" s="155" t="s">
        <v>5106</v>
      </c>
      <c r="M101" s="155" t="s">
        <v>460</v>
      </c>
      <c r="N101" s="155"/>
      <c r="O101" s="155" t="s">
        <v>3494</v>
      </c>
      <c r="P101" s="155" t="s">
        <v>3495</v>
      </c>
      <c r="Q101" s="155"/>
      <c r="R101" s="155" t="s">
        <v>63</v>
      </c>
      <c r="S101" s="155" t="s">
        <v>5107</v>
      </c>
      <c r="T101" s="155" t="s">
        <v>5108</v>
      </c>
      <c r="U101" s="155" t="s">
        <v>512</v>
      </c>
      <c r="V101" s="155" t="s">
        <v>5109</v>
      </c>
      <c r="W101" s="155" t="s">
        <v>467</v>
      </c>
      <c r="X101" s="155" t="s">
        <v>65</v>
      </c>
      <c r="Y101" s="155" t="s">
        <v>5081</v>
      </c>
      <c r="Z101" s="155"/>
      <c r="AA101" s="155" t="s">
        <v>5110</v>
      </c>
      <c r="AB101" s="155" t="s">
        <v>5111</v>
      </c>
      <c r="AC101" s="155" t="s">
        <v>5112</v>
      </c>
      <c r="AD101" s="155" t="s">
        <v>5084</v>
      </c>
      <c r="AE101" s="155" t="s">
        <v>5113</v>
      </c>
      <c r="AF101" s="155" t="s">
        <v>5113</v>
      </c>
      <c r="AG101" s="155" t="s">
        <v>5114</v>
      </c>
      <c r="AH101" s="155" t="s">
        <v>5115</v>
      </c>
      <c r="AI101" s="155" t="s">
        <v>512</v>
      </c>
      <c r="AJ101" s="155" t="s">
        <v>5116</v>
      </c>
      <c r="AK101" s="155" t="s">
        <v>3510</v>
      </c>
      <c r="AL101" s="155" t="s">
        <v>5117</v>
      </c>
      <c r="AM101" s="155" t="s">
        <v>5118</v>
      </c>
      <c r="AN101" s="155" t="s">
        <v>5119</v>
      </c>
      <c r="AO101" s="155" t="s">
        <v>66</v>
      </c>
      <c r="AP101" s="155" t="s">
        <v>187</v>
      </c>
      <c r="AQ101" s="155" t="s">
        <v>188</v>
      </c>
      <c r="AR101" s="155" t="s">
        <v>481</v>
      </c>
      <c r="AS101" s="155" t="s">
        <v>565</v>
      </c>
      <c r="AT101" s="155" t="s">
        <v>5120</v>
      </c>
      <c r="AU101" s="155" t="s">
        <v>484</v>
      </c>
      <c r="AV101" s="155" t="s">
        <v>485</v>
      </c>
      <c r="AW101" s="155" t="s">
        <v>485</v>
      </c>
      <c r="AX101" s="155" t="s">
        <v>197</v>
      </c>
      <c r="AY101" s="155" t="s">
        <v>197</v>
      </c>
      <c r="AZ101" s="155" t="s">
        <v>841</v>
      </c>
      <c r="BA101" s="155" t="s">
        <v>5121</v>
      </c>
      <c r="BB101" s="155" t="s">
        <v>5122</v>
      </c>
      <c r="BC101" s="155" t="s">
        <v>5123</v>
      </c>
      <c r="BD101" s="155" t="s">
        <v>684</v>
      </c>
      <c r="BE101" s="155"/>
      <c r="BF101" s="155" t="s">
        <v>5124</v>
      </c>
      <c r="BG101" s="155" t="s">
        <v>3548</v>
      </c>
      <c r="BH101" s="155" t="s">
        <v>493</v>
      </c>
      <c r="BI101" s="155" t="s">
        <v>5125</v>
      </c>
      <c r="BJ101" s="155" t="s">
        <v>538</v>
      </c>
      <c r="BK101" s="155" t="s">
        <v>3510</v>
      </c>
      <c r="BL101" s="155" t="s">
        <v>5126</v>
      </c>
      <c r="BM101" s="155" t="s">
        <v>80</v>
      </c>
      <c r="BN101" s="155" t="s">
        <v>5127</v>
      </c>
      <c r="BO101" s="155" t="s">
        <v>5128</v>
      </c>
      <c r="BP101" s="155" t="s">
        <v>5128</v>
      </c>
      <c r="BQ101" s="155" t="s">
        <v>4833</v>
      </c>
      <c r="BR101" s="155" t="s">
        <v>2752</v>
      </c>
      <c r="BS101" s="155" t="s">
        <v>5129</v>
      </c>
      <c r="BT101" s="155" t="s">
        <v>5130</v>
      </c>
      <c r="BU101" s="155" t="s">
        <v>3162</v>
      </c>
      <c r="BV101" s="155" t="s">
        <v>503</v>
      </c>
      <c r="BW101" s="155" t="s">
        <v>504</v>
      </c>
      <c r="BX101" s="155" t="s">
        <v>5131</v>
      </c>
      <c r="BY101" s="155" t="s">
        <v>5132</v>
      </c>
      <c r="BZ101" s="155" t="s">
        <v>5129</v>
      </c>
      <c r="CA101" s="155" t="s">
        <v>5130</v>
      </c>
      <c r="CB101" s="155" t="s">
        <v>3162</v>
      </c>
      <c r="CC101" s="155" t="s">
        <v>503</v>
      </c>
      <c r="CD101" s="155" t="s">
        <v>504</v>
      </c>
      <c r="CE101" s="155" t="s">
        <v>5133</v>
      </c>
      <c r="CF101" s="155" t="s">
        <v>5134</v>
      </c>
    </row>
    <row r="102" spans="1:84" s="4" customFormat="1" ht="45" customHeight="1" x14ac:dyDescent="0.25">
      <c r="A102" s="68" t="s">
        <v>436</v>
      </c>
      <c r="B102" s="68">
        <v>1</v>
      </c>
      <c r="C102" s="65" t="s">
        <v>262</v>
      </c>
      <c r="D102" s="155" t="s">
        <v>58</v>
      </c>
      <c r="E102" s="155" t="s">
        <v>59</v>
      </c>
      <c r="F102" s="155" t="s">
        <v>455</v>
      </c>
      <c r="G102" s="155" t="s">
        <v>195</v>
      </c>
      <c r="H102" s="155" t="s">
        <v>5135</v>
      </c>
      <c r="I102" s="155" t="s">
        <v>5136</v>
      </c>
      <c r="J102" s="155" t="s">
        <v>512</v>
      </c>
      <c r="K102" s="155" t="s">
        <v>61</v>
      </c>
      <c r="L102" s="155" t="s">
        <v>5137</v>
      </c>
      <c r="M102" s="155" t="s">
        <v>460</v>
      </c>
      <c r="N102" s="155"/>
      <c r="O102" s="155" t="s">
        <v>5138</v>
      </c>
      <c r="P102" s="155" t="s">
        <v>5139</v>
      </c>
      <c r="Q102" s="155"/>
      <c r="R102" s="155" t="s">
        <v>63</v>
      </c>
      <c r="S102" s="155" t="s">
        <v>5140</v>
      </c>
      <c r="T102" s="155" t="s">
        <v>5141</v>
      </c>
      <c r="U102" s="155" t="s">
        <v>5142</v>
      </c>
      <c r="V102" s="155" t="s">
        <v>5143</v>
      </c>
      <c r="W102" s="155" t="s">
        <v>467</v>
      </c>
      <c r="X102" s="155" t="s">
        <v>65</v>
      </c>
      <c r="Y102" s="155" t="s">
        <v>5144</v>
      </c>
      <c r="Z102" s="155"/>
      <c r="AA102" s="155" t="s">
        <v>5145</v>
      </c>
      <c r="AB102" s="155" t="s">
        <v>5145</v>
      </c>
      <c r="AC102" s="155" t="s">
        <v>5146</v>
      </c>
      <c r="AD102" s="155" t="s">
        <v>5147</v>
      </c>
      <c r="AE102" s="155" t="s">
        <v>5148</v>
      </c>
      <c r="AF102" s="155" t="s">
        <v>512</v>
      </c>
      <c r="AG102" s="155" t="s">
        <v>5149</v>
      </c>
      <c r="AH102" s="155" t="s">
        <v>5150</v>
      </c>
      <c r="AI102" s="155" t="s">
        <v>512</v>
      </c>
      <c r="AJ102" s="155" t="s">
        <v>5151</v>
      </c>
      <c r="AK102" s="155" t="s">
        <v>5152</v>
      </c>
      <c r="AL102" s="155" t="s">
        <v>5153</v>
      </c>
      <c r="AM102" s="155" t="s">
        <v>5154</v>
      </c>
      <c r="AN102" s="155" t="s">
        <v>5155</v>
      </c>
      <c r="AO102" s="155" t="s">
        <v>5156</v>
      </c>
      <c r="AP102" s="155" t="s">
        <v>187</v>
      </c>
      <c r="AQ102" s="155" t="s">
        <v>188</v>
      </c>
      <c r="AR102" s="155" t="s">
        <v>1061</v>
      </c>
      <c r="AS102" s="155" t="s">
        <v>5157</v>
      </c>
      <c r="AT102" s="155" t="s">
        <v>512</v>
      </c>
      <c r="AU102" s="155" t="s">
        <v>484</v>
      </c>
      <c r="AV102" s="155" t="s">
        <v>485</v>
      </c>
      <c r="AW102" s="155" t="s">
        <v>485</v>
      </c>
      <c r="AX102" s="155" t="s">
        <v>1260</v>
      </c>
      <c r="AY102" s="155" t="s">
        <v>1260</v>
      </c>
      <c r="AZ102" s="155" t="s">
        <v>530</v>
      </c>
      <c r="BA102" s="155" t="s">
        <v>5158</v>
      </c>
      <c r="BB102" s="155" t="s">
        <v>5159</v>
      </c>
      <c r="BC102" s="155" t="s">
        <v>5160</v>
      </c>
      <c r="BD102" s="155" t="s">
        <v>613</v>
      </c>
      <c r="BE102" s="155" t="s">
        <v>685</v>
      </c>
      <c r="BF102" s="155" t="s">
        <v>686</v>
      </c>
      <c r="BG102" s="155" t="s">
        <v>5161</v>
      </c>
      <c r="BH102" s="155" t="s">
        <v>777</v>
      </c>
      <c r="BI102" s="155" t="s">
        <v>5162</v>
      </c>
      <c r="BJ102" s="155" t="s">
        <v>538</v>
      </c>
      <c r="BK102" s="155" t="s">
        <v>5152</v>
      </c>
      <c r="BL102" s="155" t="s">
        <v>512</v>
      </c>
      <c r="BM102" s="155" t="s">
        <v>80</v>
      </c>
      <c r="BN102" s="155" t="s">
        <v>512</v>
      </c>
      <c r="BO102" s="155" t="s">
        <v>61</v>
      </c>
      <c r="BP102" s="155" t="s">
        <v>61</v>
      </c>
      <c r="BQ102" s="155" t="s">
        <v>617</v>
      </c>
      <c r="BR102" s="155" t="s">
        <v>578</v>
      </c>
      <c r="BS102" s="155" t="s">
        <v>5163</v>
      </c>
      <c r="BT102" s="155" t="s">
        <v>5164</v>
      </c>
      <c r="BU102" s="155" t="s">
        <v>5165</v>
      </c>
      <c r="BV102" s="155" t="s">
        <v>503</v>
      </c>
      <c r="BW102" s="155" t="s">
        <v>504</v>
      </c>
      <c r="BX102" s="155" t="s">
        <v>5166</v>
      </c>
      <c r="BY102" s="155" t="s">
        <v>5167</v>
      </c>
      <c r="BZ102" s="155" t="s">
        <v>5163</v>
      </c>
      <c r="CA102" s="155" t="s">
        <v>5168</v>
      </c>
      <c r="CB102" s="155" t="s">
        <v>5165</v>
      </c>
      <c r="CC102" s="155" t="s">
        <v>503</v>
      </c>
      <c r="CD102" s="155" t="s">
        <v>504</v>
      </c>
      <c r="CE102" s="155" t="s">
        <v>5166</v>
      </c>
      <c r="CF102" s="155" t="s">
        <v>5169</v>
      </c>
    </row>
    <row r="103" spans="1:84" s="4" customFormat="1" ht="45" customHeight="1" x14ac:dyDescent="0.25">
      <c r="A103" s="68" t="s">
        <v>436</v>
      </c>
      <c r="B103" s="68">
        <v>2</v>
      </c>
      <c r="C103" s="65" t="s">
        <v>263</v>
      </c>
      <c r="D103" s="155" t="s">
        <v>58</v>
      </c>
      <c r="E103" s="155" t="s">
        <v>59</v>
      </c>
      <c r="F103" s="155" t="s">
        <v>455</v>
      </c>
      <c r="G103" s="155" t="s">
        <v>195</v>
      </c>
      <c r="H103" s="155" t="s">
        <v>5170</v>
      </c>
      <c r="I103" s="155" t="s">
        <v>5171</v>
      </c>
      <c r="J103" s="155" t="s">
        <v>512</v>
      </c>
      <c r="K103" s="155" t="s">
        <v>80</v>
      </c>
      <c r="L103" s="155" t="s">
        <v>5172</v>
      </c>
      <c r="M103" s="155" t="s">
        <v>460</v>
      </c>
      <c r="N103" s="155"/>
      <c r="O103" s="155" t="s">
        <v>5138</v>
      </c>
      <c r="P103" s="155" t="s">
        <v>5139</v>
      </c>
      <c r="Q103" s="155"/>
      <c r="R103" s="155" t="s">
        <v>63</v>
      </c>
      <c r="S103" s="155" t="s">
        <v>5173</v>
      </c>
      <c r="T103" s="155" t="s">
        <v>5174</v>
      </c>
      <c r="U103" s="155" t="s">
        <v>5175</v>
      </c>
      <c r="V103" s="155" t="s">
        <v>5176</v>
      </c>
      <c r="W103" s="155" t="s">
        <v>202</v>
      </c>
      <c r="X103" s="155" t="s">
        <v>65</v>
      </c>
      <c r="Y103" s="155" t="s">
        <v>5144</v>
      </c>
      <c r="Z103" s="155"/>
      <c r="AA103" s="155" t="s">
        <v>5177</v>
      </c>
      <c r="AB103" s="155" t="s">
        <v>5177</v>
      </c>
      <c r="AC103" s="155" t="s">
        <v>5178</v>
      </c>
      <c r="AD103" s="155" t="s">
        <v>5179</v>
      </c>
      <c r="AE103" s="155" t="s">
        <v>5180</v>
      </c>
      <c r="AF103" s="155" t="s">
        <v>5180</v>
      </c>
      <c r="AG103" s="155" t="s">
        <v>5181</v>
      </c>
      <c r="AH103" s="155" t="s">
        <v>5182</v>
      </c>
      <c r="AI103" s="155" t="s">
        <v>512</v>
      </c>
      <c r="AJ103" s="155" t="s">
        <v>5183</v>
      </c>
      <c r="AK103" s="155" t="s">
        <v>5152</v>
      </c>
      <c r="AL103" s="155" t="s">
        <v>5184</v>
      </c>
      <c r="AM103" s="155" t="s">
        <v>5154</v>
      </c>
      <c r="AN103" s="155" t="s">
        <v>5185</v>
      </c>
      <c r="AO103" s="155" t="s">
        <v>1096</v>
      </c>
      <c r="AP103" s="155" t="s">
        <v>187</v>
      </c>
      <c r="AQ103" s="155" t="s">
        <v>188</v>
      </c>
      <c r="AR103" s="155" t="s">
        <v>1061</v>
      </c>
      <c r="AS103" s="155" t="s">
        <v>565</v>
      </c>
      <c r="AT103" s="155" t="s">
        <v>5186</v>
      </c>
      <c r="AU103" s="155" t="s">
        <v>484</v>
      </c>
      <c r="AV103" s="155" t="s">
        <v>485</v>
      </c>
      <c r="AW103" s="155" t="s">
        <v>485</v>
      </c>
      <c r="AX103" s="155" t="s">
        <v>2530</v>
      </c>
      <c r="AY103" s="155" t="s">
        <v>2501</v>
      </c>
      <c r="AZ103" s="155" t="s">
        <v>5187</v>
      </c>
      <c r="BA103" s="155" t="s">
        <v>5188</v>
      </c>
      <c r="BB103" s="155" t="s">
        <v>5189</v>
      </c>
      <c r="BC103" s="155" t="s">
        <v>5190</v>
      </c>
      <c r="BD103" s="155" t="s">
        <v>613</v>
      </c>
      <c r="BE103" s="155" t="s">
        <v>685</v>
      </c>
      <c r="BF103" s="155" t="s">
        <v>614</v>
      </c>
      <c r="BG103" s="155" t="s">
        <v>493</v>
      </c>
      <c r="BH103" s="155" t="s">
        <v>777</v>
      </c>
      <c r="BI103" s="155" t="s">
        <v>5191</v>
      </c>
      <c r="BJ103" s="155" t="s">
        <v>67</v>
      </c>
      <c r="BK103" s="155" t="s">
        <v>5152</v>
      </c>
      <c r="BL103" s="155" t="s">
        <v>512</v>
      </c>
      <c r="BM103" s="155" t="s">
        <v>68</v>
      </c>
      <c r="BN103" s="155" t="s">
        <v>1920</v>
      </c>
      <c r="BO103" s="155" t="s">
        <v>126</v>
      </c>
      <c r="BP103" s="155" t="s">
        <v>126</v>
      </c>
      <c r="BQ103" s="155" t="s">
        <v>194</v>
      </c>
      <c r="BR103" s="155" t="s">
        <v>578</v>
      </c>
      <c r="BS103" s="155" t="s">
        <v>5192</v>
      </c>
      <c r="BT103" s="155" t="s">
        <v>5193</v>
      </c>
      <c r="BU103" s="155" t="s">
        <v>4106</v>
      </c>
      <c r="BV103" s="155" t="s">
        <v>503</v>
      </c>
      <c r="BW103" s="155" t="s">
        <v>504</v>
      </c>
      <c r="BX103" s="155" t="s">
        <v>5194</v>
      </c>
      <c r="BY103" s="155" t="s">
        <v>1367</v>
      </c>
      <c r="BZ103" s="155" t="s">
        <v>5195</v>
      </c>
      <c r="CA103" s="155" t="s">
        <v>5193</v>
      </c>
      <c r="CB103" s="155" t="s">
        <v>4106</v>
      </c>
      <c r="CC103" s="155" t="s">
        <v>503</v>
      </c>
      <c r="CD103" s="155" t="s">
        <v>504</v>
      </c>
      <c r="CE103" s="155" t="s">
        <v>5194</v>
      </c>
      <c r="CF103" s="155" t="s">
        <v>5196</v>
      </c>
    </row>
    <row r="104" spans="1:84" s="4" customFormat="1" ht="45" customHeight="1" x14ac:dyDescent="0.25">
      <c r="A104" s="68" t="s">
        <v>436</v>
      </c>
      <c r="B104" s="68">
        <v>3</v>
      </c>
      <c r="C104" s="65" t="s">
        <v>264</v>
      </c>
      <c r="D104" s="155" t="s">
        <v>58</v>
      </c>
      <c r="E104" s="155" t="s">
        <v>59</v>
      </c>
      <c r="F104" s="155" t="s">
        <v>455</v>
      </c>
      <c r="G104" s="155" t="s">
        <v>195</v>
      </c>
      <c r="H104" s="155" t="s">
        <v>5197</v>
      </c>
      <c r="I104" s="155" t="s">
        <v>5198</v>
      </c>
      <c r="J104" s="155" t="s">
        <v>512</v>
      </c>
      <c r="K104" s="155" t="s">
        <v>81</v>
      </c>
      <c r="L104" s="155" t="s">
        <v>5199</v>
      </c>
      <c r="M104" s="155" t="s">
        <v>460</v>
      </c>
      <c r="N104" s="155"/>
      <c r="O104" s="155" t="s">
        <v>5138</v>
      </c>
      <c r="P104" s="155" t="s">
        <v>5139</v>
      </c>
      <c r="Q104" s="155"/>
      <c r="R104" s="155" t="s">
        <v>63</v>
      </c>
      <c r="S104" s="155" t="s">
        <v>5200</v>
      </c>
      <c r="T104" s="155" t="s">
        <v>5201</v>
      </c>
      <c r="U104" s="155" t="s">
        <v>5201</v>
      </c>
      <c r="V104" s="155" t="s">
        <v>5202</v>
      </c>
      <c r="W104" s="155" t="s">
        <v>467</v>
      </c>
      <c r="X104" s="155" t="s">
        <v>65</v>
      </c>
      <c r="Y104" s="155" t="s">
        <v>5144</v>
      </c>
      <c r="Z104" s="155"/>
      <c r="AA104" s="155" t="s">
        <v>5203</v>
      </c>
      <c r="AB104" s="155" t="s">
        <v>5203</v>
      </c>
      <c r="AC104" s="155" t="s">
        <v>5204</v>
      </c>
      <c r="AD104" s="155" t="s">
        <v>5205</v>
      </c>
      <c r="AE104" s="155" t="s">
        <v>5206</v>
      </c>
      <c r="AF104" s="155" t="s">
        <v>5206</v>
      </c>
      <c r="AG104" s="155" t="s">
        <v>5207</v>
      </c>
      <c r="AH104" s="155" t="s">
        <v>5208</v>
      </c>
      <c r="AI104" s="155" t="s">
        <v>5209</v>
      </c>
      <c r="AJ104" s="155" t="s">
        <v>5210</v>
      </c>
      <c r="AK104" s="155" t="s">
        <v>5152</v>
      </c>
      <c r="AL104" s="155" t="s">
        <v>5211</v>
      </c>
      <c r="AM104" s="155" t="s">
        <v>5212</v>
      </c>
      <c r="AN104" s="155" t="s">
        <v>5213</v>
      </c>
      <c r="AO104" s="155" t="s">
        <v>66</v>
      </c>
      <c r="AP104" s="155" t="s">
        <v>187</v>
      </c>
      <c r="AQ104" s="155" t="s">
        <v>188</v>
      </c>
      <c r="AR104" s="155" t="s">
        <v>1061</v>
      </c>
      <c r="AS104" s="155" t="s">
        <v>5214</v>
      </c>
      <c r="AT104" s="155" t="s">
        <v>5215</v>
      </c>
      <c r="AU104" s="155" t="s">
        <v>484</v>
      </c>
      <c r="AV104" s="155" t="s">
        <v>485</v>
      </c>
      <c r="AW104" s="155" t="s">
        <v>485</v>
      </c>
      <c r="AX104" s="155" t="s">
        <v>1449</v>
      </c>
      <c r="AY104" s="155" t="s">
        <v>1449</v>
      </c>
      <c r="AZ104" s="155" t="s">
        <v>1484</v>
      </c>
      <c r="BA104" s="155" t="s">
        <v>4890</v>
      </c>
      <c r="BB104" s="155" t="s">
        <v>5216</v>
      </c>
      <c r="BC104" s="155" t="s">
        <v>5217</v>
      </c>
      <c r="BD104" s="155" t="s">
        <v>613</v>
      </c>
      <c r="BE104" s="155" t="s">
        <v>685</v>
      </c>
      <c r="BF104" s="155" t="s">
        <v>5218</v>
      </c>
      <c r="BG104" s="155" t="s">
        <v>5219</v>
      </c>
      <c r="BH104" s="155" t="s">
        <v>777</v>
      </c>
      <c r="BI104" s="155" t="s">
        <v>2808</v>
      </c>
      <c r="BJ104" s="155" t="s">
        <v>538</v>
      </c>
      <c r="BK104" s="155" t="s">
        <v>5152</v>
      </c>
      <c r="BL104" s="155" t="s">
        <v>5220</v>
      </c>
      <c r="BM104" s="155" t="s">
        <v>84</v>
      </c>
      <c r="BN104" s="155" t="s">
        <v>512</v>
      </c>
      <c r="BO104" s="155" t="s">
        <v>81</v>
      </c>
      <c r="BP104" s="155" t="s">
        <v>81</v>
      </c>
      <c r="BQ104" s="155" t="s">
        <v>5221</v>
      </c>
      <c r="BR104" s="155" t="s">
        <v>618</v>
      </c>
      <c r="BS104" s="155" t="s">
        <v>5222</v>
      </c>
      <c r="BT104" s="155" t="s">
        <v>5223</v>
      </c>
      <c r="BU104" s="155" t="s">
        <v>3195</v>
      </c>
      <c r="BV104" s="155" t="s">
        <v>503</v>
      </c>
      <c r="BW104" s="155" t="s">
        <v>504</v>
      </c>
      <c r="BX104" s="155" t="s">
        <v>5224</v>
      </c>
      <c r="BY104" s="155" t="s">
        <v>5225</v>
      </c>
      <c r="BZ104" s="155" t="s">
        <v>5222</v>
      </c>
      <c r="CA104" s="155" t="s">
        <v>5223</v>
      </c>
      <c r="CB104" s="155" t="s">
        <v>3195</v>
      </c>
      <c r="CC104" s="155" t="s">
        <v>503</v>
      </c>
      <c r="CD104" s="155" t="s">
        <v>504</v>
      </c>
      <c r="CE104" s="155" t="s">
        <v>5226</v>
      </c>
      <c r="CF104" s="155" t="s">
        <v>5227</v>
      </c>
    </row>
    <row r="105" spans="1:84" s="4" customFormat="1" ht="45" customHeight="1" x14ac:dyDescent="0.25">
      <c r="A105" s="68" t="s">
        <v>436</v>
      </c>
      <c r="B105" s="68">
        <v>4</v>
      </c>
      <c r="C105" s="65" t="s">
        <v>265</v>
      </c>
      <c r="D105" s="155" t="s">
        <v>58</v>
      </c>
      <c r="E105" s="155" t="s">
        <v>59</v>
      </c>
      <c r="F105" s="155" t="s">
        <v>455</v>
      </c>
      <c r="G105" s="155" t="s">
        <v>195</v>
      </c>
      <c r="H105" s="155" t="s">
        <v>5228</v>
      </c>
      <c r="I105" s="155" t="s">
        <v>5229</v>
      </c>
      <c r="J105" s="155" t="s">
        <v>512</v>
      </c>
      <c r="K105" s="155" t="s">
        <v>82</v>
      </c>
      <c r="L105" s="155" t="s">
        <v>2598</v>
      </c>
      <c r="M105" s="155" t="s">
        <v>460</v>
      </c>
      <c r="N105" s="155"/>
      <c r="O105" s="155" t="s">
        <v>5138</v>
      </c>
      <c r="P105" s="155" t="s">
        <v>5139</v>
      </c>
      <c r="Q105" s="155"/>
      <c r="R105" s="155" t="s">
        <v>63</v>
      </c>
      <c r="S105" s="155" t="s">
        <v>5230</v>
      </c>
      <c r="T105" s="155" t="s">
        <v>5231</v>
      </c>
      <c r="U105" s="155" t="s">
        <v>512</v>
      </c>
      <c r="V105" s="155" t="s">
        <v>5232</v>
      </c>
      <c r="W105" s="155" t="s">
        <v>467</v>
      </c>
      <c r="X105" s="155" t="s">
        <v>65</v>
      </c>
      <c r="Y105" s="155" t="s">
        <v>5144</v>
      </c>
      <c r="Z105" s="155"/>
      <c r="AA105" s="155" t="s">
        <v>5233</v>
      </c>
      <c r="AB105" s="155" t="s">
        <v>5234</v>
      </c>
      <c r="AC105" s="155" t="s">
        <v>5235</v>
      </c>
      <c r="AD105" s="155" t="s">
        <v>5236</v>
      </c>
      <c r="AE105" s="155" t="s">
        <v>5237</v>
      </c>
      <c r="AF105" s="155" t="s">
        <v>5237</v>
      </c>
      <c r="AG105" s="155" t="s">
        <v>5238</v>
      </c>
      <c r="AH105" s="155" t="s">
        <v>5239</v>
      </c>
      <c r="AI105" s="155" t="s">
        <v>512</v>
      </c>
      <c r="AJ105" s="155" t="s">
        <v>5240</v>
      </c>
      <c r="AK105" s="155" t="s">
        <v>5152</v>
      </c>
      <c r="AL105" s="155" t="s">
        <v>5241</v>
      </c>
      <c r="AM105" s="155" t="s">
        <v>5242</v>
      </c>
      <c r="AN105" s="155" t="s">
        <v>5213</v>
      </c>
      <c r="AO105" s="155" t="s">
        <v>66</v>
      </c>
      <c r="AP105" s="155" t="s">
        <v>187</v>
      </c>
      <c r="AQ105" s="155" t="s">
        <v>188</v>
      </c>
      <c r="AR105" s="155" t="s">
        <v>1061</v>
      </c>
      <c r="AS105" s="155" t="s">
        <v>5243</v>
      </c>
      <c r="AT105" s="155" t="s">
        <v>5244</v>
      </c>
      <c r="AU105" s="155" t="s">
        <v>484</v>
      </c>
      <c r="AV105" s="155" t="s">
        <v>485</v>
      </c>
      <c r="AW105" s="155" t="s">
        <v>485</v>
      </c>
      <c r="AX105" s="155" t="s">
        <v>2530</v>
      </c>
      <c r="AY105" s="155" t="s">
        <v>2530</v>
      </c>
      <c r="AZ105" s="155" t="s">
        <v>5245</v>
      </c>
      <c r="BA105" s="155" t="s">
        <v>5246</v>
      </c>
      <c r="BB105" s="155" t="s">
        <v>5247</v>
      </c>
      <c r="BC105" s="155" t="s">
        <v>5248</v>
      </c>
      <c r="BD105" s="155" t="s">
        <v>684</v>
      </c>
      <c r="BE105" s="155" t="s">
        <v>685</v>
      </c>
      <c r="BF105" s="155" t="s">
        <v>614</v>
      </c>
      <c r="BG105" s="155" t="s">
        <v>5219</v>
      </c>
      <c r="BH105" s="155" t="s">
        <v>777</v>
      </c>
      <c r="BI105" s="155" t="s">
        <v>5249</v>
      </c>
      <c r="BJ105" s="155" t="s">
        <v>538</v>
      </c>
      <c r="BK105" s="155" t="s">
        <v>5152</v>
      </c>
      <c r="BL105" s="155" t="s">
        <v>512</v>
      </c>
      <c r="BM105" s="155" t="s">
        <v>79</v>
      </c>
      <c r="BN105" s="155" t="s">
        <v>1920</v>
      </c>
      <c r="BO105" s="155" t="s">
        <v>497</v>
      </c>
      <c r="BP105" s="155" t="s">
        <v>497</v>
      </c>
      <c r="BQ105" s="155" t="s">
        <v>194</v>
      </c>
      <c r="BR105" s="155" t="s">
        <v>578</v>
      </c>
      <c r="BS105" s="155" t="s">
        <v>5250</v>
      </c>
      <c r="BT105" s="155" t="s">
        <v>5251</v>
      </c>
      <c r="BU105" s="155" t="s">
        <v>2938</v>
      </c>
      <c r="BV105" s="155" t="s">
        <v>503</v>
      </c>
      <c r="BW105" s="155" t="s">
        <v>504</v>
      </c>
      <c r="BX105" s="155" t="s">
        <v>5252</v>
      </c>
      <c r="BY105" s="155" t="s">
        <v>506</v>
      </c>
      <c r="BZ105" s="155" t="s">
        <v>5250</v>
      </c>
      <c r="CA105" s="155" t="s">
        <v>5251</v>
      </c>
      <c r="CB105" s="155" t="s">
        <v>2938</v>
      </c>
      <c r="CC105" s="155" t="s">
        <v>503</v>
      </c>
      <c r="CD105" s="155" t="s">
        <v>504</v>
      </c>
      <c r="CE105" s="155" t="s">
        <v>5252</v>
      </c>
      <c r="CF105" s="155" t="s">
        <v>5253</v>
      </c>
    </row>
    <row r="106" spans="1:84" s="4" customFormat="1" ht="45" customHeight="1" x14ac:dyDescent="0.25">
      <c r="A106" s="68" t="s">
        <v>436</v>
      </c>
      <c r="B106" s="68">
        <v>5</v>
      </c>
      <c r="C106" s="65" t="s">
        <v>266</v>
      </c>
      <c r="D106" s="155" t="s">
        <v>58</v>
      </c>
      <c r="E106" s="155" t="s">
        <v>59</v>
      </c>
      <c r="F106" s="155" t="s">
        <v>455</v>
      </c>
      <c r="G106" s="155" t="s">
        <v>199</v>
      </c>
      <c r="H106" s="155" t="s">
        <v>266</v>
      </c>
      <c r="I106" s="155" t="s">
        <v>5254</v>
      </c>
      <c r="J106" s="155" t="s">
        <v>512</v>
      </c>
      <c r="K106" s="155" t="s">
        <v>87</v>
      </c>
      <c r="L106" s="155" t="s">
        <v>5255</v>
      </c>
      <c r="M106" s="155" t="s">
        <v>460</v>
      </c>
      <c r="N106" s="155"/>
      <c r="O106" s="155" t="s">
        <v>5138</v>
      </c>
      <c r="P106" s="155" t="s">
        <v>5139</v>
      </c>
      <c r="Q106" s="155"/>
      <c r="R106" s="155" t="s">
        <v>63</v>
      </c>
      <c r="S106" s="155" t="s">
        <v>5256</v>
      </c>
      <c r="T106" s="155" t="s">
        <v>5257</v>
      </c>
      <c r="U106" s="155" t="s">
        <v>512</v>
      </c>
      <c r="V106" s="155" t="s">
        <v>512</v>
      </c>
      <c r="W106" s="155" t="s">
        <v>467</v>
      </c>
      <c r="X106" s="155" t="s">
        <v>65</v>
      </c>
      <c r="Y106" s="155" t="s">
        <v>5258</v>
      </c>
      <c r="Z106" s="155"/>
      <c r="AA106" s="155" t="s">
        <v>5259</v>
      </c>
      <c r="AB106" s="155" t="s">
        <v>5259</v>
      </c>
      <c r="AC106" s="155" t="s">
        <v>5260</v>
      </c>
      <c r="AD106" s="155" t="s">
        <v>5261</v>
      </c>
      <c r="AE106" s="155" t="s">
        <v>5262</v>
      </c>
      <c r="AF106" s="155" t="s">
        <v>512</v>
      </c>
      <c r="AG106" s="155" t="s">
        <v>5263</v>
      </c>
      <c r="AH106" s="155" t="s">
        <v>5264</v>
      </c>
      <c r="AI106" s="155" t="s">
        <v>512</v>
      </c>
      <c r="AJ106" s="155" t="s">
        <v>5265</v>
      </c>
      <c r="AK106" s="155" t="s">
        <v>5152</v>
      </c>
      <c r="AL106" s="155" t="s">
        <v>5266</v>
      </c>
      <c r="AM106" s="155" t="s">
        <v>5267</v>
      </c>
      <c r="AN106" s="155" t="s">
        <v>5268</v>
      </c>
      <c r="AO106" s="155" t="s">
        <v>66</v>
      </c>
      <c r="AP106" s="155" t="s">
        <v>187</v>
      </c>
      <c r="AQ106" s="155" t="s">
        <v>188</v>
      </c>
      <c r="AR106" s="155" t="s">
        <v>1061</v>
      </c>
      <c r="AS106" s="155" t="s">
        <v>5269</v>
      </c>
      <c r="AT106" s="155" t="s">
        <v>5270</v>
      </c>
      <c r="AU106" s="155" t="s">
        <v>484</v>
      </c>
      <c r="AV106" s="155" t="s">
        <v>485</v>
      </c>
      <c r="AW106" s="155" t="s">
        <v>485</v>
      </c>
      <c r="AX106" s="155" t="s">
        <v>106</v>
      </c>
      <c r="AY106" s="155" t="s">
        <v>106</v>
      </c>
      <c r="AZ106" s="155" t="s">
        <v>5271</v>
      </c>
      <c r="BA106" s="155" t="s">
        <v>5272</v>
      </c>
      <c r="BB106" s="155" t="s">
        <v>5273</v>
      </c>
      <c r="BC106" s="155" t="s">
        <v>5274</v>
      </c>
      <c r="BD106" s="155" t="s">
        <v>3449</v>
      </c>
      <c r="BE106" s="155"/>
      <c r="BF106" s="156" t="s">
        <v>5275</v>
      </c>
      <c r="BG106" s="155" t="s">
        <v>5219</v>
      </c>
      <c r="BH106" s="155" t="s">
        <v>777</v>
      </c>
      <c r="BI106" s="155" t="s">
        <v>5276</v>
      </c>
      <c r="BJ106" s="155" t="s">
        <v>538</v>
      </c>
      <c r="BK106" s="155" t="s">
        <v>5152</v>
      </c>
      <c r="BL106" s="155" t="s">
        <v>512</v>
      </c>
      <c r="BM106" s="155" t="s">
        <v>61</v>
      </c>
      <c r="BN106" s="155" t="s">
        <v>5277</v>
      </c>
      <c r="BO106" s="155" t="s">
        <v>126</v>
      </c>
      <c r="BP106" s="155" t="s">
        <v>126</v>
      </c>
      <c r="BQ106" s="155" t="s">
        <v>3891</v>
      </c>
      <c r="BR106" s="155" t="s">
        <v>578</v>
      </c>
      <c r="BS106" s="155" t="s">
        <v>5278</v>
      </c>
      <c r="BT106" s="155" t="s">
        <v>5279</v>
      </c>
      <c r="BU106" s="155" t="s">
        <v>5280</v>
      </c>
      <c r="BV106" s="155" t="s">
        <v>503</v>
      </c>
      <c r="BW106" s="155" t="s">
        <v>504</v>
      </c>
      <c r="BX106" s="155" t="s">
        <v>5281</v>
      </c>
      <c r="BY106" s="155" t="s">
        <v>5282</v>
      </c>
      <c r="BZ106" s="155" t="s">
        <v>5278</v>
      </c>
      <c r="CA106" s="155" t="s">
        <v>5279</v>
      </c>
      <c r="CB106" s="155" t="s">
        <v>5280</v>
      </c>
      <c r="CC106" s="155" t="s">
        <v>503</v>
      </c>
      <c r="CD106" s="155" t="s">
        <v>504</v>
      </c>
      <c r="CE106" s="155" t="s">
        <v>5281</v>
      </c>
      <c r="CF106" s="155" t="s">
        <v>3651</v>
      </c>
    </row>
    <row r="107" spans="1:84" s="4" customFormat="1" ht="45" customHeight="1" x14ac:dyDescent="0.25">
      <c r="A107" s="68" t="s">
        <v>436</v>
      </c>
      <c r="B107" s="68">
        <v>6</v>
      </c>
      <c r="C107" s="65" t="s">
        <v>451</v>
      </c>
      <c r="D107" s="155" t="s">
        <v>58</v>
      </c>
      <c r="E107" s="155" t="s">
        <v>59</v>
      </c>
      <c r="F107" s="155" t="s">
        <v>455</v>
      </c>
      <c r="G107" s="155" t="s">
        <v>195</v>
      </c>
      <c r="H107" s="155" t="s">
        <v>5283</v>
      </c>
      <c r="I107" s="155" t="s">
        <v>5284</v>
      </c>
      <c r="J107" s="155" t="s">
        <v>5284</v>
      </c>
      <c r="K107" s="155" t="s">
        <v>86</v>
      </c>
      <c r="L107" s="155" t="s">
        <v>5285</v>
      </c>
      <c r="M107" s="155" t="s">
        <v>460</v>
      </c>
      <c r="N107" s="155"/>
      <c r="O107" s="155" t="s">
        <v>5138</v>
      </c>
      <c r="P107" s="155" t="s">
        <v>5139</v>
      </c>
      <c r="Q107" s="155"/>
      <c r="R107" s="155" t="s">
        <v>63</v>
      </c>
      <c r="S107" s="155" t="s">
        <v>5286</v>
      </c>
      <c r="T107" s="155" t="s">
        <v>64</v>
      </c>
      <c r="U107" s="155" t="s">
        <v>5287</v>
      </c>
      <c r="V107" s="155" t="s">
        <v>5288</v>
      </c>
      <c r="W107" s="155" t="s">
        <v>202</v>
      </c>
      <c r="X107" s="155" t="s">
        <v>65</v>
      </c>
      <c r="Y107" s="155" t="s">
        <v>5289</v>
      </c>
      <c r="Z107" s="155"/>
      <c r="AA107" s="155" t="s">
        <v>5290</v>
      </c>
      <c r="AB107" s="155" t="s">
        <v>5290</v>
      </c>
      <c r="AC107" s="155" t="s">
        <v>5291</v>
      </c>
      <c r="AD107" s="155" t="s">
        <v>5292</v>
      </c>
      <c r="AE107" s="155" t="s">
        <v>5293</v>
      </c>
      <c r="AF107" s="155" t="s">
        <v>5293</v>
      </c>
      <c r="AG107" s="155" t="s">
        <v>5294</v>
      </c>
      <c r="AH107" s="155" t="s">
        <v>5295</v>
      </c>
      <c r="AI107" s="155" t="s">
        <v>5296</v>
      </c>
      <c r="AJ107" s="155" t="s">
        <v>5297</v>
      </c>
      <c r="AK107" s="155" t="s">
        <v>5152</v>
      </c>
      <c r="AL107" s="155" t="s">
        <v>5298</v>
      </c>
      <c r="AM107" s="155" t="s">
        <v>5299</v>
      </c>
      <c r="AN107" s="155" t="s">
        <v>5185</v>
      </c>
      <c r="AO107" s="155" t="s">
        <v>66</v>
      </c>
      <c r="AP107" s="155" t="s">
        <v>187</v>
      </c>
      <c r="AQ107" s="155" t="s">
        <v>188</v>
      </c>
      <c r="AR107" s="155" t="s">
        <v>1061</v>
      </c>
      <c r="AS107" s="155" t="s">
        <v>565</v>
      </c>
      <c r="AT107" s="155" t="s">
        <v>5300</v>
      </c>
      <c r="AU107" s="155" t="s">
        <v>484</v>
      </c>
      <c r="AV107" s="155" t="s">
        <v>485</v>
      </c>
      <c r="AW107" s="155" t="s">
        <v>485</v>
      </c>
      <c r="AX107" s="155" t="s">
        <v>136</v>
      </c>
      <c r="AY107" s="155" t="s">
        <v>136</v>
      </c>
      <c r="AZ107" s="155" t="s">
        <v>905</v>
      </c>
      <c r="BA107" s="155" t="s">
        <v>5301</v>
      </c>
      <c r="BB107" s="155" t="s">
        <v>5302</v>
      </c>
      <c r="BC107" s="155" t="s">
        <v>5303</v>
      </c>
      <c r="BD107" s="155" t="s">
        <v>1611</v>
      </c>
      <c r="BE107" s="155" t="s">
        <v>685</v>
      </c>
      <c r="BF107" s="155" t="s">
        <v>5304</v>
      </c>
      <c r="BG107" s="155" t="s">
        <v>5219</v>
      </c>
      <c r="BH107" s="155" t="s">
        <v>777</v>
      </c>
      <c r="BI107" s="155" t="s">
        <v>5305</v>
      </c>
      <c r="BJ107" s="155" t="s">
        <v>67</v>
      </c>
      <c r="BK107" s="155" t="s">
        <v>5152</v>
      </c>
      <c r="BL107" s="155" t="s">
        <v>5306</v>
      </c>
      <c r="BM107" s="155" t="s">
        <v>79</v>
      </c>
      <c r="BN107" s="155" t="s">
        <v>2589</v>
      </c>
      <c r="BO107" s="155" t="s">
        <v>1676</v>
      </c>
      <c r="BP107" s="155" t="s">
        <v>1676</v>
      </c>
      <c r="BQ107" s="155" t="s">
        <v>617</v>
      </c>
      <c r="BR107" s="155" t="s">
        <v>578</v>
      </c>
      <c r="BS107" s="155" t="s">
        <v>5307</v>
      </c>
      <c r="BT107" s="155" t="s">
        <v>5308</v>
      </c>
      <c r="BU107" s="155" t="s">
        <v>2938</v>
      </c>
      <c r="BV107" s="155" t="s">
        <v>503</v>
      </c>
      <c r="BW107" s="155" t="s">
        <v>504</v>
      </c>
      <c r="BX107" s="155" t="s">
        <v>5309</v>
      </c>
      <c r="BY107" s="155" t="s">
        <v>1367</v>
      </c>
      <c r="BZ107" s="155" t="s">
        <v>5307</v>
      </c>
      <c r="CA107" s="155" t="s">
        <v>5308</v>
      </c>
      <c r="CB107" s="155" t="s">
        <v>2938</v>
      </c>
      <c r="CC107" s="155" t="s">
        <v>503</v>
      </c>
      <c r="CD107" s="155" t="s">
        <v>504</v>
      </c>
      <c r="CE107" s="155" t="s">
        <v>5309</v>
      </c>
      <c r="CF107" s="155" t="s">
        <v>1367</v>
      </c>
    </row>
    <row r="108" spans="1:84" s="4" customFormat="1" ht="45" customHeight="1" x14ac:dyDescent="0.25">
      <c r="A108" s="68" t="s">
        <v>436</v>
      </c>
      <c r="B108" s="68">
        <v>7</v>
      </c>
      <c r="C108" s="65" t="s">
        <v>267</v>
      </c>
      <c r="D108" s="155" t="s">
        <v>58</v>
      </c>
      <c r="E108" s="155" t="s">
        <v>59</v>
      </c>
      <c r="F108" s="155" t="s">
        <v>455</v>
      </c>
      <c r="G108" s="155" t="s">
        <v>195</v>
      </c>
      <c r="H108" s="155" t="s">
        <v>5310</v>
      </c>
      <c r="I108" s="155" t="s">
        <v>5311</v>
      </c>
      <c r="J108" s="155" t="s">
        <v>512</v>
      </c>
      <c r="K108" s="155" t="s">
        <v>85</v>
      </c>
      <c r="L108" s="155" t="s">
        <v>5312</v>
      </c>
      <c r="M108" s="155" t="s">
        <v>460</v>
      </c>
      <c r="N108" s="155"/>
      <c r="O108" s="155" t="s">
        <v>5138</v>
      </c>
      <c r="P108" s="155" t="s">
        <v>5139</v>
      </c>
      <c r="Q108" s="155"/>
      <c r="R108" s="155" t="s">
        <v>63</v>
      </c>
      <c r="S108" s="155" t="s">
        <v>5313</v>
      </c>
      <c r="T108" s="155" t="s">
        <v>5314</v>
      </c>
      <c r="U108" s="155" t="s">
        <v>495</v>
      </c>
      <c r="V108" s="155" t="s">
        <v>5315</v>
      </c>
      <c r="W108" s="155" t="s">
        <v>202</v>
      </c>
      <c r="X108" s="155" t="s">
        <v>65</v>
      </c>
      <c r="Y108" s="155" t="s">
        <v>5316</v>
      </c>
      <c r="Z108" s="155"/>
      <c r="AA108" s="155" t="s">
        <v>5317</v>
      </c>
      <c r="AB108" s="155" t="s">
        <v>5317</v>
      </c>
      <c r="AC108" s="155" t="s">
        <v>5318</v>
      </c>
      <c r="AD108" s="155" t="s">
        <v>5319</v>
      </c>
      <c r="AE108" s="155" t="s">
        <v>5320</v>
      </c>
      <c r="AF108" s="155" t="s">
        <v>512</v>
      </c>
      <c r="AG108" s="155" t="s">
        <v>5321</v>
      </c>
      <c r="AH108" s="155" t="s">
        <v>5322</v>
      </c>
      <c r="AI108" s="155" t="s">
        <v>968</v>
      </c>
      <c r="AJ108" s="155" t="s">
        <v>5323</v>
      </c>
      <c r="AK108" s="155" t="s">
        <v>5152</v>
      </c>
      <c r="AL108" s="155" t="s">
        <v>5324</v>
      </c>
      <c r="AM108" s="155" t="s">
        <v>5325</v>
      </c>
      <c r="AN108" s="155" t="s">
        <v>5326</v>
      </c>
      <c r="AO108" s="155" t="s">
        <v>66</v>
      </c>
      <c r="AP108" s="155" t="s">
        <v>187</v>
      </c>
      <c r="AQ108" s="155" t="s">
        <v>188</v>
      </c>
      <c r="AR108" s="155" t="s">
        <v>1061</v>
      </c>
      <c r="AS108" s="155" t="s">
        <v>565</v>
      </c>
      <c r="AT108" s="155" t="s">
        <v>5327</v>
      </c>
      <c r="AU108" s="155" t="s">
        <v>484</v>
      </c>
      <c r="AV108" s="155" t="s">
        <v>485</v>
      </c>
      <c r="AW108" s="155" t="s">
        <v>485</v>
      </c>
      <c r="AX108" s="155" t="s">
        <v>116</v>
      </c>
      <c r="AY108" s="155" t="s">
        <v>116</v>
      </c>
      <c r="AZ108" s="155" t="s">
        <v>5328</v>
      </c>
      <c r="BA108" s="155" t="s">
        <v>4890</v>
      </c>
      <c r="BB108" s="155" t="s">
        <v>5329</v>
      </c>
      <c r="BC108" s="155" t="s">
        <v>5330</v>
      </c>
      <c r="BD108" s="155" t="s">
        <v>684</v>
      </c>
      <c r="BE108" s="155" t="s">
        <v>685</v>
      </c>
      <c r="BF108" s="155" t="s">
        <v>5331</v>
      </c>
      <c r="BG108" s="155" t="s">
        <v>5219</v>
      </c>
      <c r="BH108" s="155" t="s">
        <v>777</v>
      </c>
      <c r="BI108" s="155" t="s">
        <v>5332</v>
      </c>
      <c r="BJ108" s="155" t="s">
        <v>538</v>
      </c>
      <c r="BK108" s="155" t="s">
        <v>5152</v>
      </c>
      <c r="BL108" s="155" t="s">
        <v>5333</v>
      </c>
      <c r="BM108" s="155" t="s">
        <v>61</v>
      </c>
      <c r="BN108" s="155" t="s">
        <v>484</v>
      </c>
      <c r="BO108" s="155" t="s">
        <v>79</v>
      </c>
      <c r="BP108" s="155" t="s">
        <v>79</v>
      </c>
      <c r="BQ108" s="155" t="s">
        <v>617</v>
      </c>
      <c r="BR108" s="155" t="s">
        <v>1678</v>
      </c>
      <c r="BS108" s="155" t="s">
        <v>5334</v>
      </c>
      <c r="BT108" s="155" t="s">
        <v>5335</v>
      </c>
      <c r="BU108" s="155" t="s">
        <v>3002</v>
      </c>
      <c r="BV108" s="155" t="s">
        <v>503</v>
      </c>
      <c r="BW108" s="155" t="s">
        <v>504</v>
      </c>
      <c r="BX108" s="155" t="s">
        <v>5336</v>
      </c>
      <c r="BY108" s="155" t="s">
        <v>3960</v>
      </c>
      <c r="BZ108" s="155" t="s">
        <v>5337</v>
      </c>
      <c r="CA108" s="155" t="s">
        <v>5338</v>
      </c>
      <c r="CB108" s="155" t="s">
        <v>3002</v>
      </c>
      <c r="CC108" s="155" t="s">
        <v>503</v>
      </c>
      <c r="CD108" s="155" t="s">
        <v>504</v>
      </c>
      <c r="CE108" s="155" t="s">
        <v>5336</v>
      </c>
      <c r="CF108" s="155" t="s">
        <v>5339</v>
      </c>
    </row>
    <row r="109" spans="1:84" s="4" customFormat="1" ht="45" customHeight="1" x14ac:dyDescent="0.25">
      <c r="A109" s="68" t="s">
        <v>436</v>
      </c>
      <c r="B109" s="68">
        <v>8</v>
      </c>
      <c r="C109" s="65" t="s">
        <v>268</v>
      </c>
      <c r="D109" s="155" t="s">
        <v>58</v>
      </c>
      <c r="E109" s="155" t="s">
        <v>59</v>
      </c>
      <c r="F109" s="155" t="s">
        <v>455</v>
      </c>
      <c r="G109" s="155" t="s">
        <v>195</v>
      </c>
      <c r="H109" s="155" t="s">
        <v>5340</v>
      </c>
      <c r="I109" s="155" t="s">
        <v>5341</v>
      </c>
      <c r="J109" s="155" t="s">
        <v>512</v>
      </c>
      <c r="K109" s="155" t="s">
        <v>2368</v>
      </c>
      <c r="L109" s="155" t="s">
        <v>5342</v>
      </c>
      <c r="M109" s="155" t="s">
        <v>460</v>
      </c>
      <c r="N109" s="155"/>
      <c r="O109" s="155" t="s">
        <v>5138</v>
      </c>
      <c r="P109" s="155" t="s">
        <v>5139</v>
      </c>
      <c r="Q109" s="155"/>
      <c r="R109" s="155" t="s">
        <v>63</v>
      </c>
      <c r="S109" s="155" t="s">
        <v>5343</v>
      </c>
      <c r="T109" s="155" t="s">
        <v>5344</v>
      </c>
      <c r="U109" s="155" t="s">
        <v>484</v>
      </c>
      <c r="V109" s="155" t="s">
        <v>5345</v>
      </c>
      <c r="W109" s="155" t="s">
        <v>467</v>
      </c>
      <c r="X109" s="155" t="s">
        <v>65</v>
      </c>
      <c r="Y109" s="155" t="s">
        <v>5346</v>
      </c>
      <c r="Z109" s="155"/>
      <c r="AA109" s="155" t="s">
        <v>5347</v>
      </c>
      <c r="AB109" s="155" t="s">
        <v>5347</v>
      </c>
      <c r="AC109" s="155" t="s">
        <v>5348</v>
      </c>
      <c r="AD109" s="155" t="s">
        <v>5349</v>
      </c>
      <c r="AE109" s="155" t="s">
        <v>5350</v>
      </c>
      <c r="AF109" s="155" t="s">
        <v>5350</v>
      </c>
      <c r="AG109" s="155" t="s">
        <v>5351</v>
      </c>
      <c r="AH109" s="155" t="s">
        <v>5352</v>
      </c>
      <c r="AI109" s="155" t="s">
        <v>512</v>
      </c>
      <c r="AJ109" s="155" t="s">
        <v>5353</v>
      </c>
      <c r="AK109" s="155" t="s">
        <v>5152</v>
      </c>
      <c r="AL109" s="155" t="s">
        <v>5354</v>
      </c>
      <c r="AM109" s="155" t="s">
        <v>5355</v>
      </c>
      <c r="AN109" s="155" t="s">
        <v>5356</v>
      </c>
      <c r="AO109" s="155" t="s">
        <v>66</v>
      </c>
      <c r="AP109" s="155" t="s">
        <v>187</v>
      </c>
      <c r="AQ109" s="155" t="s">
        <v>188</v>
      </c>
      <c r="AR109" s="155" t="s">
        <v>1061</v>
      </c>
      <c r="AS109" s="155" t="s">
        <v>710</v>
      </c>
      <c r="AT109" s="155" t="s">
        <v>1165</v>
      </c>
      <c r="AU109" s="155" t="s">
        <v>484</v>
      </c>
      <c r="AV109" s="155" t="s">
        <v>485</v>
      </c>
      <c r="AW109" s="155" t="s">
        <v>485</v>
      </c>
      <c r="AX109" s="155" t="s">
        <v>132</v>
      </c>
      <c r="AY109" s="155" t="s">
        <v>116</v>
      </c>
      <c r="AZ109" s="155" t="s">
        <v>841</v>
      </c>
      <c r="BA109" s="155" t="s">
        <v>4890</v>
      </c>
      <c r="BB109" s="155" t="s">
        <v>5357</v>
      </c>
      <c r="BC109" s="155" t="s">
        <v>5358</v>
      </c>
      <c r="BD109" s="155" t="s">
        <v>684</v>
      </c>
      <c r="BE109" s="155" t="s">
        <v>685</v>
      </c>
      <c r="BF109" s="155" t="s">
        <v>5359</v>
      </c>
      <c r="BG109" s="155" t="s">
        <v>5219</v>
      </c>
      <c r="BH109" s="155" t="s">
        <v>777</v>
      </c>
      <c r="BI109" s="155" t="s">
        <v>5360</v>
      </c>
      <c r="BJ109" s="155" t="s">
        <v>67</v>
      </c>
      <c r="BK109" s="155" t="s">
        <v>5152</v>
      </c>
      <c r="BL109" s="155" t="s">
        <v>484</v>
      </c>
      <c r="BM109" s="155" t="s">
        <v>68</v>
      </c>
      <c r="BN109" s="155" t="s">
        <v>496</v>
      </c>
      <c r="BO109" s="155" t="s">
        <v>226</v>
      </c>
      <c r="BP109" s="155" t="s">
        <v>226</v>
      </c>
      <c r="BQ109" s="155" t="s">
        <v>617</v>
      </c>
      <c r="BR109" s="155" t="s">
        <v>578</v>
      </c>
      <c r="BS109" s="155" t="s">
        <v>5361</v>
      </c>
      <c r="BT109" s="155" t="s">
        <v>5362</v>
      </c>
      <c r="BU109" s="155" t="s">
        <v>5363</v>
      </c>
      <c r="BV109" s="155" t="s">
        <v>503</v>
      </c>
      <c r="BW109" s="155" t="s">
        <v>504</v>
      </c>
      <c r="BX109" s="155" t="s">
        <v>5364</v>
      </c>
      <c r="BY109" s="155" t="s">
        <v>5365</v>
      </c>
      <c r="BZ109" s="155" t="s">
        <v>5366</v>
      </c>
      <c r="CA109" s="155" t="s">
        <v>5362</v>
      </c>
      <c r="CB109" s="155" t="s">
        <v>5363</v>
      </c>
      <c r="CC109" s="155" t="s">
        <v>503</v>
      </c>
      <c r="CD109" s="155" t="s">
        <v>504</v>
      </c>
      <c r="CE109" s="155" t="s">
        <v>5367</v>
      </c>
      <c r="CF109" s="155" t="s">
        <v>5368</v>
      </c>
    </row>
    <row r="110" spans="1:84" s="4" customFormat="1" ht="45" customHeight="1" x14ac:dyDescent="0.25">
      <c r="A110" s="68" t="s">
        <v>436</v>
      </c>
      <c r="B110" s="68">
        <v>9</v>
      </c>
      <c r="C110" s="65" t="s">
        <v>427</v>
      </c>
      <c r="D110" s="155" t="s">
        <v>58</v>
      </c>
      <c r="E110" s="155" t="s">
        <v>59</v>
      </c>
      <c r="F110" s="155" t="s">
        <v>455</v>
      </c>
      <c r="G110" s="155" t="s">
        <v>199</v>
      </c>
      <c r="H110" s="155" t="s">
        <v>5369</v>
      </c>
      <c r="I110" s="155" t="s">
        <v>5370</v>
      </c>
      <c r="J110" s="155" t="s">
        <v>512</v>
      </c>
      <c r="K110" s="155" t="s">
        <v>2368</v>
      </c>
      <c r="L110" s="155" t="s">
        <v>5371</v>
      </c>
      <c r="M110" s="155" t="s">
        <v>460</v>
      </c>
      <c r="N110" s="155"/>
      <c r="O110" s="155" t="s">
        <v>5138</v>
      </c>
      <c r="P110" s="155" t="s">
        <v>5139</v>
      </c>
      <c r="Q110" s="155"/>
      <c r="R110" s="155" t="s">
        <v>63</v>
      </c>
      <c r="S110" s="155" t="s">
        <v>5372</v>
      </c>
      <c r="T110" s="155" t="s">
        <v>5373</v>
      </c>
      <c r="U110" s="155" t="s">
        <v>512</v>
      </c>
      <c r="V110" s="155" t="s">
        <v>512</v>
      </c>
      <c r="W110" s="155" t="s">
        <v>467</v>
      </c>
      <c r="X110" s="155" t="s">
        <v>65</v>
      </c>
      <c r="Y110" s="155" t="s">
        <v>5374</v>
      </c>
      <c r="Z110" s="155"/>
      <c r="AA110" s="155" t="s">
        <v>5375</v>
      </c>
      <c r="AB110" s="155" t="s">
        <v>5375</v>
      </c>
      <c r="AC110" s="155" t="s">
        <v>5376</v>
      </c>
      <c r="AD110" s="155" t="s">
        <v>5377</v>
      </c>
      <c r="AE110" s="155" t="s">
        <v>5378</v>
      </c>
      <c r="AF110" s="155" t="s">
        <v>512</v>
      </c>
      <c r="AG110" s="155" t="s">
        <v>5379</v>
      </c>
      <c r="AH110" s="155" t="s">
        <v>5380</v>
      </c>
      <c r="AI110" s="155" t="s">
        <v>512</v>
      </c>
      <c r="AJ110" s="155" t="s">
        <v>5381</v>
      </c>
      <c r="AK110" s="155" t="s">
        <v>5152</v>
      </c>
      <c r="AL110" s="155" t="s">
        <v>5382</v>
      </c>
      <c r="AM110" s="155" t="s">
        <v>5383</v>
      </c>
      <c r="AN110" s="155" t="s">
        <v>5185</v>
      </c>
      <c r="AO110" s="155" t="s">
        <v>66</v>
      </c>
      <c r="AP110" s="155" t="s">
        <v>187</v>
      </c>
      <c r="AQ110" s="155" t="s">
        <v>188</v>
      </c>
      <c r="AR110" s="155" t="s">
        <v>4418</v>
      </c>
      <c r="AS110" s="155" t="s">
        <v>5384</v>
      </c>
      <c r="AT110" s="155" t="s">
        <v>1165</v>
      </c>
      <c r="AU110" s="155" t="s">
        <v>484</v>
      </c>
      <c r="AV110" s="155" t="s">
        <v>485</v>
      </c>
      <c r="AW110" s="155" t="s">
        <v>485</v>
      </c>
      <c r="AX110" s="155" t="s">
        <v>126</v>
      </c>
      <c r="AY110" s="155" t="s">
        <v>126</v>
      </c>
      <c r="AZ110" s="155" t="s">
        <v>5385</v>
      </c>
      <c r="BA110" s="155" t="s">
        <v>5386</v>
      </c>
      <c r="BB110" s="155" t="s">
        <v>5387</v>
      </c>
      <c r="BC110" s="155" t="s">
        <v>5388</v>
      </c>
      <c r="BD110" s="155" t="s">
        <v>684</v>
      </c>
      <c r="BE110" s="155" t="s">
        <v>685</v>
      </c>
      <c r="BF110" s="155" t="s">
        <v>5389</v>
      </c>
      <c r="BG110" s="155" t="s">
        <v>5219</v>
      </c>
      <c r="BH110" s="155" t="s">
        <v>777</v>
      </c>
      <c r="BI110" s="155" t="s">
        <v>5390</v>
      </c>
      <c r="BJ110" s="155" t="s">
        <v>538</v>
      </c>
      <c r="BK110" s="155" t="s">
        <v>5152</v>
      </c>
      <c r="BL110" s="155" t="s">
        <v>512</v>
      </c>
      <c r="BM110" s="155" t="s">
        <v>68</v>
      </c>
      <c r="BN110" s="155" t="s">
        <v>512</v>
      </c>
      <c r="BO110" s="155" t="s">
        <v>86</v>
      </c>
      <c r="BP110" s="155" t="s">
        <v>86</v>
      </c>
      <c r="BQ110" s="155" t="s">
        <v>194</v>
      </c>
      <c r="BR110" s="155" t="s">
        <v>5391</v>
      </c>
      <c r="BS110" s="155" t="s">
        <v>5392</v>
      </c>
      <c r="BT110" s="155" t="s">
        <v>5393</v>
      </c>
      <c r="BU110" s="155" t="s">
        <v>3002</v>
      </c>
      <c r="BV110" s="155" t="s">
        <v>503</v>
      </c>
      <c r="BW110" s="155" t="s">
        <v>5394</v>
      </c>
      <c r="BX110" s="155" t="s">
        <v>5395</v>
      </c>
      <c r="BY110" s="155" t="s">
        <v>506</v>
      </c>
      <c r="BZ110" s="155" t="s">
        <v>5396</v>
      </c>
      <c r="CA110" s="155" t="s">
        <v>5397</v>
      </c>
      <c r="CB110" s="155" t="s">
        <v>3002</v>
      </c>
      <c r="CC110" s="155" t="s">
        <v>503</v>
      </c>
      <c r="CD110" s="155" t="s">
        <v>504</v>
      </c>
      <c r="CE110" s="155" t="s">
        <v>5398</v>
      </c>
      <c r="CF110" s="155" t="s">
        <v>5399</v>
      </c>
    </row>
    <row r="111" spans="1:84" s="4" customFormat="1" ht="45" customHeight="1" x14ac:dyDescent="0.25">
      <c r="A111" s="68" t="s">
        <v>436</v>
      </c>
      <c r="B111" s="68">
        <v>10</v>
      </c>
      <c r="C111" s="65" t="s">
        <v>269</v>
      </c>
      <c r="D111" s="155" t="s">
        <v>58</v>
      </c>
      <c r="E111" s="155" t="s">
        <v>59</v>
      </c>
      <c r="F111" s="155" t="s">
        <v>455</v>
      </c>
      <c r="G111" s="155" t="s">
        <v>199</v>
      </c>
      <c r="H111" s="155" t="s">
        <v>5400</v>
      </c>
      <c r="I111" s="155" t="s">
        <v>5401</v>
      </c>
      <c r="J111" s="155" t="s">
        <v>512</v>
      </c>
      <c r="K111" s="155" t="s">
        <v>88</v>
      </c>
      <c r="L111" s="155" t="s">
        <v>5402</v>
      </c>
      <c r="M111" s="155" t="s">
        <v>460</v>
      </c>
      <c r="N111" s="155"/>
      <c r="O111" s="155" t="s">
        <v>5138</v>
      </c>
      <c r="P111" s="155" t="s">
        <v>5139</v>
      </c>
      <c r="Q111" s="155"/>
      <c r="R111" s="155" t="s">
        <v>63</v>
      </c>
      <c r="S111" s="155" t="s">
        <v>5403</v>
      </c>
      <c r="T111" s="155" t="s">
        <v>5404</v>
      </c>
      <c r="U111" s="155" t="s">
        <v>495</v>
      </c>
      <c r="V111" s="155" t="s">
        <v>5405</v>
      </c>
      <c r="W111" s="155" t="s">
        <v>467</v>
      </c>
      <c r="X111" s="155" t="s">
        <v>65</v>
      </c>
      <c r="Y111" s="155" t="s">
        <v>5406</v>
      </c>
      <c r="Z111" s="155"/>
      <c r="AA111" s="155" t="s">
        <v>5145</v>
      </c>
      <c r="AB111" s="155" t="s">
        <v>5145</v>
      </c>
      <c r="AC111" s="155" t="s">
        <v>5407</v>
      </c>
      <c r="AD111" s="155" t="s">
        <v>5408</v>
      </c>
      <c r="AE111" s="155" t="s">
        <v>5409</v>
      </c>
      <c r="AF111" s="155" t="s">
        <v>512</v>
      </c>
      <c r="AG111" s="155" t="s">
        <v>5410</v>
      </c>
      <c r="AH111" s="155" t="s">
        <v>5411</v>
      </c>
      <c r="AI111" s="155" t="s">
        <v>495</v>
      </c>
      <c r="AJ111" s="155" t="s">
        <v>5412</v>
      </c>
      <c r="AK111" s="155" t="s">
        <v>5152</v>
      </c>
      <c r="AL111" s="155" t="s">
        <v>5413</v>
      </c>
      <c r="AM111" s="155" t="s">
        <v>5414</v>
      </c>
      <c r="AN111" s="155" t="s">
        <v>5415</v>
      </c>
      <c r="AO111" s="155" t="s">
        <v>66</v>
      </c>
      <c r="AP111" s="155" t="s">
        <v>1668</v>
      </c>
      <c r="AQ111" s="155" t="s">
        <v>188</v>
      </c>
      <c r="AR111" s="155" t="s">
        <v>1061</v>
      </c>
      <c r="AS111" s="155" t="s">
        <v>5069</v>
      </c>
      <c r="AT111" s="155" t="s">
        <v>495</v>
      </c>
      <c r="AU111" s="155" t="s">
        <v>484</v>
      </c>
      <c r="AV111" s="155" t="s">
        <v>485</v>
      </c>
      <c r="AW111" s="155" t="s">
        <v>485</v>
      </c>
      <c r="AX111" s="155" t="s">
        <v>131</v>
      </c>
      <c r="AY111" s="155" t="s">
        <v>131</v>
      </c>
      <c r="AZ111" s="155" t="s">
        <v>841</v>
      </c>
      <c r="BA111" s="155" t="s">
        <v>5416</v>
      </c>
      <c r="BB111" s="155" t="s">
        <v>5417</v>
      </c>
      <c r="BC111" s="155" t="s">
        <v>5418</v>
      </c>
      <c r="BD111" s="155" t="s">
        <v>684</v>
      </c>
      <c r="BE111" s="155" t="s">
        <v>685</v>
      </c>
      <c r="BF111" s="155" t="s">
        <v>5419</v>
      </c>
      <c r="BG111" s="155" t="s">
        <v>493</v>
      </c>
      <c r="BH111" s="155" t="s">
        <v>777</v>
      </c>
      <c r="BI111" s="155" t="s">
        <v>5161</v>
      </c>
      <c r="BJ111" s="155" t="s">
        <v>538</v>
      </c>
      <c r="BK111" s="155" t="s">
        <v>5152</v>
      </c>
      <c r="BL111" s="155" t="s">
        <v>495</v>
      </c>
      <c r="BM111" s="155" t="s">
        <v>973</v>
      </c>
      <c r="BN111" s="155" t="s">
        <v>512</v>
      </c>
      <c r="BO111" s="155" t="s">
        <v>973</v>
      </c>
      <c r="BP111" s="155" t="s">
        <v>973</v>
      </c>
      <c r="BQ111" s="155" t="s">
        <v>512</v>
      </c>
      <c r="BR111" s="155" t="s">
        <v>876</v>
      </c>
      <c r="BS111" s="155" t="s">
        <v>5420</v>
      </c>
      <c r="BT111" s="155" t="s">
        <v>5421</v>
      </c>
      <c r="BU111" s="155" t="s">
        <v>5422</v>
      </c>
      <c r="BV111" s="155" t="s">
        <v>503</v>
      </c>
      <c r="BW111" s="155" t="s">
        <v>504</v>
      </c>
      <c r="BX111" s="155" t="s">
        <v>5423</v>
      </c>
      <c r="BY111" s="155" t="s">
        <v>506</v>
      </c>
      <c r="BZ111" s="155" t="s">
        <v>5424</v>
      </c>
      <c r="CA111" s="155" t="s">
        <v>5425</v>
      </c>
      <c r="CB111" s="155" t="s">
        <v>5426</v>
      </c>
      <c r="CC111" s="155" t="s">
        <v>503</v>
      </c>
      <c r="CD111" s="155" t="s">
        <v>3927</v>
      </c>
      <c r="CE111" s="155" t="s">
        <v>5427</v>
      </c>
      <c r="CF111" s="155" t="s">
        <v>5428</v>
      </c>
    </row>
    <row r="112" spans="1:84" s="4" customFormat="1" ht="45" customHeight="1" x14ac:dyDescent="0.25">
      <c r="A112" s="68" t="s">
        <v>436</v>
      </c>
      <c r="B112" s="68">
        <v>11</v>
      </c>
      <c r="C112" s="65" t="s">
        <v>395</v>
      </c>
      <c r="D112" s="155" t="s">
        <v>58</v>
      </c>
      <c r="E112" s="155" t="s">
        <v>59</v>
      </c>
      <c r="F112" s="155" t="s">
        <v>455</v>
      </c>
      <c r="G112" s="155" t="s">
        <v>195</v>
      </c>
      <c r="H112" s="155" t="s">
        <v>5429</v>
      </c>
      <c r="I112" s="155" t="s">
        <v>5430</v>
      </c>
      <c r="J112" s="155" t="s">
        <v>5431</v>
      </c>
      <c r="K112" s="155" t="s">
        <v>109</v>
      </c>
      <c r="L112" s="155" t="s">
        <v>5432</v>
      </c>
      <c r="M112" s="155" t="s">
        <v>460</v>
      </c>
      <c r="N112" s="155"/>
      <c r="O112" s="155" t="s">
        <v>5138</v>
      </c>
      <c r="P112" s="155" t="s">
        <v>5139</v>
      </c>
      <c r="Q112" s="155"/>
      <c r="R112" s="155" t="s">
        <v>63</v>
      </c>
      <c r="S112" s="155" t="s">
        <v>5433</v>
      </c>
      <c r="T112" s="155" t="s">
        <v>512</v>
      </c>
      <c r="U112" s="155" t="s">
        <v>5434</v>
      </c>
      <c r="V112" s="155" t="s">
        <v>512</v>
      </c>
      <c r="W112" s="155" t="s">
        <v>467</v>
      </c>
      <c r="X112" s="155" t="s">
        <v>65</v>
      </c>
      <c r="Y112" s="155" t="s">
        <v>5144</v>
      </c>
      <c r="Z112" s="155"/>
      <c r="AA112" s="155" t="s">
        <v>5435</v>
      </c>
      <c r="AB112" s="155" t="s">
        <v>5436</v>
      </c>
      <c r="AC112" s="155" t="s">
        <v>5437</v>
      </c>
      <c r="AD112" s="155" t="s">
        <v>5438</v>
      </c>
      <c r="AE112" s="155" t="s">
        <v>5439</v>
      </c>
      <c r="AF112" s="155" t="s">
        <v>5439</v>
      </c>
      <c r="AG112" s="155" t="s">
        <v>5440</v>
      </c>
      <c r="AH112" s="155" t="s">
        <v>5441</v>
      </c>
      <c r="AI112" s="155" t="s">
        <v>512</v>
      </c>
      <c r="AJ112" s="155" t="s">
        <v>5442</v>
      </c>
      <c r="AK112" s="155" t="s">
        <v>5152</v>
      </c>
      <c r="AL112" s="155" t="s">
        <v>5443</v>
      </c>
      <c r="AM112" s="155" t="s">
        <v>5444</v>
      </c>
      <c r="AN112" s="155" t="s">
        <v>5185</v>
      </c>
      <c r="AO112" s="155" t="s">
        <v>66</v>
      </c>
      <c r="AP112" s="155" t="s">
        <v>187</v>
      </c>
      <c r="AQ112" s="155" t="s">
        <v>188</v>
      </c>
      <c r="AR112" s="155" t="s">
        <v>1061</v>
      </c>
      <c r="AS112" s="155" t="s">
        <v>482</v>
      </c>
      <c r="AT112" s="155" t="s">
        <v>5445</v>
      </c>
      <c r="AU112" s="155" t="s">
        <v>484</v>
      </c>
      <c r="AV112" s="155" t="s">
        <v>485</v>
      </c>
      <c r="AW112" s="155" t="s">
        <v>485</v>
      </c>
      <c r="AX112" s="155" t="s">
        <v>100</v>
      </c>
      <c r="AY112" s="155" t="s">
        <v>92</v>
      </c>
      <c r="AZ112" s="155" t="s">
        <v>841</v>
      </c>
      <c r="BA112" s="155" t="s">
        <v>1228</v>
      </c>
      <c r="BB112" s="155" t="s">
        <v>5446</v>
      </c>
      <c r="BC112" s="155" t="s">
        <v>5447</v>
      </c>
      <c r="BD112" s="155" t="s">
        <v>572</v>
      </c>
      <c r="BE112" s="155" t="s">
        <v>685</v>
      </c>
      <c r="BF112" s="155" t="s">
        <v>5448</v>
      </c>
      <c r="BG112" s="155" t="s">
        <v>5219</v>
      </c>
      <c r="BH112" s="155" t="s">
        <v>777</v>
      </c>
      <c r="BI112" s="155" t="s">
        <v>5449</v>
      </c>
      <c r="BJ112" s="155" t="s">
        <v>538</v>
      </c>
      <c r="BK112" s="155" t="s">
        <v>476</v>
      </c>
      <c r="BL112" s="155" t="s">
        <v>5450</v>
      </c>
      <c r="BM112" s="155" t="s">
        <v>61</v>
      </c>
      <c r="BN112" s="155" t="s">
        <v>5451</v>
      </c>
      <c r="BO112" s="155" t="s">
        <v>126</v>
      </c>
      <c r="BP112" s="155" t="s">
        <v>126</v>
      </c>
      <c r="BQ112" s="155" t="s">
        <v>617</v>
      </c>
      <c r="BR112" s="155" t="s">
        <v>5452</v>
      </c>
      <c r="BS112" s="155" t="s">
        <v>5453</v>
      </c>
      <c r="BT112" s="155" t="s">
        <v>5454</v>
      </c>
      <c r="BU112" s="155" t="s">
        <v>2620</v>
      </c>
      <c r="BV112" s="155" t="s">
        <v>503</v>
      </c>
      <c r="BW112" s="155" t="s">
        <v>3927</v>
      </c>
      <c r="BX112" s="155" t="s">
        <v>5455</v>
      </c>
      <c r="BY112" s="155" t="s">
        <v>1367</v>
      </c>
      <c r="BZ112" s="155" t="s">
        <v>5456</v>
      </c>
      <c r="CA112" s="155" t="s">
        <v>5454</v>
      </c>
      <c r="CB112" s="155" t="s">
        <v>2620</v>
      </c>
      <c r="CC112" s="155" t="s">
        <v>503</v>
      </c>
      <c r="CD112" s="155" t="s">
        <v>504</v>
      </c>
      <c r="CE112" s="155" t="s">
        <v>5457</v>
      </c>
      <c r="CF112" s="155" t="s">
        <v>1367</v>
      </c>
    </row>
    <row r="113" spans="1:85" s="4" customFormat="1" ht="45" customHeight="1" x14ac:dyDescent="0.25">
      <c r="A113" s="68" t="s">
        <v>436</v>
      </c>
      <c r="B113" s="68">
        <v>12</v>
      </c>
      <c r="C113" s="65" t="s">
        <v>270</v>
      </c>
      <c r="D113" s="155" t="s">
        <v>58</v>
      </c>
      <c r="E113" s="155" t="s">
        <v>59</v>
      </c>
      <c r="F113" s="155" t="s">
        <v>455</v>
      </c>
      <c r="G113" s="155" t="s">
        <v>199</v>
      </c>
      <c r="H113" s="155" t="s">
        <v>5458</v>
      </c>
      <c r="I113" s="155" t="s">
        <v>5459</v>
      </c>
      <c r="J113" s="155" t="s">
        <v>512</v>
      </c>
      <c r="K113" s="155" t="s">
        <v>108</v>
      </c>
      <c r="L113" s="155" t="s">
        <v>5460</v>
      </c>
      <c r="M113" s="155" t="s">
        <v>460</v>
      </c>
      <c r="N113" s="155"/>
      <c r="O113" s="155" t="s">
        <v>5138</v>
      </c>
      <c r="P113" s="155" t="s">
        <v>5139</v>
      </c>
      <c r="Q113" s="155"/>
      <c r="R113" s="155" t="s">
        <v>63</v>
      </c>
      <c r="S113" s="155" t="s">
        <v>5461</v>
      </c>
      <c r="T113" s="155" t="s">
        <v>5462</v>
      </c>
      <c r="U113" s="155" t="s">
        <v>512</v>
      </c>
      <c r="V113" s="155" t="s">
        <v>512</v>
      </c>
      <c r="W113" s="155" t="s">
        <v>202</v>
      </c>
      <c r="X113" s="155" t="s">
        <v>65</v>
      </c>
      <c r="Y113" s="155" t="s">
        <v>5463</v>
      </c>
      <c r="Z113" s="155"/>
      <c r="AA113" s="155" t="s">
        <v>5464</v>
      </c>
      <c r="AB113" s="155" t="s">
        <v>5465</v>
      </c>
      <c r="AC113" s="155" t="s">
        <v>5466</v>
      </c>
      <c r="AD113" s="155" t="s">
        <v>5467</v>
      </c>
      <c r="AE113" s="155" t="s">
        <v>5468</v>
      </c>
      <c r="AF113" s="155" t="s">
        <v>5468</v>
      </c>
      <c r="AG113" s="155" t="s">
        <v>5469</v>
      </c>
      <c r="AH113" s="155" t="s">
        <v>5470</v>
      </c>
      <c r="AI113" s="155" t="s">
        <v>512</v>
      </c>
      <c r="AJ113" s="155" t="s">
        <v>5471</v>
      </c>
      <c r="AK113" s="155" t="s">
        <v>5152</v>
      </c>
      <c r="AL113" s="155" t="s">
        <v>5472</v>
      </c>
      <c r="AM113" s="155" t="s">
        <v>5473</v>
      </c>
      <c r="AN113" s="155" t="s">
        <v>5474</v>
      </c>
      <c r="AO113" s="155" t="s">
        <v>66</v>
      </c>
      <c r="AP113" s="155" t="s">
        <v>187</v>
      </c>
      <c r="AQ113" s="155" t="s">
        <v>188</v>
      </c>
      <c r="AR113" s="155" t="s">
        <v>481</v>
      </c>
      <c r="AS113" s="155" t="s">
        <v>5475</v>
      </c>
      <c r="AT113" s="155" t="s">
        <v>5476</v>
      </c>
      <c r="AU113" s="155" t="s">
        <v>484</v>
      </c>
      <c r="AV113" s="155" t="s">
        <v>485</v>
      </c>
      <c r="AW113" s="155" t="s">
        <v>485</v>
      </c>
      <c r="AX113" s="155" t="s">
        <v>112</v>
      </c>
      <c r="AY113" s="155" t="s">
        <v>112</v>
      </c>
      <c r="AZ113" s="155" t="s">
        <v>5477</v>
      </c>
      <c r="BA113" s="155" t="s">
        <v>5478</v>
      </c>
      <c r="BB113" s="155" t="s">
        <v>5479</v>
      </c>
      <c r="BC113" s="155" t="s">
        <v>5480</v>
      </c>
      <c r="BD113" s="155" t="s">
        <v>572</v>
      </c>
      <c r="BE113" s="155" t="s">
        <v>685</v>
      </c>
      <c r="BF113" s="155" t="s">
        <v>1391</v>
      </c>
      <c r="BG113" s="155" t="s">
        <v>493</v>
      </c>
      <c r="BH113" s="155" t="s">
        <v>5161</v>
      </c>
      <c r="BI113" s="155" t="s">
        <v>5481</v>
      </c>
      <c r="BJ113" s="155" t="s">
        <v>67</v>
      </c>
      <c r="BK113" s="155" t="s">
        <v>5152</v>
      </c>
      <c r="BL113" s="155" t="s">
        <v>512</v>
      </c>
      <c r="BM113" s="155" t="s">
        <v>79</v>
      </c>
      <c r="BN113" s="155" t="s">
        <v>1920</v>
      </c>
      <c r="BO113" s="155" t="s">
        <v>126</v>
      </c>
      <c r="BP113" s="155" t="s">
        <v>126</v>
      </c>
      <c r="BQ113" s="155" t="s">
        <v>617</v>
      </c>
      <c r="BR113" s="155" t="s">
        <v>1678</v>
      </c>
      <c r="BS113" s="155" t="s">
        <v>5482</v>
      </c>
      <c r="BT113" s="155" t="s">
        <v>5483</v>
      </c>
      <c r="BU113" s="155" t="s">
        <v>5484</v>
      </c>
      <c r="BV113" s="155" t="s">
        <v>503</v>
      </c>
      <c r="BW113" s="155" t="s">
        <v>504</v>
      </c>
      <c r="BX113" s="155" t="s">
        <v>5485</v>
      </c>
      <c r="BY113" s="155" t="s">
        <v>5486</v>
      </c>
      <c r="BZ113" s="155" t="s">
        <v>5487</v>
      </c>
      <c r="CA113" s="155" t="s">
        <v>5488</v>
      </c>
      <c r="CB113" s="155" t="s">
        <v>5489</v>
      </c>
      <c r="CC113" s="155" t="s">
        <v>503</v>
      </c>
      <c r="CD113" s="155" t="s">
        <v>504</v>
      </c>
      <c r="CE113" s="155" t="s">
        <v>5490</v>
      </c>
      <c r="CF113" s="155" t="s">
        <v>5491</v>
      </c>
    </row>
    <row r="114" spans="1:85" s="4" customFormat="1" ht="45" customHeight="1" x14ac:dyDescent="0.25">
      <c r="A114" s="68" t="s">
        <v>436</v>
      </c>
      <c r="B114" s="68">
        <v>13</v>
      </c>
      <c r="C114" s="65" t="s">
        <v>271</v>
      </c>
      <c r="D114" s="155" t="s">
        <v>58</v>
      </c>
      <c r="E114" s="155" t="s">
        <v>59</v>
      </c>
      <c r="F114" s="155" t="s">
        <v>455</v>
      </c>
      <c r="G114" s="155" t="s">
        <v>199</v>
      </c>
      <c r="H114" s="155" t="s">
        <v>5492</v>
      </c>
      <c r="I114" s="155" t="s">
        <v>5493</v>
      </c>
      <c r="J114" s="155" t="s">
        <v>512</v>
      </c>
      <c r="K114" s="155" t="s">
        <v>110</v>
      </c>
      <c r="L114" s="155" t="s">
        <v>5494</v>
      </c>
      <c r="M114" s="155" t="s">
        <v>460</v>
      </c>
      <c r="N114" s="155"/>
      <c r="O114" s="155" t="s">
        <v>5138</v>
      </c>
      <c r="P114" s="155" t="s">
        <v>5139</v>
      </c>
      <c r="Q114" s="155"/>
      <c r="R114" s="155" t="s">
        <v>63</v>
      </c>
      <c r="S114" s="155" t="s">
        <v>5495</v>
      </c>
      <c r="T114" s="155" t="s">
        <v>64</v>
      </c>
      <c r="U114" s="155" t="s">
        <v>512</v>
      </c>
      <c r="V114" s="155" t="s">
        <v>512</v>
      </c>
      <c r="W114" s="155" t="s">
        <v>206</v>
      </c>
      <c r="X114" s="155" t="s">
        <v>65</v>
      </c>
      <c r="Y114" s="155" t="s">
        <v>5496</v>
      </c>
      <c r="Z114" s="155"/>
      <c r="AA114" s="155" t="s">
        <v>5497</v>
      </c>
      <c r="AB114" s="155" t="s">
        <v>5497</v>
      </c>
      <c r="AC114" s="155" t="s">
        <v>5498</v>
      </c>
      <c r="AD114" s="155" t="s">
        <v>5499</v>
      </c>
      <c r="AE114" s="155" t="s">
        <v>5500</v>
      </c>
      <c r="AF114" s="155" t="s">
        <v>5501</v>
      </c>
      <c r="AG114" s="155" t="s">
        <v>5502</v>
      </c>
      <c r="AH114" s="155" t="s">
        <v>5503</v>
      </c>
      <c r="AI114" s="155" t="s">
        <v>512</v>
      </c>
      <c r="AJ114" s="155" t="s">
        <v>5504</v>
      </c>
      <c r="AK114" s="155" t="s">
        <v>5152</v>
      </c>
      <c r="AL114" s="155" t="s">
        <v>5505</v>
      </c>
      <c r="AM114" s="155" t="s">
        <v>5506</v>
      </c>
      <c r="AN114" s="155" t="s">
        <v>5507</v>
      </c>
      <c r="AO114" s="155" t="s">
        <v>66</v>
      </c>
      <c r="AP114" s="155" t="s">
        <v>187</v>
      </c>
      <c r="AQ114" s="155" t="s">
        <v>5508</v>
      </c>
      <c r="AR114" s="155" t="s">
        <v>1061</v>
      </c>
      <c r="AS114" s="155" t="s">
        <v>5509</v>
      </c>
      <c r="AT114" s="155" t="s">
        <v>5510</v>
      </c>
      <c r="AU114" s="155" t="s">
        <v>484</v>
      </c>
      <c r="AV114" s="155" t="s">
        <v>485</v>
      </c>
      <c r="AW114" s="155" t="s">
        <v>485</v>
      </c>
      <c r="AX114" s="155" t="s">
        <v>101</v>
      </c>
      <c r="AY114" s="155" t="s">
        <v>101</v>
      </c>
      <c r="AZ114" s="155" t="s">
        <v>5511</v>
      </c>
      <c r="BA114" s="155" t="s">
        <v>5512</v>
      </c>
      <c r="BB114" s="155" t="s">
        <v>5513</v>
      </c>
      <c r="BC114" s="155" t="s">
        <v>5514</v>
      </c>
      <c r="BD114" s="155" t="s">
        <v>3483</v>
      </c>
      <c r="BE114" s="155" t="s">
        <v>2449</v>
      </c>
      <c r="BF114" s="155" t="s">
        <v>5515</v>
      </c>
      <c r="BG114" s="155" t="s">
        <v>5219</v>
      </c>
      <c r="BH114" s="155" t="s">
        <v>777</v>
      </c>
      <c r="BI114" s="155" t="s">
        <v>2964</v>
      </c>
      <c r="BJ114" s="155" t="s">
        <v>538</v>
      </c>
      <c r="BK114" s="155" t="s">
        <v>5152</v>
      </c>
      <c r="BL114" s="155" t="s">
        <v>512</v>
      </c>
      <c r="BM114" s="155" t="s">
        <v>61</v>
      </c>
      <c r="BN114" s="155" t="s">
        <v>5516</v>
      </c>
      <c r="BO114" s="155" t="s">
        <v>126</v>
      </c>
      <c r="BP114" s="155" t="s">
        <v>126</v>
      </c>
      <c r="BQ114" s="155" t="s">
        <v>617</v>
      </c>
      <c r="BR114" s="155" t="s">
        <v>540</v>
      </c>
      <c r="BS114" s="155" t="s">
        <v>5517</v>
      </c>
      <c r="BT114" s="155" t="s">
        <v>5518</v>
      </c>
      <c r="BU114" s="155" t="s">
        <v>5519</v>
      </c>
      <c r="BV114" s="155" t="s">
        <v>503</v>
      </c>
      <c r="BW114" s="155" t="s">
        <v>504</v>
      </c>
      <c r="BX114" s="155" t="s">
        <v>5520</v>
      </c>
      <c r="BY114" s="155" t="s">
        <v>5521</v>
      </c>
      <c r="BZ114" s="155" t="s">
        <v>5517</v>
      </c>
      <c r="CA114" s="155" t="s">
        <v>5518</v>
      </c>
      <c r="CB114" s="155" t="s">
        <v>5519</v>
      </c>
      <c r="CC114" s="155" t="s">
        <v>503</v>
      </c>
      <c r="CD114" s="155" t="s">
        <v>504</v>
      </c>
      <c r="CE114" s="155" t="s">
        <v>5520</v>
      </c>
      <c r="CF114" s="155" t="s">
        <v>5521</v>
      </c>
    </row>
    <row r="115" spans="1:85" s="4" customFormat="1" ht="45" customHeight="1" x14ac:dyDescent="0.25">
      <c r="A115" s="67" t="s">
        <v>431</v>
      </c>
      <c r="B115" s="67">
        <v>1</v>
      </c>
      <c r="C115" s="64" t="s">
        <v>272</v>
      </c>
      <c r="D115" s="155" t="s">
        <v>58</v>
      </c>
      <c r="E115" s="155" t="s">
        <v>59</v>
      </c>
      <c r="F115" s="155" t="s">
        <v>455</v>
      </c>
      <c r="G115" s="155" t="s">
        <v>195</v>
      </c>
      <c r="H115" s="155" t="s">
        <v>5522</v>
      </c>
      <c r="I115" s="155" t="s">
        <v>5523</v>
      </c>
      <c r="J115" s="155" t="s">
        <v>5524</v>
      </c>
      <c r="K115" s="155" t="s">
        <v>84</v>
      </c>
      <c r="L115" s="155" t="s">
        <v>5525</v>
      </c>
      <c r="M115" s="155" t="s">
        <v>460</v>
      </c>
      <c r="N115" s="155"/>
      <c r="O115" s="155" t="s">
        <v>5526</v>
      </c>
      <c r="P115" s="155" t="s">
        <v>5527</v>
      </c>
      <c r="Q115" s="155"/>
      <c r="R115" s="155" t="s">
        <v>63</v>
      </c>
      <c r="S115" s="155" t="s">
        <v>5528</v>
      </c>
      <c r="T115" s="155" t="s">
        <v>5529</v>
      </c>
      <c r="U115" s="155" t="s">
        <v>5530</v>
      </c>
      <c r="V115" s="155" t="s">
        <v>5531</v>
      </c>
      <c r="W115" s="155" t="s">
        <v>202</v>
      </c>
      <c r="X115" s="155" t="s">
        <v>65</v>
      </c>
      <c r="Y115" s="155" t="s">
        <v>5532</v>
      </c>
      <c r="Z115" s="155"/>
      <c r="AA115" s="155" t="s">
        <v>5533</v>
      </c>
      <c r="AB115" s="155" t="s">
        <v>5534</v>
      </c>
      <c r="AC115" s="155" t="s">
        <v>5535</v>
      </c>
      <c r="AD115" s="155" t="s">
        <v>5536</v>
      </c>
      <c r="AE115" s="155" t="s">
        <v>5537</v>
      </c>
      <c r="AF115" s="155" t="s">
        <v>5537</v>
      </c>
      <c r="AG115" s="155" t="s">
        <v>5538</v>
      </c>
      <c r="AH115" s="155" t="s">
        <v>5539</v>
      </c>
      <c r="AI115" s="155" t="s">
        <v>968</v>
      </c>
      <c r="AJ115" s="155" t="s">
        <v>5540</v>
      </c>
      <c r="AK115" s="155" t="s">
        <v>5541</v>
      </c>
      <c r="AL115" s="155" t="s">
        <v>5542</v>
      </c>
      <c r="AM115" s="155" t="s">
        <v>5543</v>
      </c>
      <c r="AN115" s="155" t="s">
        <v>5544</v>
      </c>
      <c r="AO115" s="155" t="s">
        <v>66</v>
      </c>
      <c r="AP115" s="155" t="s">
        <v>187</v>
      </c>
      <c r="AQ115" s="155" t="s">
        <v>188</v>
      </c>
      <c r="AR115" s="155" t="s">
        <v>481</v>
      </c>
      <c r="AS115" s="155" t="s">
        <v>5545</v>
      </c>
      <c r="AT115" s="155" t="s">
        <v>5546</v>
      </c>
      <c r="AU115" s="155" t="s">
        <v>484</v>
      </c>
      <c r="AV115" s="155" t="s">
        <v>485</v>
      </c>
      <c r="AW115" s="155" t="s">
        <v>485</v>
      </c>
      <c r="AX115" s="155" t="s">
        <v>5547</v>
      </c>
      <c r="AY115" s="155" t="s">
        <v>5547</v>
      </c>
      <c r="AZ115" s="155" t="s">
        <v>568</v>
      </c>
      <c r="BA115" s="155" t="s">
        <v>5548</v>
      </c>
      <c r="BB115" s="155" t="s">
        <v>5549</v>
      </c>
      <c r="BC115" s="155" t="s">
        <v>5550</v>
      </c>
      <c r="BD115" s="155" t="s">
        <v>572</v>
      </c>
      <c r="BE115" s="155" t="s">
        <v>534</v>
      </c>
      <c r="BF115" s="155" t="s">
        <v>5551</v>
      </c>
      <c r="BG115" s="155" t="s">
        <v>5552</v>
      </c>
      <c r="BH115" s="155" t="s">
        <v>2506</v>
      </c>
      <c r="BI115" s="155" t="s">
        <v>5553</v>
      </c>
      <c r="BJ115" s="155" t="s">
        <v>67</v>
      </c>
      <c r="BK115" s="155" t="s">
        <v>5541</v>
      </c>
      <c r="BL115" s="155" t="s">
        <v>495</v>
      </c>
      <c r="BM115" s="155" t="s">
        <v>83</v>
      </c>
      <c r="BN115" s="155" t="s">
        <v>495</v>
      </c>
      <c r="BO115" s="155" t="s">
        <v>61</v>
      </c>
      <c r="BP115" s="155" t="s">
        <v>61</v>
      </c>
      <c r="BQ115" s="155" t="s">
        <v>3031</v>
      </c>
      <c r="BR115" s="155" t="s">
        <v>578</v>
      </c>
      <c r="BS115" s="155" t="s">
        <v>5554</v>
      </c>
      <c r="BT115" s="155" t="s">
        <v>5555</v>
      </c>
      <c r="BU115" s="155" t="s">
        <v>5556</v>
      </c>
      <c r="BV115" s="155" t="s">
        <v>503</v>
      </c>
      <c r="BW115" s="155" t="s">
        <v>504</v>
      </c>
      <c r="BX115" s="155" t="s">
        <v>5557</v>
      </c>
      <c r="BY115" s="155" t="s">
        <v>506</v>
      </c>
      <c r="BZ115" s="155" t="s">
        <v>5558</v>
      </c>
      <c r="CA115" s="155" t="s">
        <v>5555</v>
      </c>
      <c r="CB115" s="155" t="s">
        <v>5556</v>
      </c>
      <c r="CC115" s="155" t="s">
        <v>503</v>
      </c>
      <c r="CD115" s="155" t="s">
        <v>504</v>
      </c>
      <c r="CE115" s="155" t="s">
        <v>5559</v>
      </c>
      <c r="CF115" s="155" t="s">
        <v>5560</v>
      </c>
    </row>
    <row r="116" spans="1:85" s="4" customFormat="1" ht="45" customHeight="1" x14ac:dyDescent="0.25">
      <c r="A116" s="67" t="s">
        <v>431</v>
      </c>
      <c r="B116" s="67">
        <v>2</v>
      </c>
      <c r="C116" s="64" t="s">
        <v>273</v>
      </c>
      <c r="D116" s="155" t="s">
        <v>58</v>
      </c>
      <c r="E116" s="155" t="s">
        <v>59</v>
      </c>
      <c r="F116" s="155" t="s">
        <v>455</v>
      </c>
      <c r="G116" s="155" t="s">
        <v>195</v>
      </c>
      <c r="H116" s="155" t="s">
        <v>5561</v>
      </c>
      <c r="I116" s="155" t="s">
        <v>5562</v>
      </c>
      <c r="J116" s="155" t="s">
        <v>512</v>
      </c>
      <c r="K116" s="155" t="s">
        <v>90</v>
      </c>
      <c r="L116" s="155" t="s">
        <v>5563</v>
      </c>
      <c r="M116" s="155" t="s">
        <v>460</v>
      </c>
      <c r="N116" s="155"/>
      <c r="O116" s="155" t="s">
        <v>5526</v>
      </c>
      <c r="P116" s="155" t="s">
        <v>5527</v>
      </c>
      <c r="Q116" s="155"/>
      <c r="R116" s="155" t="s">
        <v>63</v>
      </c>
      <c r="S116" s="155" t="s">
        <v>5564</v>
      </c>
      <c r="T116" s="155" t="s">
        <v>5565</v>
      </c>
      <c r="U116" s="155" t="s">
        <v>5566</v>
      </c>
      <c r="V116" s="155" t="s">
        <v>495</v>
      </c>
      <c r="W116" s="155" t="s">
        <v>467</v>
      </c>
      <c r="X116" s="155" t="s">
        <v>65</v>
      </c>
      <c r="Y116" s="155" t="s">
        <v>5532</v>
      </c>
      <c r="Z116" s="155"/>
      <c r="AA116" s="155" t="s">
        <v>5567</v>
      </c>
      <c r="AB116" s="155" t="s">
        <v>5567</v>
      </c>
      <c r="AC116" s="155" t="s">
        <v>5535</v>
      </c>
      <c r="AD116" s="155" t="s">
        <v>5536</v>
      </c>
      <c r="AE116" s="155" t="s">
        <v>5568</v>
      </c>
      <c r="AF116" s="155" t="s">
        <v>5568</v>
      </c>
      <c r="AG116" s="155" t="s">
        <v>5569</v>
      </c>
      <c r="AH116" s="155" t="s">
        <v>5570</v>
      </c>
      <c r="AI116" s="155" t="s">
        <v>968</v>
      </c>
      <c r="AJ116" s="155" t="s">
        <v>5571</v>
      </c>
      <c r="AK116" s="155" t="s">
        <v>5541</v>
      </c>
      <c r="AL116" s="155" t="s">
        <v>5572</v>
      </c>
      <c r="AM116" s="155" t="s">
        <v>5573</v>
      </c>
      <c r="AN116" s="155" t="s">
        <v>5544</v>
      </c>
      <c r="AO116" s="155" t="s">
        <v>66</v>
      </c>
      <c r="AP116" s="155" t="s">
        <v>187</v>
      </c>
      <c r="AQ116" s="155" t="s">
        <v>188</v>
      </c>
      <c r="AR116" s="155" t="s">
        <v>481</v>
      </c>
      <c r="AS116" s="155" t="s">
        <v>5574</v>
      </c>
      <c r="AT116" s="155" t="s">
        <v>5575</v>
      </c>
      <c r="AU116" s="155" t="s">
        <v>484</v>
      </c>
      <c r="AV116" s="155" t="s">
        <v>485</v>
      </c>
      <c r="AW116" s="155" t="s">
        <v>485</v>
      </c>
      <c r="AX116" s="155" t="s">
        <v>1260</v>
      </c>
      <c r="AY116" s="155" t="s">
        <v>1260</v>
      </c>
      <c r="AZ116" s="155" t="s">
        <v>841</v>
      </c>
      <c r="BA116" s="155" t="s">
        <v>5576</v>
      </c>
      <c r="BB116" s="155" t="s">
        <v>5577</v>
      </c>
      <c r="BC116" s="155" t="s">
        <v>5578</v>
      </c>
      <c r="BD116" s="155" t="s">
        <v>684</v>
      </c>
      <c r="BE116" s="155" t="s">
        <v>534</v>
      </c>
      <c r="BF116" s="155" t="s">
        <v>5579</v>
      </c>
      <c r="BG116" s="155" t="s">
        <v>5580</v>
      </c>
      <c r="BH116" s="155" t="s">
        <v>2109</v>
      </c>
      <c r="BI116" s="155" t="s">
        <v>5581</v>
      </c>
      <c r="BJ116" s="155" t="s">
        <v>538</v>
      </c>
      <c r="BK116" s="155" t="s">
        <v>5541</v>
      </c>
      <c r="BL116" s="155" t="s">
        <v>968</v>
      </c>
      <c r="BM116" s="155" t="s">
        <v>82</v>
      </c>
      <c r="BN116" s="155" t="s">
        <v>968</v>
      </c>
      <c r="BO116" s="155" t="s">
        <v>96</v>
      </c>
      <c r="BP116" s="155" t="s">
        <v>96</v>
      </c>
      <c r="BQ116" s="155" t="s">
        <v>194</v>
      </c>
      <c r="BR116" s="155" t="s">
        <v>578</v>
      </c>
      <c r="BS116" s="155" t="s">
        <v>5582</v>
      </c>
      <c r="BT116" s="155" t="s">
        <v>5583</v>
      </c>
      <c r="BU116" s="155" t="s">
        <v>5584</v>
      </c>
      <c r="BV116" s="155" t="s">
        <v>503</v>
      </c>
      <c r="BW116" s="155" t="s">
        <v>504</v>
      </c>
      <c r="BX116" s="155" t="s">
        <v>5585</v>
      </c>
      <c r="BY116" s="155" t="s">
        <v>5586</v>
      </c>
      <c r="BZ116" s="155" t="s">
        <v>5587</v>
      </c>
      <c r="CA116" s="155" t="s">
        <v>5588</v>
      </c>
      <c r="CB116" s="155" t="s">
        <v>5584</v>
      </c>
      <c r="CC116" s="155" t="s">
        <v>503</v>
      </c>
      <c r="CD116" s="155" t="s">
        <v>504</v>
      </c>
      <c r="CE116" s="155" t="s">
        <v>5589</v>
      </c>
      <c r="CF116" s="155" t="s">
        <v>5590</v>
      </c>
    </row>
    <row r="117" spans="1:85" s="4" customFormat="1" ht="45" customHeight="1" x14ac:dyDescent="0.25">
      <c r="A117" s="67" t="s">
        <v>431</v>
      </c>
      <c r="B117" s="67">
        <v>3</v>
      </c>
      <c r="C117" s="64" t="s">
        <v>274</v>
      </c>
      <c r="D117" s="155" t="s">
        <v>58</v>
      </c>
      <c r="E117" s="155" t="s">
        <v>59</v>
      </c>
      <c r="F117" s="155" t="s">
        <v>455</v>
      </c>
      <c r="G117" s="155" t="s">
        <v>195</v>
      </c>
      <c r="H117" s="155" t="s">
        <v>5591</v>
      </c>
      <c r="I117" s="155" t="s">
        <v>5592</v>
      </c>
      <c r="J117" s="155" t="s">
        <v>512</v>
      </c>
      <c r="K117" s="155" t="s">
        <v>91</v>
      </c>
      <c r="L117" s="155" t="s">
        <v>5593</v>
      </c>
      <c r="M117" s="155" t="s">
        <v>460</v>
      </c>
      <c r="N117" s="155"/>
      <c r="O117" s="155" t="s">
        <v>5526</v>
      </c>
      <c r="P117" s="155" t="s">
        <v>5527</v>
      </c>
      <c r="Q117" s="155"/>
      <c r="R117" s="155" t="s">
        <v>63</v>
      </c>
      <c r="S117" s="155" t="s">
        <v>5594</v>
      </c>
      <c r="T117" s="155" t="s">
        <v>5595</v>
      </c>
      <c r="U117" s="155" t="s">
        <v>5596</v>
      </c>
      <c r="V117" s="155" t="s">
        <v>5597</v>
      </c>
      <c r="W117" s="155" t="s">
        <v>467</v>
      </c>
      <c r="X117" s="155" t="s">
        <v>65</v>
      </c>
      <c r="Y117" s="155" t="s">
        <v>5532</v>
      </c>
      <c r="Z117" s="155"/>
      <c r="AA117" s="155" t="s">
        <v>5598</v>
      </c>
      <c r="AB117" s="155" t="s">
        <v>5598</v>
      </c>
      <c r="AC117" s="155" t="s">
        <v>5535</v>
      </c>
      <c r="AD117" s="155" t="s">
        <v>5536</v>
      </c>
      <c r="AE117" s="155" t="s">
        <v>5599</v>
      </c>
      <c r="AF117" s="155" t="s">
        <v>5600</v>
      </c>
      <c r="AG117" s="155" t="s">
        <v>5601</v>
      </c>
      <c r="AH117" s="155" t="s">
        <v>5602</v>
      </c>
      <c r="AI117" s="155" t="s">
        <v>512</v>
      </c>
      <c r="AJ117" s="155" t="s">
        <v>5603</v>
      </c>
      <c r="AK117" s="155" t="s">
        <v>5541</v>
      </c>
      <c r="AL117" s="155" t="s">
        <v>5604</v>
      </c>
      <c r="AM117" s="155" t="s">
        <v>5605</v>
      </c>
      <c r="AN117" s="155" t="s">
        <v>5544</v>
      </c>
      <c r="AO117" s="155" t="s">
        <v>66</v>
      </c>
      <c r="AP117" s="155" t="s">
        <v>187</v>
      </c>
      <c r="AQ117" s="155" t="s">
        <v>188</v>
      </c>
      <c r="AR117" s="155" t="s">
        <v>481</v>
      </c>
      <c r="AS117" s="155" t="s">
        <v>565</v>
      </c>
      <c r="AT117" s="155" t="s">
        <v>512</v>
      </c>
      <c r="AU117" s="155" t="s">
        <v>484</v>
      </c>
      <c r="AV117" s="155" t="s">
        <v>485</v>
      </c>
      <c r="AW117" s="155" t="s">
        <v>485</v>
      </c>
      <c r="AX117" s="155" t="s">
        <v>5606</v>
      </c>
      <c r="AY117" s="155" t="s">
        <v>4240</v>
      </c>
      <c r="AZ117" s="155" t="s">
        <v>568</v>
      </c>
      <c r="BA117" s="155" t="s">
        <v>5607</v>
      </c>
      <c r="BB117" s="155" t="s">
        <v>5608</v>
      </c>
      <c r="BC117" s="155" t="s">
        <v>5609</v>
      </c>
      <c r="BD117" s="155" t="s">
        <v>572</v>
      </c>
      <c r="BE117" s="155" t="s">
        <v>534</v>
      </c>
      <c r="BF117" s="155" t="s">
        <v>3253</v>
      </c>
      <c r="BG117" s="155" t="s">
        <v>5580</v>
      </c>
      <c r="BH117" s="155" t="s">
        <v>493</v>
      </c>
      <c r="BI117" s="155" t="s">
        <v>5610</v>
      </c>
      <c r="BJ117" s="155" t="s">
        <v>538</v>
      </c>
      <c r="BK117" s="155" t="s">
        <v>5541</v>
      </c>
      <c r="BL117" s="155" t="s">
        <v>512</v>
      </c>
      <c r="BM117" s="155" t="s">
        <v>68</v>
      </c>
      <c r="BN117" s="155" t="s">
        <v>512</v>
      </c>
      <c r="BO117" s="155" t="s">
        <v>125</v>
      </c>
      <c r="BP117" s="155" t="s">
        <v>125</v>
      </c>
      <c r="BQ117" s="155" t="s">
        <v>617</v>
      </c>
      <c r="BR117" s="155" t="s">
        <v>578</v>
      </c>
      <c r="BS117" s="155" t="s">
        <v>5611</v>
      </c>
      <c r="BT117" s="155" t="s">
        <v>5612</v>
      </c>
      <c r="BU117" s="155" t="s">
        <v>5613</v>
      </c>
      <c r="BV117" s="155" t="s">
        <v>503</v>
      </c>
      <c r="BW117" s="155" t="s">
        <v>504</v>
      </c>
      <c r="BX117" s="155" t="s">
        <v>5614</v>
      </c>
      <c r="BY117" s="155" t="s">
        <v>5615</v>
      </c>
      <c r="BZ117" s="157" t="s">
        <v>5611</v>
      </c>
      <c r="CA117" s="157" t="s">
        <v>5616</v>
      </c>
      <c r="CB117" s="157" t="s">
        <v>5613</v>
      </c>
      <c r="CC117" s="157" t="s">
        <v>503</v>
      </c>
      <c r="CD117" s="157" t="s">
        <v>504</v>
      </c>
      <c r="CE117" s="157" t="s">
        <v>5614</v>
      </c>
      <c r="CF117" s="157" t="s">
        <v>5617</v>
      </c>
    </row>
    <row r="118" spans="1:85" s="4" customFormat="1" ht="45" customHeight="1" x14ac:dyDescent="0.25">
      <c r="A118" s="67" t="s">
        <v>431</v>
      </c>
      <c r="B118" s="67">
        <v>4</v>
      </c>
      <c r="C118" s="64" t="s">
        <v>275</v>
      </c>
      <c r="D118" s="155" t="s">
        <v>58</v>
      </c>
      <c r="E118" s="155" t="s">
        <v>59</v>
      </c>
      <c r="F118" s="155" t="s">
        <v>455</v>
      </c>
      <c r="G118" s="155" t="s">
        <v>195</v>
      </c>
      <c r="H118" s="155" t="s">
        <v>5618</v>
      </c>
      <c r="I118" s="155" t="s">
        <v>5619</v>
      </c>
      <c r="J118" s="155" t="s">
        <v>512</v>
      </c>
      <c r="K118" s="155" t="s">
        <v>61</v>
      </c>
      <c r="L118" s="155" t="s">
        <v>5620</v>
      </c>
      <c r="M118" s="155" t="s">
        <v>460</v>
      </c>
      <c r="N118" s="155"/>
      <c r="O118" s="155" t="s">
        <v>5526</v>
      </c>
      <c r="P118" s="155" t="s">
        <v>5527</v>
      </c>
      <c r="Q118" s="155"/>
      <c r="R118" s="155" t="s">
        <v>63</v>
      </c>
      <c r="S118" s="155" t="s">
        <v>5621</v>
      </c>
      <c r="T118" s="155" t="s">
        <v>5622</v>
      </c>
      <c r="U118" s="155" t="s">
        <v>5623</v>
      </c>
      <c r="V118" s="155" t="s">
        <v>5624</v>
      </c>
      <c r="W118" s="155" t="s">
        <v>467</v>
      </c>
      <c r="X118" s="155" t="s">
        <v>65</v>
      </c>
      <c r="Y118" s="155" t="s">
        <v>5625</v>
      </c>
      <c r="Z118" s="155"/>
      <c r="AA118" s="155" t="s">
        <v>5626</v>
      </c>
      <c r="AB118" s="155" t="s">
        <v>5626</v>
      </c>
      <c r="AC118" s="155" t="s">
        <v>5627</v>
      </c>
      <c r="AD118" s="155" t="s">
        <v>5628</v>
      </c>
      <c r="AE118" s="155" t="s">
        <v>5629</v>
      </c>
      <c r="AF118" s="155" t="s">
        <v>5629</v>
      </c>
      <c r="AG118" s="155" t="s">
        <v>5630</v>
      </c>
      <c r="AH118" s="155" t="s">
        <v>5631</v>
      </c>
      <c r="AI118" s="155" t="s">
        <v>512</v>
      </c>
      <c r="AJ118" s="155" t="s">
        <v>5632</v>
      </c>
      <c r="AK118" s="155" t="s">
        <v>5541</v>
      </c>
      <c r="AL118" s="155" t="s">
        <v>5633</v>
      </c>
      <c r="AM118" s="155" t="s">
        <v>5634</v>
      </c>
      <c r="AN118" s="155" t="s">
        <v>5635</v>
      </c>
      <c r="AO118" s="155" t="s">
        <v>66</v>
      </c>
      <c r="AP118" s="155" t="s">
        <v>187</v>
      </c>
      <c r="AQ118" s="155" t="s">
        <v>188</v>
      </c>
      <c r="AR118" s="155" t="s">
        <v>481</v>
      </c>
      <c r="AS118" s="155" t="s">
        <v>5636</v>
      </c>
      <c r="AT118" s="155" t="s">
        <v>512</v>
      </c>
      <c r="AU118" s="155" t="s">
        <v>484</v>
      </c>
      <c r="AV118" s="155" t="s">
        <v>484</v>
      </c>
      <c r="AW118" s="155" t="s">
        <v>485</v>
      </c>
      <c r="AX118" s="155" t="s">
        <v>1100</v>
      </c>
      <c r="AY118" s="155" t="s">
        <v>1100</v>
      </c>
      <c r="AZ118" s="155" t="s">
        <v>841</v>
      </c>
      <c r="BA118" s="155" t="s">
        <v>1228</v>
      </c>
      <c r="BB118" s="155" t="s">
        <v>5637</v>
      </c>
      <c r="BC118" s="155" t="s">
        <v>5638</v>
      </c>
      <c r="BD118" s="155" t="s">
        <v>684</v>
      </c>
      <c r="BE118" s="155" t="s">
        <v>534</v>
      </c>
      <c r="BF118" s="155" t="s">
        <v>1453</v>
      </c>
      <c r="BG118" s="155" t="s">
        <v>5639</v>
      </c>
      <c r="BH118" s="155" t="s">
        <v>777</v>
      </c>
      <c r="BI118" s="155" t="s">
        <v>493</v>
      </c>
      <c r="BJ118" s="155" t="s">
        <v>67</v>
      </c>
      <c r="BK118" s="155" t="s">
        <v>5541</v>
      </c>
      <c r="BL118" s="155" t="s">
        <v>512</v>
      </c>
      <c r="BM118" s="155" t="s">
        <v>84</v>
      </c>
      <c r="BN118" s="155" t="s">
        <v>512</v>
      </c>
      <c r="BO118" s="155" t="s">
        <v>96</v>
      </c>
      <c r="BP118" s="155" t="s">
        <v>96</v>
      </c>
      <c r="BQ118" s="155" t="s">
        <v>5640</v>
      </c>
      <c r="BR118" s="155" t="s">
        <v>578</v>
      </c>
      <c r="BS118" s="155" t="s">
        <v>5641</v>
      </c>
      <c r="BT118" s="155" t="s">
        <v>5642</v>
      </c>
      <c r="BU118" s="155" t="s">
        <v>5643</v>
      </c>
      <c r="BV118" s="155" t="s">
        <v>503</v>
      </c>
      <c r="BW118" s="155" t="s">
        <v>504</v>
      </c>
      <c r="BX118" s="155" t="s">
        <v>5644</v>
      </c>
      <c r="BY118" s="155" t="s">
        <v>1367</v>
      </c>
      <c r="BZ118" s="155" t="s">
        <v>5645</v>
      </c>
      <c r="CA118" s="155" t="s">
        <v>5642</v>
      </c>
      <c r="CB118" s="155" t="s">
        <v>5643</v>
      </c>
      <c r="CC118" s="155" t="s">
        <v>503</v>
      </c>
      <c r="CD118" s="155" t="s">
        <v>504</v>
      </c>
      <c r="CE118" s="155" t="s">
        <v>5644</v>
      </c>
      <c r="CF118" s="155" t="s">
        <v>5646</v>
      </c>
    </row>
    <row r="119" spans="1:85" s="4" customFormat="1" ht="45" customHeight="1" x14ac:dyDescent="0.25">
      <c r="A119" s="67" t="s">
        <v>431</v>
      </c>
      <c r="B119" s="67">
        <v>5</v>
      </c>
      <c r="C119" s="64" t="s">
        <v>276</v>
      </c>
      <c r="D119" s="155" t="s">
        <v>58</v>
      </c>
      <c r="E119" s="155" t="s">
        <v>59</v>
      </c>
      <c r="F119" s="155" t="s">
        <v>455</v>
      </c>
      <c r="G119" s="155" t="s">
        <v>195</v>
      </c>
      <c r="H119" s="155" t="s">
        <v>5647</v>
      </c>
      <c r="I119" s="155" t="s">
        <v>5648</v>
      </c>
      <c r="J119" s="155" t="s">
        <v>512</v>
      </c>
      <c r="K119" s="155" t="s">
        <v>102</v>
      </c>
      <c r="L119" s="155" t="s">
        <v>5649</v>
      </c>
      <c r="M119" s="155" t="s">
        <v>460</v>
      </c>
      <c r="N119" s="155"/>
      <c r="O119" s="155" t="s">
        <v>5526</v>
      </c>
      <c r="P119" s="155" t="s">
        <v>5527</v>
      </c>
      <c r="Q119" s="155"/>
      <c r="R119" s="155" t="s">
        <v>63</v>
      </c>
      <c r="S119" s="155" t="s">
        <v>2118</v>
      </c>
      <c r="T119" s="155" t="s">
        <v>5650</v>
      </c>
      <c r="U119" s="155" t="s">
        <v>5651</v>
      </c>
      <c r="V119" s="155" t="s">
        <v>5652</v>
      </c>
      <c r="W119" s="155" t="s">
        <v>467</v>
      </c>
      <c r="X119" s="155" t="s">
        <v>65</v>
      </c>
      <c r="Y119" s="155" t="s">
        <v>5625</v>
      </c>
      <c r="Z119" s="155"/>
      <c r="AA119" s="155" t="s">
        <v>5653</v>
      </c>
      <c r="AB119" s="155" t="s">
        <v>5653</v>
      </c>
      <c r="AC119" s="155" t="s">
        <v>5654</v>
      </c>
      <c r="AD119" s="155" t="s">
        <v>5628</v>
      </c>
      <c r="AE119" s="155" t="s">
        <v>5655</v>
      </c>
      <c r="AF119" s="155" t="s">
        <v>5655</v>
      </c>
      <c r="AG119" s="155" t="s">
        <v>5656</v>
      </c>
      <c r="AH119" s="155" t="s">
        <v>5657</v>
      </c>
      <c r="AI119" s="155" t="s">
        <v>512</v>
      </c>
      <c r="AJ119" s="155" t="s">
        <v>5658</v>
      </c>
      <c r="AK119" s="155" t="s">
        <v>5541</v>
      </c>
      <c r="AL119" s="155" t="s">
        <v>5659</v>
      </c>
      <c r="AM119" s="155" t="s">
        <v>5660</v>
      </c>
      <c r="AN119" s="155" t="s">
        <v>5661</v>
      </c>
      <c r="AO119" s="155" t="s">
        <v>66</v>
      </c>
      <c r="AP119" s="155" t="s">
        <v>187</v>
      </c>
      <c r="AQ119" s="155" t="s">
        <v>188</v>
      </c>
      <c r="AR119" s="155" t="s">
        <v>481</v>
      </c>
      <c r="AS119" s="155" t="s">
        <v>565</v>
      </c>
      <c r="AT119" s="155" t="s">
        <v>5662</v>
      </c>
      <c r="AU119" s="155" t="s">
        <v>484</v>
      </c>
      <c r="AV119" s="155" t="s">
        <v>484</v>
      </c>
      <c r="AW119" s="155" t="s">
        <v>485</v>
      </c>
      <c r="AX119" s="155" t="s">
        <v>5663</v>
      </c>
      <c r="AY119" s="155" t="s">
        <v>5663</v>
      </c>
      <c r="AZ119" s="155" t="s">
        <v>487</v>
      </c>
      <c r="BA119" s="155" t="s">
        <v>741</v>
      </c>
      <c r="BB119" s="155" t="s">
        <v>5664</v>
      </c>
      <c r="BC119" s="155" t="s">
        <v>4127</v>
      </c>
      <c r="BD119" s="155" t="s">
        <v>572</v>
      </c>
      <c r="BE119" s="155" t="s">
        <v>534</v>
      </c>
      <c r="BF119" s="155" t="s">
        <v>5579</v>
      </c>
      <c r="BG119" s="155" t="s">
        <v>5580</v>
      </c>
      <c r="BH119" s="155" t="s">
        <v>493</v>
      </c>
      <c r="BI119" s="155" t="s">
        <v>5665</v>
      </c>
      <c r="BJ119" s="155" t="s">
        <v>538</v>
      </c>
      <c r="BK119" s="155" t="s">
        <v>5541</v>
      </c>
      <c r="BL119" s="155" t="s">
        <v>512</v>
      </c>
      <c r="BM119" s="155" t="s">
        <v>85</v>
      </c>
      <c r="BN119" s="155" t="s">
        <v>5666</v>
      </c>
      <c r="BO119" s="155" t="s">
        <v>81</v>
      </c>
      <c r="BP119" s="155" t="s">
        <v>81</v>
      </c>
      <c r="BQ119" s="155" t="s">
        <v>194</v>
      </c>
      <c r="BR119" s="155" t="s">
        <v>578</v>
      </c>
      <c r="BS119" s="155" t="s">
        <v>5667</v>
      </c>
      <c r="BT119" s="155" t="s">
        <v>5668</v>
      </c>
      <c r="BU119" s="155" t="s">
        <v>5669</v>
      </c>
      <c r="BV119" s="155" t="s">
        <v>503</v>
      </c>
      <c r="BW119" s="155" t="s">
        <v>504</v>
      </c>
      <c r="BX119" s="155" t="s">
        <v>5670</v>
      </c>
      <c r="BY119" s="155" t="s">
        <v>1397</v>
      </c>
      <c r="BZ119" s="155" t="s">
        <v>5671</v>
      </c>
      <c r="CA119" s="155" t="s">
        <v>5668</v>
      </c>
      <c r="CB119" s="155" t="s">
        <v>5669</v>
      </c>
      <c r="CC119" s="155" t="s">
        <v>503</v>
      </c>
      <c r="CD119" s="155" t="s">
        <v>504</v>
      </c>
      <c r="CE119" s="155" t="s">
        <v>5672</v>
      </c>
      <c r="CF119" s="155" t="s">
        <v>1397</v>
      </c>
    </row>
    <row r="120" spans="1:85" s="4" customFormat="1" ht="45" customHeight="1" x14ac:dyDescent="0.25">
      <c r="A120" s="67" t="s">
        <v>431</v>
      </c>
      <c r="B120" s="67">
        <v>6</v>
      </c>
      <c r="C120" s="64" t="s">
        <v>277</v>
      </c>
      <c r="D120" s="155" t="s">
        <v>58</v>
      </c>
      <c r="E120" s="155" t="s">
        <v>59</v>
      </c>
      <c r="F120" s="155" t="s">
        <v>455</v>
      </c>
      <c r="G120" s="155" t="s">
        <v>195</v>
      </c>
      <c r="H120" s="155" t="s">
        <v>5673</v>
      </c>
      <c r="I120" s="155" t="s">
        <v>5674</v>
      </c>
      <c r="J120" s="155" t="s">
        <v>512</v>
      </c>
      <c r="K120" s="155" t="s">
        <v>103</v>
      </c>
      <c r="L120" s="155" t="s">
        <v>5675</v>
      </c>
      <c r="M120" s="155" t="s">
        <v>460</v>
      </c>
      <c r="N120" s="155"/>
      <c r="O120" s="155" t="s">
        <v>5526</v>
      </c>
      <c r="P120" s="155" t="s">
        <v>5527</v>
      </c>
      <c r="Q120" s="155"/>
      <c r="R120" s="155" t="s">
        <v>63</v>
      </c>
      <c r="S120" s="155" t="s">
        <v>5676</v>
      </c>
      <c r="T120" s="155" t="s">
        <v>5677</v>
      </c>
      <c r="U120" s="155" t="s">
        <v>5678</v>
      </c>
      <c r="V120" s="155" t="s">
        <v>5679</v>
      </c>
      <c r="W120" s="155" t="s">
        <v>2729</v>
      </c>
      <c r="X120" s="155" t="s">
        <v>65</v>
      </c>
      <c r="Y120" s="155" t="s">
        <v>5625</v>
      </c>
      <c r="Z120" s="155"/>
      <c r="AA120" s="155" t="s">
        <v>5680</v>
      </c>
      <c r="AB120" s="155" t="s">
        <v>5680</v>
      </c>
      <c r="AC120" s="155" t="s">
        <v>5627</v>
      </c>
      <c r="AD120" s="155" t="s">
        <v>5628</v>
      </c>
      <c r="AE120" s="155" t="s">
        <v>5681</v>
      </c>
      <c r="AF120" s="155" t="s">
        <v>5681</v>
      </c>
      <c r="AG120" s="155" t="s">
        <v>5682</v>
      </c>
      <c r="AH120" s="155" t="s">
        <v>5683</v>
      </c>
      <c r="AI120" s="155" t="s">
        <v>512</v>
      </c>
      <c r="AJ120" s="155" t="s">
        <v>5684</v>
      </c>
      <c r="AK120" s="155" t="s">
        <v>5541</v>
      </c>
      <c r="AL120" s="155" t="s">
        <v>5685</v>
      </c>
      <c r="AM120" s="155" t="s">
        <v>5686</v>
      </c>
      <c r="AN120" s="155" t="s">
        <v>5635</v>
      </c>
      <c r="AO120" s="155" t="s">
        <v>1729</v>
      </c>
      <c r="AP120" s="155" t="s">
        <v>187</v>
      </c>
      <c r="AQ120" s="155" t="s">
        <v>188</v>
      </c>
      <c r="AR120" s="155" t="s">
        <v>1061</v>
      </c>
      <c r="AS120" s="155" t="s">
        <v>5687</v>
      </c>
      <c r="AT120" s="155" t="s">
        <v>5688</v>
      </c>
      <c r="AU120" s="155" t="s">
        <v>484</v>
      </c>
      <c r="AV120" s="155" t="s">
        <v>485</v>
      </c>
      <c r="AW120" s="155" t="s">
        <v>485</v>
      </c>
      <c r="AX120" s="155" t="s">
        <v>2745</v>
      </c>
      <c r="AY120" s="155" t="s">
        <v>2745</v>
      </c>
      <c r="AZ120" s="155" t="s">
        <v>5689</v>
      </c>
      <c r="BA120" s="155" t="s">
        <v>5690</v>
      </c>
      <c r="BB120" s="155" t="s">
        <v>5691</v>
      </c>
      <c r="BC120" s="155" t="s">
        <v>5692</v>
      </c>
      <c r="BD120" s="155" t="s">
        <v>684</v>
      </c>
      <c r="BE120" s="155" t="s">
        <v>534</v>
      </c>
      <c r="BF120" s="155" t="s">
        <v>5515</v>
      </c>
      <c r="BG120" s="155" t="s">
        <v>5552</v>
      </c>
      <c r="BH120" s="155" t="s">
        <v>2506</v>
      </c>
      <c r="BI120" s="155" t="s">
        <v>5693</v>
      </c>
      <c r="BJ120" s="155" t="s">
        <v>67</v>
      </c>
      <c r="BK120" s="155" t="s">
        <v>5541</v>
      </c>
      <c r="BL120" s="155" t="s">
        <v>512</v>
      </c>
      <c r="BM120" s="155" t="s">
        <v>100</v>
      </c>
      <c r="BN120" s="155" t="s">
        <v>495</v>
      </c>
      <c r="BO120" s="155" t="s">
        <v>80</v>
      </c>
      <c r="BP120" s="155" t="s">
        <v>80</v>
      </c>
      <c r="BQ120" s="155" t="s">
        <v>5694</v>
      </c>
      <c r="BR120" s="155" t="s">
        <v>578</v>
      </c>
      <c r="BS120" s="155" t="s">
        <v>5695</v>
      </c>
      <c r="BT120" s="155" t="s">
        <v>5696</v>
      </c>
      <c r="BU120" s="155" t="s">
        <v>5697</v>
      </c>
      <c r="BV120" s="155" t="s">
        <v>503</v>
      </c>
      <c r="BW120" s="155" t="s">
        <v>504</v>
      </c>
      <c r="BX120" s="155" t="s">
        <v>5698</v>
      </c>
      <c r="BY120" s="155" t="s">
        <v>5699</v>
      </c>
      <c r="BZ120" s="155" t="s">
        <v>5700</v>
      </c>
      <c r="CA120" s="155" t="s">
        <v>5696</v>
      </c>
      <c r="CB120" s="155" t="s">
        <v>5697</v>
      </c>
      <c r="CC120" s="155" t="s">
        <v>503</v>
      </c>
      <c r="CD120" s="155" t="s">
        <v>3926</v>
      </c>
      <c r="CE120" s="155" t="s">
        <v>5701</v>
      </c>
      <c r="CF120" s="155" t="s">
        <v>5702</v>
      </c>
    </row>
    <row r="121" spans="1:85" s="4" customFormat="1" ht="45" customHeight="1" x14ac:dyDescent="0.25">
      <c r="A121" s="67" t="s">
        <v>431</v>
      </c>
      <c r="B121" s="67">
        <v>7</v>
      </c>
      <c r="C121" s="64" t="s">
        <v>278</v>
      </c>
      <c r="D121" s="155" t="s">
        <v>58</v>
      </c>
      <c r="E121" s="155" t="s">
        <v>59</v>
      </c>
      <c r="F121" s="155" t="s">
        <v>455</v>
      </c>
      <c r="G121" s="155" t="s">
        <v>195</v>
      </c>
      <c r="H121" s="155" t="s">
        <v>278</v>
      </c>
      <c r="I121" s="155" t="s">
        <v>5703</v>
      </c>
      <c r="J121" s="155" t="s">
        <v>512</v>
      </c>
      <c r="K121" s="155" t="s">
        <v>80</v>
      </c>
      <c r="L121" s="155" t="s">
        <v>5704</v>
      </c>
      <c r="M121" s="155" t="s">
        <v>460</v>
      </c>
      <c r="N121" s="155"/>
      <c r="O121" s="155" t="s">
        <v>5526</v>
      </c>
      <c r="P121" s="155" t="s">
        <v>5527</v>
      </c>
      <c r="Q121" s="155"/>
      <c r="R121" s="155" t="s">
        <v>63</v>
      </c>
      <c r="S121" s="155" t="s">
        <v>5705</v>
      </c>
      <c r="T121" s="155" t="s">
        <v>5706</v>
      </c>
      <c r="U121" s="155" t="s">
        <v>5707</v>
      </c>
      <c r="V121" s="155" t="s">
        <v>5708</v>
      </c>
      <c r="W121" s="155" t="s">
        <v>467</v>
      </c>
      <c r="X121" s="155" t="s">
        <v>65</v>
      </c>
      <c r="Y121" s="155" t="s">
        <v>5625</v>
      </c>
      <c r="Z121" s="155"/>
      <c r="AA121" s="155" t="s">
        <v>5709</v>
      </c>
      <c r="AB121" s="155" t="s">
        <v>5709</v>
      </c>
      <c r="AC121" s="155" t="s">
        <v>5710</v>
      </c>
      <c r="AD121" s="155" t="s">
        <v>5711</v>
      </c>
      <c r="AE121" s="155" t="s">
        <v>5712</v>
      </c>
      <c r="AF121" s="155" t="s">
        <v>5713</v>
      </c>
      <c r="AG121" s="155" t="s">
        <v>5714</v>
      </c>
      <c r="AH121" s="155" t="s">
        <v>5715</v>
      </c>
      <c r="AI121" s="155" t="s">
        <v>512</v>
      </c>
      <c r="AJ121" s="155" t="s">
        <v>5716</v>
      </c>
      <c r="AK121" s="155" t="s">
        <v>5541</v>
      </c>
      <c r="AL121" s="155" t="s">
        <v>5717</v>
      </c>
      <c r="AM121" s="155" t="s">
        <v>5718</v>
      </c>
      <c r="AN121" s="155" t="s">
        <v>5635</v>
      </c>
      <c r="AO121" s="155" t="s">
        <v>66</v>
      </c>
      <c r="AP121" s="155" t="s">
        <v>187</v>
      </c>
      <c r="AQ121" s="155" t="s">
        <v>188</v>
      </c>
      <c r="AR121" s="155" t="s">
        <v>481</v>
      </c>
      <c r="AS121" s="155" t="s">
        <v>565</v>
      </c>
      <c r="AT121" s="155" t="s">
        <v>5719</v>
      </c>
      <c r="AU121" s="155" t="s">
        <v>485</v>
      </c>
      <c r="AV121" s="155" t="s">
        <v>485</v>
      </c>
      <c r="AW121" s="155" t="s">
        <v>485</v>
      </c>
      <c r="AX121" s="155" t="s">
        <v>1260</v>
      </c>
      <c r="AY121" s="155" t="s">
        <v>5720</v>
      </c>
      <c r="AZ121" s="155" t="s">
        <v>2202</v>
      </c>
      <c r="BA121" s="155" t="s">
        <v>1031</v>
      </c>
      <c r="BB121" s="155" t="s">
        <v>5721</v>
      </c>
      <c r="BC121" s="155" t="s">
        <v>5722</v>
      </c>
      <c r="BD121" s="155"/>
      <c r="BE121" s="155" t="s">
        <v>534</v>
      </c>
      <c r="BF121" s="155" t="s">
        <v>5723</v>
      </c>
      <c r="BG121" s="155" t="s">
        <v>5580</v>
      </c>
      <c r="BH121" s="155" t="s">
        <v>777</v>
      </c>
      <c r="BI121" s="155" t="s">
        <v>5724</v>
      </c>
      <c r="BJ121" s="155" t="s">
        <v>67</v>
      </c>
      <c r="BK121" s="155" t="s">
        <v>5541</v>
      </c>
      <c r="BL121" s="155" t="s">
        <v>5725</v>
      </c>
      <c r="BM121" s="155" t="s">
        <v>83</v>
      </c>
      <c r="BN121" s="155" t="s">
        <v>512</v>
      </c>
      <c r="BO121" s="155" t="s">
        <v>87</v>
      </c>
      <c r="BP121" s="155" t="s">
        <v>87</v>
      </c>
      <c r="BQ121" s="155" t="s">
        <v>194</v>
      </c>
      <c r="BR121" s="155" t="s">
        <v>618</v>
      </c>
      <c r="BS121" s="155" t="s">
        <v>5726</v>
      </c>
      <c r="BT121" s="155" t="s">
        <v>5727</v>
      </c>
      <c r="BU121" s="155" t="s">
        <v>5728</v>
      </c>
      <c r="BV121" s="155" t="s">
        <v>503</v>
      </c>
      <c r="BW121" s="155" t="s">
        <v>504</v>
      </c>
      <c r="BX121" s="155" t="s">
        <v>5729</v>
      </c>
      <c r="BY121" s="155" t="s">
        <v>5730</v>
      </c>
      <c r="BZ121" s="157"/>
      <c r="CA121" s="157"/>
      <c r="CB121" s="157"/>
      <c r="CC121" s="157"/>
      <c r="CD121" s="157"/>
      <c r="CE121" s="157"/>
      <c r="CF121" s="157"/>
    </row>
    <row r="122" spans="1:85" ht="45" customHeight="1" x14ac:dyDescent="0.25">
      <c r="A122" s="67" t="s">
        <v>431</v>
      </c>
      <c r="B122" s="67">
        <v>8</v>
      </c>
      <c r="C122" s="64" t="s">
        <v>279</v>
      </c>
      <c r="D122" s="155" t="s">
        <v>58</v>
      </c>
      <c r="E122" s="155" t="s">
        <v>59</v>
      </c>
      <c r="F122" s="155" t="s">
        <v>455</v>
      </c>
      <c r="G122" s="155" t="s">
        <v>195</v>
      </c>
      <c r="H122" s="155" t="s">
        <v>5731</v>
      </c>
      <c r="I122" s="155" t="s">
        <v>5732</v>
      </c>
      <c r="J122" s="155" t="s">
        <v>512</v>
      </c>
      <c r="K122" s="155" t="s">
        <v>98</v>
      </c>
      <c r="L122" s="155" t="s">
        <v>5733</v>
      </c>
      <c r="M122" s="155" t="s">
        <v>460</v>
      </c>
      <c r="N122" s="155"/>
      <c r="O122" s="155" t="s">
        <v>5526</v>
      </c>
      <c r="P122" s="155" t="s">
        <v>5527</v>
      </c>
      <c r="Q122" s="155"/>
      <c r="R122" s="155" t="s">
        <v>63</v>
      </c>
      <c r="S122" s="155" t="s">
        <v>5734</v>
      </c>
      <c r="T122" s="155" t="s">
        <v>5735</v>
      </c>
      <c r="U122" s="155" t="s">
        <v>512</v>
      </c>
      <c r="V122" s="155" t="s">
        <v>512</v>
      </c>
      <c r="W122" s="155" t="s">
        <v>2156</v>
      </c>
      <c r="X122" s="155" t="s">
        <v>65</v>
      </c>
      <c r="Y122" s="155" t="s">
        <v>5736</v>
      </c>
      <c r="Z122" s="155"/>
      <c r="AA122" s="155" t="s">
        <v>5737</v>
      </c>
      <c r="AB122" s="155" t="s">
        <v>5737</v>
      </c>
      <c r="AC122" s="155" t="s">
        <v>5738</v>
      </c>
      <c r="AD122" s="155" t="s">
        <v>5739</v>
      </c>
      <c r="AE122" s="155" t="s">
        <v>5740</v>
      </c>
      <c r="AF122" s="155" t="s">
        <v>5740</v>
      </c>
      <c r="AG122" s="155" t="s">
        <v>5741</v>
      </c>
      <c r="AH122" s="155" t="s">
        <v>5742</v>
      </c>
      <c r="AI122" s="155" t="s">
        <v>512</v>
      </c>
      <c r="AJ122" s="155" t="s">
        <v>5743</v>
      </c>
      <c r="AK122" s="155" t="s">
        <v>5541</v>
      </c>
      <c r="AL122" s="155" t="s">
        <v>5744</v>
      </c>
      <c r="AM122" s="155" t="s">
        <v>5745</v>
      </c>
      <c r="AN122" s="155" t="s">
        <v>5746</v>
      </c>
      <c r="AO122" s="155" t="s">
        <v>66</v>
      </c>
      <c r="AP122" s="155" t="s">
        <v>187</v>
      </c>
      <c r="AQ122" s="155" t="s">
        <v>188</v>
      </c>
      <c r="AR122" s="155" t="s">
        <v>481</v>
      </c>
      <c r="AS122" s="155" t="s">
        <v>5747</v>
      </c>
      <c r="AT122" s="155" t="s">
        <v>5748</v>
      </c>
      <c r="AU122" s="155" t="s">
        <v>484</v>
      </c>
      <c r="AV122" s="155" t="s">
        <v>485</v>
      </c>
      <c r="AW122" s="155" t="s">
        <v>485</v>
      </c>
      <c r="AX122" s="155" t="s">
        <v>101</v>
      </c>
      <c r="AY122" s="155" t="s">
        <v>101</v>
      </c>
      <c r="AZ122" s="155" t="s">
        <v>609</v>
      </c>
      <c r="BA122" s="155" t="s">
        <v>5749</v>
      </c>
      <c r="BB122" s="155" t="s">
        <v>5750</v>
      </c>
      <c r="BC122" s="155" t="s">
        <v>5751</v>
      </c>
      <c r="BD122" s="155" t="s">
        <v>572</v>
      </c>
      <c r="BE122" s="155" t="s">
        <v>534</v>
      </c>
      <c r="BF122" s="155" t="s">
        <v>5752</v>
      </c>
      <c r="BG122" s="155" t="s">
        <v>5580</v>
      </c>
      <c r="BH122" s="155" t="s">
        <v>493</v>
      </c>
      <c r="BI122" s="155" t="s">
        <v>5753</v>
      </c>
      <c r="BJ122" s="155" t="s">
        <v>538</v>
      </c>
      <c r="BK122" s="155" t="s">
        <v>5541</v>
      </c>
      <c r="BL122" s="155" t="s">
        <v>484</v>
      </c>
      <c r="BM122" s="155" t="s">
        <v>82</v>
      </c>
      <c r="BN122" s="155" t="s">
        <v>512</v>
      </c>
      <c r="BO122" s="155" t="s">
        <v>96</v>
      </c>
      <c r="BP122" s="155" t="s">
        <v>96</v>
      </c>
      <c r="BQ122" s="155" t="s">
        <v>5754</v>
      </c>
      <c r="BR122" s="155" t="s">
        <v>4798</v>
      </c>
      <c r="BS122" s="155" t="s">
        <v>5755</v>
      </c>
      <c r="BT122" s="155" t="s">
        <v>5756</v>
      </c>
      <c r="BU122" s="155" t="s">
        <v>5757</v>
      </c>
      <c r="BV122" s="155" t="s">
        <v>503</v>
      </c>
      <c r="BW122" s="155" t="s">
        <v>504</v>
      </c>
      <c r="BX122" s="155" t="s">
        <v>5758</v>
      </c>
      <c r="BY122" s="155" t="s">
        <v>5759</v>
      </c>
      <c r="BZ122" s="155" t="s">
        <v>5760</v>
      </c>
      <c r="CA122" s="155" t="s">
        <v>5756</v>
      </c>
      <c r="CB122" s="155" t="s">
        <v>5757</v>
      </c>
      <c r="CC122" s="155" t="s">
        <v>503</v>
      </c>
      <c r="CD122" s="155" t="s">
        <v>504</v>
      </c>
      <c r="CE122" s="155" t="s">
        <v>5758</v>
      </c>
      <c r="CF122" s="155" t="s">
        <v>5761</v>
      </c>
      <c r="CG122" s="46"/>
    </row>
    <row r="123" spans="1:85" ht="45" customHeight="1" x14ac:dyDescent="0.25">
      <c r="A123" s="67" t="s">
        <v>431</v>
      </c>
      <c r="B123" s="67">
        <v>9</v>
      </c>
      <c r="C123" s="64" t="s">
        <v>280</v>
      </c>
      <c r="D123" s="155" t="s">
        <v>58</v>
      </c>
      <c r="E123" s="155" t="s">
        <v>59</v>
      </c>
      <c r="F123" s="155" t="s">
        <v>455</v>
      </c>
      <c r="G123" s="155" t="s">
        <v>199</v>
      </c>
      <c r="H123" s="155" t="s">
        <v>5762</v>
      </c>
      <c r="I123" s="155" t="s">
        <v>5763</v>
      </c>
      <c r="J123" s="155" t="s">
        <v>512</v>
      </c>
      <c r="K123" s="155" t="s">
        <v>79</v>
      </c>
      <c r="L123" s="155" t="s">
        <v>5764</v>
      </c>
      <c r="M123" s="155" t="s">
        <v>460</v>
      </c>
      <c r="N123" s="155"/>
      <c r="O123" s="155" t="s">
        <v>5526</v>
      </c>
      <c r="P123" s="155" t="s">
        <v>5527</v>
      </c>
      <c r="Q123" s="155"/>
      <c r="R123" s="155" t="s">
        <v>63</v>
      </c>
      <c r="S123" s="155" t="s">
        <v>5765</v>
      </c>
      <c r="T123" s="155" t="s">
        <v>5766</v>
      </c>
      <c r="U123" s="155" t="s">
        <v>5767</v>
      </c>
      <c r="V123" s="155" t="s">
        <v>5768</v>
      </c>
      <c r="W123" s="155" t="s">
        <v>467</v>
      </c>
      <c r="X123" s="155" t="s">
        <v>65</v>
      </c>
      <c r="Y123" s="155" t="s">
        <v>5769</v>
      </c>
      <c r="Z123" s="155"/>
      <c r="AA123" s="155" t="s">
        <v>5770</v>
      </c>
      <c r="AB123" s="155" t="s">
        <v>5770</v>
      </c>
      <c r="AC123" s="155" t="s">
        <v>5771</v>
      </c>
      <c r="AD123" s="155" t="s">
        <v>5772</v>
      </c>
      <c r="AE123" s="155" t="s">
        <v>5773</v>
      </c>
      <c r="AF123" s="155" t="s">
        <v>5773</v>
      </c>
      <c r="AG123" s="155" t="s">
        <v>5774</v>
      </c>
      <c r="AH123" s="155" t="s">
        <v>5775</v>
      </c>
      <c r="AI123" s="155" t="s">
        <v>512</v>
      </c>
      <c r="AJ123" s="155" t="s">
        <v>5776</v>
      </c>
      <c r="AK123" s="155" t="s">
        <v>5541</v>
      </c>
      <c r="AL123" s="155" t="s">
        <v>5777</v>
      </c>
      <c r="AM123" s="155" t="s">
        <v>5778</v>
      </c>
      <c r="AN123" s="155" t="s">
        <v>5779</v>
      </c>
      <c r="AO123" s="155" t="s">
        <v>66</v>
      </c>
      <c r="AP123" s="155" t="s">
        <v>187</v>
      </c>
      <c r="AQ123" s="155" t="s">
        <v>188</v>
      </c>
      <c r="AR123" s="155" t="s">
        <v>481</v>
      </c>
      <c r="AS123" s="155" t="s">
        <v>5780</v>
      </c>
      <c r="AT123" s="155" t="s">
        <v>5781</v>
      </c>
      <c r="AU123" s="155" t="s">
        <v>484</v>
      </c>
      <c r="AV123" s="155" t="s">
        <v>485</v>
      </c>
      <c r="AW123" s="155" t="s">
        <v>485</v>
      </c>
      <c r="AX123" s="155" t="s">
        <v>114</v>
      </c>
      <c r="AY123" s="155" t="s">
        <v>114</v>
      </c>
      <c r="AZ123" s="155" t="s">
        <v>609</v>
      </c>
      <c r="BA123" s="155" t="s">
        <v>1031</v>
      </c>
      <c r="BB123" s="155" t="s">
        <v>5782</v>
      </c>
      <c r="BC123" s="155" t="s">
        <v>5783</v>
      </c>
      <c r="BD123" s="155" t="s">
        <v>572</v>
      </c>
      <c r="BE123" s="155" t="s">
        <v>685</v>
      </c>
      <c r="BF123" s="155" t="s">
        <v>5784</v>
      </c>
      <c r="BG123" s="155" t="s">
        <v>5580</v>
      </c>
      <c r="BH123" s="155" t="s">
        <v>5580</v>
      </c>
      <c r="BI123" s="155" t="s">
        <v>5785</v>
      </c>
      <c r="BJ123" s="155" t="s">
        <v>538</v>
      </c>
      <c r="BK123" s="155" t="s">
        <v>5541</v>
      </c>
      <c r="BL123" s="155" t="s">
        <v>512</v>
      </c>
      <c r="BM123" s="155" t="s">
        <v>79</v>
      </c>
      <c r="BN123" s="155" t="s">
        <v>5786</v>
      </c>
      <c r="BO123" s="155" t="s">
        <v>79</v>
      </c>
      <c r="BP123" s="155" t="s">
        <v>79</v>
      </c>
      <c r="BQ123" s="155" t="s">
        <v>2617</v>
      </c>
      <c r="BR123" s="155" t="s">
        <v>578</v>
      </c>
      <c r="BS123" s="155" t="s">
        <v>5787</v>
      </c>
      <c r="BT123" s="155" t="s">
        <v>5788</v>
      </c>
      <c r="BU123" s="155" t="s">
        <v>5789</v>
      </c>
      <c r="BV123" s="155" t="s">
        <v>503</v>
      </c>
      <c r="BW123" s="155" t="s">
        <v>504</v>
      </c>
      <c r="BX123" s="155" t="s">
        <v>5790</v>
      </c>
      <c r="BY123" s="155" t="s">
        <v>5791</v>
      </c>
      <c r="BZ123" s="155" t="s">
        <v>5792</v>
      </c>
      <c r="CA123" s="155" t="s">
        <v>5793</v>
      </c>
      <c r="CB123" s="155" t="s">
        <v>5794</v>
      </c>
      <c r="CC123" s="155" t="s">
        <v>503</v>
      </c>
      <c r="CD123" s="155" t="s">
        <v>504</v>
      </c>
      <c r="CE123" s="155" t="s">
        <v>5795</v>
      </c>
      <c r="CF123" s="155" t="s">
        <v>1367</v>
      </c>
      <c r="CG123" s="46"/>
    </row>
    <row r="124" spans="1:85" ht="45" customHeight="1" x14ac:dyDescent="0.25">
      <c r="A124" s="67" t="s">
        <v>431</v>
      </c>
      <c r="B124" s="67">
        <v>10</v>
      </c>
      <c r="C124" s="64" t="s">
        <v>281</v>
      </c>
      <c r="D124" s="155" t="s">
        <v>58</v>
      </c>
      <c r="E124" s="155" t="s">
        <v>59</v>
      </c>
      <c r="F124" s="155" t="s">
        <v>455</v>
      </c>
      <c r="G124" s="155" t="s">
        <v>199</v>
      </c>
      <c r="H124" s="155" t="s">
        <v>281</v>
      </c>
      <c r="I124" s="155" t="s">
        <v>5796</v>
      </c>
      <c r="J124" s="155" t="s">
        <v>5797</v>
      </c>
      <c r="K124" s="155" t="s">
        <v>2368</v>
      </c>
      <c r="L124" s="155" t="s">
        <v>5798</v>
      </c>
      <c r="M124" s="155" t="s">
        <v>460</v>
      </c>
      <c r="N124" s="155"/>
      <c r="O124" s="155" t="s">
        <v>5526</v>
      </c>
      <c r="P124" s="155" t="s">
        <v>5527</v>
      </c>
      <c r="Q124" s="155"/>
      <c r="R124" s="155" t="s">
        <v>63</v>
      </c>
      <c r="S124" s="155" t="s">
        <v>5799</v>
      </c>
      <c r="T124" s="155" t="s">
        <v>5800</v>
      </c>
      <c r="U124" s="155" t="s">
        <v>5801</v>
      </c>
      <c r="V124" s="155" t="s">
        <v>5802</v>
      </c>
      <c r="W124" s="155" t="s">
        <v>467</v>
      </c>
      <c r="X124" s="155" t="s">
        <v>65</v>
      </c>
      <c r="Y124" s="155" t="s">
        <v>5058</v>
      </c>
      <c r="Z124" s="155"/>
      <c r="AA124" s="155" t="s">
        <v>5803</v>
      </c>
      <c r="AB124" s="155" t="s">
        <v>5804</v>
      </c>
      <c r="AC124" s="155" t="s">
        <v>5805</v>
      </c>
      <c r="AD124" s="155" t="s">
        <v>5806</v>
      </c>
      <c r="AE124" s="155" t="s">
        <v>5807</v>
      </c>
      <c r="AF124" s="155" t="s">
        <v>5807</v>
      </c>
      <c r="AG124" s="155" t="s">
        <v>5808</v>
      </c>
      <c r="AH124" s="155" t="s">
        <v>5809</v>
      </c>
      <c r="AI124" s="155" t="s">
        <v>5810</v>
      </c>
      <c r="AJ124" s="155" t="s">
        <v>5811</v>
      </c>
      <c r="AK124" s="155" t="s">
        <v>5541</v>
      </c>
      <c r="AL124" s="155" t="s">
        <v>5812</v>
      </c>
      <c r="AM124" s="155" t="s">
        <v>5813</v>
      </c>
      <c r="AN124" s="155" t="s">
        <v>5814</v>
      </c>
      <c r="AO124" s="155" t="s">
        <v>66</v>
      </c>
      <c r="AP124" s="155" t="s">
        <v>187</v>
      </c>
      <c r="AQ124" s="155" t="s">
        <v>188</v>
      </c>
      <c r="AR124" s="155" t="s">
        <v>481</v>
      </c>
      <c r="AS124" s="155" t="s">
        <v>5815</v>
      </c>
      <c r="AT124" s="155" t="s">
        <v>5816</v>
      </c>
      <c r="AU124" s="155" t="s">
        <v>484</v>
      </c>
      <c r="AV124" s="155" t="s">
        <v>485</v>
      </c>
      <c r="AW124" s="155" t="s">
        <v>485</v>
      </c>
      <c r="AX124" s="155" t="s">
        <v>85</v>
      </c>
      <c r="AY124" s="155" t="s">
        <v>85</v>
      </c>
      <c r="AZ124" s="155" t="s">
        <v>609</v>
      </c>
      <c r="BA124" s="155" t="s">
        <v>1031</v>
      </c>
      <c r="BB124" s="155" t="s">
        <v>5817</v>
      </c>
      <c r="BC124" s="155" t="s">
        <v>5818</v>
      </c>
      <c r="BD124" s="155" t="s">
        <v>572</v>
      </c>
      <c r="BE124" s="155" t="s">
        <v>2449</v>
      </c>
      <c r="BF124" s="155" t="s">
        <v>5819</v>
      </c>
      <c r="BG124" s="155" t="s">
        <v>5552</v>
      </c>
      <c r="BH124" s="155" t="s">
        <v>777</v>
      </c>
      <c r="BI124" s="155" t="s">
        <v>5820</v>
      </c>
      <c r="BJ124" s="155" t="s">
        <v>67</v>
      </c>
      <c r="BK124" s="155" t="s">
        <v>5541</v>
      </c>
      <c r="BL124" s="155" t="s">
        <v>5821</v>
      </c>
      <c r="BM124" s="155" t="s">
        <v>61</v>
      </c>
      <c r="BN124" s="155" t="s">
        <v>5822</v>
      </c>
      <c r="BO124" s="155" t="s">
        <v>136</v>
      </c>
      <c r="BP124" s="155" t="s">
        <v>136</v>
      </c>
      <c r="BQ124" s="155" t="s">
        <v>5823</v>
      </c>
      <c r="BR124" s="155" t="s">
        <v>578</v>
      </c>
      <c r="BS124" s="155" t="s">
        <v>5824</v>
      </c>
      <c r="BT124" s="155" t="s">
        <v>5825</v>
      </c>
      <c r="BU124" s="155" t="s">
        <v>1862</v>
      </c>
      <c r="BV124" s="155" t="s">
        <v>503</v>
      </c>
      <c r="BW124" s="155" t="s">
        <v>504</v>
      </c>
      <c r="BX124" s="155" t="s">
        <v>5826</v>
      </c>
      <c r="BY124" s="155" t="s">
        <v>5827</v>
      </c>
      <c r="BZ124" s="155" t="s">
        <v>5828</v>
      </c>
      <c r="CA124" s="155" t="s">
        <v>5825</v>
      </c>
      <c r="CB124" s="155" t="s">
        <v>1862</v>
      </c>
      <c r="CC124" s="155" t="s">
        <v>503</v>
      </c>
      <c r="CD124" s="155" t="s">
        <v>504</v>
      </c>
      <c r="CE124" s="155" t="s">
        <v>5826</v>
      </c>
      <c r="CF124" s="155"/>
      <c r="CG124" s="46"/>
    </row>
    <row r="125" spans="1:85" ht="45" customHeight="1" x14ac:dyDescent="0.25">
      <c r="A125" s="67" t="s">
        <v>431</v>
      </c>
      <c r="B125" s="67">
        <v>11</v>
      </c>
      <c r="C125" s="64" t="s">
        <v>282</v>
      </c>
      <c r="D125" s="155" t="s">
        <v>58</v>
      </c>
      <c r="E125" s="155" t="s">
        <v>59</v>
      </c>
      <c r="F125" s="155" t="s">
        <v>455</v>
      </c>
      <c r="G125" s="155" t="s">
        <v>199</v>
      </c>
      <c r="H125" s="155" t="s">
        <v>5829</v>
      </c>
      <c r="I125" s="155" t="s">
        <v>5830</v>
      </c>
      <c r="J125" s="155" t="s">
        <v>512</v>
      </c>
      <c r="K125" s="155" t="s">
        <v>2368</v>
      </c>
      <c r="L125" s="155" t="s">
        <v>3391</v>
      </c>
      <c r="M125" s="155" t="s">
        <v>460</v>
      </c>
      <c r="N125" s="155"/>
      <c r="O125" s="155" t="s">
        <v>5526</v>
      </c>
      <c r="P125" s="155" t="s">
        <v>5527</v>
      </c>
      <c r="Q125" s="155"/>
      <c r="R125" s="155" t="s">
        <v>63</v>
      </c>
      <c r="S125" s="155" t="s">
        <v>5831</v>
      </c>
      <c r="T125" s="155" t="s">
        <v>5832</v>
      </c>
      <c r="U125" s="155" t="s">
        <v>5833</v>
      </c>
      <c r="V125" s="155" t="s">
        <v>512</v>
      </c>
      <c r="W125" s="155" t="s">
        <v>467</v>
      </c>
      <c r="X125" s="155" t="s">
        <v>65</v>
      </c>
      <c r="Y125" s="155" t="s">
        <v>5834</v>
      </c>
      <c r="Z125" s="155"/>
      <c r="AA125" s="155" t="s">
        <v>5835</v>
      </c>
      <c r="AB125" s="155" t="s">
        <v>5835</v>
      </c>
      <c r="AC125" s="155" t="s">
        <v>5836</v>
      </c>
      <c r="AD125" s="155" t="s">
        <v>5837</v>
      </c>
      <c r="AE125" s="155" t="s">
        <v>5838</v>
      </c>
      <c r="AF125" s="155" t="s">
        <v>5839</v>
      </c>
      <c r="AG125" s="155" t="s">
        <v>5840</v>
      </c>
      <c r="AH125" s="155" t="s">
        <v>5841</v>
      </c>
      <c r="AI125" s="155" t="s">
        <v>512</v>
      </c>
      <c r="AJ125" s="155" t="s">
        <v>5842</v>
      </c>
      <c r="AK125" s="155" t="s">
        <v>5541</v>
      </c>
      <c r="AL125" s="155" t="s">
        <v>5843</v>
      </c>
      <c r="AM125" s="155" t="s">
        <v>5844</v>
      </c>
      <c r="AN125" s="155" t="s">
        <v>5845</v>
      </c>
      <c r="AO125" s="155" t="s">
        <v>66</v>
      </c>
      <c r="AP125" s="155" t="s">
        <v>187</v>
      </c>
      <c r="AQ125" s="155" t="s">
        <v>188</v>
      </c>
      <c r="AR125" s="155" t="s">
        <v>481</v>
      </c>
      <c r="AS125" s="155" t="s">
        <v>5846</v>
      </c>
      <c r="AT125" s="155" t="s">
        <v>5847</v>
      </c>
      <c r="AU125" s="155" t="s">
        <v>484</v>
      </c>
      <c r="AV125" s="155" t="s">
        <v>485</v>
      </c>
      <c r="AW125" s="155" t="s">
        <v>485</v>
      </c>
      <c r="AX125" s="155" t="s">
        <v>88</v>
      </c>
      <c r="AY125" s="155" t="s">
        <v>88</v>
      </c>
      <c r="AZ125" s="155" t="s">
        <v>841</v>
      </c>
      <c r="BA125" s="155" t="s">
        <v>1031</v>
      </c>
      <c r="BB125" s="155" t="s">
        <v>5848</v>
      </c>
      <c r="BC125" s="155" t="s">
        <v>5849</v>
      </c>
      <c r="BD125" s="155" t="s">
        <v>684</v>
      </c>
      <c r="BE125" s="155" t="s">
        <v>2449</v>
      </c>
      <c r="BF125" s="155" t="s">
        <v>5850</v>
      </c>
      <c r="BG125" s="155" t="s">
        <v>5851</v>
      </c>
      <c r="BH125" s="155" t="s">
        <v>2506</v>
      </c>
      <c r="BI125" s="155" t="s">
        <v>512</v>
      </c>
      <c r="BJ125" s="155" t="s">
        <v>67</v>
      </c>
      <c r="BK125" s="155" t="s">
        <v>5541</v>
      </c>
      <c r="BL125" s="155" t="s">
        <v>512</v>
      </c>
      <c r="BM125" s="155" t="s">
        <v>107</v>
      </c>
      <c r="BN125" s="155" t="s">
        <v>1138</v>
      </c>
      <c r="BO125" s="155" t="s">
        <v>497</v>
      </c>
      <c r="BP125" s="155" t="s">
        <v>497</v>
      </c>
      <c r="BQ125" s="155" t="s">
        <v>194</v>
      </c>
      <c r="BR125" s="155" t="s">
        <v>540</v>
      </c>
      <c r="BS125" s="155" t="s">
        <v>5852</v>
      </c>
      <c r="BT125" s="155" t="s">
        <v>5853</v>
      </c>
      <c r="BU125" s="155" t="s">
        <v>5789</v>
      </c>
      <c r="BV125" s="155" t="s">
        <v>503</v>
      </c>
      <c r="BW125" s="155" t="s">
        <v>504</v>
      </c>
      <c r="BX125" s="155" t="s">
        <v>5854</v>
      </c>
      <c r="BY125" s="155" t="s">
        <v>5855</v>
      </c>
      <c r="BZ125" s="155" t="s">
        <v>5856</v>
      </c>
      <c r="CA125" s="155" t="s">
        <v>5853</v>
      </c>
      <c r="CB125" s="155" t="s">
        <v>5789</v>
      </c>
      <c r="CC125" s="155" t="s">
        <v>503</v>
      </c>
      <c r="CD125" s="155" t="s">
        <v>504</v>
      </c>
      <c r="CE125" s="155" t="s">
        <v>5854</v>
      </c>
      <c r="CF125" s="155" t="s">
        <v>5857</v>
      </c>
      <c r="CG125" s="46"/>
    </row>
    <row r="126" spans="1:85" ht="45" customHeight="1" x14ac:dyDescent="0.25">
      <c r="A126" s="68" t="s">
        <v>439</v>
      </c>
      <c r="B126" s="68">
        <v>1</v>
      </c>
      <c r="C126" s="65" t="s">
        <v>284</v>
      </c>
      <c r="D126" s="155" t="s">
        <v>58</v>
      </c>
      <c r="E126" s="155" t="s">
        <v>59</v>
      </c>
      <c r="F126" s="155" t="s">
        <v>455</v>
      </c>
      <c r="G126" s="155" t="s">
        <v>195</v>
      </c>
      <c r="H126" s="155" t="s">
        <v>5858</v>
      </c>
      <c r="I126" s="155" t="s">
        <v>5859</v>
      </c>
      <c r="J126" s="155" t="s">
        <v>512</v>
      </c>
      <c r="K126" s="155" t="s">
        <v>61</v>
      </c>
      <c r="L126" s="155" t="s">
        <v>5860</v>
      </c>
      <c r="M126" s="155" t="s">
        <v>460</v>
      </c>
      <c r="N126" s="155"/>
      <c r="O126" s="155" t="s">
        <v>5861</v>
      </c>
      <c r="P126" s="155" t="s">
        <v>5862</v>
      </c>
      <c r="Q126" s="155"/>
      <c r="R126" s="155" t="s">
        <v>63</v>
      </c>
      <c r="S126" s="155" t="s">
        <v>512</v>
      </c>
      <c r="T126" s="155" t="s">
        <v>5863</v>
      </c>
      <c r="U126" s="155" t="s">
        <v>512</v>
      </c>
      <c r="V126" s="155" t="s">
        <v>512</v>
      </c>
      <c r="W126" s="155" t="s">
        <v>202</v>
      </c>
      <c r="X126" s="155" t="s">
        <v>65</v>
      </c>
      <c r="Y126" s="155" t="s">
        <v>5864</v>
      </c>
      <c r="Z126" s="155"/>
      <c r="AA126" s="155" t="s">
        <v>5865</v>
      </c>
      <c r="AB126" s="155" t="s">
        <v>5865</v>
      </c>
      <c r="AC126" s="155" t="s">
        <v>5866</v>
      </c>
      <c r="AD126" s="155" t="s">
        <v>5867</v>
      </c>
      <c r="AE126" s="155" t="s">
        <v>5868</v>
      </c>
      <c r="AF126" s="155" t="s">
        <v>5868</v>
      </c>
      <c r="AG126" s="155" t="s">
        <v>5869</v>
      </c>
      <c r="AH126" s="155" t="s">
        <v>5870</v>
      </c>
      <c r="AI126" s="155" t="s">
        <v>512</v>
      </c>
      <c r="AJ126" s="155" t="s">
        <v>5871</v>
      </c>
      <c r="AK126" s="155" t="s">
        <v>5872</v>
      </c>
      <c r="AL126" s="155" t="s">
        <v>5873</v>
      </c>
      <c r="AM126" s="155" t="s">
        <v>5874</v>
      </c>
      <c r="AN126" s="155" t="s">
        <v>5875</v>
      </c>
      <c r="AO126" s="155" t="s">
        <v>1729</v>
      </c>
      <c r="AP126" s="155" t="s">
        <v>187</v>
      </c>
      <c r="AQ126" s="155" t="s">
        <v>188</v>
      </c>
      <c r="AR126" s="155" t="s">
        <v>481</v>
      </c>
      <c r="AS126" s="155" t="s">
        <v>565</v>
      </c>
      <c r="AT126" s="155" t="s">
        <v>512</v>
      </c>
      <c r="AU126" s="155" t="s">
        <v>484</v>
      </c>
      <c r="AV126" s="155" t="s">
        <v>485</v>
      </c>
      <c r="AW126" s="155" t="s">
        <v>485</v>
      </c>
      <c r="AX126" s="155" t="s">
        <v>136</v>
      </c>
      <c r="AY126" s="155" t="s">
        <v>136</v>
      </c>
      <c r="AZ126" s="155" t="s">
        <v>5876</v>
      </c>
      <c r="BA126" s="155" t="s">
        <v>1228</v>
      </c>
      <c r="BB126" s="155" t="s">
        <v>5877</v>
      </c>
      <c r="BC126" s="155" t="s">
        <v>5878</v>
      </c>
      <c r="BD126" s="155" t="s">
        <v>572</v>
      </c>
      <c r="BE126" s="155" t="s">
        <v>685</v>
      </c>
      <c r="BF126" s="155" t="s">
        <v>1391</v>
      </c>
      <c r="BG126" s="155" t="s">
        <v>5879</v>
      </c>
      <c r="BH126" s="155" t="s">
        <v>777</v>
      </c>
      <c r="BI126" s="155" t="s">
        <v>512</v>
      </c>
      <c r="BJ126" s="155" t="s">
        <v>67</v>
      </c>
      <c r="BK126" s="155" t="s">
        <v>5872</v>
      </c>
      <c r="BL126" s="155" t="s">
        <v>512</v>
      </c>
      <c r="BM126" s="155" t="s">
        <v>68</v>
      </c>
      <c r="BN126" s="155" t="s">
        <v>192</v>
      </c>
      <c r="BO126" s="155" t="s">
        <v>86</v>
      </c>
      <c r="BP126" s="155" t="s">
        <v>86</v>
      </c>
      <c r="BQ126" s="155" t="s">
        <v>5880</v>
      </c>
      <c r="BR126" s="155" t="s">
        <v>876</v>
      </c>
      <c r="BS126" s="155" t="s">
        <v>5881</v>
      </c>
      <c r="BT126" s="155" t="s">
        <v>5882</v>
      </c>
      <c r="BU126" s="155" t="s">
        <v>3323</v>
      </c>
      <c r="BV126" s="155" t="s">
        <v>503</v>
      </c>
      <c r="BW126" s="155" t="s">
        <v>504</v>
      </c>
      <c r="BX126" s="155" t="s">
        <v>5883</v>
      </c>
      <c r="BY126" s="155"/>
      <c r="BZ126" s="158"/>
      <c r="CA126" s="158"/>
      <c r="CB126" s="158"/>
      <c r="CC126" s="158"/>
      <c r="CD126" s="158"/>
      <c r="CE126" s="158"/>
      <c r="CF126" s="158"/>
      <c r="CG126" s="46"/>
    </row>
    <row r="127" spans="1:85" ht="45" customHeight="1" x14ac:dyDescent="0.25">
      <c r="A127" s="68" t="s">
        <v>439</v>
      </c>
      <c r="B127" s="68">
        <v>2</v>
      </c>
      <c r="C127" s="65" t="s">
        <v>285</v>
      </c>
      <c r="D127" s="155" t="s">
        <v>58</v>
      </c>
      <c r="E127" s="155" t="s">
        <v>59</v>
      </c>
      <c r="F127" s="155" t="s">
        <v>455</v>
      </c>
      <c r="G127" s="155" t="s">
        <v>195</v>
      </c>
      <c r="H127" s="155" t="s">
        <v>5884</v>
      </c>
      <c r="I127" s="155" t="s">
        <v>5885</v>
      </c>
      <c r="J127" s="155" t="s">
        <v>512</v>
      </c>
      <c r="K127" s="155" t="s">
        <v>79</v>
      </c>
      <c r="L127" s="155" t="s">
        <v>5886</v>
      </c>
      <c r="M127" s="155" t="s">
        <v>460</v>
      </c>
      <c r="N127" s="155"/>
      <c r="O127" s="155" t="s">
        <v>5861</v>
      </c>
      <c r="P127" s="155" t="s">
        <v>5862</v>
      </c>
      <c r="Q127" s="155"/>
      <c r="R127" s="155" t="s">
        <v>63</v>
      </c>
      <c r="S127" s="155" t="s">
        <v>5887</v>
      </c>
      <c r="T127" s="155" t="s">
        <v>5888</v>
      </c>
      <c r="U127" s="155" t="s">
        <v>5889</v>
      </c>
      <c r="V127" s="155" t="s">
        <v>5890</v>
      </c>
      <c r="W127" s="155" t="s">
        <v>202</v>
      </c>
      <c r="X127" s="155" t="s">
        <v>65</v>
      </c>
      <c r="Y127" s="155" t="s">
        <v>5864</v>
      </c>
      <c r="Z127" s="155"/>
      <c r="AA127" s="155" t="s">
        <v>5891</v>
      </c>
      <c r="AB127" s="155" t="s">
        <v>5891</v>
      </c>
      <c r="AC127" s="155" t="s">
        <v>5892</v>
      </c>
      <c r="AD127" s="155" t="s">
        <v>5892</v>
      </c>
      <c r="AE127" s="155" t="s">
        <v>5893</v>
      </c>
      <c r="AF127" s="155" t="s">
        <v>5893</v>
      </c>
      <c r="AG127" s="155" t="s">
        <v>5894</v>
      </c>
      <c r="AH127" s="155" t="s">
        <v>5895</v>
      </c>
      <c r="AI127" s="155" t="s">
        <v>512</v>
      </c>
      <c r="AJ127" s="155" t="s">
        <v>5896</v>
      </c>
      <c r="AK127" s="155" t="s">
        <v>5872</v>
      </c>
      <c r="AL127" s="155" t="s">
        <v>5897</v>
      </c>
      <c r="AM127" s="155" t="s">
        <v>5898</v>
      </c>
      <c r="AN127" s="155" t="s">
        <v>5899</v>
      </c>
      <c r="AO127" s="155" t="s">
        <v>66</v>
      </c>
      <c r="AP127" s="155" t="s">
        <v>1668</v>
      </c>
      <c r="AQ127" s="155" t="s">
        <v>188</v>
      </c>
      <c r="AR127" s="155" t="s">
        <v>481</v>
      </c>
      <c r="AS127" s="155" t="s">
        <v>565</v>
      </c>
      <c r="AT127" s="155" t="s">
        <v>968</v>
      </c>
      <c r="AU127" s="155" t="s">
        <v>484</v>
      </c>
      <c r="AV127" s="155" t="s">
        <v>485</v>
      </c>
      <c r="AW127" s="155" t="s">
        <v>485</v>
      </c>
      <c r="AX127" s="155" t="s">
        <v>1977</v>
      </c>
      <c r="AY127" s="155" t="s">
        <v>1977</v>
      </c>
      <c r="AZ127" s="155" t="s">
        <v>481</v>
      </c>
      <c r="BA127" s="155" t="s">
        <v>5900</v>
      </c>
      <c r="BB127" s="155" t="s">
        <v>5901</v>
      </c>
      <c r="BC127" s="155" t="s">
        <v>45</v>
      </c>
      <c r="BD127" s="155"/>
      <c r="BE127" s="155" t="s">
        <v>685</v>
      </c>
      <c r="BF127" s="155" t="s">
        <v>4455</v>
      </c>
      <c r="BG127" s="155" t="s">
        <v>5879</v>
      </c>
      <c r="BH127" s="155" t="s">
        <v>2506</v>
      </c>
      <c r="BI127" s="155" t="s">
        <v>5902</v>
      </c>
      <c r="BJ127" s="155" t="s">
        <v>67</v>
      </c>
      <c r="BK127" s="155" t="s">
        <v>5872</v>
      </c>
      <c r="BL127" s="155" t="s">
        <v>512</v>
      </c>
      <c r="BM127" s="155" t="s">
        <v>68</v>
      </c>
      <c r="BN127" s="155" t="s">
        <v>2589</v>
      </c>
      <c r="BO127" s="155" t="s">
        <v>497</v>
      </c>
      <c r="BP127" s="155" t="s">
        <v>497</v>
      </c>
      <c r="BQ127" s="155" t="s">
        <v>5903</v>
      </c>
      <c r="BR127" s="155" t="s">
        <v>876</v>
      </c>
      <c r="BS127" s="155" t="s">
        <v>5904</v>
      </c>
      <c r="BT127" s="155" t="s">
        <v>5905</v>
      </c>
      <c r="BU127" s="155" t="s">
        <v>5906</v>
      </c>
      <c r="BV127" s="155" t="s">
        <v>503</v>
      </c>
      <c r="BW127" s="155" t="s">
        <v>504</v>
      </c>
      <c r="BX127" s="155" t="s">
        <v>5907</v>
      </c>
      <c r="BY127" s="155" t="s">
        <v>5908</v>
      </c>
      <c r="BZ127" s="155" t="s">
        <v>5909</v>
      </c>
      <c r="CA127" s="155" t="s">
        <v>2045</v>
      </c>
      <c r="CB127" s="155" t="s">
        <v>5910</v>
      </c>
      <c r="CC127" s="155" t="s">
        <v>503</v>
      </c>
      <c r="CD127" s="155" t="s">
        <v>504</v>
      </c>
      <c r="CE127" s="155" t="s">
        <v>5911</v>
      </c>
      <c r="CF127" s="155" t="s">
        <v>5908</v>
      </c>
      <c r="CG127" s="46"/>
    </row>
    <row r="128" spans="1:85" ht="45" customHeight="1" x14ac:dyDescent="0.25">
      <c r="A128" s="68" t="s">
        <v>439</v>
      </c>
      <c r="B128" s="68">
        <v>3</v>
      </c>
      <c r="C128" s="65" t="s">
        <v>286</v>
      </c>
      <c r="D128" s="155" t="s">
        <v>58</v>
      </c>
      <c r="E128" s="155" t="s">
        <v>59</v>
      </c>
      <c r="F128" s="155" t="s">
        <v>455</v>
      </c>
      <c r="G128" s="155" t="s">
        <v>195</v>
      </c>
      <c r="H128" s="155" t="s">
        <v>5912</v>
      </c>
      <c r="I128" s="155" t="s">
        <v>5913</v>
      </c>
      <c r="J128" s="155" t="s">
        <v>512</v>
      </c>
      <c r="K128" s="155" t="s">
        <v>81</v>
      </c>
      <c r="L128" s="155" t="s">
        <v>5914</v>
      </c>
      <c r="M128" s="155" t="s">
        <v>460</v>
      </c>
      <c r="N128" s="155"/>
      <c r="O128" s="155" t="s">
        <v>5861</v>
      </c>
      <c r="P128" s="155" t="s">
        <v>5862</v>
      </c>
      <c r="Q128" s="155"/>
      <c r="R128" s="155" t="s">
        <v>63</v>
      </c>
      <c r="S128" s="155" t="s">
        <v>5915</v>
      </c>
      <c r="T128" s="155" t="s">
        <v>5916</v>
      </c>
      <c r="U128" s="155" t="s">
        <v>5917</v>
      </c>
      <c r="V128" s="155" t="s">
        <v>512</v>
      </c>
      <c r="W128" s="155" t="s">
        <v>467</v>
      </c>
      <c r="X128" s="155" t="s">
        <v>65</v>
      </c>
      <c r="Y128" s="155" t="s">
        <v>5864</v>
      </c>
      <c r="Z128" s="155"/>
      <c r="AA128" s="155" t="s">
        <v>5918</v>
      </c>
      <c r="AB128" s="155" t="s">
        <v>5918</v>
      </c>
      <c r="AC128" s="155" t="s">
        <v>5919</v>
      </c>
      <c r="AD128" s="155" t="s">
        <v>5920</v>
      </c>
      <c r="AE128" s="155" t="s">
        <v>5921</v>
      </c>
      <c r="AF128" s="155" t="s">
        <v>5922</v>
      </c>
      <c r="AG128" s="155" t="s">
        <v>5923</v>
      </c>
      <c r="AH128" s="155" t="s">
        <v>5924</v>
      </c>
      <c r="AI128" s="155" t="s">
        <v>512</v>
      </c>
      <c r="AJ128" s="155" t="s">
        <v>5925</v>
      </c>
      <c r="AK128" s="155" t="s">
        <v>5872</v>
      </c>
      <c r="AL128" s="155" t="s">
        <v>5926</v>
      </c>
      <c r="AM128" s="155" t="s">
        <v>5927</v>
      </c>
      <c r="AN128" s="155" t="s">
        <v>5899</v>
      </c>
      <c r="AO128" s="155" t="s">
        <v>66</v>
      </c>
      <c r="AP128" s="155" t="s">
        <v>1668</v>
      </c>
      <c r="AQ128" s="155" t="s">
        <v>188</v>
      </c>
      <c r="AR128" s="155" t="s">
        <v>481</v>
      </c>
      <c r="AS128" s="155" t="s">
        <v>5928</v>
      </c>
      <c r="AT128" s="155" t="s">
        <v>512</v>
      </c>
      <c r="AU128" s="155" t="s">
        <v>484</v>
      </c>
      <c r="AV128" s="155" t="s">
        <v>485</v>
      </c>
      <c r="AW128" s="155" t="s">
        <v>485</v>
      </c>
      <c r="AX128" s="155" t="s">
        <v>711</v>
      </c>
      <c r="AY128" s="155" t="s">
        <v>711</v>
      </c>
      <c r="AZ128" s="155" t="s">
        <v>5929</v>
      </c>
      <c r="BA128" s="155" t="s">
        <v>5930</v>
      </c>
      <c r="BB128" s="155" t="s">
        <v>5931</v>
      </c>
      <c r="BC128" s="155" t="s">
        <v>5932</v>
      </c>
      <c r="BD128" s="155" t="s">
        <v>572</v>
      </c>
      <c r="BE128" s="155"/>
      <c r="BF128" s="155" t="s">
        <v>5933</v>
      </c>
      <c r="BG128" s="155" t="s">
        <v>5879</v>
      </c>
      <c r="BH128" s="155" t="s">
        <v>5934</v>
      </c>
      <c r="BI128" s="155" t="s">
        <v>5935</v>
      </c>
      <c r="BJ128" s="155" t="s">
        <v>67</v>
      </c>
      <c r="BK128" s="155" t="s">
        <v>5872</v>
      </c>
      <c r="BL128" s="155" t="s">
        <v>512</v>
      </c>
      <c r="BM128" s="155" t="s">
        <v>85</v>
      </c>
      <c r="BN128" s="155" t="s">
        <v>5936</v>
      </c>
      <c r="BO128" s="155" t="s">
        <v>86</v>
      </c>
      <c r="BP128" s="155" t="s">
        <v>86</v>
      </c>
      <c r="BQ128" s="155" t="s">
        <v>5937</v>
      </c>
      <c r="BR128" s="155" t="s">
        <v>618</v>
      </c>
      <c r="BS128" s="155" t="s">
        <v>5938</v>
      </c>
      <c r="BT128" s="155" t="s">
        <v>5939</v>
      </c>
      <c r="BU128" s="155" t="s">
        <v>5940</v>
      </c>
      <c r="BV128" s="155" t="s">
        <v>503</v>
      </c>
      <c r="BW128" s="155" t="s">
        <v>504</v>
      </c>
      <c r="BX128" s="155" t="s">
        <v>5941</v>
      </c>
      <c r="BY128" s="155" t="s">
        <v>5942</v>
      </c>
      <c r="BZ128" s="155" t="s">
        <v>5943</v>
      </c>
      <c r="CA128" s="155" t="s">
        <v>5939</v>
      </c>
      <c r="CB128" s="155" t="s">
        <v>5940</v>
      </c>
      <c r="CC128" s="155" t="s">
        <v>503</v>
      </c>
      <c r="CD128" s="155" t="s">
        <v>504</v>
      </c>
      <c r="CE128" s="155" t="s">
        <v>5941</v>
      </c>
      <c r="CF128" s="155" t="s">
        <v>5942</v>
      </c>
      <c r="CG128" s="46"/>
    </row>
    <row r="129" spans="1:85" ht="45" customHeight="1" x14ac:dyDescent="0.25">
      <c r="A129" s="68" t="s">
        <v>439</v>
      </c>
      <c r="B129" s="68">
        <v>4</v>
      </c>
      <c r="C129" s="65" t="s">
        <v>287</v>
      </c>
      <c r="D129" s="155" t="s">
        <v>58</v>
      </c>
      <c r="E129" s="155" t="s">
        <v>59</v>
      </c>
      <c r="F129" s="155" t="s">
        <v>455</v>
      </c>
      <c r="G129" s="155" t="s">
        <v>195</v>
      </c>
      <c r="H129" s="155" t="s">
        <v>5944</v>
      </c>
      <c r="I129" s="155" t="s">
        <v>5945</v>
      </c>
      <c r="J129" s="155" t="s">
        <v>512</v>
      </c>
      <c r="K129" s="155" t="s">
        <v>82</v>
      </c>
      <c r="L129" s="155" t="s">
        <v>5946</v>
      </c>
      <c r="M129" s="155" t="s">
        <v>460</v>
      </c>
      <c r="N129" s="155"/>
      <c r="O129" s="155" t="s">
        <v>5861</v>
      </c>
      <c r="P129" s="155" t="s">
        <v>5862</v>
      </c>
      <c r="Q129" s="155"/>
      <c r="R129" s="155" t="s">
        <v>63</v>
      </c>
      <c r="S129" s="155" t="s">
        <v>5947</v>
      </c>
      <c r="T129" s="155" t="s">
        <v>5948</v>
      </c>
      <c r="U129" s="155"/>
      <c r="V129" s="155" t="s">
        <v>5949</v>
      </c>
      <c r="W129" s="155" t="s">
        <v>467</v>
      </c>
      <c r="X129" s="155" t="s">
        <v>65</v>
      </c>
      <c r="Y129" s="155" t="s">
        <v>5864</v>
      </c>
      <c r="Z129" s="155"/>
      <c r="AA129" s="155" t="s">
        <v>5950</v>
      </c>
      <c r="AB129" s="155" t="s">
        <v>5950</v>
      </c>
      <c r="AC129" s="155" t="s">
        <v>5951</v>
      </c>
      <c r="AD129" s="155" t="s">
        <v>5952</v>
      </c>
      <c r="AE129" s="155" t="s">
        <v>5953</v>
      </c>
      <c r="AF129" s="155" t="s">
        <v>5953</v>
      </c>
      <c r="AG129" s="155" t="s">
        <v>5954</v>
      </c>
      <c r="AH129" s="155" t="s">
        <v>5955</v>
      </c>
      <c r="AI129" s="155" t="s">
        <v>512</v>
      </c>
      <c r="AJ129" s="155" t="s">
        <v>5956</v>
      </c>
      <c r="AK129" s="155" t="s">
        <v>5872</v>
      </c>
      <c r="AL129" s="155" t="s">
        <v>5957</v>
      </c>
      <c r="AM129" s="155" t="s">
        <v>5958</v>
      </c>
      <c r="AN129" s="155" t="s">
        <v>5899</v>
      </c>
      <c r="AO129" s="155" t="s">
        <v>66</v>
      </c>
      <c r="AP129" s="155" t="s">
        <v>1668</v>
      </c>
      <c r="AQ129" s="155" t="s">
        <v>188</v>
      </c>
      <c r="AR129" s="155" t="s">
        <v>481</v>
      </c>
      <c r="AS129" s="155" t="s">
        <v>5959</v>
      </c>
      <c r="AT129" s="155" t="s">
        <v>512</v>
      </c>
      <c r="AU129" s="155" t="s">
        <v>484</v>
      </c>
      <c r="AV129" s="155" t="s">
        <v>485</v>
      </c>
      <c r="AW129" s="155" t="s">
        <v>485</v>
      </c>
      <c r="AX129" s="155" t="s">
        <v>1449</v>
      </c>
      <c r="AY129" s="155" t="s">
        <v>1449</v>
      </c>
      <c r="AZ129" s="155" t="s">
        <v>4844</v>
      </c>
      <c r="BA129" s="155" t="s">
        <v>3698</v>
      </c>
      <c r="BB129" s="155" t="s">
        <v>5960</v>
      </c>
      <c r="BC129" s="155" t="s">
        <v>5961</v>
      </c>
      <c r="BD129" s="155" t="s">
        <v>572</v>
      </c>
      <c r="BE129" s="155"/>
      <c r="BF129" s="155" t="s">
        <v>2205</v>
      </c>
      <c r="BG129" s="155" t="s">
        <v>5879</v>
      </c>
      <c r="BH129" s="155" t="s">
        <v>777</v>
      </c>
      <c r="BI129" s="155" t="s">
        <v>5962</v>
      </c>
      <c r="BJ129" s="155" t="s">
        <v>538</v>
      </c>
      <c r="BK129" s="155" t="s">
        <v>5963</v>
      </c>
      <c r="BL129" s="155" t="s">
        <v>495</v>
      </c>
      <c r="BM129" s="155" t="s">
        <v>81</v>
      </c>
      <c r="BN129" s="155" t="s">
        <v>512</v>
      </c>
      <c r="BO129" s="155" t="s">
        <v>79</v>
      </c>
      <c r="BP129" s="155" t="s">
        <v>79</v>
      </c>
      <c r="BQ129" s="155" t="s">
        <v>5964</v>
      </c>
      <c r="BR129" s="155" t="s">
        <v>540</v>
      </c>
      <c r="BS129" s="155" t="s">
        <v>2647</v>
      </c>
      <c r="BT129" s="155" t="s">
        <v>5965</v>
      </c>
      <c r="BU129" s="155" t="s">
        <v>5966</v>
      </c>
      <c r="BV129" s="155" t="s">
        <v>503</v>
      </c>
      <c r="BW129" s="155" t="s">
        <v>504</v>
      </c>
      <c r="BX129" s="155" t="s">
        <v>5967</v>
      </c>
      <c r="BY129" s="155" t="s">
        <v>5968</v>
      </c>
      <c r="BZ129" s="159"/>
      <c r="CA129" s="159"/>
      <c r="CB129" s="159"/>
      <c r="CC129" s="159"/>
      <c r="CD129" s="159"/>
      <c r="CE129" s="159"/>
      <c r="CF129" s="159"/>
      <c r="CG129" s="46"/>
    </row>
    <row r="130" spans="1:85" ht="45" customHeight="1" x14ac:dyDescent="0.25">
      <c r="A130" s="68" t="s">
        <v>439</v>
      </c>
      <c r="B130" s="68">
        <v>5</v>
      </c>
      <c r="C130" s="65" t="s">
        <v>288</v>
      </c>
      <c r="D130" s="155" t="s">
        <v>58</v>
      </c>
      <c r="E130" s="155" t="s">
        <v>59</v>
      </c>
      <c r="F130" s="155" t="s">
        <v>455</v>
      </c>
      <c r="G130" s="155" t="s">
        <v>195</v>
      </c>
      <c r="H130" s="155" t="s">
        <v>5969</v>
      </c>
      <c r="I130" s="155" t="s">
        <v>5970</v>
      </c>
      <c r="J130" s="155" t="s">
        <v>512</v>
      </c>
      <c r="K130" s="155" t="s">
        <v>83</v>
      </c>
      <c r="L130" s="155" t="s">
        <v>5971</v>
      </c>
      <c r="M130" s="155" t="s">
        <v>460</v>
      </c>
      <c r="N130" s="155"/>
      <c r="O130" s="155" t="s">
        <v>5861</v>
      </c>
      <c r="P130" s="155" t="s">
        <v>5862</v>
      </c>
      <c r="Q130" s="155"/>
      <c r="R130" s="155" t="s">
        <v>63</v>
      </c>
      <c r="S130" s="155" t="s">
        <v>5972</v>
      </c>
      <c r="T130" s="155" t="s">
        <v>5973</v>
      </c>
      <c r="U130" s="155" t="s">
        <v>5974</v>
      </c>
      <c r="V130" s="155" t="s">
        <v>5975</v>
      </c>
      <c r="W130" s="155" t="s">
        <v>467</v>
      </c>
      <c r="X130" s="155" t="s">
        <v>65</v>
      </c>
      <c r="Y130" s="155" t="s">
        <v>5864</v>
      </c>
      <c r="Z130" s="155"/>
      <c r="AA130" s="155" t="s">
        <v>5976</v>
      </c>
      <c r="AB130" s="155" t="s">
        <v>5976</v>
      </c>
      <c r="AC130" s="155"/>
      <c r="AD130" s="155"/>
      <c r="AE130" s="155" t="s">
        <v>5977</v>
      </c>
      <c r="AF130" s="155" t="s">
        <v>5977</v>
      </c>
      <c r="AG130" s="155" t="s">
        <v>5978</v>
      </c>
      <c r="AH130" s="155" t="s">
        <v>5979</v>
      </c>
      <c r="AI130" s="155" t="s">
        <v>512</v>
      </c>
      <c r="AJ130" s="155" t="s">
        <v>5980</v>
      </c>
      <c r="AK130" s="155" t="s">
        <v>5872</v>
      </c>
      <c r="AL130" s="155" t="s">
        <v>5981</v>
      </c>
      <c r="AM130" s="155" t="s">
        <v>5982</v>
      </c>
      <c r="AN130" s="155" t="s">
        <v>5899</v>
      </c>
      <c r="AO130" s="155" t="s">
        <v>66</v>
      </c>
      <c r="AP130" s="155" t="s">
        <v>187</v>
      </c>
      <c r="AQ130" s="155" t="s">
        <v>188</v>
      </c>
      <c r="AR130" s="155" t="s">
        <v>481</v>
      </c>
      <c r="AS130" s="155" t="s">
        <v>5983</v>
      </c>
      <c r="AT130" s="155" t="s">
        <v>5984</v>
      </c>
      <c r="AU130" s="155" t="s">
        <v>485</v>
      </c>
      <c r="AV130" s="155" t="s">
        <v>485</v>
      </c>
      <c r="AW130" s="155" t="s">
        <v>485</v>
      </c>
      <c r="AX130" s="155" t="s">
        <v>711</v>
      </c>
      <c r="AY130" s="155" t="s">
        <v>711</v>
      </c>
      <c r="AZ130" s="155" t="s">
        <v>5985</v>
      </c>
      <c r="BA130" s="155" t="s">
        <v>5986</v>
      </c>
      <c r="BB130" s="155" t="s">
        <v>5987</v>
      </c>
      <c r="BC130" s="155" t="s">
        <v>5988</v>
      </c>
      <c r="BD130" s="155" t="s">
        <v>572</v>
      </c>
      <c r="BE130" s="155" t="s">
        <v>685</v>
      </c>
      <c r="BF130" s="155" t="s">
        <v>5989</v>
      </c>
      <c r="BG130" s="155" t="s">
        <v>5990</v>
      </c>
      <c r="BH130" s="155" t="s">
        <v>5990</v>
      </c>
      <c r="BI130" s="155" t="s">
        <v>5991</v>
      </c>
      <c r="BJ130" s="155" t="s">
        <v>538</v>
      </c>
      <c r="BK130" s="155" t="s">
        <v>5872</v>
      </c>
      <c r="BL130" s="155" t="s">
        <v>5992</v>
      </c>
      <c r="BM130" s="155" t="s">
        <v>82</v>
      </c>
      <c r="BN130" s="155" t="s">
        <v>496</v>
      </c>
      <c r="BO130" s="155" t="s">
        <v>81</v>
      </c>
      <c r="BP130" s="155" t="s">
        <v>81</v>
      </c>
      <c r="BQ130" s="155" t="s">
        <v>5993</v>
      </c>
      <c r="BR130" s="155" t="s">
        <v>578</v>
      </c>
      <c r="BS130" s="155" t="s">
        <v>5994</v>
      </c>
      <c r="BT130" s="155" t="s">
        <v>5995</v>
      </c>
      <c r="BU130" s="155" t="s">
        <v>5996</v>
      </c>
      <c r="BV130" s="155" t="s">
        <v>503</v>
      </c>
      <c r="BW130" s="155" t="s">
        <v>3927</v>
      </c>
      <c r="BX130" s="155" t="s">
        <v>5997</v>
      </c>
      <c r="BY130" s="155" t="s">
        <v>3738</v>
      </c>
      <c r="BZ130" s="155" t="s">
        <v>5998</v>
      </c>
      <c r="CA130" s="155" t="s">
        <v>5995</v>
      </c>
      <c r="CB130" s="155" t="s">
        <v>5999</v>
      </c>
      <c r="CC130" s="155" t="s">
        <v>503</v>
      </c>
      <c r="CD130" s="155" t="s">
        <v>3927</v>
      </c>
      <c r="CE130" s="155" t="s">
        <v>6000</v>
      </c>
      <c r="CF130" s="155" t="s">
        <v>3738</v>
      </c>
      <c r="CG130" s="46"/>
    </row>
    <row r="131" spans="1:85" ht="45" customHeight="1" x14ac:dyDescent="0.25">
      <c r="A131" s="68" t="s">
        <v>439</v>
      </c>
      <c r="B131" s="68">
        <v>6</v>
      </c>
      <c r="C131" s="65" t="s">
        <v>289</v>
      </c>
      <c r="D131" s="155" t="s">
        <v>58</v>
      </c>
      <c r="E131" s="155" t="s">
        <v>59</v>
      </c>
      <c r="F131" s="155" t="s">
        <v>455</v>
      </c>
      <c r="G131" s="155" t="s">
        <v>195</v>
      </c>
      <c r="H131" s="155" t="s">
        <v>6001</v>
      </c>
      <c r="I131" s="155" t="s">
        <v>6002</v>
      </c>
      <c r="J131" s="155" t="s">
        <v>512</v>
      </c>
      <c r="K131" s="155" t="s">
        <v>84</v>
      </c>
      <c r="L131" s="155" t="s">
        <v>3427</v>
      </c>
      <c r="M131" s="155" t="s">
        <v>460</v>
      </c>
      <c r="N131" s="155"/>
      <c r="O131" s="155" t="s">
        <v>5861</v>
      </c>
      <c r="P131" s="155" t="s">
        <v>5862</v>
      </c>
      <c r="Q131" s="155"/>
      <c r="R131" s="155" t="s">
        <v>63</v>
      </c>
      <c r="S131" s="155" t="s">
        <v>6003</v>
      </c>
      <c r="T131" s="155" t="s">
        <v>6004</v>
      </c>
      <c r="U131" s="155" t="s">
        <v>512</v>
      </c>
      <c r="V131" s="155" t="s">
        <v>512</v>
      </c>
      <c r="W131" s="155" t="s">
        <v>202</v>
      </c>
      <c r="X131" s="155" t="s">
        <v>65</v>
      </c>
      <c r="Y131" s="155" t="s">
        <v>5864</v>
      </c>
      <c r="Z131" s="155"/>
      <c r="AA131" s="155" t="s">
        <v>6005</v>
      </c>
      <c r="AB131" s="155" t="s">
        <v>6005</v>
      </c>
      <c r="AC131" s="155" t="s">
        <v>6006</v>
      </c>
      <c r="AD131" s="155" t="s">
        <v>6007</v>
      </c>
      <c r="AE131" s="155" t="s">
        <v>6008</v>
      </c>
      <c r="AF131" s="155" t="s">
        <v>6008</v>
      </c>
      <c r="AG131" s="155" t="s">
        <v>6009</v>
      </c>
      <c r="AH131" s="155" t="s">
        <v>6010</v>
      </c>
      <c r="AI131" s="155" t="s">
        <v>512</v>
      </c>
      <c r="AJ131" s="155" t="s">
        <v>6011</v>
      </c>
      <c r="AK131" s="155" t="s">
        <v>5872</v>
      </c>
      <c r="AL131" s="155" t="s">
        <v>6012</v>
      </c>
      <c r="AM131" s="155" t="s">
        <v>6013</v>
      </c>
      <c r="AN131" s="155" t="s">
        <v>5875</v>
      </c>
      <c r="AO131" s="155" t="s">
        <v>66</v>
      </c>
      <c r="AP131" s="155" t="s">
        <v>1668</v>
      </c>
      <c r="AQ131" s="155" t="s">
        <v>188</v>
      </c>
      <c r="AR131" s="155" t="s">
        <v>1061</v>
      </c>
      <c r="AS131" s="155" t="s">
        <v>6014</v>
      </c>
      <c r="AT131" s="155" t="s">
        <v>484</v>
      </c>
      <c r="AU131" s="155" t="s">
        <v>484</v>
      </c>
      <c r="AV131" s="155" t="s">
        <v>484</v>
      </c>
      <c r="AW131" s="155" t="s">
        <v>485</v>
      </c>
      <c r="AX131" s="155" t="s">
        <v>5663</v>
      </c>
      <c r="AY131" s="155" t="s">
        <v>5663</v>
      </c>
      <c r="AZ131" s="155" t="s">
        <v>60</v>
      </c>
      <c r="BA131" s="155" t="s">
        <v>6015</v>
      </c>
      <c r="BB131" s="155" t="s">
        <v>6016</v>
      </c>
      <c r="BC131" s="155" t="s">
        <v>6017</v>
      </c>
      <c r="BD131" s="155"/>
      <c r="BE131" s="155" t="s">
        <v>685</v>
      </c>
      <c r="BF131" s="155" t="s">
        <v>6018</v>
      </c>
      <c r="BG131" s="155" t="s">
        <v>493</v>
      </c>
      <c r="BH131" s="155" t="s">
        <v>6019</v>
      </c>
      <c r="BI131" s="155" t="s">
        <v>6020</v>
      </c>
      <c r="BJ131" s="155" t="s">
        <v>67</v>
      </c>
      <c r="BK131" s="155" t="s">
        <v>5872</v>
      </c>
      <c r="BL131" s="155" t="s">
        <v>484</v>
      </c>
      <c r="BM131" s="155" t="s">
        <v>68</v>
      </c>
      <c r="BN131" s="155" t="s">
        <v>6021</v>
      </c>
      <c r="BO131" s="155" t="s">
        <v>86</v>
      </c>
      <c r="BP131" s="155" t="s">
        <v>86</v>
      </c>
      <c r="BQ131" s="155" t="s">
        <v>6022</v>
      </c>
      <c r="BR131" s="155" t="s">
        <v>6023</v>
      </c>
      <c r="BS131" s="155" t="s">
        <v>6024</v>
      </c>
      <c r="BT131" s="155" t="s">
        <v>6025</v>
      </c>
      <c r="BU131" s="155" t="s">
        <v>6026</v>
      </c>
      <c r="BV131" s="155" t="s">
        <v>503</v>
      </c>
      <c r="BW131" s="155" t="s">
        <v>504</v>
      </c>
      <c r="BX131" s="155" t="s">
        <v>6027</v>
      </c>
      <c r="BY131" s="155" t="s">
        <v>6028</v>
      </c>
      <c r="BZ131" s="155" t="s">
        <v>6024</v>
      </c>
      <c r="CA131" s="155" t="s">
        <v>6025</v>
      </c>
      <c r="CB131" s="155" t="s">
        <v>6026</v>
      </c>
      <c r="CC131" s="155" t="s">
        <v>503</v>
      </c>
      <c r="CD131" s="155" t="s">
        <v>504</v>
      </c>
      <c r="CE131" s="155" t="s">
        <v>6029</v>
      </c>
      <c r="CF131" s="155" t="s">
        <v>6028</v>
      </c>
      <c r="CG131" s="46"/>
    </row>
    <row r="132" spans="1:85" ht="45" customHeight="1" x14ac:dyDescent="0.25">
      <c r="A132" s="68" t="s">
        <v>439</v>
      </c>
      <c r="B132" s="68">
        <v>7</v>
      </c>
      <c r="C132" s="65" t="s">
        <v>290</v>
      </c>
      <c r="D132" s="155" t="s">
        <v>58</v>
      </c>
      <c r="E132" s="155" t="s">
        <v>59</v>
      </c>
      <c r="F132" s="155" t="s">
        <v>455</v>
      </c>
      <c r="G132" s="155" t="s">
        <v>195</v>
      </c>
      <c r="H132" s="155" t="s">
        <v>6030</v>
      </c>
      <c r="I132" s="155" t="s">
        <v>6031</v>
      </c>
      <c r="J132" s="155" t="s">
        <v>512</v>
      </c>
      <c r="K132" s="155" t="s">
        <v>85</v>
      </c>
      <c r="L132" s="155" t="s">
        <v>6032</v>
      </c>
      <c r="M132" s="155" t="s">
        <v>460</v>
      </c>
      <c r="N132" s="155"/>
      <c r="O132" s="155" t="s">
        <v>5861</v>
      </c>
      <c r="P132" s="155" t="s">
        <v>5862</v>
      </c>
      <c r="Q132" s="155"/>
      <c r="R132" s="155" t="s">
        <v>63</v>
      </c>
      <c r="S132" s="155" t="s">
        <v>6033</v>
      </c>
      <c r="T132" s="155" t="s">
        <v>6034</v>
      </c>
      <c r="U132" s="155" t="s">
        <v>512</v>
      </c>
      <c r="V132" s="155" t="s">
        <v>6035</v>
      </c>
      <c r="W132" s="155" t="s">
        <v>467</v>
      </c>
      <c r="X132" s="155" t="s">
        <v>65</v>
      </c>
      <c r="Y132" s="155" t="s">
        <v>5864</v>
      </c>
      <c r="Z132" s="155"/>
      <c r="AA132" s="155" t="s">
        <v>6036</v>
      </c>
      <c r="AB132" s="155" t="s">
        <v>6036</v>
      </c>
      <c r="AC132" s="155" t="s">
        <v>6037</v>
      </c>
      <c r="AD132" s="155" t="s">
        <v>6038</v>
      </c>
      <c r="AE132" s="155" t="s">
        <v>6039</v>
      </c>
      <c r="AF132" s="155" t="s">
        <v>6039</v>
      </c>
      <c r="AG132" s="155" t="s">
        <v>6040</v>
      </c>
      <c r="AH132" s="155" t="s">
        <v>6041</v>
      </c>
      <c r="AI132" s="155" t="s">
        <v>512</v>
      </c>
      <c r="AJ132" s="155" t="s">
        <v>6042</v>
      </c>
      <c r="AK132" s="155" t="s">
        <v>5872</v>
      </c>
      <c r="AL132" s="155" t="s">
        <v>6043</v>
      </c>
      <c r="AM132" s="155" t="s">
        <v>6044</v>
      </c>
      <c r="AN132" s="155" t="s">
        <v>5875</v>
      </c>
      <c r="AO132" s="155" t="s">
        <v>66</v>
      </c>
      <c r="AP132" s="155" t="s">
        <v>187</v>
      </c>
      <c r="AQ132" s="155" t="s">
        <v>188</v>
      </c>
      <c r="AR132" s="155" t="s">
        <v>481</v>
      </c>
      <c r="AS132" s="155" t="s">
        <v>565</v>
      </c>
      <c r="AT132" s="155" t="s">
        <v>512</v>
      </c>
      <c r="AU132" s="155" t="s">
        <v>484</v>
      </c>
      <c r="AV132" s="155" t="s">
        <v>484</v>
      </c>
      <c r="AW132" s="155" t="s">
        <v>485</v>
      </c>
      <c r="AX132" s="155" t="s">
        <v>197</v>
      </c>
      <c r="AY132" s="155" t="s">
        <v>197</v>
      </c>
      <c r="AZ132" s="155" t="s">
        <v>609</v>
      </c>
      <c r="BA132" s="155" t="s">
        <v>6045</v>
      </c>
      <c r="BB132" s="155" t="s">
        <v>6046</v>
      </c>
      <c r="BC132" s="155" t="s">
        <v>6047</v>
      </c>
      <c r="BD132" s="155"/>
      <c r="BE132" s="155"/>
      <c r="BF132" s="155" t="s">
        <v>686</v>
      </c>
      <c r="BG132" s="155" t="s">
        <v>493</v>
      </c>
      <c r="BH132" s="155" t="s">
        <v>493</v>
      </c>
      <c r="BI132" s="155" t="s">
        <v>6048</v>
      </c>
      <c r="BJ132" s="155" t="s">
        <v>538</v>
      </c>
      <c r="BK132" s="155" t="s">
        <v>5872</v>
      </c>
      <c r="BL132" s="155" t="s">
        <v>512</v>
      </c>
      <c r="BM132" s="155" t="s">
        <v>80</v>
      </c>
      <c r="BN132" s="155" t="s">
        <v>496</v>
      </c>
      <c r="BO132" s="155" t="s">
        <v>497</v>
      </c>
      <c r="BP132" s="155" t="s">
        <v>497</v>
      </c>
      <c r="BQ132" s="155" t="s">
        <v>5964</v>
      </c>
      <c r="BR132" s="155" t="s">
        <v>876</v>
      </c>
      <c r="BS132" s="155" t="s">
        <v>6049</v>
      </c>
      <c r="BT132" s="155" t="s">
        <v>6050</v>
      </c>
      <c r="BU132" s="155" t="s">
        <v>5966</v>
      </c>
      <c r="BV132" s="155" t="s">
        <v>503</v>
      </c>
      <c r="BW132" s="155" t="s">
        <v>504</v>
      </c>
      <c r="BX132" s="155" t="s">
        <v>6051</v>
      </c>
      <c r="BY132" s="155" t="s">
        <v>3261</v>
      </c>
      <c r="BZ132" s="155" t="s">
        <v>6052</v>
      </c>
      <c r="CA132" s="155" t="s">
        <v>6050</v>
      </c>
      <c r="CB132" s="155" t="s">
        <v>6053</v>
      </c>
      <c r="CC132" s="155" t="s">
        <v>503</v>
      </c>
      <c r="CD132" s="155" t="s">
        <v>504</v>
      </c>
      <c r="CE132" s="155" t="s">
        <v>6054</v>
      </c>
      <c r="CF132" s="155" t="s">
        <v>6055</v>
      </c>
      <c r="CG132" s="46"/>
    </row>
    <row r="133" spans="1:85" ht="45" customHeight="1" x14ac:dyDescent="0.25">
      <c r="A133" s="68" t="s">
        <v>439</v>
      </c>
      <c r="B133" s="68">
        <v>8</v>
      </c>
      <c r="C133" s="65" t="s">
        <v>291</v>
      </c>
      <c r="D133" s="155" t="s">
        <v>58</v>
      </c>
      <c r="E133" s="155" t="s">
        <v>59</v>
      </c>
      <c r="F133" s="155" t="s">
        <v>455</v>
      </c>
      <c r="G133" s="155" t="s">
        <v>195</v>
      </c>
      <c r="H133" s="155" t="s">
        <v>6056</v>
      </c>
      <c r="I133" s="155" t="s">
        <v>6057</v>
      </c>
      <c r="J133" s="155" t="s">
        <v>6058</v>
      </c>
      <c r="K133" s="155" t="s">
        <v>129</v>
      </c>
      <c r="L133" s="155" t="s">
        <v>6059</v>
      </c>
      <c r="M133" s="155" t="s">
        <v>460</v>
      </c>
      <c r="N133" s="155"/>
      <c r="O133" s="155" t="s">
        <v>5861</v>
      </c>
      <c r="P133" s="155" t="s">
        <v>5862</v>
      </c>
      <c r="Q133" s="155"/>
      <c r="R133" s="155" t="s">
        <v>63</v>
      </c>
      <c r="S133" s="155" t="s">
        <v>6060</v>
      </c>
      <c r="T133" s="155" t="s">
        <v>6061</v>
      </c>
      <c r="U133" s="155" t="s">
        <v>6062</v>
      </c>
      <c r="V133" s="155" t="s">
        <v>6063</v>
      </c>
      <c r="W133" s="155" t="s">
        <v>202</v>
      </c>
      <c r="X133" s="155" t="s">
        <v>65</v>
      </c>
      <c r="Y133" s="155" t="s">
        <v>5864</v>
      </c>
      <c r="Z133" s="155"/>
      <c r="AA133" s="155" t="s">
        <v>6064</v>
      </c>
      <c r="AB133" s="155" t="s">
        <v>6064</v>
      </c>
      <c r="AC133" s="155" t="s">
        <v>6065</v>
      </c>
      <c r="AD133" s="155" t="s">
        <v>6066</v>
      </c>
      <c r="AE133" s="155" t="s">
        <v>6067</v>
      </c>
      <c r="AF133" s="155" t="s">
        <v>6068</v>
      </c>
      <c r="AG133" s="155" t="s">
        <v>6069</v>
      </c>
      <c r="AH133" s="155" t="s">
        <v>6070</v>
      </c>
      <c r="AI133" s="155" t="s">
        <v>512</v>
      </c>
      <c r="AJ133" s="155" t="s">
        <v>6071</v>
      </c>
      <c r="AK133" s="155" t="s">
        <v>5872</v>
      </c>
      <c r="AL133" s="155" t="s">
        <v>6072</v>
      </c>
      <c r="AM133" s="155" t="s">
        <v>6073</v>
      </c>
      <c r="AN133" s="155" t="s">
        <v>5875</v>
      </c>
      <c r="AO133" s="155" t="s">
        <v>66</v>
      </c>
      <c r="AP133" s="155" t="s">
        <v>187</v>
      </c>
      <c r="AQ133" s="155" t="s">
        <v>188</v>
      </c>
      <c r="AR133" s="155" t="s">
        <v>481</v>
      </c>
      <c r="AS133" s="155" t="s">
        <v>6074</v>
      </c>
      <c r="AT133" s="155" t="s">
        <v>512</v>
      </c>
      <c r="AU133" s="155" t="s">
        <v>484</v>
      </c>
      <c r="AV133" s="155" t="s">
        <v>484</v>
      </c>
      <c r="AW133" s="155" t="s">
        <v>485</v>
      </c>
      <c r="AX133" s="155" t="s">
        <v>711</v>
      </c>
      <c r="AY133" s="155" t="s">
        <v>711</v>
      </c>
      <c r="AZ133" s="155" t="s">
        <v>905</v>
      </c>
      <c r="BA133" s="155" t="s">
        <v>6075</v>
      </c>
      <c r="BB133" s="155" t="s">
        <v>6076</v>
      </c>
      <c r="BC133" s="155" t="s">
        <v>1673</v>
      </c>
      <c r="BD133" s="155" t="s">
        <v>572</v>
      </c>
      <c r="BE133" s="155" t="s">
        <v>685</v>
      </c>
      <c r="BF133" s="155" t="s">
        <v>6077</v>
      </c>
      <c r="BG133" s="155" t="s">
        <v>5879</v>
      </c>
      <c r="BH133" s="155" t="s">
        <v>777</v>
      </c>
      <c r="BI133" s="155" t="s">
        <v>777</v>
      </c>
      <c r="BJ133" s="155" t="s">
        <v>67</v>
      </c>
      <c r="BK133" s="155" t="s">
        <v>5872</v>
      </c>
      <c r="BL133" s="155" t="s">
        <v>512</v>
      </c>
      <c r="BM133" s="155" t="s">
        <v>61</v>
      </c>
      <c r="BN133" s="155" t="s">
        <v>61</v>
      </c>
      <c r="BO133" s="155" t="s">
        <v>79</v>
      </c>
      <c r="BP133" s="155" t="s">
        <v>79</v>
      </c>
      <c r="BQ133" s="155" t="s">
        <v>5903</v>
      </c>
      <c r="BR133" s="155" t="s">
        <v>6078</v>
      </c>
      <c r="BS133" s="155" t="s">
        <v>6079</v>
      </c>
      <c r="BT133" s="155" t="s">
        <v>6080</v>
      </c>
      <c r="BU133" s="155" t="s">
        <v>6081</v>
      </c>
      <c r="BV133" s="155" t="s">
        <v>503</v>
      </c>
      <c r="BW133" s="155" t="s">
        <v>504</v>
      </c>
      <c r="BX133" s="155" t="s">
        <v>6082</v>
      </c>
      <c r="BY133" s="155" t="s">
        <v>6083</v>
      </c>
      <c r="BZ133" s="158"/>
      <c r="CA133" s="158"/>
      <c r="CB133" s="158"/>
      <c r="CC133" s="159"/>
      <c r="CD133" s="158"/>
      <c r="CE133" s="158"/>
      <c r="CF133" s="159"/>
      <c r="CG133" s="46"/>
    </row>
    <row r="134" spans="1:85" ht="45" customHeight="1" x14ac:dyDescent="0.25">
      <c r="A134" s="68" t="s">
        <v>439</v>
      </c>
      <c r="B134" s="68">
        <v>9</v>
      </c>
      <c r="C134" s="65" t="s">
        <v>292</v>
      </c>
      <c r="D134" s="155" t="s">
        <v>58</v>
      </c>
      <c r="E134" s="155" t="s">
        <v>59</v>
      </c>
      <c r="F134" s="155" t="s">
        <v>455</v>
      </c>
      <c r="G134" s="155" t="s">
        <v>195</v>
      </c>
      <c r="H134" s="155" t="s">
        <v>6084</v>
      </c>
      <c r="I134" s="155" t="s">
        <v>6085</v>
      </c>
      <c r="J134" s="155" t="s">
        <v>512</v>
      </c>
      <c r="K134" s="155" t="s">
        <v>122</v>
      </c>
      <c r="L134" s="155" t="s">
        <v>6086</v>
      </c>
      <c r="M134" s="155" t="s">
        <v>460</v>
      </c>
      <c r="N134" s="155"/>
      <c r="O134" s="155" t="s">
        <v>5861</v>
      </c>
      <c r="P134" s="155" t="s">
        <v>5862</v>
      </c>
      <c r="Q134" s="155"/>
      <c r="R134" s="155" t="s">
        <v>63</v>
      </c>
      <c r="S134" s="155" t="s">
        <v>6087</v>
      </c>
      <c r="T134" s="155" t="s">
        <v>6088</v>
      </c>
      <c r="U134" s="155" t="s">
        <v>6089</v>
      </c>
      <c r="V134" s="155" t="s">
        <v>512</v>
      </c>
      <c r="W134" s="155" t="s">
        <v>467</v>
      </c>
      <c r="X134" s="155" t="s">
        <v>65</v>
      </c>
      <c r="Y134" s="155" t="s">
        <v>5864</v>
      </c>
      <c r="Z134" s="155"/>
      <c r="AA134" s="155" t="s">
        <v>6090</v>
      </c>
      <c r="AB134" s="155" t="s">
        <v>6090</v>
      </c>
      <c r="AC134" s="155" t="s">
        <v>6091</v>
      </c>
      <c r="AD134" s="155" t="s">
        <v>6092</v>
      </c>
      <c r="AE134" s="155" t="s">
        <v>6093</v>
      </c>
      <c r="AF134" s="155" t="s">
        <v>6093</v>
      </c>
      <c r="AG134" s="155" t="s">
        <v>6094</v>
      </c>
      <c r="AH134" s="155" t="s">
        <v>6095</v>
      </c>
      <c r="AI134" s="155" t="s">
        <v>512</v>
      </c>
      <c r="AJ134" s="155" t="s">
        <v>6096</v>
      </c>
      <c r="AK134" s="155" t="s">
        <v>5872</v>
      </c>
      <c r="AL134" s="155" t="s">
        <v>6097</v>
      </c>
      <c r="AM134" s="155" t="s">
        <v>6098</v>
      </c>
      <c r="AN134" s="155" t="s">
        <v>5875</v>
      </c>
      <c r="AO134" s="155" t="s">
        <v>66</v>
      </c>
      <c r="AP134" s="155" t="s">
        <v>1668</v>
      </c>
      <c r="AQ134" s="155" t="s">
        <v>188</v>
      </c>
      <c r="AR134" s="155" t="s">
        <v>481</v>
      </c>
      <c r="AS134" s="155"/>
      <c r="AT134" s="155" t="s">
        <v>512</v>
      </c>
      <c r="AU134" s="155" t="s">
        <v>484</v>
      </c>
      <c r="AV134" s="155" t="s">
        <v>485</v>
      </c>
      <c r="AW134" s="155" t="s">
        <v>485</v>
      </c>
      <c r="AX134" s="155" t="s">
        <v>6099</v>
      </c>
      <c r="AY134" s="155" t="s">
        <v>6099</v>
      </c>
      <c r="AZ134" s="155" t="s">
        <v>905</v>
      </c>
      <c r="BA134" s="155" t="s">
        <v>6100</v>
      </c>
      <c r="BB134" s="155" t="s">
        <v>6101</v>
      </c>
      <c r="BC134" s="155" t="s">
        <v>6102</v>
      </c>
      <c r="BD134" s="155"/>
      <c r="BE134" s="155"/>
      <c r="BF134" s="155" t="s">
        <v>6103</v>
      </c>
      <c r="BG134" s="155" t="s">
        <v>493</v>
      </c>
      <c r="BH134" s="155" t="s">
        <v>6019</v>
      </c>
      <c r="BI134" s="155" t="s">
        <v>6104</v>
      </c>
      <c r="BJ134" s="155" t="s">
        <v>538</v>
      </c>
      <c r="BK134" s="155" t="s">
        <v>5872</v>
      </c>
      <c r="BL134" s="155" t="s">
        <v>495</v>
      </c>
      <c r="BM134" s="155" t="s">
        <v>68</v>
      </c>
      <c r="BN134" s="155" t="s">
        <v>512</v>
      </c>
      <c r="BO134" s="155" t="s">
        <v>79</v>
      </c>
      <c r="BP134" s="155" t="s">
        <v>79</v>
      </c>
      <c r="BQ134" s="155" t="s">
        <v>6022</v>
      </c>
      <c r="BR134" s="155" t="s">
        <v>540</v>
      </c>
      <c r="BS134" s="155" t="s">
        <v>6105</v>
      </c>
      <c r="BT134" s="155" t="s">
        <v>6106</v>
      </c>
      <c r="BU134" s="155" t="s">
        <v>6107</v>
      </c>
      <c r="BV134" s="155" t="s">
        <v>503</v>
      </c>
      <c r="BW134" s="155" t="s">
        <v>3927</v>
      </c>
      <c r="BX134" s="155" t="s">
        <v>6108</v>
      </c>
      <c r="BY134" s="155"/>
      <c r="BZ134" s="155" t="s">
        <v>6109</v>
      </c>
      <c r="CA134" s="155" t="s">
        <v>512</v>
      </c>
      <c r="CB134" s="155" t="s">
        <v>6110</v>
      </c>
      <c r="CC134" s="155" t="s">
        <v>503</v>
      </c>
      <c r="CD134" s="155" t="s">
        <v>512</v>
      </c>
      <c r="CE134" s="155" t="s">
        <v>6111</v>
      </c>
      <c r="CF134" s="155"/>
      <c r="CG134" s="46"/>
    </row>
    <row r="135" spans="1:85" ht="45" customHeight="1" x14ac:dyDescent="0.25">
      <c r="A135" s="68" t="s">
        <v>439</v>
      </c>
      <c r="B135" s="68">
        <v>10</v>
      </c>
      <c r="C135" s="65" t="s">
        <v>293</v>
      </c>
      <c r="D135" s="155" t="s">
        <v>58</v>
      </c>
      <c r="E135" s="155" t="s">
        <v>59</v>
      </c>
      <c r="F135" s="155" t="s">
        <v>455</v>
      </c>
      <c r="G135" s="155" t="s">
        <v>195</v>
      </c>
      <c r="H135" s="155" t="s">
        <v>6112</v>
      </c>
      <c r="I135" s="155" t="s">
        <v>6113</v>
      </c>
      <c r="J135" s="155" t="s">
        <v>512</v>
      </c>
      <c r="K135" s="155" t="s">
        <v>104</v>
      </c>
      <c r="L135" s="155" t="s">
        <v>6114</v>
      </c>
      <c r="M135" s="155" t="s">
        <v>460</v>
      </c>
      <c r="N135" s="155"/>
      <c r="O135" s="155" t="s">
        <v>5861</v>
      </c>
      <c r="P135" s="155" t="s">
        <v>5862</v>
      </c>
      <c r="Q135" s="155"/>
      <c r="R135" s="155" t="s">
        <v>63</v>
      </c>
      <c r="S135" s="155" t="s">
        <v>6115</v>
      </c>
      <c r="T135" s="155" t="s">
        <v>6116</v>
      </c>
      <c r="U135" s="155" t="s">
        <v>512</v>
      </c>
      <c r="V135" s="155" t="s">
        <v>512</v>
      </c>
      <c r="W135" s="155" t="s">
        <v>467</v>
      </c>
      <c r="X135" s="155" t="s">
        <v>65</v>
      </c>
      <c r="Y135" s="155" t="s">
        <v>6117</v>
      </c>
      <c r="Z135" s="155"/>
      <c r="AA135" s="155" t="s">
        <v>6118</v>
      </c>
      <c r="AB135" s="155" t="s">
        <v>6118</v>
      </c>
      <c r="AC135" s="155" t="s">
        <v>6119</v>
      </c>
      <c r="AD135" s="155" t="s">
        <v>6120</v>
      </c>
      <c r="AE135" s="155" t="s">
        <v>6121</v>
      </c>
      <c r="AF135" s="155" t="s">
        <v>512</v>
      </c>
      <c r="AG135" s="155" t="s">
        <v>6122</v>
      </c>
      <c r="AH135" s="155" t="s">
        <v>6123</v>
      </c>
      <c r="AI135" s="155" t="s">
        <v>512</v>
      </c>
      <c r="AJ135" s="155" t="s">
        <v>6124</v>
      </c>
      <c r="AK135" s="155" t="s">
        <v>5872</v>
      </c>
      <c r="AL135" s="155" t="s">
        <v>6125</v>
      </c>
      <c r="AM135" s="155" t="s">
        <v>6126</v>
      </c>
      <c r="AN135" s="155" t="s">
        <v>6127</v>
      </c>
      <c r="AO135" s="155" t="s">
        <v>66</v>
      </c>
      <c r="AP135" s="155" t="s">
        <v>187</v>
      </c>
      <c r="AQ135" s="155" t="s">
        <v>188</v>
      </c>
      <c r="AR135" s="155" t="s">
        <v>481</v>
      </c>
      <c r="AS135" s="155" t="s">
        <v>710</v>
      </c>
      <c r="AT135" s="155" t="s">
        <v>6128</v>
      </c>
      <c r="AU135" s="155" t="s">
        <v>484</v>
      </c>
      <c r="AV135" s="155" t="s">
        <v>484</v>
      </c>
      <c r="AW135" s="155" t="s">
        <v>485</v>
      </c>
      <c r="AX135" s="155" t="s">
        <v>6129</v>
      </c>
      <c r="AY135" s="155" t="s">
        <v>6129</v>
      </c>
      <c r="AZ135" s="155" t="s">
        <v>841</v>
      </c>
      <c r="BA135" s="155" t="s">
        <v>5188</v>
      </c>
      <c r="BB135" s="155" t="s">
        <v>6130</v>
      </c>
      <c r="BC135" s="155" t="s">
        <v>6131</v>
      </c>
      <c r="BD135" s="155" t="s">
        <v>613</v>
      </c>
      <c r="BE135" s="155"/>
      <c r="BF135" s="155" t="s">
        <v>6132</v>
      </c>
      <c r="BG135" s="155" t="s">
        <v>5879</v>
      </c>
      <c r="BH135" s="155" t="s">
        <v>777</v>
      </c>
      <c r="BI135" s="155" t="s">
        <v>6133</v>
      </c>
      <c r="BJ135" s="155" t="s">
        <v>67</v>
      </c>
      <c r="BK135" s="155" t="s">
        <v>5872</v>
      </c>
      <c r="BL135" s="155" t="s">
        <v>512</v>
      </c>
      <c r="BM135" s="155" t="s">
        <v>79</v>
      </c>
      <c r="BN135" s="155" t="s">
        <v>512</v>
      </c>
      <c r="BO135" s="155" t="s">
        <v>85</v>
      </c>
      <c r="BP135" s="155" t="s">
        <v>6134</v>
      </c>
      <c r="BQ135" s="155" t="s">
        <v>194</v>
      </c>
      <c r="BR135" s="155" t="s">
        <v>578</v>
      </c>
      <c r="BS135" s="155" t="s">
        <v>6135</v>
      </c>
      <c r="BT135" s="155" t="s">
        <v>6136</v>
      </c>
      <c r="BU135" s="155" t="s">
        <v>5023</v>
      </c>
      <c r="BV135" s="155" t="s">
        <v>503</v>
      </c>
      <c r="BW135" s="155" t="s">
        <v>504</v>
      </c>
      <c r="BX135" s="155" t="s">
        <v>6137</v>
      </c>
      <c r="BY135" s="155"/>
      <c r="BZ135" s="155" t="s">
        <v>545</v>
      </c>
      <c r="CA135" s="155" t="s">
        <v>6138</v>
      </c>
      <c r="CB135" s="155" t="s">
        <v>6139</v>
      </c>
      <c r="CC135" s="155" t="s">
        <v>503</v>
      </c>
      <c r="CD135" s="155" t="s">
        <v>504</v>
      </c>
      <c r="CE135" s="155" t="s">
        <v>6140</v>
      </c>
      <c r="CF135" s="155"/>
      <c r="CG135" s="46"/>
    </row>
    <row r="136" spans="1:85" ht="45" customHeight="1" x14ac:dyDescent="0.25">
      <c r="A136" s="68" t="s">
        <v>439</v>
      </c>
      <c r="B136" s="68">
        <v>11</v>
      </c>
      <c r="C136" s="65" t="s">
        <v>294</v>
      </c>
      <c r="D136" s="155" t="s">
        <v>58</v>
      </c>
      <c r="E136" s="155" t="s">
        <v>59</v>
      </c>
      <c r="F136" s="155" t="s">
        <v>455</v>
      </c>
      <c r="G136" s="155" t="s">
        <v>195</v>
      </c>
      <c r="H136" s="155" t="s">
        <v>6141</v>
      </c>
      <c r="I136" s="155" t="s">
        <v>6142</v>
      </c>
      <c r="J136" s="155" t="s">
        <v>512</v>
      </c>
      <c r="K136" s="155" t="s">
        <v>80</v>
      </c>
      <c r="L136" s="155" t="s">
        <v>6143</v>
      </c>
      <c r="M136" s="155" t="s">
        <v>460</v>
      </c>
      <c r="N136" s="155"/>
      <c r="O136" s="155" t="s">
        <v>5861</v>
      </c>
      <c r="P136" s="155" t="s">
        <v>5862</v>
      </c>
      <c r="Q136" s="155"/>
      <c r="R136" s="155" t="s">
        <v>63</v>
      </c>
      <c r="S136" s="155" t="s">
        <v>512</v>
      </c>
      <c r="T136" s="155" t="s">
        <v>6144</v>
      </c>
      <c r="U136" s="155" t="s">
        <v>6145</v>
      </c>
      <c r="V136" s="155" t="s">
        <v>6146</v>
      </c>
      <c r="W136" s="155" t="s">
        <v>202</v>
      </c>
      <c r="X136" s="155" t="s">
        <v>65</v>
      </c>
      <c r="Y136" s="155" t="s">
        <v>6147</v>
      </c>
      <c r="Z136" s="155"/>
      <c r="AA136" s="155" t="s">
        <v>6148</v>
      </c>
      <c r="AB136" s="155" t="s">
        <v>6149</v>
      </c>
      <c r="AC136" s="155" t="s">
        <v>6150</v>
      </c>
      <c r="AD136" s="155" t="s">
        <v>6151</v>
      </c>
      <c r="AE136" s="155" t="s">
        <v>6152</v>
      </c>
      <c r="AF136" s="155" t="s">
        <v>6153</v>
      </c>
      <c r="AG136" s="155" t="s">
        <v>6154</v>
      </c>
      <c r="AH136" s="155" t="s">
        <v>6155</v>
      </c>
      <c r="AI136" s="155" t="s">
        <v>512</v>
      </c>
      <c r="AJ136" s="155" t="s">
        <v>6156</v>
      </c>
      <c r="AK136" s="155" t="s">
        <v>5872</v>
      </c>
      <c r="AL136" s="155" t="s">
        <v>6157</v>
      </c>
      <c r="AM136" s="155" t="s">
        <v>6158</v>
      </c>
      <c r="AN136" s="155" t="s">
        <v>6159</v>
      </c>
      <c r="AO136" s="155" t="s">
        <v>66</v>
      </c>
      <c r="AP136" s="155" t="s">
        <v>187</v>
      </c>
      <c r="AQ136" s="155" t="s">
        <v>188</v>
      </c>
      <c r="AR136" s="155" t="s">
        <v>481</v>
      </c>
      <c r="AS136" s="155" t="s">
        <v>6160</v>
      </c>
      <c r="AT136" s="155" t="s">
        <v>662</v>
      </c>
      <c r="AU136" s="155" t="s">
        <v>484</v>
      </c>
      <c r="AV136" s="155" t="s">
        <v>485</v>
      </c>
      <c r="AW136" s="155" t="s">
        <v>485</v>
      </c>
      <c r="AX136" s="155" t="s">
        <v>1357</v>
      </c>
      <c r="AY136" s="155" t="s">
        <v>1357</v>
      </c>
      <c r="AZ136" s="155" t="s">
        <v>60</v>
      </c>
      <c r="BA136" s="155" t="s">
        <v>2446</v>
      </c>
      <c r="BB136" s="155" t="s">
        <v>6161</v>
      </c>
      <c r="BC136" s="155" t="s">
        <v>6162</v>
      </c>
      <c r="BD136" s="155" t="s">
        <v>572</v>
      </c>
      <c r="BE136" s="155" t="s">
        <v>685</v>
      </c>
      <c r="BF136" s="155" t="s">
        <v>6163</v>
      </c>
      <c r="BG136" s="155" t="s">
        <v>6019</v>
      </c>
      <c r="BH136" s="155" t="s">
        <v>493</v>
      </c>
      <c r="BI136" s="155" t="s">
        <v>6164</v>
      </c>
      <c r="BJ136" s="155" t="s">
        <v>538</v>
      </c>
      <c r="BK136" s="155" t="s">
        <v>5872</v>
      </c>
      <c r="BL136" s="155" t="s">
        <v>6165</v>
      </c>
      <c r="BM136" s="155" t="s">
        <v>81</v>
      </c>
      <c r="BN136" s="155" t="s">
        <v>6166</v>
      </c>
      <c r="BO136" s="155" t="s">
        <v>6167</v>
      </c>
      <c r="BP136" s="155" t="s">
        <v>6167</v>
      </c>
      <c r="BQ136" s="155" t="s">
        <v>6168</v>
      </c>
      <c r="BR136" s="155"/>
      <c r="BS136" s="155" t="s">
        <v>6169</v>
      </c>
      <c r="BT136" s="155" t="s">
        <v>6157</v>
      </c>
      <c r="BU136" s="155" t="s">
        <v>6170</v>
      </c>
      <c r="BV136" s="155" t="s">
        <v>503</v>
      </c>
      <c r="BW136" s="155" t="s">
        <v>504</v>
      </c>
      <c r="BX136" s="155" t="s">
        <v>6171</v>
      </c>
      <c r="BY136" s="155" t="s">
        <v>506</v>
      </c>
      <c r="BZ136" s="159"/>
      <c r="CA136" s="159"/>
      <c r="CB136" s="159"/>
      <c r="CC136" s="159"/>
      <c r="CD136" s="159"/>
      <c r="CE136" s="159"/>
      <c r="CF136" s="159"/>
      <c r="CG136" s="46"/>
    </row>
    <row r="137" spans="1:85" ht="45" customHeight="1" x14ac:dyDescent="0.25">
      <c r="A137" s="68" t="s">
        <v>439</v>
      </c>
      <c r="B137" s="68">
        <v>12</v>
      </c>
      <c r="C137" s="65" t="s">
        <v>295</v>
      </c>
      <c r="D137" s="155" t="s">
        <v>58</v>
      </c>
      <c r="E137" s="155" t="s">
        <v>59</v>
      </c>
      <c r="F137" s="155" t="s">
        <v>455</v>
      </c>
      <c r="G137" s="155" t="s">
        <v>195</v>
      </c>
      <c r="H137" s="155" t="s">
        <v>6172</v>
      </c>
      <c r="I137" s="155" t="s">
        <v>6173</v>
      </c>
      <c r="J137" s="155" t="s">
        <v>495</v>
      </c>
      <c r="K137" s="155" t="s">
        <v>108</v>
      </c>
      <c r="L137" s="155" t="s">
        <v>6174</v>
      </c>
      <c r="M137" s="155" t="s">
        <v>460</v>
      </c>
      <c r="N137" s="155"/>
      <c r="O137" s="155" t="s">
        <v>5861</v>
      </c>
      <c r="P137" s="155" t="s">
        <v>5862</v>
      </c>
      <c r="Q137" s="155"/>
      <c r="R137" s="155" t="s">
        <v>63</v>
      </c>
      <c r="S137" s="155" t="s">
        <v>6175</v>
      </c>
      <c r="T137" s="155" t="s">
        <v>6176</v>
      </c>
      <c r="U137" s="155" t="s">
        <v>512</v>
      </c>
      <c r="V137" s="155" t="s">
        <v>512</v>
      </c>
      <c r="W137" s="155" t="s">
        <v>202</v>
      </c>
      <c r="X137" s="155" t="s">
        <v>65</v>
      </c>
      <c r="Y137" s="155" t="s">
        <v>6177</v>
      </c>
      <c r="Z137" s="155"/>
      <c r="AA137" s="155" t="s">
        <v>6178</v>
      </c>
      <c r="AB137" s="155" t="s">
        <v>6178</v>
      </c>
      <c r="AC137" s="155" t="s">
        <v>6179</v>
      </c>
      <c r="AD137" s="155" t="s">
        <v>6180</v>
      </c>
      <c r="AE137" s="155" t="s">
        <v>6181</v>
      </c>
      <c r="AF137" s="155" t="s">
        <v>512</v>
      </c>
      <c r="AG137" s="155" t="s">
        <v>6182</v>
      </c>
      <c r="AH137" s="155" t="s">
        <v>6183</v>
      </c>
      <c r="AI137" s="155" t="s">
        <v>512</v>
      </c>
      <c r="AJ137" s="155" t="s">
        <v>6184</v>
      </c>
      <c r="AK137" s="155" t="s">
        <v>5872</v>
      </c>
      <c r="AL137" s="155" t="s">
        <v>6185</v>
      </c>
      <c r="AM137" s="155" t="s">
        <v>6186</v>
      </c>
      <c r="AN137" s="155" t="s">
        <v>6187</v>
      </c>
      <c r="AO137" s="155" t="s">
        <v>66</v>
      </c>
      <c r="AP137" s="155" t="s">
        <v>187</v>
      </c>
      <c r="AQ137" s="155" t="s">
        <v>188</v>
      </c>
      <c r="AR137" s="155" t="s">
        <v>481</v>
      </c>
      <c r="AS137" s="155" t="s">
        <v>6188</v>
      </c>
      <c r="AT137" s="155" t="s">
        <v>512</v>
      </c>
      <c r="AU137" s="155" t="s">
        <v>484</v>
      </c>
      <c r="AV137" s="155" t="s">
        <v>485</v>
      </c>
      <c r="AW137" s="155" t="s">
        <v>485</v>
      </c>
      <c r="AX137" s="155" t="s">
        <v>314</v>
      </c>
      <c r="AY137" s="155" t="s">
        <v>314</v>
      </c>
      <c r="AZ137" s="155" t="s">
        <v>60</v>
      </c>
      <c r="BA137" s="155" t="s">
        <v>3730</v>
      </c>
      <c r="BB137" s="155" t="s">
        <v>6189</v>
      </c>
      <c r="BC137" s="155" t="s">
        <v>6190</v>
      </c>
      <c r="BD137" s="155"/>
      <c r="BE137" s="155"/>
      <c r="BF137" s="155" t="s">
        <v>6191</v>
      </c>
      <c r="BG137" s="155" t="s">
        <v>493</v>
      </c>
      <c r="BH137" s="155" t="s">
        <v>5990</v>
      </c>
      <c r="BI137" s="155" t="s">
        <v>6192</v>
      </c>
      <c r="BJ137" s="155" t="s">
        <v>538</v>
      </c>
      <c r="BK137" s="155" t="s">
        <v>476</v>
      </c>
      <c r="BL137" s="155" t="s">
        <v>3732</v>
      </c>
      <c r="BM137" s="155" t="s">
        <v>61</v>
      </c>
      <c r="BN137" s="155" t="s">
        <v>6193</v>
      </c>
      <c r="BO137" s="155" t="s">
        <v>1676</v>
      </c>
      <c r="BP137" s="155" t="s">
        <v>1676</v>
      </c>
      <c r="BQ137" s="155" t="s">
        <v>194</v>
      </c>
      <c r="BR137" s="155" t="s">
        <v>578</v>
      </c>
      <c r="BS137" s="155" t="s">
        <v>6194</v>
      </c>
      <c r="BT137" s="155" t="s">
        <v>6195</v>
      </c>
      <c r="BU137" s="155" t="s">
        <v>3323</v>
      </c>
      <c r="BV137" s="155" t="s">
        <v>503</v>
      </c>
      <c r="BW137" s="155" t="s">
        <v>504</v>
      </c>
      <c r="BX137" s="155" t="s">
        <v>6196</v>
      </c>
      <c r="BY137" s="155"/>
      <c r="BZ137" s="159"/>
      <c r="CA137" s="159"/>
      <c r="CB137" s="159"/>
      <c r="CC137" s="159"/>
      <c r="CD137" s="159"/>
      <c r="CE137" s="159"/>
      <c r="CF137" s="159"/>
      <c r="CG137" s="46"/>
    </row>
    <row r="138" spans="1:85" ht="45" customHeight="1" x14ac:dyDescent="0.25">
      <c r="A138" s="68" t="s">
        <v>439</v>
      </c>
      <c r="B138" s="68">
        <v>13</v>
      </c>
      <c r="C138" s="65" t="s">
        <v>296</v>
      </c>
      <c r="D138" s="155" t="s">
        <v>58</v>
      </c>
      <c r="E138" s="155" t="s">
        <v>59</v>
      </c>
      <c r="F138" s="155" t="s">
        <v>455</v>
      </c>
      <c r="G138" s="155" t="s">
        <v>195</v>
      </c>
      <c r="H138" s="155" t="s">
        <v>6197</v>
      </c>
      <c r="I138" s="155" t="s">
        <v>6198</v>
      </c>
      <c r="J138" s="155" t="s">
        <v>512</v>
      </c>
      <c r="K138" s="155" t="s">
        <v>115</v>
      </c>
      <c r="L138" s="155" t="s">
        <v>6199</v>
      </c>
      <c r="M138" s="155" t="s">
        <v>460</v>
      </c>
      <c r="N138" s="155"/>
      <c r="O138" s="155" t="s">
        <v>5861</v>
      </c>
      <c r="P138" s="155" t="s">
        <v>5862</v>
      </c>
      <c r="Q138" s="155"/>
      <c r="R138" s="155" t="s">
        <v>63</v>
      </c>
      <c r="S138" s="155" t="s">
        <v>6200</v>
      </c>
      <c r="T138" s="155" t="s">
        <v>64</v>
      </c>
      <c r="U138" s="155" t="s">
        <v>512</v>
      </c>
      <c r="V138" s="155" t="s">
        <v>512</v>
      </c>
      <c r="W138" s="155" t="s">
        <v>204</v>
      </c>
      <c r="X138" s="155" t="s">
        <v>65</v>
      </c>
      <c r="Y138" s="155" t="s">
        <v>6201</v>
      </c>
      <c r="Z138" s="155"/>
      <c r="AA138" s="155" t="s">
        <v>6202</v>
      </c>
      <c r="AB138" s="155" t="s">
        <v>6203</v>
      </c>
      <c r="AC138" s="155" t="s">
        <v>6204</v>
      </c>
      <c r="AD138" s="155" t="s">
        <v>6205</v>
      </c>
      <c r="AE138" s="155" t="s">
        <v>6206</v>
      </c>
      <c r="AF138" s="155" t="s">
        <v>6206</v>
      </c>
      <c r="AG138" s="155" t="s">
        <v>6207</v>
      </c>
      <c r="AH138" s="155" t="s">
        <v>6208</v>
      </c>
      <c r="AI138" s="155" t="s">
        <v>512</v>
      </c>
      <c r="AJ138" s="155" t="s">
        <v>6209</v>
      </c>
      <c r="AK138" s="155" t="s">
        <v>5872</v>
      </c>
      <c r="AL138" s="155" t="s">
        <v>6210</v>
      </c>
      <c r="AM138" s="155" t="s">
        <v>6211</v>
      </c>
      <c r="AN138" s="155" t="s">
        <v>6212</v>
      </c>
      <c r="AO138" s="155" t="s">
        <v>66</v>
      </c>
      <c r="AP138" s="155" t="s">
        <v>187</v>
      </c>
      <c r="AQ138" s="155" t="s">
        <v>188</v>
      </c>
      <c r="AR138" s="155" t="s">
        <v>481</v>
      </c>
      <c r="AS138" s="155" t="s">
        <v>565</v>
      </c>
      <c r="AT138" s="155" t="s">
        <v>512</v>
      </c>
      <c r="AU138" s="155" t="s">
        <v>484</v>
      </c>
      <c r="AV138" s="155" t="s">
        <v>485</v>
      </c>
      <c r="AW138" s="155" t="s">
        <v>485</v>
      </c>
      <c r="AX138" s="155" t="s">
        <v>414</v>
      </c>
      <c r="AY138" s="155" t="s">
        <v>414</v>
      </c>
      <c r="AZ138" s="155" t="s">
        <v>6213</v>
      </c>
      <c r="BA138" s="155" t="s">
        <v>4098</v>
      </c>
      <c r="BB138" s="155" t="s">
        <v>6214</v>
      </c>
      <c r="BC138" s="155" t="s">
        <v>6215</v>
      </c>
      <c r="BD138" s="155"/>
      <c r="BE138" s="155" t="s">
        <v>685</v>
      </c>
      <c r="BF138" s="155" t="s">
        <v>686</v>
      </c>
      <c r="BG138" s="155" t="s">
        <v>6019</v>
      </c>
      <c r="BH138" s="155" t="s">
        <v>777</v>
      </c>
      <c r="BI138" s="155" t="s">
        <v>6216</v>
      </c>
      <c r="BJ138" s="155" t="s">
        <v>538</v>
      </c>
      <c r="BK138" s="155" t="s">
        <v>5872</v>
      </c>
      <c r="BL138" s="155" t="s">
        <v>495</v>
      </c>
      <c r="BM138" s="155" t="s">
        <v>79</v>
      </c>
      <c r="BN138" s="155" t="s">
        <v>6217</v>
      </c>
      <c r="BO138" s="155" t="s">
        <v>1676</v>
      </c>
      <c r="BP138" s="155" t="s">
        <v>1676</v>
      </c>
      <c r="BQ138" s="155" t="s">
        <v>3891</v>
      </c>
      <c r="BR138" s="155" t="s">
        <v>540</v>
      </c>
      <c r="BS138" s="155" t="s">
        <v>6218</v>
      </c>
      <c r="BT138" s="155" t="s">
        <v>6219</v>
      </c>
      <c r="BU138" s="155" t="s">
        <v>3195</v>
      </c>
      <c r="BV138" s="155" t="s">
        <v>503</v>
      </c>
      <c r="BW138" s="155" t="s">
        <v>504</v>
      </c>
      <c r="BX138" s="155" t="s">
        <v>6220</v>
      </c>
      <c r="BY138" s="155" t="s">
        <v>1367</v>
      </c>
      <c r="BZ138" s="159"/>
      <c r="CA138" s="159"/>
      <c r="CB138" s="159"/>
      <c r="CC138" s="159"/>
      <c r="CD138" s="159"/>
      <c r="CE138" s="159"/>
      <c r="CF138" s="159"/>
      <c r="CG138" s="46"/>
    </row>
    <row r="139" spans="1:85" ht="45" customHeight="1" x14ac:dyDescent="0.25">
      <c r="A139" s="68" t="s">
        <v>439</v>
      </c>
      <c r="B139" s="68">
        <v>14</v>
      </c>
      <c r="C139" s="65" t="s">
        <v>297</v>
      </c>
      <c r="D139" s="155" t="s">
        <v>58</v>
      </c>
      <c r="E139" s="155" t="s">
        <v>59</v>
      </c>
      <c r="F139" s="155" t="s">
        <v>455</v>
      </c>
      <c r="G139" s="155" t="s">
        <v>195</v>
      </c>
      <c r="H139" s="155" t="s">
        <v>6221</v>
      </c>
      <c r="I139" s="155" t="s">
        <v>6222</v>
      </c>
      <c r="J139" s="155" t="s">
        <v>512</v>
      </c>
      <c r="K139" s="155" t="s">
        <v>68</v>
      </c>
      <c r="L139" s="155" t="s">
        <v>6223</v>
      </c>
      <c r="M139" s="155" t="s">
        <v>460</v>
      </c>
      <c r="N139" s="155"/>
      <c r="O139" s="155" t="s">
        <v>5861</v>
      </c>
      <c r="P139" s="155" t="s">
        <v>5862</v>
      </c>
      <c r="Q139" s="155"/>
      <c r="R139" s="155" t="s">
        <v>63</v>
      </c>
      <c r="S139" s="155" t="s">
        <v>6224</v>
      </c>
      <c r="T139" s="155" t="s">
        <v>6225</v>
      </c>
      <c r="U139" s="155" t="s">
        <v>512</v>
      </c>
      <c r="V139" s="155" t="s">
        <v>6226</v>
      </c>
      <c r="W139" s="155" t="s">
        <v>467</v>
      </c>
      <c r="X139" s="155" t="s">
        <v>65</v>
      </c>
      <c r="Y139" s="155" t="s">
        <v>6227</v>
      </c>
      <c r="Z139" s="155"/>
      <c r="AA139" s="155" t="s">
        <v>6228</v>
      </c>
      <c r="AB139" s="155" t="s">
        <v>6228</v>
      </c>
      <c r="AC139" s="155" t="s">
        <v>6229</v>
      </c>
      <c r="AD139" s="155" t="s">
        <v>6230</v>
      </c>
      <c r="AE139" s="155" t="s">
        <v>6231</v>
      </c>
      <c r="AF139" s="155" t="s">
        <v>6231</v>
      </c>
      <c r="AG139" s="155" t="s">
        <v>6232</v>
      </c>
      <c r="AH139" s="155" t="s">
        <v>6233</v>
      </c>
      <c r="AI139" s="155" t="s">
        <v>512</v>
      </c>
      <c r="AJ139" s="155" t="s">
        <v>6234</v>
      </c>
      <c r="AK139" s="155" t="s">
        <v>5872</v>
      </c>
      <c r="AL139" s="155" t="s">
        <v>6235</v>
      </c>
      <c r="AM139" s="155" t="s">
        <v>6236</v>
      </c>
      <c r="AN139" s="155" t="s">
        <v>6237</v>
      </c>
      <c r="AO139" s="155" t="s">
        <v>66</v>
      </c>
      <c r="AP139" s="155" t="s">
        <v>1668</v>
      </c>
      <c r="AQ139" s="155" t="s">
        <v>188</v>
      </c>
      <c r="AR139" s="155" t="s">
        <v>481</v>
      </c>
      <c r="AS139" s="155" t="s">
        <v>710</v>
      </c>
      <c r="AT139" s="155" t="s">
        <v>512</v>
      </c>
      <c r="AU139" s="155" t="s">
        <v>484</v>
      </c>
      <c r="AV139" s="155" t="s">
        <v>485</v>
      </c>
      <c r="AW139" s="155" t="s">
        <v>485</v>
      </c>
      <c r="AX139" s="155" t="s">
        <v>141</v>
      </c>
      <c r="AY139" s="155" t="s">
        <v>141</v>
      </c>
      <c r="AZ139" s="155" t="s">
        <v>60</v>
      </c>
      <c r="BA139" s="155" t="s">
        <v>6238</v>
      </c>
      <c r="BB139" s="155" t="s">
        <v>6239</v>
      </c>
      <c r="BC139" s="155" t="s">
        <v>6240</v>
      </c>
      <c r="BD139" s="155" t="s">
        <v>572</v>
      </c>
      <c r="BE139" s="155" t="s">
        <v>685</v>
      </c>
      <c r="BF139" s="155" t="s">
        <v>6241</v>
      </c>
      <c r="BG139" s="155" t="s">
        <v>6019</v>
      </c>
      <c r="BH139" s="155" t="s">
        <v>493</v>
      </c>
      <c r="BI139" s="155" t="s">
        <v>6242</v>
      </c>
      <c r="BJ139" s="155" t="s">
        <v>67</v>
      </c>
      <c r="BK139" s="155" t="s">
        <v>476</v>
      </c>
      <c r="BL139" s="155" t="s">
        <v>6243</v>
      </c>
      <c r="BM139" s="155" t="s">
        <v>79</v>
      </c>
      <c r="BN139" s="155" t="s">
        <v>6244</v>
      </c>
      <c r="BO139" s="155" t="s">
        <v>1676</v>
      </c>
      <c r="BP139" s="155" t="s">
        <v>61</v>
      </c>
      <c r="BQ139" s="155" t="s">
        <v>4833</v>
      </c>
      <c r="BR139" s="155" t="s">
        <v>578</v>
      </c>
      <c r="BS139" s="155" t="s">
        <v>6245</v>
      </c>
      <c r="BT139" s="155" t="s">
        <v>6246</v>
      </c>
      <c r="BU139" s="155" t="s">
        <v>5966</v>
      </c>
      <c r="BV139" s="155" t="s">
        <v>503</v>
      </c>
      <c r="BW139" s="155" t="s">
        <v>504</v>
      </c>
      <c r="BX139" s="155" t="s">
        <v>6247</v>
      </c>
      <c r="BY139" s="155" t="s">
        <v>6248</v>
      </c>
      <c r="BZ139" s="160"/>
      <c r="CA139" s="160"/>
      <c r="CB139" s="160"/>
      <c r="CC139" s="160"/>
      <c r="CD139" s="160"/>
      <c r="CE139" s="160"/>
      <c r="CF139" s="160"/>
      <c r="CG139" s="46"/>
    </row>
    <row r="140" spans="1:85" ht="45" customHeight="1" x14ac:dyDescent="0.25">
      <c r="A140" s="68" t="s">
        <v>439</v>
      </c>
      <c r="B140" s="68">
        <v>15</v>
      </c>
      <c r="C140" s="65" t="s">
        <v>298</v>
      </c>
      <c r="D140" s="155" t="s">
        <v>58</v>
      </c>
      <c r="E140" s="155" t="s">
        <v>59</v>
      </c>
      <c r="F140" s="155" t="s">
        <v>455</v>
      </c>
      <c r="G140" s="155" t="s">
        <v>199</v>
      </c>
      <c r="H140" s="155" t="s">
        <v>6249</v>
      </c>
      <c r="I140" s="155" t="s">
        <v>6250</v>
      </c>
      <c r="J140" s="155" t="s">
        <v>512</v>
      </c>
      <c r="K140" s="155" t="s">
        <v>90</v>
      </c>
      <c r="L140" s="155" t="s">
        <v>6251</v>
      </c>
      <c r="M140" s="155" t="s">
        <v>460</v>
      </c>
      <c r="N140" s="155"/>
      <c r="O140" s="155" t="s">
        <v>5861</v>
      </c>
      <c r="P140" s="155" t="s">
        <v>5862</v>
      </c>
      <c r="Q140" s="155"/>
      <c r="R140" s="155" t="s">
        <v>63</v>
      </c>
      <c r="S140" s="155" t="s">
        <v>6252</v>
      </c>
      <c r="T140" s="155" t="s">
        <v>6253</v>
      </c>
      <c r="U140" s="155" t="s">
        <v>512</v>
      </c>
      <c r="V140" s="155" t="s">
        <v>512</v>
      </c>
      <c r="W140" s="155" t="s">
        <v>2156</v>
      </c>
      <c r="X140" s="155" t="s">
        <v>65</v>
      </c>
      <c r="Y140" s="155" t="s">
        <v>6254</v>
      </c>
      <c r="Z140" s="155"/>
      <c r="AA140" s="155" t="s">
        <v>6255</v>
      </c>
      <c r="AB140" s="155" t="s">
        <v>6256</v>
      </c>
      <c r="AC140" s="155" t="s">
        <v>6257</v>
      </c>
      <c r="AD140" s="155" t="s">
        <v>6258</v>
      </c>
      <c r="AE140" s="155" t="s">
        <v>6259</v>
      </c>
      <c r="AF140" s="155" t="s">
        <v>6260</v>
      </c>
      <c r="AG140" s="155" t="s">
        <v>6261</v>
      </c>
      <c r="AH140" s="155" t="s">
        <v>6262</v>
      </c>
      <c r="AI140" s="155" t="s">
        <v>512</v>
      </c>
      <c r="AJ140" s="155" t="s">
        <v>6263</v>
      </c>
      <c r="AK140" s="155" t="s">
        <v>5872</v>
      </c>
      <c r="AL140" s="155" t="s">
        <v>6264</v>
      </c>
      <c r="AM140" s="155" t="s">
        <v>6265</v>
      </c>
      <c r="AN140" s="155" t="s">
        <v>6266</v>
      </c>
      <c r="AO140" s="155" t="s">
        <v>66</v>
      </c>
      <c r="AP140" s="155" t="s">
        <v>187</v>
      </c>
      <c r="AQ140" s="155" t="s">
        <v>188</v>
      </c>
      <c r="AR140" s="155" t="s">
        <v>6267</v>
      </c>
      <c r="AS140" s="155" t="s">
        <v>6268</v>
      </c>
      <c r="AT140" s="155" t="s">
        <v>512</v>
      </c>
      <c r="AU140" s="155" t="s">
        <v>484</v>
      </c>
      <c r="AV140" s="155" t="s">
        <v>485</v>
      </c>
      <c r="AW140" s="155" t="s">
        <v>485</v>
      </c>
      <c r="AX140" s="155" t="s">
        <v>96</v>
      </c>
      <c r="AY140" s="155" t="s">
        <v>96</v>
      </c>
      <c r="AZ140" s="155" t="s">
        <v>3480</v>
      </c>
      <c r="BA140" s="155" t="s">
        <v>4859</v>
      </c>
      <c r="BB140" s="155" t="s">
        <v>6269</v>
      </c>
      <c r="BC140" s="155" t="s">
        <v>6270</v>
      </c>
      <c r="BD140" s="155" t="s">
        <v>572</v>
      </c>
      <c r="BE140" s="155" t="s">
        <v>2449</v>
      </c>
      <c r="BF140" s="155" t="s">
        <v>6271</v>
      </c>
      <c r="BG140" s="155" t="s">
        <v>6019</v>
      </c>
      <c r="BH140" s="155" t="s">
        <v>493</v>
      </c>
      <c r="BI140" s="155" t="s">
        <v>6272</v>
      </c>
      <c r="BJ140" s="155" t="s">
        <v>538</v>
      </c>
      <c r="BK140" s="155" t="s">
        <v>5872</v>
      </c>
      <c r="BL140" s="155" t="s">
        <v>512</v>
      </c>
      <c r="BM140" s="155" t="s">
        <v>116</v>
      </c>
      <c r="BN140" s="155" t="s">
        <v>496</v>
      </c>
      <c r="BO140" s="155" t="s">
        <v>497</v>
      </c>
      <c r="BP140" s="155" t="s">
        <v>126</v>
      </c>
      <c r="BQ140" s="155" t="s">
        <v>194</v>
      </c>
      <c r="BR140" s="155" t="s">
        <v>876</v>
      </c>
      <c r="BS140" s="155" t="s">
        <v>6273</v>
      </c>
      <c r="BT140" s="155" t="s">
        <v>6274</v>
      </c>
      <c r="BU140" s="155" t="s">
        <v>6251</v>
      </c>
      <c r="BV140" s="155" t="s">
        <v>503</v>
      </c>
      <c r="BW140" s="155" t="s">
        <v>6275</v>
      </c>
      <c r="BX140" s="155" t="s">
        <v>6276</v>
      </c>
      <c r="BY140" s="155" t="s">
        <v>1367</v>
      </c>
      <c r="BZ140" s="159"/>
      <c r="CA140" s="159"/>
      <c r="CB140" s="159"/>
      <c r="CC140" s="159"/>
      <c r="CD140" s="159"/>
      <c r="CE140" s="159"/>
      <c r="CF140" s="159"/>
      <c r="CG140" s="46"/>
    </row>
    <row r="141" spans="1:85" ht="45" customHeight="1" x14ac:dyDescent="0.25">
      <c r="A141" s="67" t="s">
        <v>435</v>
      </c>
      <c r="B141" s="67">
        <v>1</v>
      </c>
      <c r="C141" s="64" t="s">
        <v>299</v>
      </c>
      <c r="D141" s="155" t="s">
        <v>58</v>
      </c>
      <c r="E141" s="155" t="s">
        <v>59</v>
      </c>
      <c r="F141" s="155" t="s">
        <v>455</v>
      </c>
      <c r="G141" s="155" t="s">
        <v>195</v>
      </c>
      <c r="H141" s="155" t="s">
        <v>6277</v>
      </c>
      <c r="I141" s="155" t="s">
        <v>6278</v>
      </c>
      <c r="J141" s="155" t="s">
        <v>484</v>
      </c>
      <c r="K141" s="155" t="s">
        <v>417</v>
      </c>
      <c r="L141" s="155" t="s">
        <v>6279</v>
      </c>
      <c r="M141" s="155" t="s">
        <v>460</v>
      </c>
      <c r="N141" s="155"/>
      <c r="O141" s="155" t="s">
        <v>6280</v>
      </c>
      <c r="P141" s="155" t="s">
        <v>6281</v>
      </c>
      <c r="Q141" s="155"/>
      <c r="R141" s="155" t="s">
        <v>63</v>
      </c>
      <c r="S141" s="155" t="s">
        <v>6277</v>
      </c>
      <c r="T141" s="155" t="s">
        <v>6282</v>
      </c>
      <c r="U141" s="155" t="s">
        <v>6283</v>
      </c>
      <c r="V141" s="155" t="s">
        <v>6284</v>
      </c>
      <c r="W141" s="155" t="s">
        <v>202</v>
      </c>
      <c r="X141" s="155" t="s">
        <v>65</v>
      </c>
      <c r="Y141" s="155" t="s">
        <v>6285</v>
      </c>
      <c r="Z141" s="155"/>
      <c r="AA141" s="155" t="s">
        <v>6286</v>
      </c>
      <c r="AB141" s="155" t="s">
        <v>6286</v>
      </c>
      <c r="AC141" s="155" t="s">
        <v>6287</v>
      </c>
      <c r="AD141" s="155" t="s">
        <v>6288</v>
      </c>
      <c r="AE141" s="155" t="s">
        <v>6289</v>
      </c>
      <c r="AF141" s="155" t="s">
        <v>6289</v>
      </c>
      <c r="AG141" s="155" t="s">
        <v>6290</v>
      </c>
      <c r="AH141" s="155" t="s">
        <v>6291</v>
      </c>
      <c r="AI141" s="155" t="s">
        <v>1747</v>
      </c>
      <c r="AJ141" s="155" t="s">
        <v>6292</v>
      </c>
      <c r="AK141" s="155" t="s">
        <v>6293</v>
      </c>
      <c r="AL141" s="155" t="s">
        <v>6294</v>
      </c>
      <c r="AM141" s="155" t="s">
        <v>6295</v>
      </c>
      <c r="AN141" s="155" t="s">
        <v>6296</v>
      </c>
      <c r="AO141" s="155" t="s">
        <v>66</v>
      </c>
      <c r="AP141" s="155" t="s">
        <v>187</v>
      </c>
      <c r="AQ141" s="155" t="s">
        <v>188</v>
      </c>
      <c r="AR141" s="155" t="s">
        <v>481</v>
      </c>
      <c r="AS141" s="155" t="s">
        <v>6297</v>
      </c>
      <c r="AT141" s="155" t="s">
        <v>512</v>
      </c>
      <c r="AU141" s="155" t="s">
        <v>484</v>
      </c>
      <c r="AV141" s="155" t="s">
        <v>485</v>
      </c>
      <c r="AW141" s="155" t="s">
        <v>485</v>
      </c>
      <c r="AX141" s="155" t="s">
        <v>314</v>
      </c>
      <c r="AY141" s="155" t="s">
        <v>314</v>
      </c>
      <c r="AZ141" s="155" t="s">
        <v>6298</v>
      </c>
      <c r="BA141" s="155" t="s">
        <v>741</v>
      </c>
      <c r="BB141" s="155" t="s">
        <v>6299</v>
      </c>
      <c r="BC141" s="155" t="s">
        <v>6300</v>
      </c>
      <c r="BD141" s="155"/>
      <c r="BE141" s="155" t="s">
        <v>2449</v>
      </c>
      <c r="BF141" s="155" t="s">
        <v>6301</v>
      </c>
      <c r="BG141" s="155" t="s">
        <v>6302</v>
      </c>
      <c r="BH141" s="155" t="s">
        <v>493</v>
      </c>
      <c r="BI141" s="155" t="s">
        <v>6303</v>
      </c>
      <c r="BJ141" s="155" t="s">
        <v>538</v>
      </c>
      <c r="BK141" s="155" t="s">
        <v>6293</v>
      </c>
      <c r="BL141" s="155" t="s">
        <v>6304</v>
      </c>
      <c r="BM141" s="155" t="s">
        <v>79</v>
      </c>
      <c r="BN141" s="155" t="s">
        <v>512</v>
      </c>
      <c r="BO141" s="155" t="s">
        <v>126</v>
      </c>
      <c r="BP141" s="155" t="s">
        <v>126</v>
      </c>
      <c r="BQ141" s="155" t="s">
        <v>617</v>
      </c>
      <c r="BR141" s="155" t="s">
        <v>499</v>
      </c>
      <c r="BS141" s="155" t="s">
        <v>6305</v>
      </c>
      <c r="BT141" s="155" t="s">
        <v>6294</v>
      </c>
      <c r="BU141" s="155" t="s">
        <v>6306</v>
      </c>
      <c r="BV141" s="155" t="s">
        <v>503</v>
      </c>
      <c r="BW141" s="155" t="s">
        <v>504</v>
      </c>
      <c r="BX141" s="155" t="s">
        <v>6307</v>
      </c>
      <c r="BY141" s="155" t="s">
        <v>1397</v>
      </c>
      <c r="BZ141" s="155" t="s">
        <v>6308</v>
      </c>
      <c r="CA141" s="155" t="s">
        <v>6309</v>
      </c>
      <c r="CB141" s="155" t="s">
        <v>6310</v>
      </c>
      <c r="CC141" s="155" t="s">
        <v>503</v>
      </c>
      <c r="CD141" s="155" t="s">
        <v>504</v>
      </c>
      <c r="CE141" s="155" t="s">
        <v>6311</v>
      </c>
      <c r="CF141" s="155" t="s">
        <v>6312</v>
      </c>
      <c r="CG141" s="46"/>
    </row>
    <row r="142" spans="1:85" ht="45" customHeight="1" x14ac:dyDescent="0.25">
      <c r="A142" s="67" t="s">
        <v>435</v>
      </c>
      <c r="B142" s="67">
        <v>2</v>
      </c>
      <c r="C142" s="64" t="s">
        <v>300</v>
      </c>
      <c r="D142" s="155" t="s">
        <v>58</v>
      </c>
      <c r="E142" s="155" t="s">
        <v>59</v>
      </c>
      <c r="F142" s="155" t="s">
        <v>455</v>
      </c>
      <c r="G142" s="155" t="s">
        <v>199</v>
      </c>
      <c r="H142" s="155" t="s">
        <v>6313</v>
      </c>
      <c r="I142" s="155" t="s">
        <v>6314</v>
      </c>
      <c r="J142" s="155" t="s">
        <v>6315</v>
      </c>
      <c r="K142" s="155" t="s">
        <v>2368</v>
      </c>
      <c r="L142" s="155" t="s">
        <v>6316</v>
      </c>
      <c r="M142" s="155" t="s">
        <v>460</v>
      </c>
      <c r="N142" s="155"/>
      <c r="O142" s="155" t="s">
        <v>6280</v>
      </c>
      <c r="P142" s="155" t="s">
        <v>6281</v>
      </c>
      <c r="Q142" s="155"/>
      <c r="R142" s="155" t="s">
        <v>63</v>
      </c>
      <c r="S142" s="155" t="s">
        <v>6317</v>
      </c>
      <c r="T142" s="155" t="s">
        <v>64</v>
      </c>
      <c r="U142" s="155" t="s">
        <v>6318</v>
      </c>
      <c r="V142" s="155" t="s">
        <v>6319</v>
      </c>
      <c r="W142" s="155" t="s">
        <v>467</v>
      </c>
      <c r="X142" s="155" t="s">
        <v>65</v>
      </c>
      <c r="Y142" s="155" t="s">
        <v>6320</v>
      </c>
      <c r="Z142" s="155"/>
      <c r="AA142" s="155" t="s">
        <v>6321</v>
      </c>
      <c r="AB142" s="155" t="s">
        <v>6322</v>
      </c>
      <c r="AC142" s="155" t="s">
        <v>6323</v>
      </c>
      <c r="AD142" s="155" t="s">
        <v>6324</v>
      </c>
      <c r="AE142" s="155" t="s">
        <v>6325</v>
      </c>
      <c r="AF142" s="155" t="s">
        <v>6326</v>
      </c>
      <c r="AG142" s="155" t="s">
        <v>6327</v>
      </c>
      <c r="AH142" s="155" t="s">
        <v>6328</v>
      </c>
      <c r="AI142" s="155" t="s">
        <v>484</v>
      </c>
      <c r="AJ142" s="155" t="s">
        <v>6329</v>
      </c>
      <c r="AK142" s="155" t="s">
        <v>6293</v>
      </c>
      <c r="AL142" s="155" t="s">
        <v>6330</v>
      </c>
      <c r="AM142" s="155" t="s">
        <v>6331</v>
      </c>
      <c r="AN142" s="155" t="s">
        <v>6332</v>
      </c>
      <c r="AO142" s="155" t="s">
        <v>66</v>
      </c>
      <c r="AP142" s="155" t="s">
        <v>187</v>
      </c>
      <c r="AQ142" s="155" t="s">
        <v>188</v>
      </c>
      <c r="AR142" s="155" t="s">
        <v>481</v>
      </c>
      <c r="AS142" s="155" t="s">
        <v>6333</v>
      </c>
      <c r="AT142" s="155" t="s">
        <v>6334</v>
      </c>
      <c r="AU142" s="155" t="s">
        <v>484</v>
      </c>
      <c r="AV142" s="155" t="s">
        <v>485</v>
      </c>
      <c r="AW142" s="155" t="s">
        <v>485</v>
      </c>
      <c r="AX142" s="155" t="s">
        <v>315</v>
      </c>
      <c r="AY142" s="155" t="s">
        <v>315</v>
      </c>
      <c r="AZ142" s="155" t="s">
        <v>6335</v>
      </c>
      <c r="BA142" s="155" t="s">
        <v>6336</v>
      </c>
      <c r="BB142" s="155" t="s">
        <v>6337</v>
      </c>
      <c r="BC142" s="155" t="s">
        <v>6338</v>
      </c>
      <c r="BD142" s="155"/>
      <c r="BE142" s="155" t="s">
        <v>2449</v>
      </c>
      <c r="BF142" s="155" t="s">
        <v>6339</v>
      </c>
      <c r="BG142" s="155" t="s">
        <v>6302</v>
      </c>
      <c r="BH142" s="155" t="s">
        <v>493</v>
      </c>
      <c r="BI142" s="155" t="s">
        <v>6340</v>
      </c>
      <c r="BJ142" s="155" t="s">
        <v>67</v>
      </c>
      <c r="BK142" s="155" t="s">
        <v>6293</v>
      </c>
      <c r="BL142" s="155" t="s">
        <v>484</v>
      </c>
      <c r="BM142" s="155" t="s">
        <v>84</v>
      </c>
      <c r="BN142" s="155" t="s">
        <v>484</v>
      </c>
      <c r="BO142" s="155" t="s">
        <v>86</v>
      </c>
      <c r="BP142" s="155" t="s">
        <v>86</v>
      </c>
      <c r="BQ142" s="155" t="s">
        <v>194</v>
      </c>
      <c r="BR142" s="155" t="s">
        <v>6341</v>
      </c>
      <c r="BS142" s="155" t="s">
        <v>6342</v>
      </c>
      <c r="BT142" s="155" t="s">
        <v>6343</v>
      </c>
      <c r="BU142" s="155" t="s">
        <v>1617</v>
      </c>
      <c r="BV142" s="155" t="s">
        <v>503</v>
      </c>
      <c r="BW142" s="155" t="s">
        <v>504</v>
      </c>
      <c r="BX142" s="155" t="s">
        <v>6344</v>
      </c>
      <c r="BY142" s="155" t="s">
        <v>6345</v>
      </c>
      <c r="BZ142" s="155" t="s">
        <v>6346</v>
      </c>
      <c r="CA142" s="155" t="s">
        <v>6347</v>
      </c>
      <c r="CB142" s="155" t="s">
        <v>1617</v>
      </c>
      <c r="CC142" s="155" t="s">
        <v>503</v>
      </c>
      <c r="CD142" s="155" t="s">
        <v>504</v>
      </c>
      <c r="CE142" s="155" t="s">
        <v>6348</v>
      </c>
      <c r="CF142" s="155"/>
      <c r="CG142" s="46"/>
    </row>
    <row r="143" spans="1:85" ht="45" customHeight="1" x14ac:dyDescent="0.25">
      <c r="A143" s="67" t="s">
        <v>435</v>
      </c>
      <c r="B143" s="67">
        <v>3</v>
      </c>
      <c r="C143" s="64" t="s">
        <v>301</v>
      </c>
      <c r="D143" s="155" t="s">
        <v>58</v>
      </c>
      <c r="E143" s="155" t="s">
        <v>59</v>
      </c>
      <c r="F143" s="155" t="s">
        <v>455</v>
      </c>
      <c r="G143" s="155" t="s">
        <v>195</v>
      </c>
      <c r="H143" s="155" t="s">
        <v>6349</v>
      </c>
      <c r="I143" s="155" t="s">
        <v>6350</v>
      </c>
      <c r="J143" s="155" t="s">
        <v>512</v>
      </c>
      <c r="K143" s="155" t="s">
        <v>6351</v>
      </c>
      <c r="L143" s="155" t="s">
        <v>6352</v>
      </c>
      <c r="M143" s="155" t="s">
        <v>460</v>
      </c>
      <c r="N143" s="155"/>
      <c r="O143" s="155" t="s">
        <v>6280</v>
      </c>
      <c r="P143" s="155" t="s">
        <v>6281</v>
      </c>
      <c r="Q143" s="155"/>
      <c r="R143" s="155" t="s">
        <v>63</v>
      </c>
      <c r="S143" s="155" t="s">
        <v>6353</v>
      </c>
      <c r="T143" s="155" t="s">
        <v>6354</v>
      </c>
      <c r="U143" s="155" t="s">
        <v>512</v>
      </c>
      <c r="V143" s="155" t="s">
        <v>6355</v>
      </c>
      <c r="W143" s="155" t="s">
        <v>467</v>
      </c>
      <c r="X143" s="155" t="s">
        <v>65</v>
      </c>
      <c r="Y143" s="155" t="s">
        <v>6356</v>
      </c>
      <c r="Z143" s="155"/>
      <c r="AA143" s="155" t="s">
        <v>6357</v>
      </c>
      <c r="AB143" s="155" t="s">
        <v>6357</v>
      </c>
      <c r="AC143" s="155" t="s">
        <v>6358</v>
      </c>
      <c r="AD143" s="155" t="s">
        <v>6359</v>
      </c>
      <c r="AE143" s="155" t="s">
        <v>6360</v>
      </c>
      <c r="AF143" s="155" t="s">
        <v>512</v>
      </c>
      <c r="AG143" s="155" t="s">
        <v>6361</v>
      </c>
      <c r="AH143" s="155" t="s">
        <v>6362</v>
      </c>
      <c r="AI143" s="155" t="s">
        <v>512</v>
      </c>
      <c r="AJ143" s="155" t="s">
        <v>6363</v>
      </c>
      <c r="AK143" s="155" t="s">
        <v>6293</v>
      </c>
      <c r="AL143" s="155" t="s">
        <v>6364</v>
      </c>
      <c r="AM143" s="155" t="s">
        <v>6365</v>
      </c>
      <c r="AN143" s="155" t="s">
        <v>6366</v>
      </c>
      <c r="AO143" s="155" t="s">
        <v>66</v>
      </c>
      <c r="AP143" s="155" t="s">
        <v>187</v>
      </c>
      <c r="AQ143" s="155" t="s">
        <v>188</v>
      </c>
      <c r="AR143" s="155" t="s">
        <v>481</v>
      </c>
      <c r="AS143" s="155" t="s">
        <v>710</v>
      </c>
      <c r="AT143" s="155" t="s">
        <v>6367</v>
      </c>
      <c r="AU143" s="155" t="s">
        <v>484</v>
      </c>
      <c r="AV143" s="155" t="s">
        <v>485</v>
      </c>
      <c r="AW143" s="155" t="s">
        <v>485</v>
      </c>
      <c r="AX143" s="155" t="s">
        <v>2530</v>
      </c>
      <c r="AY143" s="155" t="s">
        <v>2530</v>
      </c>
      <c r="AZ143" s="155" t="s">
        <v>609</v>
      </c>
      <c r="BA143" s="155" t="s">
        <v>6368</v>
      </c>
      <c r="BB143" s="155" t="s">
        <v>6369</v>
      </c>
      <c r="BC143" s="155" t="s">
        <v>6370</v>
      </c>
      <c r="BD143" s="155" t="s">
        <v>572</v>
      </c>
      <c r="BE143" s="155" t="s">
        <v>2449</v>
      </c>
      <c r="BF143" s="155" t="s">
        <v>6371</v>
      </c>
      <c r="BG143" s="155" t="s">
        <v>6372</v>
      </c>
      <c r="BH143" s="155" t="s">
        <v>493</v>
      </c>
      <c r="BI143" s="155" t="s">
        <v>6373</v>
      </c>
      <c r="BJ143" s="155" t="s">
        <v>538</v>
      </c>
      <c r="BK143" s="155" t="s">
        <v>6293</v>
      </c>
      <c r="BL143" s="155" t="s">
        <v>6374</v>
      </c>
      <c r="BM143" s="155" t="s">
        <v>83</v>
      </c>
      <c r="BN143" s="155" t="s">
        <v>512</v>
      </c>
      <c r="BO143" s="155" t="s">
        <v>116</v>
      </c>
      <c r="BP143" s="155" t="s">
        <v>116</v>
      </c>
      <c r="BQ143" s="155" t="s">
        <v>194</v>
      </c>
      <c r="BR143" s="155" t="s">
        <v>3392</v>
      </c>
      <c r="BS143" s="155" t="s">
        <v>5587</v>
      </c>
      <c r="BT143" s="155" t="s">
        <v>6375</v>
      </c>
      <c r="BU143" s="155" t="s">
        <v>6376</v>
      </c>
      <c r="BV143" s="155" t="s">
        <v>503</v>
      </c>
      <c r="BW143" s="155" t="s">
        <v>504</v>
      </c>
      <c r="BX143" s="155" t="s">
        <v>6377</v>
      </c>
      <c r="BY143" s="155" t="s">
        <v>1367</v>
      </c>
      <c r="BZ143" s="155" t="s">
        <v>6378</v>
      </c>
      <c r="CA143" s="155" t="s">
        <v>6379</v>
      </c>
      <c r="CB143" s="155" t="s">
        <v>6376</v>
      </c>
      <c r="CC143" s="155" t="s">
        <v>503</v>
      </c>
      <c r="CD143" s="155" t="s">
        <v>504</v>
      </c>
      <c r="CE143" s="155" t="s">
        <v>6380</v>
      </c>
      <c r="CF143" s="155" t="s">
        <v>6381</v>
      </c>
      <c r="CG143" s="46"/>
    </row>
    <row r="144" spans="1:85" ht="45" customHeight="1" x14ac:dyDescent="0.25">
      <c r="A144" s="67" t="s">
        <v>435</v>
      </c>
      <c r="B144" s="67">
        <v>4</v>
      </c>
      <c r="C144" s="64" t="s">
        <v>302</v>
      </c>
      <c r="D144" s="155" t="s">
        <v>58</v>
      </c>
      <c r="E144" s="155" t="s">
        <v>59</v>
      </c>
      <c r="F144" s="155" t="s">
        <v>455</v>
      </c>
      <c r="G144" s="155" t="s">
        <v>195</v>
      </c>
      <c r="H144" s="155" t="s">
        <v>6382</v>
      </c>
      <c r="I144" s="155" t="s">
        <v>6383</v>
      </c>
      <c r="J144" s="155" t="s">
        <v>512</v>
      </c>
      <c r="K144" s="155" t="s">
        <v>2368</v>
      </c>
      <c r="L144" s="155" t="s">
        <v>6384</v>
      </c>
      <c r="M144" s="155" t="s">
        <v>460</v>
      </c>
      <c r="N144" s="155"/>
      <c r="O144" s="155" t="s">
        <v>6280</v>
      </c>
      <c r="P144" s="155" t="s">
        <v>6281</v>
      </c>
      <c r="Q144" s="155"/>
      <c r="R144" s="155" t="s">
        <v>63</v>
      </c>
      <c r="S144" s="155" t="s">
        <v>6385</v>
      </c>
      <c r="T144" s="155" t="s">
        <v>6386</v>
      </c>
      <c r="U144" s="155" t="s">
        <v>6387</v>
      </c>
      <c r="V144" s="155" t="s">
        <v>6388</v>
      </c>
      <c r="W144" s="155" t="s">
        <v>467</v>
      </c>
      <c r="X144" s="155" t="s">
        <v>65</v>
      </c>
      <c r="Y144" s="155" t="s">
        <v>6320</v>
      </c>
      <c r="Z144" s="155"/>
      <c r="AA144" s="155" t="s">
        <v>6389</v>
      </c>
      <c r="AB144" s="155" t="s">
        <v>6389</v>
      </c>
      <c r="AC144" s="155" t="s">
        <v>6390</v>
      </c>
      <c r="AD144" s="155" t="s">
        <v>6391</v>
      </c>
      <c r="AE144" s="155" t="s">
        <v>6392</v>
      </c>
      <c r="AF144" s="155" t="s">
        <v>6392</v>
      </c>
      <c r="AG144" s="155" t="s">
        <v>6393</v>
      </c>
      <c r="AH144" s="155" t="s">
        <v>6394</v>
      </c>
      <c r="AI144" s="155" t="s">
        <v>512</v>
      </c>
      <c r="AJ144" s="155" t="s">
        <v>6395</v>
      </c>
      <c r="AK144" s="155" t="s">
        <v>6293</v>
      </c>
      <c r="AL144" s="155" t="s">
        <v>6396</v>
      </c>
      <c r="AM144" s="155" t="s">
        <v>6397</v>
      </c>
      <c r="AN144" s="155" t="s">
        <v>6332</v>
      </c>
      <c r="AO144" s="155" t="s">
        <v>1096</v>
      </c>
      <c r="AP144" s="155" t="s">
        <v>187</v>
      </c>
      <c r="AQ144" s="155" t="s">
        <v>188</v>
      </c>
      <c r="AR144" s="155" t="s">
        <v>1061</v>
      </c>
      <c r="AS144" s="155" t="s">
        <v>6398</v>
      </c>
      <c r="AT144" s="155" t="s">
        <v>6399</v>
      </c>
      <c r="AU144" s="155" t="s">
        <v>485</v>
      </c>
      <c r="AV144" s="155" t="s">
        <v>484</v>
      </c>
      <c r="AW144" s="155" t="s">
        <v>485</v>
      </c>
      <c r="AX144" s="155" t="s">
        <v>6400</v>
      </c>
      <c r="AY144" s="155" t="s">
        <v>6400</v>
      </c>
      <c r="AZ144" s="155" t="s">
        <v>841</v>
      </c>
      <c r="BA144" s="155" t="s">
        <v>741</v>
      </c>
      <c r="BB144" s="155" t="s">
        <v>6401</v>
      </c>
      <c r="BC144" s="155" t="s">
        <v>6402</v>
      </c>
      <c r="BD144" s="155" t="s">
        <v>572</v>
      </c>
      <c r="BE144" s="155" t="s">
        <v>685</v>
      </c>
      <c r="BF144" s="155" t="s">
        <v>942</v>
      </c>
      <c r="BG144" s="155" t="s">
        <v>6372</v>
      </c>
      <c r="BH144" s="155" t="s">
        <v>493</v>
      </c>
      <c r="BI144" s="155" t="s">
        <v>6403</v>
      </c>
      <c r="BJ144" s="155" t="s">
        <v>538</v>
      </c>
      <c r="BK144" s="155" t="s">
        <v>6293</v>
      </c>
      <c r="BL144" s="155" t="s">
        <v>512</v>
      </c>
      <c r="BM144" s="155" t="s">
        <v>61</v>
      </c>
      <c r="BN144" s="155" t="s">
        <v>496</v>
      </c>
      <c r="BO144" s="155" t="s">
        <v>497</v>
      </c>
      <c r="BP144" s="155" t="s">
        <v>497</v>
      </c>
      <c r="BQ144" s="155" t="s">
        <v>194</v>
      </c>
      <c r="BR144" s="155" t="s">
        <v>540</v>
      </c>
      <c r="BS144" s="155" t="s">
        <v>6404</v>
      </c>
      <c r="BT144" s="155" t="s">
        <v>6405</v>
      </c>
      <c r="BU144" s="155" t="s">
        <v>6406</v>
      </c>
      <c r="BV144" s="155" t="s">
        <v>503</v>
      </c>
      <c r="BW144" s="155" t="s">
        <v>504</v>
      </c>
      <c r="BX144" s="155" t="s">
        <v>6407</v>
      </c>
      <c r="BY144" s="155" t="s">
        <v>506</v>
      </c>
      <c r="BZ144" s="155" t="s">
        <v>6408</v>
      </c>
      <c r="CA144" s="155" t="s">
        <v>6405</v>
      </c>
      <c r="CB144" s="155" t="s">
        <v>6406</v>
      </c>
      <c r="CC144" s="155" t="s">
        <v>503</v>
      </c>
      <c r="CD144" s="155" t="s">
        <v>504</v>
      </c>
      <c r="CE144" s="155" t="s">
        <v>6407</v>
      </c>
      <c r="CF144" s="155" t="s">
        <v>6409</v>
      </c>
      <c r="CG144" s="46"/>
    </row>
    <row r="145" spans="1:85" ht="45" customHeight="1" x14ac:dyDescent="0.25">
      <c r="A145" s="67" t="s">
        <v>435</v>
      </c>
      <c r="B145" s="67">
        <v>5</v>
      </c>
      <c r="C145" s="64" t="s">
        <v>303</v>
      </c>
      <c r="D145" s="155" t="s">
        <v>58</v>
      </c>
      <c r="E145" s="155" t="s">
        <v>59</v>
      </c>
      <c r="F145" s="155" t="s">
        <v>455</v>
      </c>
      <c r="G145" s="155" t="s">
        <v>195</v>
      </c>
      <c r="H145" s="155" t="s">
        <v>6410</v>
      </c>
      <c r="I145" s="155" t="s">
        <v>6411</v>
      </c>
      <c r="J145" s="155" t="s">
        <v>512</v>
      </c>
      <c r="K145" s="155" t="s">
        <v>2368</v>
      </c>
      <c r="L145" s="155" t="s">
        <v>6384</v>
      </c>
      <c r="M145" s="155" t="s">
        <v>460</v>
      </c>
      <c r="N145" s="155"/>
      <c r="O145" s="155" t="s">
        <v>6280</v>
      </c>
      <c r="P145" s="155" t="s">
        <v>6281</v>
      </c>
      <c r="Q145" s="155"/>
      <c r="R145" s="155" t="s">
        <v>63</v>
      </c>
      <c r="S145" s="155" t="s">
        <v>6412</v>
      </c>
      <c r="T145" s="155" t="s">
        <v>6413</v>
      </c>
      <c r="U145" s="155" t="s">
        <v>6414</v>
      </c>
      <c r="V145" s="155" t="s">
        <v>6415</v>
      </c>
      <c r="W145" s="155" t="s">
        <v>467</v>
      </c>
      <c r="X145" s="155" t="s">
        <v>65</v>
      </c>
      <c r="Y145" s="155" t="s">
        <v>6285</v>
      </c>
      <c r="Z145" s="155"/>
      <c r="AA145" s="155" t="s">
        <v>6416</v>
      </c>
      <c r="AB145" s="155" t="s">
        <v>6416</v>
      </c>
      <c r="AC145" s="155" t="s">
        <v>6417</v>
      </c>
      <c r="AD145" s="155" t="s">
        <v>6418</v>
      </c>
      <c r="AE145" s="155" t="s">
        <v>6419</v>
      </c>
      <c r="AF145" s="155" t="s">
        <v>6419</v>
      </c>
      <c r="AG145" s="155" t="s">
        <v>6420</v>
      </c>
      <c r="AH145" s="155" t="s">
        <v>6421</v>
      </c>
      <c r="AI145" s="155" t="s">
        <v>512</v>
      </c>
      <c r="AJ145" s="155" t="s">
        <v>6422</v>
      </c>
      <c r="AK145" s="155" t="s">
        <v>6293</v>
      </c>
      <c r="AL145" s="155" t="s">
        <v>6423</v>
      </c>
      <c r="AM145" s="155" t="s">
        <v>6424</v>
      </c>
      <c r="AN145" s="155" t="s">
        <v>6296</v>
      </c>
      <c r="AO145" s="155" t="s">
        <v>66</v>
      </c>
      <c r="AP145" s="155" t="s">
        <v>187</v>
      </c>
      <c r="AQ145" s="155" t="s">
        <v>188</v>
      </c>
      <c r="AR145" s="155" t="s">
        <v>1061</v>
      </c>
      <c r="AS145" s="155" t="s">
        <v>6425</v>
      </c>
      <c r="AT145" s="155" t="s">
        <v>495</v>
      </c>
      <c r="AU145" s="155" t="s">
        <v>485</v>
      </c>
      <c r="AV145" s="155" t="s">
        <v>485</v>
      </c>
      <c r="AW145" s="155" t="s">
        <v>485</v>
      </c>
      <c r="AX145" s="155" t="s">
        <v>2745</v>
      </c>
      <c r="AY145" s="155" t="s">
        <v>2745</v>
      </c>
      <c r="AZ145" s="155" t="s">
        <v>609</v>
      </c>
      <c r="BA145" s="155" t="s">
        <v>6426</v>
      </c>
      <c r="BB145" s="155" t="s">
        <v>6427</v>
      </c>
      <c r="BC145" s="155" t="s">
        <v>6428</v>
      </c>
      <c r="BD145" s="155"/>
      <c r="BE145" s="155" t="s">
        <v>685</v>
      </c>
      <c r="BF145" s="155" t="s">
        <v>1067</v>
      </c>
      <c r="BG145" s="155" t="s">
        <v>6302</v>
      </c>
      <c r="BH145" s="155" t="s">
        <v>493</v>
      </c>
      <c r="BI145" s="155" t="s">
        <v>6429</v>
      </c>
      <c r="BJ145" s="155" t="s">
        <v>538</v>
      </c>
      <c r="BK145" s="155" t="s">
        <v>6293</v>
      </c>
      <c r="BL145" s="155" t="s">
        <v>512</v>
      </c>
      <c r="BM145" s="155" t="s">
        <v>90</v>
      </c>
      <c r="BN145" s="155" t="s">
        <v>512</v>
      </c>
      <c r="BO145" s="155" t="s">
        <v>86</v>
      </c>
      <c r="BP145" s="155" t="s">
        <v>86</v>
      </c>
      <c r="BQ145" s="155" t="s">
        <v>617</v>
      </c>
      <c r="BR145" s="155" t="s">
        <v>578</v>
      </c>
      <c r="BS145" s="155" t="s">
        <v>6430</v>
      </c>
      <c r="BT145" s="155" t="s">
        <v>6431</v>
      </c>
      <c r="BU145" s="155" t="s">
        <v>6432</v>
      </c>
      <c r="BV145" s="155" t="s">
        <v>503</v>
      </c>
      <c r="BW145" s="155" t="s">
        <v>504</v>
      </c>
      <c r="BX145" s="155" t="s">
        <v>6433</v>
      </c>
      <c r="BY145" s="155" t="s">
        <v>6434</v>
      </c>
      <c r="BZ145" s="155" t="s">
        <v>6435</v>
      </c>
      <c r="CA145" s="155" t="s">
        <v>6431</v>
      </c>
      <c r="CB145" s="155" t="s">
        <v>6432</v>
      </c>
      <c r="CC145" s="155" t="s">
        <v>503</v>
      </c>
      <c r="CD145" s="155" t="s">
        <v>504</v>
      </c>
      <c r="CE145" s="155" t="s">
        <v>6436</v>
      </c>
      <c r="CF145" s="155" t="s">
        <v>6437</v>
      </c>
    </row>
    <row r="146" spans="1:85" ht="45" customHeight="1" x14ac:dyDescent="0.25">
      <c r="A146" s="67" t="s">
        <v>435</v>
      </c>
      <c r="B146" s="67">
        <v>6</v>
      </c>
      <c r="C146" s="64" t="s">
        <v>304</v>
      </c>
      <c r="D146" s="155" t="s">
        <v>58</v>
      </c>
      <c r="E146" s="155" t="s">
        <v>59</v>
      </c>
      <c r="F146" s="155" t="s">
        <v>455</v>
      </c>
      <c r="G146" s="155" t="s">
        <v>195</v>
      </c>
      <c r="H146" s="155" t="s">
        <v>6438</v>
      </c>
      <c r="I146" s="155" t="s">
        <v>6439</v>
      </c>
      <c r="J146" s="155" t="s">
        <v>512</v>
      </c>
      <c r="K146" s="155" t="s">
        <v>2368</v>
      </c>
      <c r="L146" s="155" t="s">
        <v>6440</v>
      </c>
      <c r="M146" s="155" t="s">
        <v>460</v>
      </c>
      <c r="N146" s="155"/>
      <c r="O146" s="155" t="s">
        <v>6280</v>
      </c>
      <c r="P146" s="155" t="s">
        <v>6281</v>
      </c>
      <c r="Q146" s="155"/>
      <c r="R146" s="155" t="s">
        <v>63</v>
      </c>
      <c r="S146" s="155" t="s">
        <v>6441</v>
      </c>
      <c r="T146" s="155" t="s">
        <v>64</v>
      </c>
      <c r="U146" s="155" t="s">
        <v>512</v>
      </c>
      <c r="V146" s="155" t="s">
        <v>6442</v>
      </c>
      <c r="W146" s="155" t="s">
        <v>202</v>
      </c>
      <c r="X146" s="155" t="s">
        <v>65</v>
      </c>
      <c r="Y146" s="155" t="s">
        <v>6320</v>
      </c>
      <c r="Z146" s="155"/>
      <c r="AA146" s="155" t="s">
        <v>6443</v>
      </c>
      <c r="AB146" s="155" t="s">
        <v>6443</v>
      </c>
      <c r="AC146" s="155" t="s">
        <v>6444</v>
      </c>
      <c r="AD146" s="155" t="s">
        <v>6445</v>
      </c>
      <c r="AE146" s="155" t="s">
        <v>6446</v>
      </c>
      <c r="AF146" s="155" t="s">
        <v>6446</v>
      </c>
      <c r="AG146" s="155" t="s">
        <v>6447</v>
      </c>
      <c r="AH146" s="155" t="s">
        <v>6448</v>
      </c>
      <c r="AI146" s="155" t="s">
        <v>512</v>
      </c>
      <c r="AJ146" s="155" t="s">
        <v>6449</v>
      </c>
      <c r="AK146" s="155" t="s">
        <v>6293</v>
      </c>
      <c r="AL146" s="155" t="s">
        <v>6450</v>
      </c>
      <c r="AM146" s="155" t="s">
        <v>6451</v>
      </c>
      <c r="AN146" s="155" t="s">
        <v>6452</v>
      </c>
      <c r="AO146" s="155" t="s">
        <v>66</v>
      </c>
      <c r="AP146" s="155" t="s">
        <v>187</v>
      </c>
      <c r="AQ146" s="155" t="s">
        <v>188</v>
      </c>
      <c r="AR146" s="155" t="s">
        <v>481</v>
      </c>
      <c r="AS146" s="155" t="s">
        <v>6453</v>
      </c>
      <c r="AT146" s="155" t="s">
        <v>6454</v>
      </c>
      <c r="AU146" s="155" t="s">
        <v>484</v>
      </c>
      <c r="AV146" s="155" t="s">
        <v>485</v>
      </c>
      <c r="AW146" s="155" t="s">
        <v>485</v>
      </c>
      <c r="AX146" s="155" t="s">
        <v>131</v>
      </c>
      <c r="AY146" s="155" t="s">
        <v>131</v>
      </c>
      <c r="AZ146" s="155" t="s">
        <v>841</v>
      </c>
      <c r="BA146" s="155" t="s">
        <v>1979</v>
      </c>
      <c r="BB146" s="155" t="s">
        <v>6455</v>
      </c>
      <c r="BC146" s="155" t="s">
        <v>6456</v>
      </c>
      <c r="BD146" s="155"/>
      <c r="BE146" s="155" t="s">
        <v>685</v>
      </c>
      <c r="BF146" s="155" t="s">
        <v>3253</v>
      </c>
      <c r="BG146" s="155" t="s">
        <v>6372</v>
      </c>
      <c r="BH146" s="155" t="s">
        <v>493</v>
      </c>
      <c r="BI146" s="155" t="s">
        <v>6457</v>
      </c>
      <c r="BJ146" s="155" t="s">
        <v>538</v>
      </c>
      <c r="BK146" s="155" t="s">
        <v>6293</v>
      </c>
      <c r="BL146" s="155" t="s">
        <v>512</v>
      </c>
      <c r="BM146" s="155" t="s">
        <v>83</v>
      </c>
      <c r="BN146" s="155" t="s">
        <v>496</v>
      </c>
      <c r="BO146" s="155" t="s">
        <v>497</v>
      </c>
      <c r="BP146" s="155" t="s">
        <v>497</v>
      </c>
      <c r="BQ146" s="155" t="s">
        <v>3891</v>
      </c>
      <c r="BR146" s="155" t="s">
        <v>578</v>
      </c>
      <c r="BS146" s="155" t="s">
        <v>6458</v>
      </c>
      <c r="BT146" s="155" t="s">
        <v>6459</v>
      </c>
      <c r="BU146" s="155" t="s">
        <v>1617</v>
      </c>
      <c r="BV146" s="155" t="s">
        <v>503</v>
      </c>
      <c r="BW146" s="155" t="s">
        <v>504</v>
      </c>
      <c r="BX146" s="155" t="s">
        <v>6460</v>
      </c>
      <c r="BY146" s="155" t="s">
        <v>1367</v>
      </c>
      <c r="BZ146" s="155" t="s">
        <v>1174</v>
      </c>
      <c r="CA146" s="155" t="s">
        <v>6459</v>
      </c>
      <c r="CB146" s="155" t="s">
        <v>6461</v>
      </c>
      <c r="CC146" s="155" t="s">
        <v>503</v>
      </c>
      <c r="CD146" s="155" t="s">
        <v>504</v>
      </c>
      <c r="CE146" s="155" t="s">
        <v>6462</v>
      </c>
      <c r="CF146" s="155" t="s">
        <v>6463</v>
      </c>
      <c r="CG146" s="46"/>
    </row>
    <row r="147" spans="1:85" ht="45" customHeight="1" x14ac:dyDescent="0.25">
      <c r="A147" s="67" t="s">
        <v>435</v>
      </c>
      <c r="B147" s="67">
        <v>7</v>
      </c>
      <c r="C147" s="64" t="s">
        <v>305</v>
      </c>
      <c r="D147" s="155" t="s">
        <v>58</v>
      </c>
      <c r="E147" s="155" t="s">
        <v>59</v>
      </c>
      <c r="F147" s="155" t="s">
        <v>455</v>
      </c>
      <c r="G147" s="155" t="s">
        <v>195</v>
      </c>
      <c r="H147" s="155" t="s">
        <v>6464</v>
      </c>
      <c r="I147" s="155" t="s">
        <v>6465</v>
      </c>
      <c r="J147" s="155" t="s">
        <v>6466</v>
      </c>
      <c r="K147" s="155" t="s">
        <v>2368</v>
      </c>
      <c r="L147" s="155" t="s">
        <v>6467</v>
      </c>
      <c r="M147" s="155" t="s">
        <v>460</v>
      </c>
      <c r="N147" s="155"/>
      <c r="O147" s="155" t="s">
        <v>6280</v>
      </c>
      <c r="P147" s="155" t="s">
        <v>6281</v>
      </c>
      <c r="Q147" s="155"/>
      <c r="R147" s="155" t="s">
        <v>63</v>
      </c>
      <c r="S147" s="155" t="s">
        <v>6468</v>
      </c>
      <c r="T147" s="155" t="s">
        <v>6469</v>
      </c>
      <c r="U147" s="155" t="s">
        <v>6470</v>
      </c>
      <c r="V147" s="155" t="s">
        <v>6471</v>
      </c>
      <c r="W147" s="155" t="s">
        <v>467</v>
      </c>
      <c r="X147" s="155" t="s">
        <v>65</v>
      </c>
      <c r="Y147" s="155" t="s">
        <v>6320</v>
      </c>
      <c r="Z147" s="155"/>
      <c r="AA147" s="155" t="s">
        <v>6472</v>
      </c>
      <c r="AB147" s="155" t="s">
        <v>6472</v>
      </c>
      <c r="AC147" s="155" t="s">
        <v>6473</v>
      </c>
      <c r="AD147" s="155" t="s">
        <v>6474</v>
      </c>
      <c r="AE147" s="155" t="s">
        <v>6475</v>
      </c>
      <c r="AF147" s="155" t="s">
        <v>6475</v>
      </c>
      <c r="AG147" s="155" t="s">
        <v>6476</v>
      </c>
      <c r="AH147" s="155" t="s">
        <v>6477</v>
      </c>
      <c r="AI147" s="155" t="s">
        <v>512</v>
      </c>
      <c r="AJ147" s="155" t="s">
        <v>6478</v>
      </c>
      <c r="AK147" s="155" t="s">
        <v>6293</v>
      </c>
      <c r="AL147" s="155" t="s">
        <v>6479</v>
      </c>
      <c r="AM147" s="155" t="s">
        <v>6480</v>
      </c>
      <c r="AN147" s="155" t="s">
        <v>6332</v>
      </c>
      <c r="AO147" s="155" t="s">
        <v>66</v>
      </c>
      <c r="AP147" s="155" t="s">
        <v>187</v>
      </c>
      <c r="AQ147" s="155" t="s">
        <v>709</v>
      </c>
      <c r="AR147" s="155" t="s">
        <v>481</v>
      </c>
      <c r="AS147" s="155" t="s">
        <v>6481</v>
      </c>
      <c r="AT147" s="155" t="s">
        <v>6482</v>
      </c>
      <c r="AU147" s="155" t="s">
        <v>484</v>
      </c>
      <c r="AV147" s="155" t="s">
        <v>485</v>
      </c>
      <c r="AW147" s="155" t="s">
        <v>485</v>
      </c>
      <c r="AX147" s="155" t="s">
        <v>6400</v>
      </c>
      <c r="AY147" s="155" t="s">
        <v>6400</v>
      </c>
      <c r="AZ147" s="155" t="s">
        <v>841</v>
      </c>
      <c r="BA147" s="155" t="s">
        <v>6483</v>
      </c>
      <c r="BB147" s="155" t="s">
        <v>6484</v>
      </c>
      <c r="BC147" s="155" t="s">
        <v>6485</v>
      </c>
      <c r="BD147" s="155" t="s">
        <v>684</v>
      </c>
      <c r="BE147" s="155" t="s">
        <v>685</v>
      </c>
      <c r="BF147" s="155" t="s">
        <v>6486</v>
      </c>
      <c r="BG147" s="155" t="s">
        <v>6302</v>
      </c>
      <c r="BH147" s="155" t="s">
        <v>493</v>
      </c>
      <c r="BI147" s="155" t="s">
        <v>6487</v>
      </c>
      <c r="BJ147" s="155" t="s">
        <v>538</v>
      </c>
      <c r="BK147" s="155" t="s">
        <v>6293</v>
      </c>
      <c r="BL147" s="155" t="s">
        <v>512</v>
      </c>
      <c r="BM147" s="155" t="s">
        <v>90</v>
      </c>
      <c r="BN147" s="155" t="s">
        <v>512</v>
      </c>
      <c r="BO147" s="155" t="s">
        <v>86</v>
      </c>
      <c r="BP147" s="155" t="s">
        <v>86</v>
      </c>
      <c r="BQ147" s="155" t="s">
        <v>194</v>
      </c>
      <c r="BR147" s="155" t="s">
        <v>578</v>
      </c>
      <c r="BS147" s="155" t="s">
        <v>6488</v>
      </c>
      <c r="BT147" s="155" t="s">
        <v>6489</v>
      </c>
      <c r="BU147" s="155" t="s">
        <v>3002</v>
      </c>
      <c r="BV147" s="155" t="s">
        <v>503</v>
      </c>
      <c r="BW147" s="155" t="s">
        <v>504</v>
      </c>
      <c r="BX147" s="155" t="s">
        <v>6490</v>
      </c>
      <c r="BY147" s="155" t="s">
        <v>3960</v>
      </c>
      <c r="BZ147" s="155" t="s">
        <v>6491</v>
      </c>
      <c r="CA147" s="155" t="s">
        <v>6489</v>
      </c>
      <c r="CB147" s="155" t="s">
        <v>3002</v>
      </c>
      <c r="CC147" s="155" t="s">
        <v>503</v>
      </c>
      <c r="CD147" s="155" t="s">
        <v>6492</v>
      </c>
      <c r="CE147" s="155" t="s">
        <v>6493</v>
      </c>
      <c r="CF147" s="155" t="s">
        <v>6494</v>
      </c>
    </row>
    <row r="148" spans="1:85" ht="45" customHeight="1" x14ac:dyDescent="0.25">
      <c r="A148" s="67" t="s">
        <v>435</v>
      </c>
      <c r="B148" s="67">
        <v>8</v>
      </c>
      <c r="C148" s="64" t="s">
        <v>418</v>
      </c>
      <c r="D148" s="155" t="s">
        <v>58</v>
      </c>
      <c r="E148" s="155" t="s">
        <v>59</v>
      </c>
      <c r="F148" s="155" t="s">
        <v>455</v>
      </c>
      <c r="G148" s="155" t="s">
        <v>199</v>
      </c>
      <c r="H148" s="155" t="s">
        <v>6495</v>
      </c>
      <c r="I148" s="155" t="s">
        <v>6496</v>
      </c>
      <c r="J148" s="155" t="s">
        <v>512</v>
      </c>
      <c r="K148" s="155" t="s">
        <v>2368</v>
      </c>
      <c r="L148" s="155" t="s">
        <v>6497</v>
      </c>
      <c r="M148" s="155" t="s">
        <v>857</v>
      </c>
      <c r="N148" s="155"/>
      <c r="O148" s="155" t="s">
        <v>6280</v>
      </c>
      <c r="P148" s="155" t="s">
        <v>6281</v>
      </c>
      <c r="Q148" s="155"/>
      <c r="R148" s="155" t="s">
        <v>63</v>
      </c>
      <c r="S148" s="155" t="s">
        <v>6498</v>
      </c>
      <c r="T148" s="155" t="s">
        <v>6499</v>
      </c>
      <c r="U148" s="155" t="s">
        <v>6500</v>
      </c>
      <c r="V148" s="155" t="s">
        <v>6501</v>
      </c>
      <c r="W148" s="155" t="s">
        <v>2729</v>
      </c>
      <c r="X148" s="155" t="s">
        <v>65</v>
      </c>
      <c r="Y148" s="155" t="s">
        <v>6502</v>
      </c>
      <c r="Z148" s="155"/>
      <c r="AA148" s="155" t="s">
        <v>6503</v>
      </c>
      <c r="AB148" s="155" t="s">
        <v>6503</v>
      </c>
      <c r="AC148" s="155" t="s">
        <v>6504</v>
      </c>
      <c r="AD148" s="155" t="s">
        <v>6505</v>
      </c>
      <c r="AE148" s="155" t="s">
        <v>6506</v>
      </c>
      <c r="AF148" s="155" t="s">
        <v>6506</v>
      </c>
      <c r="AG148" s="155" t="s">
        <v>6507</v>
      </c>
      <c r="AH148" s="155" t="s">
        <v>6508</v>
      </c>
      <c r="AI148" s="155" t="s">
        <v>512</v>
      </c>
      <c r="AJ148" s="155" t="s">
        <v>6509</v>
      </c>
      <c r="AK148" s="155" t="s">
        <v>6293</v>
      </c>
      <c r="AL148" s="155" t="s">
        <v>6510</v>
      </c>
      <c r="AM148" s="155" t="s">
        <v>6511</v>
      </c>
      <c r="AN148" s="155" t="s">
        <v>6512</v>
      </c>
      <c r="AO148" s="155" t="s">
        <v>66</v>
      </c>
      <c r="AP148" s="155" t="s">
        <v>187</v>
      </c>
      <c r="AQ148" s="155" t="s">
        <v>188</v>
      </c>
      <c r="AR148" s="155" t="s">
        <v>481</v>
      </c>
      <c r="AS148" s="155" t="s">
        <v>6513</v>
      </c>
      <c r="AT148" s="155" t="s">
        <v>512</v>
      </c>
      <c r="AU148" s="155" t="s">
        <v>484</v>
      </c>
      <c r="AV148" s="155" t="s">
        <v>485</v>
      </c>
      <c r="AW148" s="155" t="s">
        <v>485</v>
      </c>
      <c r="AX148" s="155" t="s">
        <v>116</v>
      </c>
      <c r="AY148" s="155" t="s">
        <v>116</v>
      </c>
      <c r="AZ148" s="155" t="s">
        <v>6514</v>
      </c>
      <c r="BA148" s="155" t="s">
        <v>6514</v>
      </c>
      <c r="BB148" s="155" t="s">
        <v>6515</v>
      </c>
      <c r="BC148" s="155" t="s">
        <v>6516</v>
      </c>
      <c r="BD148" s="155" t="s">
        <v>684</v>
      </c>
      <c r="BE148" s="155" t="s">
        <v>2449</v>
      </c>
      <c r="BF148" s="155" t="s">
        <v>6517</v>
      </c>
      <c r="BG148" s="155" t="s">
        <v>6302</v>
      </c>
      <c r="BH148" s="155" t="s">
        <v>493</v>
      </c>
      <c r="BI148" s="155" t="s">
        <v>6518</v>
      </c>
      <c r="BJ148" s="155" t="s">
        <v>538</v>
      </c>
      <c r="BK148" s="155" t="s">
        <v>6293</v>
      </c>
      <c r="BL148" s="155" t="s">
        <v>6519</v>
      </c>
      <c r="BM148" s="155" t="s">
        <v>81</v>
      </c>
      <c r="BN148" s="155" t="s">
        <v>496</v>
      </c>
      <c r="BO148" s="155" t="s">
        <v>126</v>
      </c>
      <c r="BP148" s="155" t="s">
        <v>6520</v>
      </c>
      <c r="BQ148" s="155" t="s">
        <v>194</v>
      </c>
      <c r="BR148" s="155" t="s">
        <v>6521</v>
      </c>
      <c r="BS148" s="155" t="s">
        <v>6522</v>
      </c>
      <c r="BT148" s="155" t="s">
        <v>6523</v>
      </c>
      <c r="BU148" s="155" t="s">
        <v>6026</v>
      </c>
      <c r="BV148" s="155" t="s">
        <v>503</v>
      </c>
      <c r="BW148" s="155" t="s">
        <v>504</v>
      </c>
      <c r="BX148" s="155" t="s">
        <v>6524</v>
      </c>
      <c r="BY148" s="155" t="s">
        <v>1367</v>
      </c>
      <c r="BZ148" s="155" t="s">
        <v>6525</v>
      </c>
      <c r="CA148" s="155" t="s">
        <v>6526</v>
      </c>
      <c r="CB148" s="155" t="s">
        <v>6527</v>
      </c>
      <c r="CC148" s="155" t="s">
        <v>503</v>
      </c>
      <c r="CD148" s="155" t="s">
        <v>504</v>
      </c>
      <c r="CE148" s="155" t="s">
        <v>6524</v>
      </c>
      <c r="CF148" s="155" t="s">
        <v>6528</v>
      </c>
      <c r="CG148" s="46"/>
    </row>
    <row r="149" spans="1:85" s="46" customFormat="1" ht="45" customHeight="1" x14ac:dyDescent="0.25">
      <c r="A149" s="68" t="s">
        <v>447</v>
      </c>
      <c r="B149" s="68">
        <v>1</v>
      </c>
      <c r="C149" s="65" t="s">
        <v>350</v>
      </c>
      <c r="D149" s="56" t="s">
        <v>58</v>
      </c>
      <c r="E149" s="56" t="s">
        <v>454</v>
      </c>
      <c r="F149" s="56" t="s">
        <v>455</v>
      </c>
      <c r="G149" s="56" t="s">
        <v>195</v>
      </c>
      <c r="H149" s="56" t="s">
        <v>456</v>
      </c>
      <c r="I149" s="56" t="s">
        <v>457</v>
      </c>
      <c r="J149" s="56" t="s">
        <v>458</v>
      </c>
      <c r="K149" s="56" t="s">
        <v>61</v>
      </c>
      <c r="L149" s="56" t="s">
        <v>459</v>
      </c>
      <c r="M149" s="56" t="s">
        <v>460</v>
      </c>
      <c r="N149" s="56"/>
      <c r="O149" s="56" t="s">
        <v>461</v>
      </c>
      <c r="P149" s="56" t="s">
        <v>462</v>
      </c>
      <c r="Q149" s="56"/>
      <c r="R149" s="56" t="s">
        <v>63</v>
      </c>
      <c r="S149" s="56" t="s">
        <v>463</v>
      </c>
      <c r="T149" s="56" t="s">
        <v>464</v>
      </c>
      <c r="U149" s="56" t="s">
        <v>465</v>
      </c>
      <c r="V149" s="56" t="s">
        <v>466</v>
      </c>
      <c r="W149" s="56" t="s">
        <v>467</v>
      </c>
      <c r="X149" s="56" t="s">
        <v>65</v>
      </c>
      <c r="Y149" s="56" t="s">
        <v>468</v>
      </c>
      <c r="Z149" s="56"/>
      <c r="AA149" s="56" t="s">
        <v>469</v>
      </c>
      <c r="AB149" s="56" t="s">
        <v>469</v>
      </c>
      <c r="AC149" s="56"/>
      <c r="AD149" s="56"/>
      <c r="AE149" s="56" t="s">
        <v>470</v>
      </c>
      <c r="AF149" s="56" t="s">
        <v>471</v>
      </c>
      <c r="AG149" s="56" t="s">
        <v>472</v>
      </c>
      <c r="AH149" s="148" t="s">
        <v>473</v>
      </c>
      <c r="AI149" s="56" t="s">
        <v>474</v>
      </c>
      <c r="AJ149" s="56" t="s">
        <v>475</v>
      </c>
      <c r="AK149" s="56" t="s">
        <v>476</v>
      </c>
      <c r="AL149" s="56" t="s">
        <v>477</v>
      </c>
      <c r="AM149" s="56" t="s">
        <v>478</v>
      </c>
      <c r="AN149" s="56" t="s">
        <v>479</v>
      </c>
      <c r="AO149" s="56" t="s">
        <v>66</v>
      </c>
      <c r="AP149" s="56" t="s">
        <v>480</v>
      </c>
      <c r="AQ149" s="56" t="s">
        <v>188</v>
      </c>
      <c r="AR149" s="56" t="s">
        <v>481</v>
      </c>
      <c r="AS149" s="56" t="s">
        <v>482</v>
      </c>
      <c r="AT149" s="56" t="s">
        <v>483</v>
      </c>
      <c r="AU149" s="56" t="s">
        <v>484</v>
      </c>
      <c r="AV149" s="56" t="s">
        <v>484</v>
      </c>
      <c r="AW149" s="56" t="s">
        <v>485</v>
      </c>
      <c r="AX149" s="56" t="s">
        <v>486</v>
      </c>
      <c r="AY149" s="56" t="s">
        <v>486</v>
      </c>
      <c r="AZ149" s="56" t="s">
        <v>487</v>
      </c>
      <c r="BA149" s="56" t="s">
        <v>488</v>
      </c>
      <c r="BB149" s="56" t="s">
        <v>489</v>
      </c>
      <c r="BC149" s="56" t="s">
        <v>490</v>
      </c>
      <c r="BD149" s="56"/>
      <c r="BE149" s="56"/>
      <c r="BF149" s="56" t="s">
        <v>491</v>
      </c>
      <c r="BG149" s="56" t="s">
        <v>492</v>
      </c>
      <c r="BH149" s="56" t="s">
        <v>493</v>
      </c>
      <c r="BI149" s="56" t="s">
        <v>494</v>
      </c>
      <c r="BJ149" s="56" t="s">
        <v>67</v>
      </c>
      <c r="BK149" s="56" t="s">
        <v>476</v>
      </c>
      <c r="BL149" s="56" t="s">
        <v>495</v>
      </c>
      <c r="BM149" s="56" t="s">
        <v>90</v>
      </c>
      <c r="BN149" s="56" t="s">
        <v>496</v>
      </c>
      <c r="BO149" s="56" t="s">
        <v>497</v>
      </c>
      <c r="BP149" s="56" t="s">
        <v>497</v>
      </c>
      <c r="BQ149" s="56" t="s">
        <v>498</v>
      </c>
      <c r="BR149" s="56" t="s">
        <v>499</v>
      </c>
      <c r="BS149" s="57" t="s">
        <v>500</v>
      </c>
      <c r="BT149" s="57" t="s">
        <v>501</v>
      </c>
      <c r="BU149" s="57" t="s">
        <v>502</v>
      </c>
      <c r="BV149" s="57" t="s">
        <v>503</v>
      </c>
      <c r="BW149" s="57" t="s">
        <v>504</v>
      </c>
      <c r="BX149" s="57" t="s">
        <v>505</v>
      </c>
      <c r="BY149" s="57" t="s">
        <v>506</v>
      </c>
      <c r="BZ149" s="57" t="s">
        <v>507</v>
      </c>
      <c r="CA149" s="57" t="s">
        <v>501</v>
      </c>
      <c r="CB149" s="57" t="s">
        <v>502</v>
      </c>
      <c r="CC149" s="57" t="s">
        <v>503</v>
      </c>
      <c r="CD149" s="57" t="s">
        <v>504</v>
      </c>
      <c r="CE149" s="57" t="s">
        <v>508</v>
      </c>
      <c r="CF149" s="57" t="s">
        <v>509</v>
      </c>
    </row>
    <row r="150" spans="1:85" ht="45" customHeight="1" x14ac:dyDescent="0.25">
      <c r="A150" s="68" t="s">
        <v>447</v>
      </c>
      <c r="B150" s="68">
        <v>2</v>
      </c>
      <c r="C150" s="65" t="s">
        <v>351</v>
      </c>
      <c r="D150" s="56" t="s">
        <v>58</v>
      </c>
      <c r="E150" s="56" t="s">
        <v>454</v>
      </c>
      <c r="F150" s="56" t="s">
        <v>455</v>
      </c>
      <c r="G150" s="56" t="s">
        <v>195</v>
      </c>
      <c r="H150" s="56" t="s">
        <v>510</v>
      </c>
      <c r="I150" s="56" t="s">
        <v>511</v>
      </c>
      <c r="J150" s="56" t="s">
        <v>512</v>
      </c>
      <c r="K150" s="56" t="s">
        <v>79</v>
      </c>
      <c r="L150" s="56" t="s">
        <v>513</v>
      </c>
      <c r="M150" s="56" t="s">
        <v>460</v>
      </c>
      <c r="N150" s="56"/>
      <c r="O150" s="56" t="s">
        <v>461</v>
      </c>
      <c r="P150" s="56" t="s">
        <v>462</v>
      </c>
      <c r="Q150" s="56"/>
      <c r="R150" s="56" t="s">
        <v>63</v>
      </c>
      <c r="S150" s="56" t="s">
        <v>514</v>
      </c>
      <c r="T150" s="56" t="s">
        <v>515</v>
      </c>
      <c r="U150" s="56" t="s">
        <v>516</v>
      </c>
      <c r="V150" s="56" t="s">
        <v>517</v>
      </c>
      <c r="W150" s="56" t="s">
        <v>205</v>
      </c>
      <c r="X150" s="56" t="s">
        <v>65</v>
      </c>
      <c r="Y150" s="56" t="s">
        <v>468</v>
      </c>
      <c r="Z150" s="56"/>
      <c r="AA150" s="56" t="s">
        <v>518</v>
      </c>
      <c r="AB150" s="56" t="s">
        <v>518</v>
      </c>
      <c r="AC150" s="56" t="s">
        <v>519</v>
      </c>
      <c r="AD150" s="56" t="s">
        <v>520</v>
      </c>
      <c r="AE150" s="56" t="s">
        <v>521</v>
      </c>
      <c r="AF150" s="56" t="s">
        <v>521</v>
      </c>
      <c r="AG150" s="56" t="s">
        <v>522</v>
      </c>
      <c r="AH150" s="148" t="s">
        <v>523</v>
      </c>
      <c r="AI150" s="56" t="s">
        <v>512</v>
      </c>
      <c r="AJ150" s="56" t="s">
        <v>524</v>
      </c>
      <c r="AK150" s="56" t="s">
        <v>476</v>
      </c>
      <c r="AL150" s="56" t="s">
        <v>525</v>
      </c>
      <c r="AM150" s="56" t="s">
        <v>526</v>
      </c>
      <c r="AN150" s="56" t="s">
        <v>479</v>
      </c>
      <c r="AO150" s="56" t="s">
        <v>66</v>
      </c>
      <c r="AP150" s="56" t="s">
        <v>480</v>
      </c>
      <c r="AQ150" s="56" t="s">
        <v>188</v>
      </c>
      <c r="AR150" s="56" t="s">
        <v>481</v>
      </c>
      <c r="AS150" s="56" t="s">
        <v>527</v>
      </c>
      <c r="AT150" s="56" t="s">
        <v>528</v>
      </c>
      <c r="AU150" s="56" t="s">
        <v>484</v>
      </c>
      <c r="AV150" s="56" t="s">
        <v>484</v>
      </c>
      <c r="AW150" s="56" t="s">
        <v>485</v>
      </c>
      <c r="AX150" s="56" t="s">
        <v>529</v>
      </c>
      <c r="AY150" s="56" t="s">
        <v>529</v>
      </c>
      <c r="AZ150" s="56" t="s">
        <v>530</v>
      </c>
      <c r="BA150" s="56" t="s">
        <v>531</v>
      </c>
      <c r="BB150" s="56" t="s">
        <v>532</v>
      </c>
      <c r="BC150" s="56" t="s">
        <v>533</v>
      </c>
      <c r="BD150" s="56"/>
      <c r="BE150" s="56" t="s">
        <v>534</v>
      </c>
      <c r="BF150" s="56" t="s">
        <v>535</v>
      </c>
      <c r="BG150" s="56" t="s">
        <v>536</v>
      </c>
      <c r="BH150" s="56" t="s">
        <v>493</v>
      </c>
      <c r="BI150" s="56" t="s">
        <v>537</v>
      </c>
      <c r="BJ150" s="56" t="s">
        <v>538</v>
      </c>
      <c r="BK150" s="56" t="s">
        <v>476</v>
      </c>
      <c r="BL150" s="56" t="s">
        <v>512</v>
      </c>
      <c r="BM150" s="56" t="s">
        <v>80</v>
      </c>
      <c r="BN150" s="56" t="s">
        <v>512</v>
      </c>
      <c r="BO150" s="56" t="s">
        <v>497</v>
      </c>
      <c r="BP150" s="56" t="s">
        <v>497</v>
      </c>
      <c r="BQ150" s="56" t="s">
        <v>539</v>
      </c>
      <c r="BR150" s="56" t="s">
        <v>540</v>
      </c>
      <c r="BS150" s="57" t="s">
        <v>541</v>
      </c>
      <c r="BT150" s="57" t="s">
        <v>542</v>
      </c>
      <c r="BU150" s="57" t="s">
        <v>543</v>
      </c>
      <c r="BV150" s="57" t="s">
        <v>503</v>
      </c>
      <c r="BW150" s="57" t="s">
        <v>504</v>
      </c>
      <c r="BX150" s="57" t="s">
        <v>544</v>
      </c>
      <c r="BY150" s="57" t="s">
        <v>506</v>
      </c>
      <c r="BZ150" s="57" t="s">
        <v>545</v>
      </c>
      <c r="CA150" s="57" t="s">
        <v>512</v>
      </c>
      <c r="CB150" s="57" t="s">
        <v>546</v>
      </c>
      <c r="CC150" s="57" t="s">
        <v>503</v>
      </c>
      <c r="CD150" s="57" t="s">
        <v>512</v>
      </c>
      <c r="CE150" s="57" t="s">
        <v>547</v>
      </c>
      <c r="CF150" s="57"/>
      <c r="CG150" s="46"/>
    </row>
    <row r="151" spans="1:85" ht="45" customHeight="1" x14ac:dyDescent="0.25">
      <c r="A151" s="68" t="s">
        <v>447</v>
      </c>
      <c r="B151" s="68">
        <v>3</v>
      </c>
      <c r="C151" s="65" t="s">
        <v>352</v>
      </c>
      <c r="D151" s="56" t="s">
        <v>58</v>
      </c>
      <c r="E151" s="56" t="s">
        <v>454</v>
      </c>
      <c r="F151" s="56" t="s">
        <v>455</v>
      </c>
      <c r="G151" s="56" t="s">
        <v>195</v>
      </c>
      <c r="H151" s="56" t="s">
        <v>548</v>
      </c>
      <c r="I151" s="56" t="s">
        <v>549</v>
      </c>
      <c r="J151" s="56" t="s">
        <v>550</v>
      </c>
      <c r="K151" s="56" t="s">
        <v>80</v>
      </c>
      <c r="L151" s="56" t="s">
        <v>551</v>
      </c>
      <c r="M151" s="56" t="s">
        <v>460</v>
      </c>
      <c r="N151" s="56"/>
      <c r="O151" s="56" t="s">
        <v>461</v>
      </c>
      <c r="P151" s="56" t="s">
        <v>462</v>
      </c>
      <c r="Q151" s="56"/>
      <c r="R151" s="56" t="s">
        <v>63</v>
      </c>
      <c r="S151" s="56" t="s">
        <v>552</v>
      </c>
      <c r="T151" s="56" t="s">
        <v>553</v>
      </c>
      <c r="U151" s="56" t="s">
        <v>554</v>
      </c>
      <c r="V151" s="56" t="s">
        <v>512</v>
      </c>
      <c r="W151" s="56" t="s">
        <v>202</v>
      </c>
      <c r="X151" s="56" t="s">
        <v>65</v>
      </c>
      <c r="Y151" s="56" t="s">
        <v>468</v>
      </c>
      <c r="Z151" s="56"/>
      <c r="AA151" s="56" t="s">
        <v>555</v>
      </c>
      <c r="AB151" s="56" t="s">
        <v>555</v>
      </c>
      <c r="AC151" s="56" t="s">
        <v>556</v>
      </c>
      <c r="AD151" s="56" t="s">
        <v>557</v>
      </c>
      <c r="AE151" s="56" t="s">
        <v>558</v>
      </c>
      <c r="AF151" s="56" t="s">
        <v>558</v>
      </c>
      <c r="AG151" s="56" t="s">
        <v>559</v>
      </c>
      <c r="AH151" s="148" t="s">
        <v>560</v>
      </c>
      <c r="AI151" s="56" t="s">
        <v>561</v>
      </c>
      <c r="AJ151" s="56" t="s">
        <v>562</v>
      </c>
      <c r="AK151" s="56" t="s">
        <v>476</v>
      </c>
      <c r="AL151" s="56" t="s">
        <v>563</v>
      </c>
      <c r="AM151" s="56" t="s">
        <v>564</v>
      </c>
      <c r="AN151" s="56" t="s">
        <v>479</v>
      </c>
      <c r="AO151" s="56" t="s">
        <v>66</v>
      </c>
      <c r="AP151" s="56" t="s">
        <v>480</v>
      </c>
      <c r="AQ151" s="56" t="s">
        <v>188</v>
      </c>
      <c r="AR151" s="56" t="s">
        <v>481</v>
      </c>
      <c r="AS151" s="56" t="s">
        <v>565</v>
      </c>
      <c r="AT151" s="56" t="s">
        <v>566</v>
      </c>
      <c r="AU151" s="56" t="s">
        <v>484</v>
      </c>
      <c r="AV151" s="56" t="s">
        <v>485</v>
      </c>
      <c r="AW151" s="56" t="s">
        <v>485</v>
      </c>
      <c r="AX151" s="56" t="s">
        <v>567</v>
      </c>
      <c r="AY151" s="56" t="s">
        <v>567</v>
      </c>
      <c r="AZ151" s="56" t="s">
        <v>568</v>
      </c>
      <c r="BA151" s="56" t="s">
        <v>569</v>
      </c>
      <c r="BB151" s="56" t="s">
        <v>570</v>
      </c>
      <c r="BC151" s="56" t="s">
        <v>571</v>
      </c>
      <c r="BD151" s="56" t="s">
        <v>572</v>
      </c>
      <c r="BE151" s="56" t="s">
        <v>534</v>
      </c>
      <c r="BF151" s="56" t="s">
        <v>573</v>
      </c>
      <c r="BG151" s="56" t="s">
        <v>492</v>
      </c>
      <c r="BH151" s="56" t="s">
        <v>493</v>
      </c>
      <c r="BI151" s="56" t="s">
        <v>574</v>
      </c>
      <c r="BJ151" s="56" t="s">
        <v>67</v>
      </c>
      <c r="BK151" s="56" t="s">
        <v>476</v>
      </c>
      <c r="BL151" s="56" t="s">
        <v>512</v>
      </c>
      <c r="BM151" s="56" t="s">
        <v>84</v>
      </c>
      <c r="BN151" s="56" t="s">
        <v>575</v>
      </c>
      <c r="BO151" s="56" t="s">
        <v>576</v>
      </c>
      <c r="BP151" s="56" t="s">
        <v>497</v>
      </c>
      <c r="BQ151" s="56" t="s">
        <v>577</v>
      </c>
      <c r="BR151" s="56" t="s">
        <v>578</v>
      </c>
      <c r="BS151" s="57" t="s">
        <v>579</v>
      </c>
      <c r="BT151" s="57" t="s">
        <v>580</v>
      </c>
      <c r="BU151" s="57" t="s">
        <v>581</v>
      </c>
      <c r="BV151" s="57" t="s">
        <v>503</v>
      </c>
      <c r="BW151" s="57" t="s">
        <v>504</v>
      </c>
      <c r="BX151" s="57" t="s">
        <v>582</v>
      </c>
      <c r="BY151" s="57" t="s">
        <v>583</v>
      </c>
      <c r="BZ151" s="57" t="s">
        <v>584</v>
      </c>
      <c r="CA151" s="57" t="s">
        <v>580</v>
      </c>
      <c r="CB151" s="57" t="s">
        <v>581</v>
      </c>
      <c r="CC151" s="57" t="s">
        <v>503</v>
      </c>
      <c r="CD151" s="57" t="s">
        <v>504</v>
      </c>
      <c r="CE151" s="57" t="s">
        <v>585</v>
      </c>
      <c r="CF151" s="57" t="s">
        <v>586</v>
      </c>
      <c r="CG151" s="46"/>
    </row>
    <row r="152" spans="1:85" ht="45" customHeight="1" x14ac:dyDescent="0.2">
      <c r="A152" s="68" t="s">
        <v>447</v>
      </c>
      <c r="B152" s="68">
        <v>4</v>
      </c>
      <c r="C152" s="65" t="s">
        <v>353</v>
      </c>
      <c r="D152" s="56" t="s">
        <v>58</v>
      </c>
      <c r="E152" s="56" t="s">
        <v>454</v>
      </c>
      <c r="F152" s="56" t="s">
        <v>455</v>
      </c>
      <c r="G152" s="56" t="s">
        <v>195</v>
      </c>
      <c r="H152" s="56" t="s">
        <v>587</v>
      </c>
      <c r="I152" s="56" t="s">
        <v>588</v>
      </c>
      <c r="J152" s="56" t="s">
        <v>512</v>
      </c>
      <c r="K152" s="56" t="s">
        <v>68</v>
      </c>
      <c r="L152" s="56" t="s">
        <v>589</v>
      </c>
      <c r="M152" s="56" t="s">
        <v>460</v>
      </c>
      <c r="N152" s="56"/>
      <c r="O152" s="56" t="s">
        <v>461</v>
      </c>
      <c r="P152" s="56" t="s">
        <v>462</v>
      </c>
      <c r="Q152" s="56"/>
      <c r="R152" s="56" t="s">
        <v>63</v>
      </c>
      <c r="S152" s="56" t="s">
        <v>590</v>
      </c>
      <c r="T152" s="56" t="s">
        <v>591</v>
      </c>
      <c r="U152" s="56" t="s">
        <v>592</v>
      </c>
      <c r="V152" s="56" t="s">
        <v>593</v>
      </c>
      <c r="W152" s="56" t="s">
        <v>467</v>
      </c>
      <c r="X152" s="56" t="s">
        <v>65</v>
      </c>
      <c r="Y152" s="56" t="s">
        <v>468</v>
      </c>
      <c r="Z152" s="56"/>
      <c r="AA152" s="56" t="s">
        <v>594</v>
      </c>
      <c r="AB152" s="56" t="s">
        <v>595</v>
      </c>
      <c r="AC152" s="56" t="s">
        <v>596</v>
      </c>
      <c r="AD152" s="56" t="s">
        <v>597</v>
      </c>
      <c r="AE152" s="56" t="s">
        <v>598</v>
      </c>
      <c r="AF152" s="56" t="s">
        <v>598</v>
      </c>
      <c r="AG152" s="56" t="s">
        <v>599</v>
      </c>
      <c r="AH152" s="56" t="s">
        <v>600</v>
      </c>
      <c r="AI152" s="56" t="s">
        <v>601</v>
      </c>
      <c r="AJ152" s="56" t="s">
        <v>602</v>
      </c>
      <c r="AK152" s="56" t="s">
        <v>476</v>
      </c>
      <c r="AL152" s="56" t="s">
        <v>603</v>
      </c>
      <c r="AM152" s="56" t="s">
        <v>604</v>
      </c>
      <c r="AN152" s="56" t="s">
        <v>605</v>
      </c>
      <c r="AO152" s="56" t="s">
        <v>66</v>
      </c>
      <c r="AP152" s="56" t="s">
        <v>480</v>
      </c>
      <c r="AQ152" s="56" t="s">
        <v>188</v>
      </c>
      <c r="AR152" s="56" t="s">
        <v>481</v>
      </c>
      <c r="AS152" s="56" t="s">
        <v>606</v>
      </c>
      <c r="AT152" s="56" t="s">
        <v>607</v>
      </c>
      <c r="AU152" s="56" t="s">
        <v>484</v>
      </c>
      <c r="AV152" s="56" t="s">
        <v>485</v>
      </c>
      <c r="AW152" s="56" t="s">
        <v>485</v>
      </c>
      <c r="AX152" s="56" t="s">
        <v>608</v>
      </c>
      <c r="AY152" s="56" t="s">
        <v>608</v>
      </c>
      <c r="AZ152" s="56" t="s">
        <v>609</v>
      </c>
      <c r="BA152" s="56" t="s">
        <v>610</v>
      </c>
      <c r="BB152" s="56" t="s">
        <v>611</v>
      </c>
      <c r="BC152" s="56" t="s">
        <v>612</v>
      </c>
      <c r="BD152" s="56" t="s">
        <v>613</v>
      </c>
      <c r="BE152" s="56" t="s">
        <v>534</v>
      </c>
      <c r="BF152" s="56" t="s">
        <v>614</v>
      </c>
      <c r="BG152" s="56" t="s">
        <v>492</v>
      </c>
      <c r="BH152" s="56" t="s">
        <v>493</v>
      </c>
      <c r="BI152" s="56" t="s">
        <v>615</v>
      </c>
      <c r="BJ152" s="56" t="s">
        <v>67</v>
      </c>
      <c r="BK152" s="56" t="s">
        <v>476</v>
      </c>
      <c r="BL152" s="56" t="s">
        <v>512</v>
      </c>
      <c r="BM152" s="56" t="s">
        <v>96</v>
      </c>
      <c r="BN152" s="56" t="s">
        <v>512</v>
      </c>
      <c r="BO152" s="56" t="s">
        <v>616</v>
      </c>
      <c r="BP152" s="56" t="s">
        <v>616</v>
      </c>
      <c r="BQ152" s="56" t="s">
        <v>617</v>
      </c>
      <c r="BR152" s="56" t="s">
        <v>618</v>
      </c>
      <c r="BS152" s="57" t="s">
        <v>619</v>
      </c>
      <c r="BT152" s="57" t="s">
        <v>620</v>
      </c>
      <c r="BU152" s="57" t="s">
        <v>621</v>
      </c>
      <c r="BV152" s="57" t="s">
        <v>503</v>
      </c>
      <c r="BW152" s="57" t="s">
        <v>504</v>
      </c>
      <c r="BX152" s="57" t="s">
        <v>622</v>
      </c>
      <c r="BY152" s="57" t="s">
        <v>623</v>
      </c>
      <c r="BZ152" s="57" t="s">
        <v>624</v>
      </c>
      <c r="CA152" s="57" t="s">
        <v>620</v>
      </c>
      <c r="CB152" s="57" t="s">
        <v>621</v>
      </c>
      <c r="CC152" s="57" t="s">
        <v>503</v>
      </c>
      <c r="CD152" s="57" t="s">
        <v>504</v>
      </c>
      <c r="CE152" s="57" t="s">
        <v>625</v>
      </c>
      <c r="CF152" s="57" t="s">
        <v>626</v>
      </c>
      <c r="CG152" s="46"/>
    </row>
    <row r="153" spans="1:85" ht="45" customHeight="1" x14ac:dyDescent="0.2">
      <c r="A153" s="68" t="s">
        <v>447</v>
      </c>
      <c r="B153" s="68">
        <v>5</v>
      </c>
      <c r="C153" s="65" t="s">
        <v>354</v>
      </c>
      <c r="D153" s="56" t="s">
        <v>58</v>
      </c>
      <c r="E153" s="56" t="s">
        <v>454</v>
      </c>
      <c r="F153" s="56" t="s">
        <v>455</v>
      </c>
      <c r="G153" s="56" t="s">
        <v>195</v>
      </c>
      <c r="H153" s="56" t="s">
        <v>627</v>
      </c>
      <c r="I153" s="56" t="s">
        <v>628</v>
      </c>
      <c r="J153" s="56" t="s">
        <v>512</v>
      </c>
      <c r="K153" s="56" t="s">
        <v>81</v>
      </c>
      <c r="L153" s="56" t="s">
        <v>629</v>
      </c>
      <c r="M153" s="56" t="s">
        <v>460</v>
      </c>
      <c r="N153" s="56"/>
      <c r="O153" s="56" t="s">
        <v>461</v>
      </c>
      <c r="P153" s="56" t="s">
        <v>462</v>
      </c>
      <c r="Q153" s="56"/>
      <c r="R153" s="56" t="s">
        <v>63</v>
      </c>
      <c r="S153" s="56" t="s">
        <v>630</v>
      </c>
      <c r="T153" s="56" t="s">
        <v>631</v>
      </c>
      <c r="U153" s="56" t="s">
        <v>632</v>
      </c>
      <c r="V153" s="56" t="s">
        <v>633</v>
      </c>
      <c r="W153" s="56" t="s">
        <v>202</v>
      </c>
      <c r="X153" s="56" t="s">
        <v>65</v>
      </c>
      <c r="Y153" s="56" t="s">
        <v>468</v>
      </c>
      <c r="Z153" s="56"/>
      <c r="AA153" s="56" t="s">
        <v>634</v>
      </c>
      <c r="AB153" s="56" t="s">
        <v>634</v>
      </c>
      <c r="AC153" s="56" t="s">
        <v>635</v>
      </c>
      <c r="AD153" s="56" t="s">
        <v>636</v>
      </c>
      <c r="AE153" s="56" t="s">
        <v>637</v>
      </c>
      <c r="AF153" s="56" t="s">
        <v>637</v>
      </c>
      <c r="AG153" s="56" t="s">
        <v>638</v>
      </c>
      <c r="AH153" s="56" t="s">
        <v>639</v>
      </c>
      <c r="AI153" s="56" t="s">
        <v>512</v>
      </c>
      <c r="AJ153" s="56" t="s">
        <v>640</v>
      </c>
      <c r="AK153" s="56" t="s">
        <v>476</v>
      </c>
      <c r="AL153" s="56" t="s">
        <v>641</v>
      </c>
      <c r="AM153" s="56" t="s">
        <v>642</v>
      </c>
      <c r="AN153" s="56" t="s">
        <v>479</v>
      </c>
      <c r="AO153" s="56" t="s">
        <v>66</v>
      </c>
      <c r="AP153" s="56" t="s">
        <v>480</v>
      </c>
      <c r="AQ153" s="56" t="s">
        <v>188</v>
      </c>
      <c r="AR153" s="56" t="s">
        <v>481</v>
      </c>
      <c r="AS153" s="56" t="s">
        <v>643</v>
      </c>
      <c r="AT153" s="56" t="s">
        <v>644</v>
      </c>
      <c r="AU153" s="56" t="s">
        <v>485</v>
      </c>
      <c r="AV153" s="56" t="s">
        <v>485</v>
      </c>
      <c r="AW153" s="56" t="s">
        <v>485</v>
      </c>
      <c r="AX153" s="56" t="s">
        <v>645</v>
      </c>
      <c r="AY153" s="56" t="s">
        <v>645</v>
      </c>
      <c r="AZ153" s="56" t="s">
        <v>646</v>
      </c>
      <c r="BA153" s="56" t="s">
        <v>647</v>
      </c>
      <c r="BB153" s="56" t="s">
        <v>648</v>
      </c>
      <c r="BC153" s="56" t="s">
        <v>649</v>
      </c>
      <c r="BD153" s="56" t="s">
        <v>572</v>
      </c>
      <c r="BE153" s="56" t="s">
        <v>534</v>
      </c>
      <c r="BF153" s="56" t="s">
        <v>650</v>
      </c>
      <c r="BG153" s="56" t="s">
        <v>536</v>
      </c>
      <c r="BH153" s="56" t="s">
        <v>493</v>
      </c>
      <c r="BI153" s="56" t="s">
        <v>651</v>
      </c>
      <c r="BJ153" s="56" t="s">
        <v>538</v>
      </c>
      <c r="BK153" s="56" t="s">
        <v>476</v>
      </c>
      <c r="BL153" s="56" t="s">
        <v>495</v>
      </c>
      <c r="BM153" s="56" t="s">
        <v>81</v>
      </c>
      <c r="BN153" s="56" t="s">
        <v>652</v>
      </c>
      <c r="BO153" s="56" t="s">
        <v>497</v>
      </c>
      <c r="BP153" s="56" t="s">
        <v>497</v>
      </c>
      <c r="BQ153" s="56" t="s">
        <v>617</v>
      </c>
      <c r="BR153" s="56" t="s">
        <v>540</v>
      </c>
      <c r="BS153" s="57" t="s">
        <v>653</v>
      </c>
      <c r="BT153" s="57" t="s">
        <v>654</v>
      </c>
      <c r="BU153" s="57" t="s">
        <v>655</v>
      </c>
      <c r="BV153" s="57" t="s">
        <v>503</v>
      </c>
      <c r="BW153" s="57" t="s">
        <v>504</v>
      </c>
      <c r="BX153" s="57" t="s">
        <v>656</v>
      </c>
      <c r="BY153" s="57" t="s">
        <v>657</v>
      </c>
      <c r="BZ153" s="57" t="s">
        <v>658</v>
      </c>
      <c r="CA153" s="57" t="s">
        <v>654</v>
      </c>
      <c r="CB153" s="57" t="s">
        <v>655</v>
      </c>
      <c r="CC153" s="57" t="s">
        <v>503</v>
      </c>
      <c r="CD153" s="57" t="s">
        <v>504</v>
      </c>
      <c r="CE153" s="57" t="s">
        <v>656</v>
      </c>
      <c r="CF153" s="57" t="s">
        <v>659</v>
      </c>
      <c r="CG153" s="46"/>
    </row>
    <row r="154" spans="1:85" s="46" customFormat="1" ht="45" customHeight="1" x14ac:dyDescent="0.2">
      <c r="A154" s="68" t="s">
        <v>447</v>
      </c>
      <c r="B154" s="68">
        <v>6</v>
      </c>
      <c r="C154" s="65" t="s">
        <v>306</v>
      </c>
      <c r="D154" s="56" t="s">
        <v>58</v>
      </c>
      <c r="E154" s="56" t="s">
        <v>59</v>
      </c>
      <c r="F154" s="56" t="s">
        <v>455</v>
      </c>
      <c r="G154" s="56" t="s">
        <v>195</v>
      </c>
      <c r="H154" s="56" t="s">
        <v>660</v>
      </c>
      <c r="I154" s="56" t="s">
        <v>661</v>
      </c>
      <c r="J154" s="56" t="s">
        <v>662</v>
      </c>
      <c r="K154" s="56" t="s">
        <v>82</v>
      </c>
      <c r="L154" s="56" t="s">
        <v>663</v>
      </c>
      <c r="M154" s="56" t="s">
        <v>460</v>
      </c>
      <c r="N154" s="56"/>
      <c r="O154" s="56" t="s">
        <v>461</v>
      </c>
      <c r="P154" s="56" t="s">
        <v>462</v>
      </c>
      <c r="Q154" s="56"/>
      <c r="R154" s="56" t="s">
        <v>63</v>
      </c>
      <c r="S154" s="56" t="s">
        <v>664</v>
      </c>
      <c r="T154" s="56" t="s">
        <v>665</v>
      </c>
      <c r="U154" s="56" t="s">
        <v>666</v>
      </c>
      <c r="V154" s="56" t="s">
        <v>667</v>
      </c>
      <c r="W154" s="56" t="s">
        <v>202</v>
      </c>
      <c r="X154" s="56" t="s">
        <v>65</v>
      </c>
      <c r="Y154" s="56" t="s">
        <v>468</v>
      </c>
      <c r="Z154" s="56"/>
      <c r="AA154" s="56" t="s">
        <v>668</v>
      </c>
      <c r="AB154" s="56" t="s">
        <v>668</v>
      </c>
      <c r="AC154" s="56" t="s">
        <v>669</v>
      </c>
      <c r="AD154" s="56" t="s">
        <v>670</v>
      </c>
      <c r="AE154" s="56" t="s">
        <v>671</v>
      </c>
      <c r="AF154" s="56" t="s">
        <v>671</v>
      </c>
      <c r="AG154" s="56" t="s">
        <v>672</v>
      </c>
      <c r="AH154" s="56" t="s">
        <v>673</v>
      </c>
      <c r="AI154" s="56" t="s">
        <v>512</v>
      </c>
      <c r="AJ154" s="56" t="s">
        <v>674</v>
      </c>
      <c r="AK154" s="56" t="s">
        <v>476</v>
      </c>
      <c r="AL154" s="56" t="s">
        <v>675</v>
      </c>
      <c r="AM154" s="56" t="s">
        <v>676</v>
      </c>
      <c r="AN154" s="56" t="s">
        <v>479</v>
      </c>
      <c r="AO154" s="56" t="s">
        <v>66</v>
      </c>
      <c r="AP154" s="56" t="s">
        <v>187</v>
      </c>
      <c r="AQ154" s="56" t="s">
        <v>188</v>
      </c>
      <c r="AR154" s="56" t="s">
        <v>481</v>
      </c>
      <c r="AS154" s="56" t="s">
        <v>677</v>
      </c>
      <c r="AT154" s="56" t="s">
        <v>678</v>
      </c>
      <c r="AU154" s="56" t="s">
        <v>484</v>
      </c>
      <c r="AV154" s="56" t="s">
        <v>485</v>
      </c>
      <c r="AW154" s="56" t="s">
        <v>485</v>
      </c>
      <c r="AX154" s="56" t="s">
        <v>679</v>
      </c>
      <c r="AY154" s="56" t="s">
        <v>679</v>
      </c>
      <c r="AZ154" s="56" t="s">
        <v>680</v>
      </c>
      <c r="BA154" s="56" t="s">
        <v>681</v>
      </c>
      <c r="BB154" s="56" t="s">
        <v>682</v>
      </c>
      <c r="BC154" s="56" t="s">
        <v>683</v>
      </c>
      <c r="BD154" s="56" t="s">
        <v>684</v>
      </c>
      <c r="BE154" s="56" t="s">
        <v>685</v>
      </c>
      <c r="BF154" s="56" t="s">
        <v>686</v>
      </c>
      <c r="BG154" s="56" t="s">
        <v>536</v>
      </c>
      <c r="BH154" s="56" t="s">
        <v>493</v>
      </c>
      <c r="BI154" s="56" t="s">
        <v>687</v>
      </c>
      <c r="BJ154" s="56" t="s">
        <v>538</v>
      </c>
      <c r="BK154" s="56" t="s">
        <v>476</v>
      </c>
      <c r="BL154" s="56" t="s">
        <v>512</v>
      </c>
      <c r="BM154" s="56" t="s">
        <v>91</v>
      </c>
      <c r="BN154" s="56" t="s">
        <v>662</v>
      </c>
      <c r="BO154" s="56" t="s">
        <v>497</v>
      </c>
      <c r="BP154" s="56" t="s">
        <v>497</v>
      </c>
      <c r="BQ154" s="56" t="s">
        <v>688</v>
      </c>
      <c r="BR154" s="56" t="s">
        <v>540</v>
      </c>
      <c r="BS154" s="57" t="s">
        <v>689</v>
      </c>
      <c r="BT154" s="57" t="s">
        <v>690</v>
      </c>
      <c r="BU154" s="57" t="s">
        <v>691</v>
      </c>
      <c r="BV154" s="57" t="s">
        <v>503</v>
      </c>
      <c r="BW154" s="57" t="s">
        <v>504</v>
      </c>
      <c r="BX154" s="57" t="s">
        <v>692</v>
      </c>
      <c r="BY154" s="57" t="s">
        <v>506</v>
      </c>
      <c r="BZ154" s="35"/>
      <c r="CA154" s="35"/>
      <c r="CB154" s="35"/>
      <c r="CC154" s="35"/>
      <c r="CD154" s="35"/>
      <c r="CE154" s="35"/>
      <c r="CF154" s="35"/>
    </row>
    <row r="155" spans="1:85" s="46" customFormat="1" ht="45" customHeight="1" x14ac:dyDescent="0.2">
      <c r="A155" s="68" t="s">
        <v>447</v>
      </c>
      <c r="B155" s="68">
        <v>7</v>
      </c>
      <c r="C155" s="65" t="s">
        <v>420</v>
      </c>
      <c r="D155" s="56" t="s">
        <v>58</v>
      </c>
      <c r="E155" s="56" t="s">
        <v>454</v>
      </c>
      <c r="F155" s="56" t="s">
        <v>455</v>
      </c>
      <c r="G155" s="56" t="s">
        <v>195</v>
      </c>
      <c r="H155" s="56" t="s">
        <v>693</v>
      </c>
      <c r="I155" s="56" t="s">
        <v>694</v>
      </c>
      <c r="J155" s="56" t="s">
        <v>512</v>
      </c>
      <c r="K155" s="56" t="s">
        <v>83</v>
      </c>
      <c r="L155" s="56" t="s">
        <v>695</v>
      </c>
      <c r="M155" s="56" t="s">
        <v>460</v>
      </c>
      <c r="N155" s="56"/>
      <c r="O155" s="56" t="s">
        <v>461</v>
      </c>
      <c r="P155" s="56" t="s">
        <v>462</v>
      </c>
      <c r="Q155" s="56"/>
      <c r="R155" s="56" t="s">
        <v>63</v>
      </c>
      <c r="S155" s="56" t="s">
        <v>696</v>
      </c>
      <c r="T155" s="56" t="s">
        <v>697</v>
      </c>
      <c r="U155" s="56" t="s">
        <v>698</v>
      </c>
      <c r="V155" s="56" t="s">
        <v>699</v>
      </c>
      <c r="W155" s="56" t="s">
        <v>467</v>
      </c>
      <c r="X155" s="56" t="s">
        <v>65</v>
      </c>
      <c r="Y155" s="56" t="s">
        <v>468</v>
      </c>
      <c r="Z155" s="56"/>
      <c r="AA155" s="56" t="s">
        <v>700</v>
      </c>
      <c r="AB155" s="56" t="s">
        <v>700</v>
      </c>
      <c r="AC155" s="56" t="s">
        <v>701</v>
      </c>
      <c r="AD155" s="56" t="s">
        <v>702</v>
      </c>
      <c r="AE155" s="56" t="s">
        <v>703</v>
      </c>
      <c r="AF155" s="56" t="s">
        <v>704</v>
      </c>
      <c r="AG155" s="56" t="s">
        <v>705</v>
      </c>
      <c r="AH155" s="56" t="s">
        <v>696</v>
      </c>
      <c r="AI155" s="56" t="s">
        <v>512</v>
      </c>
      <c r="AJ155" s="56" t="s">
        <v>706</v>
      </c>
      <c r="AK155" s="56" t="s">
        <v>476</v>
      </c>
      <c r="AL155" s="56" t="s">
        <v>707</v>
      </c>
      <c r="AM155" s="56" t="s">
        <v>708</v>
      </c>
      <c r="AN155" s="56" t="s">
        <v>479</v>
      </c>
      <c r="AO155" s="56" t="s">
        <v>66</v>
      </c>
      <c r="AP155" s="56" t="s">
        <v>480</v>
      </c>
      <c r="AQ155" s="56" t="s">
        <v>709</v>
      </c>
      <c r="AR155" s="56" t="s">
        <v>481</v>
      </c>
      <c r="AS155" s="56" t="s">
        <v>710</v>
      </c>
      <c r="AT155" s="56" t="s">
        <v>512</v>
      </c>
      <c r="AU155" s="56" t="s">
        <v>484</v>
      </c>
      <c r="AV155" s="56" t="s">
        <v>485</v>
      </c>
      <c r="AW155" s="56" t="s">
        <v>485</v>
      </c>
      <c r="AX155" s="56" t="s">
        <v>711</v>
      </c>
      <c r="AY155" s="56" t="s">
        <v>711</v>
      </c>
      <c r="AZ155" s="56" t="s">
        <v>530</v>
      </c>
      <c r="BA155" s="56" t="s">
        <v>512</v>
      </c>
      <c r="BB155" s="56" t="s">
        <v>696</v>
      </c>
      <c r="BC155" s="56" t="s">
        <v>712</v>
      </c>
      <c r="BD155" s="56" t="s">
        <v>684</v>
      </c>
      <c r="BE155" s="56" t="s">
        <v>534</v>
      </c>
      <c r="BF155" s="56" t="s">
        <v>713</v>
      </c>
      <c r="BG155" s="56" t="s">
        <v>536</v>
      </c>
      <c r="BH155" s="56" t="s">
        <v>493</v>
      </c>
      <c r="BI155" s="56" t="s">
        <v>714</v>
      </c>
      <c r="BJ155" s="56" t="s">
        <v>538</v>
      </c>
      <c r="BK155" s="56" t="s">
        <v>476</v>
      </c>
      <c r="BL155" s="56" t="s">
        <v>512</v>
      </c>
      <c r="BM155" s="56" t="s">
        <v>81</v>
      </c>
      <c r="BN155" s="56" t="s">
        <v>512</v>
      </c>
      <c r="BO155" s="56" t="s">
        <v>126</v>
      </c>
      <c r="BP155" s="56" t="s">
        <v>126</v>
      </c>
      <c r="BQ155" s="56" t="s">
        <v>715</v>
      </c>
      <c r="BR155" s="56" t="s">
        <v>618</v>
      </c>
      <c r="BS155" s="57" t="s">
        <v>716</v>
      </c>
      <c r="BT155" s="57" t="s">
        <v>717</v>
      </c>
      <c r="BU155" s="57" t="s">
        <v>718</v>
      </c>
      <c r="BV155" s="57" t="s">
        <v>503</v>
      </c>
      <c r="BW155" s="57" t="s">
        <v>504</v>
      </c>
      <c r="BX155" s="57" t="s">
        <v>719</v>
      </c>
      <c r="BY155" s="57" t="s">
        <v>720</v>
      </c>
      <c r="BZ155" s="35"/>
      <c r="CA155" s="35"/>
      <c r="CB155" s="35"/>
      <c r="CC155" s="35"/>
      <c r="CD155" s="35"/>
      <c r="CE155" s="35"/>
      <c r="CF155" s="35"/>
    </row>
    <row r="156" spans="1:85" ht="45" customHeight="1" x14ac:dyDescent="0.2">
      <c r="A156" s="68" t="s">
        <v>447</v>
      </c>
      <c r="B156" s="68">
        <v>8</v>
      </c>
      <c r="C156" s="65" t="s">
        <v>355</v>
      </c>
      <c r="D156" s="56" t="s">
        <v>58</v>
      </c>
      <c r="E156" s="56" t="s">
        <v>454</v>
      </c>
      <c r="F156" s="56" t="s">
        <v>455</v>
      </c>
      <c r="G156" s="56" t="s">
        <v>195</v>
      </c>
      <c r="H156" s="56" t="s">
        <v>721</v>
      </c>
      <c r="I156" s="56" t="s">
        <v>722</v>
      </c>
      <c r="J156" s="56" t="s">
        <v>512</v>
      </c>
      <c r="K156" s="56" t="s">
        <v>84</v>
      </c>
      <c r="L156" s="56" t="s">
        <v>723</v>
      </c>
      <c r="M156" s="56" t="s">
        <v>460</v>
      </c>
      <c r="N156" s="56"/>
      <c r="O156" s="56" t="s">
        <v>461</v>
      </c>
      <c r="P156" s="56" t="s">
        <v>462</v>
      </c>
      <c r="Q156" s="56"/>
      <c r="R156" s="56" t="s">
        <v>63</v>
      </c>
      <c r="S156" s="56" t="s">
        <v>724</v>
      </c>
      <c r="T156" s="56" t="s">
        <v>725</v>
      </c>
      <c r="U156" s="56" t="s">
        <v>726</v>
      </c>
      <c r="V156" s="56" t="s">
        <v>727</v>
      </c>
      <c r="W156" s="56" t="s">
        <v>202</v>
      </c>
      <c r="X156" s="56" t="s">
        <v>65</v>
      </c>
      <c r="Y156" s="56" t="s">
        <v>468</v>
      </c>
      <c r="Z156" s="56"/>
      <c r="AA156" s="56" t="s">
        <v>728</v>
      </c>
      <c r="AB156" s="56" t="s">
        <v>728</v>
      </c>
      <c r="AC156" s="56" t="s">
        <v>729</v>
      </c>
      <c r="AD156" s="56" t="s">
        <v>730</v>
      </c>
      <c r="AE156" s="56" t="s">
        <v>731</v>
      </c>
      <c r="AF156" s="56" t="s">
        <v>731</v>
      </c>
      <c r="AG156" s="56" t="s">
        <v>732</v>
      </c>
      <c r="AH156" s="56" t="s">
        <v>733</v>
      </c>
      <c r="AI156" s="56" t="s">
        <v>734</v>
      </c>
      <c r="AJ156" s="56" t="s">
        <v>735</v>
      </c>
      <c r="AK156" s="56" t="s">
        <v>476</v>
      </c>
      <c r="AL156" s="56" t="s">
        <v>736</v>
      </c>
      <c r="AM156" s="56" t="s">
        <v>737</v>
      </c>
      <c r="AN156" s="56" t="s">
        <v>479</v>
      </c>
      <c r="AO156" s="56" t="s">
        <v>66</v>
      </c>
      <c r="AP156" s="56" t="s">
        <v>480</v>
      </c>
      <c r="AQ156" s="56" t="s">
        <v>709</v>
      </c>
      <c r="AR156" s="56" t="s">
        <v>481</v>
      </c>
      <c r="AS156" s="56" t="s">
        <v>482</v>
      </c>
      <c r="AT156" s="56" t="s">
        <v>738</v>
      </c>
      <c r="AU156" s="56" t="s">
        <v>484</v>
      </c>
      <c r="AV156" s="56" t="s">
        <v>485</v>
      </c>
      <c r="AW156" s="56" t="s">
        <v>485</v>
      </c>
      <c r="AX156" s="56" t="s">
        <v>739</v>
      </c>
      <c r="AY156" s="56" t="s">
        <v>740</v>
      </c>
      <c r="AZ156" s="56" t="s">
        <v>609</v>
      </c>
      <c r="BA156" s="56" t="s">
        <v>741</v>
      </c>
      <c r="BB156" s="56" t="s">
        <v>742</v>
      </c>
      <c r="BC156" s="56" t="s">
        <v>743</v>
      </c>
      <c r="BD156" s="56"/>
      <c r="BE156" s="56"/>
      <c r="BF156" s="56" t="s">
        <v>744</v>
      </c>
      <c r="BG156" s="56" t="s">
        <v>492</v>
      </c>
      <c r="BH156" s="56" t="s">
        <v>493</v>
      </c>
      <c r="BI156" s="56" t="s">
        <v>745</v>
      </c>
      <c r="BJ156" s="56" t="s">
        <v>67</v>
      </c>
      <c r="BK156" s="56" t="s">
        <v>476</v>
      </c>
      <c r="BL156" s="56" t="s">
        <v>495</v>
      </c>
      <c r="BM156" s="56" t="s">
        <v>88</v>
      </c>
      <c r="BN156" s="56" t="s">
        <v>496</v>
      </c>
      <c r="BO156" s="56" t="s">
        <v>497</v>
      </c>
      <c r="BP156" s="56" t="s">
        <v>497</v>
      </c>
      <c r="BQ156" s="56" t="s">
        <v>539</v>
      </c>
      <c r="BR156" s="56" t="s">
        <v>540</v>
      </c>
      <c r="BS156" s="57" t="s">
        <v>746</v>
      </c>
      <c r="BT156" s="57" t="s">
        <v>747</v>
      </c>
      <c r="BU156" s="57" t="s">
        <v>748</v>
      </c>
      <c r="BV156" s="57" t="s">
        <v>503</v>
      </c>
      <c r="BW156" s="57" t="s">
        <v>504</v>
      </c>
      <c r="BX156" s="57" t="s">
        <v>749</v>
      </c>
      <c r="BY156" s="57" t="s">
        <v>506</v>
      </c>
      <c r="BZ156" s="57" t="s">
        <v>750</v>
      </c>
      <c r="CA156" s="57" t="s">
        <v>747</v>
      </c>
      <c r="CB156" s="57" t="s">
        <v>748</v>
      </c>
      <c r="CC156" s="57" t="s">
        <v>503</v>
      </c>
      <c r="CD156" s="57" t="s">
        <v>504</v>
      </c>
      <c r="CE156" s="57" t="s">
        <v>751</v>
      </c>
      <c r="CF156" s="57" t="s">
        <v>752</v>
      </c>
      <c r="CG156" s="46"/>
    </row>
    <row r="157" spans="1:85" ht="45" customHeight="1" x14ac:dyDescent="0.2">
      <c r="A157" s="68" t="s">
        <v>447</v>
      </c>
      <c r="B157" s="68">
        <v>9</v>
      </c>
      <c r="C157" s="65" t="s">
        <v>356</v>
      </c>
      <c r="D157" s="56" t="s">
        <v>58</v>
      </c>
      <c r="E157" s="56" t="s">
        <v>454</v>
      </c>
      <c r="F157" s="56" t="s">
        <v>455</v>
      </c>
      <c r="G157" s="56" t="s">
        <v>195</v>
      </c>
      <c r="H157" s="56" t="s">
        <v>753</v>
      </c>
      <c r="I157" s="56" t="s">
        <v>754</v>
      </c>
      <c r="J157" s="56" t="s">
        <v>512</v>
      </c>
      <c r="K157" s="56" t="s">
        <v>85</v>
      </c>
      <c r="L157" s="56" t="s">
        <v>755</v>
      </c>
      <c r="M157" s="56" t="s">
        <v>460</v>
      </c>
      <c r="N157" s="56"/>
      <c r="O157" s="56" t="s">
        <v>461</v>
      </c>
      <c r="P157" s="56" t="s">
        <v>462</v>
      </c>
      <c r="Q157" s="56"/>
      <c r="R157" s="56" t="s">
        <v>63</v>
      </c>
      <c r="S157" s="56" t="s">
        <v>756</v>
      </c>
      <c r="T157" s="56" t="s">
        <v>757</v>
      </c>
      <c r="U157" s="56" t="s">
        <v>758</v>
      </c>
      <c r="V157" s="56" t="s">
        <v>759</v>
      </c>
      <c r="W157" s="56" t="s">
        <v>467</v>
      </c>
      <c r="X157" s="56" t="s">
        <v>65</v>
      </c>
      <c r="Y157" s="56" t="s">
        <v>468</v>
      </c>
      <c r="Z157" s="56"/>
      <c r="AA157" s="56" t="s">
        <v>760</v>
      </c>
      <c r="AB157" s="56" t="s">
        <v>760</v>
      </c>
      <c r="AC157" s="56" t="s">
        <v>761</v>
      </c>
      <c r="AD157" s="56" t="s">
        <v>761</v>
      </c>
      <c r="AE157" s="56" t="s">
        <v>762</v>
      </c>
      <c r="AF157" s="56" t="s">
        <v>762</v>
      </c>
      <c r="AG157" s="56" t="s">
        <v>763</v>
      </c>
      <c r="AH157" s="56" t="s">
        <v>764</v>
      </c>
      <c r="AI157" s="56" t="s">
        <v>765</v>
      </c>
      <c r="AJ157" s="56" t="s">
        <v>766</v>
      </c>
      <c r="AK157" s="56" t="s">
        <v>476</v>
      </c>
      <c r="AL157" s="56" t="s">
        <v>767</v>
      </c>
      <c r="AM157" s="56" t="s">
        <v>768</v>
      </c>
      <c r="AN157" s="56" t="s">
        <v>479</v>
      </c>
      <c r="AO157" s="56" t="s">
        <v>66</v>
      </c>
      <c r="AP157" s="56" t="s">
        <v>480</v>
      </c>
      <c r="AQ157" s="56" t="s">
        <v>188</v>
      </c>
      <c r="AR157" s="56" t="s">
        <v>481</v>
      </c>
      <c r="AS157" s="56" t="s">
        <v>769</v>
      </c>
      <c r="AT157" s="56" t="s">
        <v>512</v>
      </c>
      <c r="AU157" s="56" t="s">
        <v>484</v>
      </c>
      <c r="AV157" s="56" t="s">
        <v>485</v>
      </c>
      <c r="AW157" s="56" t="s">
        <v>485</v>
      </c>
      <c r="AX157" s="56" t="s">
        <v>770</v>
      </c>
      <c r="AY157" s="56" t="s">
        <v>770</v>
      </c>
      <c r="AZ157" s="56" t="s">
        <v>771</v>
      </c>
      <c r="BA157" s="56" t="s">
        <v>772</v>
      </c>
      <c r="BB157" s="56" t="s">
        <v>773</v>
      </c>
      <c r="BC157" s="56" t="s">
        <v>774</v>
      </c>
      <c r="BD157" s="56" t="s">
        <v>775</v>
      </c>
      <c r="BE157" s="56" t="s">
        <v>534</v>
      </c>
      <c r="BF157" s="56" t="s">
        <v>776</v>
      </c>
      <c r="BG157" s="56" t="s">
        <v>492</v>
      </c>
      <c r="BH157" s="56" t="s">
        <v>777</v>
      </c>
      <c r="BI157" s="56" t="s">
        <v>778</v>
      </c>
      <c r="BJ157" s="56" t="s">
        <v>67</v>
      </c>
      <c r="BK157" s="56" t="s">
        <v>476</v>
      </c>
      <c r="BL157" s="56" t="s">
        <v>512</v>
      </c>
      <c r="BM157" s="56" t="s">
        <v>84</v>
      </c>
      <c r="BN157" s="56" t="s">
        <v>779</v>
      </c>
      <c r="BO157" s="56" t="s">
        <v>126</v>
      </c>
      <c r="BP157" s="56" t="s">
        <v>126</v>
      </c>
      <c r="BQ157" s="56" t="s">
        <v>780</v>
      </c>
      <c r="BR157" s="56" t="s">
        <v>540</v>
      </c>
      <c r="BS157" s="57" t="s">
        <v>781</v>
      </c>
      <c r="BT157" s="57" t="s">
        <v>782</v>
      </c>
      <c r="BU157" s="57" t="s">
        <v>783</v>
      </c>
      <c r="BV157" s="57" t="s">
        <v>503</v>
      </c>
      <c r="BW157" s="57" t="s">
        <v>504</v>
      </c>
      <c r="BX157" s="57" t="s">
        <v>784</v>
      </c>
      <c r="BY157" s="57" t="s">
        <v>785</v>
      </c>
      <c r="BZ157" s="57" t="s">
        <v>786</v>
      </c>
      <c r="CA157" s="57" t="s">
        <v>782</v>
      </c>
      <c r="CB157" s="57" t="s">
        <v>783</v>
      </c>
      <c r="CC157" s="57" t="s">
        <v>503</v>
      </c>
      <c r="CD157" s="57" t="s">
        <v>504</v>
      </c>
      <c r="CE157" s="57" t="s">
        <v>787</v>
      </c>
      <c r="CF157" s="57" t="s">
        <v>788</v>
      </c>
      <c r="CG157" s="46"/>
    </row>
    <row r="158" spans="1:85" ht="45" customHeight="1" x14ac:dyDescent="0.2">
      <c r="A158" s="68" t="s">
        <v>447</v>
      </c>
      <c r="B158" s="68">
        <v>10</v>
      </c>
      <c r="C158" s="65" t="s">
        <v>398</v>
      </c>
      <c r="D158" s="56" t="s">
        <v>58</v>
      </c>
      <c r="E158" s="56" t="s">
        <v>454</v>
      </c>
      <c r="F158" s="56" t="s">
        <v>455</v>
      </c>
      <c r="G158" s="56" t="s">
        <v>195</v>
      </c>
      <c r="H158" s="56" t="s">
        <v>789</v>
      </c>
      <c r="I158" s="56" t="s">
        <v>790</v>
      </c>
      <c r="J158" s="56" t="s">
        <v>791</v>
      </c>
      <c r="K158" s="56" t="s">
        <v>86</v>
      </c>
      <c r="L158" s="56" t="s">
        <v>792</v>
      </c>
      <c r="M158" s="56" t="s">
        <v>460</v>
      </c>
      <c r="N158" s="56"/>
      <c r="O158" s="56" t="s">
        <v>461</v>
      </c>
      <c r="P158" s="56" t="s">
        <v>462</v>
      </c>
      <c r="Q158" s="56"/>
      <c r="R158" s="56" t="s">
        <v>63</v>
      </c>
      <c r="S158" s="56" t="s">
        <v>793</v>
      </c>
      <c r="T158" s="56" t="s">
        <v>794</v>
      </c>
      <c r="U158" s="56" t="s">
        <v>795</v>
      </c>
      <c r="V158" s="56" t="s">
        <v>796</v>
      </c>
      <c r="W158" s="56" t="s">
        <v>467</v>
      </c>
      <c r="X158" s="56" t="s">
        <v>65</v>
      </c>
      <c r="Y158" s="56" t="s">
        <v>468</v>
      </c>
      <c r="Z158" s="56"/>
      <c r="AA158" s="56" t="s">
        <v>797</v>
      </c>
      <c r="AB158" s="56" t="s">
        <v>797</v>
      </c>
      <c r="AC158" s="56" t="s">
        <v>798</v>
      </c>
      <c r="AD158" s="56" t="s">
        <v>799</v>
      </c>
      <c r="AE158" s="56" t="s">
        <v>800</v>
      </c>
      <c r="AF158" s="56" t="s">
        <v>801</v>
      </c>
      <c r="AG158" s="56" t="s">
        <v>802</v>
      </c>
      <c r="AH158" s="56" t="s">
        <v>803</v>
      </c>
      <c r="AI158" s="56" t="s">
        <v>804</v>
      </c>
      <c r="AJ158" s="56" t="s">
        <v>805</v>
      </c>
      <c r="AK158" s="56" t="s">
        <v>476</v>
      </c>
      <c r="AL158" s="56" t="s">
        <v>806</v>
      </c>
      <c r="AM158" s="56" t="s">
        <v>807</v>
      </c>
      <c r="AN158" s="56" t="s">
        <v>479</v>
      </c>
      <c r="AO158" s="56" t="s">
        <v>66</v>
      </c>
      <c r="AP158" s="56" t="s">
        <v>480</v>
      </c>
      <c r="AQ158" s="56" t="s">
        <v>188</v>
      </c>
      <c r="AR158" s="56" t="s">
        <v>481</v>
      </c>
      <c r="AS158" s="56" t="s">
        <v>808</v>
      </c>
      <c r="AT158" s="56" t="s">
        <v>809</v>
      </c>
      <c r="AU158" s="56" t="s">
        <v>484</v>
      </c>
      <c r="AV158" s="56" t="s">
        <v>485</v>
      </c>
      <c r="AW158" s="56" t="s">
        <v>485</v>
      </c>
      <c r="AX158" s="56" t="s">
        <v>810</v>
      </c>
      <c r="AY158" s="56" t="s">
        <v>810</v>
      </c>
      <c r="AZ158" s="56" t="s">
        <v>811</v>
      </c>
      <c r="BA158" s="56" t="s">
        <v>812</v>
      </c>
      <c r="BB158" s="56" t="s">
        <v>813</v>
      </c>
      <c r="BC158" s="56" t="s">
        <v>814</v>
      </c>
      <c r="BD158" s="56"/>
      <c r="BE158" s="56"/>
      <c r="BF158" s="56" t="s">
        <v>686</v>
      </c>
      <c r="BG158" s="56" t="s">
        <v>536</v>
      </c>
      <c r="BH158" s="56" t="s">
        <v>493</v>
      </c>
      <c r="BI158" s="56" t="s">
        <v>815</v>
      </c>
      <c r="BJ158" s="56" t="s">
        <v>538</v>
      </c>
      <c r="BK158" s="56" t="s">
        <v>476</v>
      </c>
      <c r="BL158" s="56" t="s">
        <v>816</v>
      </c>
      <c r="BM158" s="56" t="s">
        <v>82</v>
      </c>
      <c r="BN158" s="56" t="s">
        <v>817</v>
      </c>
      <c r="BO158" s="56" t="s">
        <v>497</v>
      </c>
      <c r="BP158" s="56" t="s">
        <v>497</v>
      </c>
      <c r="BQ158" s="56" t="s">
        <v>577</v>
      </c>
      <c r="BR158" s="56" t="s">
        <v>540</v>
      </c>
      <c r="BS158" s="57" t="s">
        <v>818</v>
      </c>
      <c r="BT158" s="57" t="s">
        <v>819</v>
      </c>
      <c r="BU158" s="57" t="s">
        <v>820</v>
      </c>
      <c r="BV158" s="57" t="s">
        <v>503</v>
      </c>
      <c r="BW158" s="57" t="s">
        <v>504</v>
      </c>
      <c r="BX158" s="57" t="s">
        <v>821</v>
      </c>
      <c r="BY158" s="57"/>
      <c r="BZ158" s="57" t="s">
        <v>822</v>
      </c>
      <c r="CA158" s="57" t="s">
        <v>819</v>
      </c>
      <c r="CB158" s="57" t="s">
        <v>820</v>
      </c>
      <c r="CC158" s="57" t="s">
        <v>503</v>
      </c>
      <c r="CD158" s="57" t="s">
        <v>504</v>
      </c>
      <c r="CE158" s="57" t="s">
        <v>821</v>
      </c>
      <c r="CF158" s="57"/>
      <c r="CG158" s="46"/>
    </row>
    <row r="159" spans="1:85" ht="45" customHeight="1" x14ac:dyDescent="0.2">
      <c r="A159" s="68" t="s">
        <v>447</v>
      </c>
      <c r="B159" s="68">
        <v>11</v>
      </c>
      <c r="C159" s="65" t="s">
        <v>357</v>
      </c>
      <c r="D159" s="56" t="s">
        <v>58</v>
      </c>
      <c r="E159" s="56" t="s">
        <v>454</v>
      </c>
      <c r="F159" s="56" t="s">
        <v>455</v>
      </c>
      <c r="G159" s="56" t="s">
        <v>195</v>
      </c>
      <c r="H159" s="56" t="s">
        <v>823</v>
      </c>
      <c r="I159" s="56" t="s">
        <v>824</v>
      </c>
      <c r="J159" s="56" t="s">
        <v>512</v>
      </c>
      <c r="K159" s="56" t="s">
        <v>87</v>
      </c>
      <c r="L159" s="56" t="s">
        <v>825</v>
      </c>
      <c r="M159" s="56" t="s">
        <v>460</v>
      </c>
      <c r="N159" s="56"/>
      <c r="O159" s="56" t="s">
        <v>461</v>
      </c>
      <c r="P159" s="56" t="s">
        <v>462</v>
      </c>
      <c r="Q159" s="56"/>
      <c r="R159" s="56" t="s">
        <v>63</v>
      </c>
      <c r="S159" s="56" t="s">
        <v>826</v>
      </c>
      <c r="T159" s="56" t="s">
        <v>827</v>
      </c>
      <c r="U159" s="56" t="s">
        <v>828</v>
      </c>
      <c r="V159" s="56" t="s">
        <v>829</v>
      </c>
      <c r="W159" s="56" t="s">
        <v>467</v>
      </c>
      <c r="X159" s="56" t="s">
        <v>65</v>
      </c>
      <c r="Y159" s="56" t="s">
        <v>468</v>
      </c>
      <c r="Z159" s="56"/>
      <c r="AA159" s="56" t="s">
        <v>830</v>
      </c>
      <c r="AB159" s="56" t="s">
        <v>830</v>
      </c>
      <c r="AC159" s="56" t="s">
        <v>831</v>
      </c>
      <c r="AD159" s="56" t="s">
        <v>832</v>
      </c>
      <c r="AE159" s="56" t="s">
        <v>833</v>
      </c>
      <c r="AF159" s="56" t="s">
        <v>833</v>
      </c>
      <c r="AG159" s="56" t="s">
        <v>834</v>
      </c>
      <c r="AH159" s="56" t="s">
        <v>835</v>
      </c>
      <c r="AI159" s="56" t="s">
        <v>512</v>
      </c>
      <c r="AJ159" s="56" t="s">
        <v>836</v>
      </c>
      <c r="AK159" s="56" t="s">
        <v>476</v>
      </c>
      <c r="AL159" s="56" t="s">
        <v>837</v>
      </c>
      <c r="AM159" s="56" t="s">
        <v>838</v>
      </c>
      <c r="AN159" s="56" t="s">
        <v>479</v>
      </c>
      <c r="AO159" s="56" t="s">
        <v>66</v>
      </c>
      <c r="AP159" s="56" t="s">
        <v>480</v>
      </c>
      <c r="AQ159" s="56" t="s">
        <v>188</v>
      </c>
      <c r="AR159" s="56" t="s">
        <v>481</v>
      </c>
      <c r="AS159" s="56" t="s">
        <v>839</v>
      </c>
      <c r="AT159" s="56" t="s">
        <v>840</v>
      </c>
      <c r="AU159" s="56" t="s">
        <v>484</v>
      </c>
      <c r="AV159" s="56" t="s">
        <v>485</v>
      </c>
      <c r="AW159" s="56" t="s">
        <v>485</v>
      </c>
      <c r="AX159" s="56" t="s">
        <v>770</v>
      </c>
      <c r="AY159" s="56" t="s">
        <v>770</v>
      </c>
      <c r="AZ159" s="56" t="s">
        <v>841</v>
      </c>
      <c r="BA159" s="56" t="s">
        <v>842</v>
      </c>
      <c r="BB159" s="56" t="s">
        <v>843</v>
      </c>
      <c r="BC159" s="56" t="s">
        <v>844</v>
      </c>
      <c r="BD159" s="56" t="s">
        <v>684</v>
      </c>
      <c r="BE159" s="56" t="s">
        <v>685</v>
      </c>
      <c r="BF159" s="56" t="s">
        <v>845</v>
      </c>
      <c r="BG159" s="56" t="s">
        <v>536</v>
      </c>
      <c r="BH159" s="56" t="s">
        <v>493</v>
      </c>
      <c r="BI159" s="56" t="s">
        <v>846</v>
      </c>
      <c r="BJ159" s="56" t="s">
        <v>538</v>
      </c>
      <c r="BK159" s="56" t="s">
        <v>476</v>
      </c>
      <c r="BL159" s="56" t="s">
        <v>512</v>
      </c>
      <c r="BM159" s="56" t="s">
        <v>83</v>
      </c>
      <c r="BN159" s="56" t="s">
        <v>496</v>
      </c>
      <c r="BO159" s="56" t="s">
        <v>130</v>
      </c>
      <c r="BP159" s="56" t="s">
        <v>130</v>
      </c>
      <c r="BQ159" s="56" t="s">
        <v>577</v>
      </c>
      <c r="BR159" s="56" t="s">
        <v>578</v>
      </c>
      <c r="BS159" s="57" t="s">
        <v>847</v>
      </c>
      <c r="BT159" s="57" t="s">
        <v>848</v>
      </c>
      <c r="BU159" s="57" t="s">
        <v>849</v>
      </c>
      <c r="BV159" s="57" t="s">
        <v>503</v>
      </c>
      <c r="BW159" s="57" t="s">
        <v>504</v>
      </c>
      <c r="BX159" s="57" t="s">
        <v>850</v>
      </c>
      <c r="BY159" s="57" t="s">
        <v>851</v>
      </c>
      <c r="BZ159" s="57" t="s">
        <v>852</v>
      </c>
      <c r="CA159" s="57" t="s">
        <v>848</v>
      </c>
      <c r="CB159" s="57" t="s">
        <v>849</v>
      </c>
      <c r="CC159" s="57" t="s">
        <v>503</v>
      </c>
      <c r="CD159" s="57" t="s">
        <v>504</v>
      </c>
      <c r="CE159" s="57" t="s">
        <v>850</v>
      </c>
      <c r="CF159" s="57" t="s">
        <v>853</v>
      </c>
      <c r="CG159" s="46"/>
    </row>
    <row r="160" spans="1:85" ht="45" customHeight="1" x14ac:dyDescent="0.2">
      <c r="A160" s="68" t="s">
        <v>447</v>
      </c>
      <c r="B160" s="68">
        <v>12</v>
      </c>
      <c r="C160" s="65" t="s">
        <v>399</v>
      </c>
      <c r="D160" s="56" t="s">
        <v>58</v>
      </c>
      <c r="E160" s="56" t="s">
        <v>454</v>
      </c>
      <c r="F160" s="56" t="s">
        <v>455</v>
      </c>
      <c r="G160" s="56" t="s">
        <v>195</v>
      </c>
      <c r="H160" s="56" t="s">
        <v>854</v>
      </c>
      <c r="I160" s="56" t="s">
        <v>855</v>
      </c>
      <c r="J160" s="56" t="s">
        <v>512</v>
      </c>
      <c r="K160" s="56" t="s">
        <v>88</v>
      </c>
      <c r="L160" s="56" t="s">
        <v>856</v>
      </c>
      <c r="M160" s="56" t="s">
        <v>857</v>
      </c>
      <c r="N160" s="56"/>
      <c r="O160" s="56" t="s">
        <v>461</v>
      </c>
      <c r="P160" s="56" t="s">
        <v>462</v>
      </c>
      <c r="Q160" s="56"/>
      <c r="R160" s="56" t="s">
        <v>63</v>
      </c>
      <c r="S160" s="56" t="s">
        <v>858</v>
      </c>
      <c r="T160" s="56" t="s">
        <v>859</v>
      </c>
      <c r="U160" s="56" t="s">
        <v>512</v>
      </c>
      <c r="V160" s="56" t="s">
        <v>512</v>
      </c>
      <c r="W160" s="56" t="s">
        <v>467</v>
      </c>
      <c r="X160" s="56" t="s">
        <v>65</v>
      </c>
      <c r="Y160" s="56" t="s">
        <v>468</v>
      </c>
      <c r="Z160" s="56"/>
      <c r="AA160" s="56" t="s">
        <v>860</v>
      </c>
      <c r="AB160" s="56" t="s">
        <v>860</v>
      </c>
      <c r="AC160" s="56" t="s">
        <v>861</v>
      </c>
      <c r="AD160" s="56" t="s">
        <v>862</v>
      </c>
      <c r="AE160" s="56" t="s">
        <v>863</v>
      </c>
      <c r="AF160" s="56" t="s">
        <v>864</v>
      </c>
      <c r="AG160" s="56" t="s">
        <v>865</v>
      </c>
      <c r="AH160" s="56" t="s">
        <v>866</v>
      </c>
      <c r="AI160" s="56" t="s">
        <v>512</v>
      </c>
      <c r="AJ160" s="56" t="s">
        <v>867</v>
      </c>
      <c r="AK160" s="56" t="s">
        <v>476</v>
      </c>
      <c r="AL160" s="56" t="s">
        <v>868</v>
      </c>
      <c r="AM160" s="56" t="s">
        <v>869</v>
      </c>
      <c r="AN160" s="56" t="s">
        <v>479</v>
      </c>
      <c r="AO160" s="56" t="s">
        <v>66</v>
      </c>
      <c r="AP160" s="56" t="s">
        <v>187</v>
      </c>
      <c r="AQ160" s="56" t="s">
        <v>188</v>
      </c>
      <c r="AR160" s="56" t="s">
        <v>481</v>
      </c>
      <c r="AS160" s="56" t="s">
        <v>710</v>
      </c>
      <c r="AT160" s="56" t="s">
        <v>485</v>
      </c>
      <c r="AU160" s="56" t="s">
        <v>484</v>
      </c>
      <c r="AV160" s="56" t="s">
        <v>485</v>
      </c>
      <c r="AW160" s="56" t="s">
        <v>485</v>
      </c>
      <c r="AX160" s="56" t="s">
        <v>870</v>
      </c>
      <c r="AY160" s="56" t="s">
        <v>870</v>
      </c>
      <c r="AZ160" s="56" t="s">
        <v>609</v>
      </c>
      <c r="BA160" s="56" t="s">
        <v>871</v>
      </c>
      <c r="BB160" s="56" t="s">
        <v>872</v>
      </c>
      <c r="BC160" s="56" t="s">
        <v>533</v>
      </c>
      <c r="BD160" s="56" t="s">
        <v>684</v>
      </c>
      <c r="BE160" s="56"/>
      <c r="BF160" s="56" t="s">
        <v>873</v>
      </c>
      <c r="BG160" s="56" t="s">
        <v>536</v>
      </c>
      <c r="BH160" s="56" t="s">
        <v>493</v>
      </c>
      <c r="BI160" s="56" t="s">
        <v>874</v>
      </c>
      <c r="BJ160" s="56" t="s">
        <v>538</v>
      </c>
      <c r="BK160" s="56" t="s">
        <v>476</v>
      </c>
      <c r="BL160" s="56" t="s">
        <v>512</v>
      </c>
      <c r="BM160" s="56" t="s">
        <v>83</v>
      </c>
      <c r="BN160" s="56" t="s">
        <v>496</v>
      </c>
      <c r="BO160" s="56" t="s">
        <v>89</v>
      </c>
      <c r="BP160" s="56" t="s">
        <v>89</v>
      </c>
      <c r="BQ160" s="56" t="s">
        <v>875</v>
      </c>
      <c r="BR160" s="56" t="s">
        <v>876</v>
      </c>
      <c r="BS160" s="57" t="s">
        <v>877</v>
      </c>
      <c r="BT160" s="57" t="s">
        <v>878</v>
      </c>
      <c r="BU160" s="57" t="s">
        <v>879</v>
      </c>
      <c r="BV160" s="57" t="s">
        <v>503</v>
      </c>
      <c r="BW160" s="57" t="s">
        <v>504</v>
      </c>
      <c r="BX160" s="57" t="s">
        <v>880</v>
      </c>
      <c r="BY160" s="57" t="s">
        <v>881</v>
      </c>
      <c r="BZ160" s="57" t="s">
        <v>882</v>
      </c>
      <c r="CA160" s="57" t="s">
        <v>878</v>
      </c>
      <c r="CB160" s="57"/>
      <c r="CC160" s="57" t="s">
        <v>503</v>
      </c>
      <c r="CD160" s="57" t="s">
        <v>504</v>
      </c>
      <c r="CE160" s="57" t="s">
        <v>883</v>
      </c>
      <c r="CF160" s="57" t="s">
        <v>884</v>
      </c>
      <c r="CG160" s="46"/>
    </row>
    <row r="161" spans="1:130" ht="45" customHeight="1" x14ac:dyDescent="0.2">
      <c r="A161" s="68" t="s">
        <v>447</v>
      </c>
      <c r="B161" s="68">
        <v>13</v>
      </c>
      <c r="C161" s="65" t="s">
        <v>400</v>
      </c>
      <c r="D161" s="56" t="s">
        <v>58</v>
      </c>
      <c r="E161" s="56" t="s">
        <v>454</v>
      </c>
      <c r="F161" s="56" t="s">
        <v>455</v>
      </c>
      <c r="G161" s="56" t="s">
        <v>195</v>
      </c>
      <c r="H161" s="56" t="s">
        <v>885</v>
      </c>
      <c r="I161" s="56" t="s">
        <v>886</v>
      </c>
      <c r="J161" s="56" t="s">
        <v>512</v>
      </c>
      <c r="K161" s="56" t="s">
        <v>89</v>
      </c>
      <c r="L161" s="56" t="s">
        <v>887</v>
      </c>
      <c r="M161" s="56" t="s">
        <v>460</v>
      </c>
      <c r="N161" s="56"/>
      <c r="O161" s="56" t="s">
        <v>461</v>
      </c>
      <c r="P161" s="56" t="s">
        <v>462</v>
      </c>
      <c r="Q161" s="56"/>
      <c r="R161" s="56" t="s">
        <v>63</v>
      </c>
      <c r="S161" s="56" t="s">
        <v>888</v>
      </c>
      <c r="T161" s="56" t="s">
        <v>889</v>
      </c>
      <c r="U161" s="56" t="s">
        <v>890</v>
      </c>
      <c r="V161" s="56" t="s">
        <v>891</v>
      </c>
      <c r="W161" s="56" t="s">
        <v>204</v>
      </c>
      <c r="X161" s="56" t="s">
        <v>65</v>
      </c>
      <c r="Y161" s="56" t="s">
        <v>468</v>
      </c>
      <c r="Z161" s="56"/>
      <c r="AA161" s="56" t="s">
        <v>892</v>
      </c>
      <c r="AB161" s="56" t="s">
        <v>892</v>
      </c>
      <c r="AC161" s="56" t="s">
        <v>893</v>
      </c>
      <c r="AD161" s="56" t="s">
        <v>894</v>
      </c>
      <c r="AE161" s="56" t="s">
        <v>895</v>
      </c>
      <c r="AF161" s="56" t="s">
        <v>896</v>
      </c>
      <c r="AG161" s="56" t="s">
        <v>897</v>
      </c>
      <c r="AH161" s="56" t="s">
        <v>898</v>
      </c>
      <c r="AI161" s="56" t="s">
        <v>899</v>
      </c>
      <c r="AJ161" s="56" t="s">
        <v>900</v>
      </c>
      <c r="AK161" s="56" t="s">
        <v>476</v>
      </c>
      <c r="AL161" s="56" t="s">
        <v>901</v>
      </c>
      <c r="AM161" s="56" t="s">
        <v>902</v>
      </c>
      <c r="AN161" s="56" t="s">
        <v>479</v>
      </c>
      <c r="AO161" s="56" t="s">
        <v>66</v>
      </c>
      <c r="AP161" s="56" t="s">
        <v>187</v>
      </c>
      <c r="AQ161" s="56" t="s">
        <v>188</v>
      </c>
      <c r="AR161" s="56" t="s">
        <v>481</v>
      </c>
      <c r="AS161" s="56" t="s">
        <v>808</v>
      </c>
      <c r="AT161" s="56" t="s">
        <v>903</v>
      </c>
      <c r="AU161" s="56" t="s">
        <v>484</v>
      </c>
      <c r="AV161" s="56" t="s">
        <v>484</v>
      </c>
      <c r="AW161" s="56" t="s">
        <v>485</v>
      </c>
      <c r="AX161" s="56" t="s">
        <v>904</v>
      </c>
      <c r="AY161" s="56" t="s">
        <v>904</v>
      </c>
      <c r="AZ161" s="56" t="s">
        <v>905</v>
      </c>
      <c r="BA161" s="56" t="s">
        <v>906</v>
      </c>
      <c r="BB161" s="56" t="s">
        <v>907</v>
      </c>
      <c r="BC161" s="56" t="s">
        <v>908</v>
      </c>
      <c r="BD161" s="56" t="s">
        <v>684</v>
      </c>
      <c r="BE161" s="56" t="s">
        <v>534</v>
      </c>
      <c r="BF161" s="56" t="s">
        <v>909</v>
      </c>
      <c r="BG161" s="56" t="s">
        <v>536</v>
      </c>
      <c r="BH161" s="56" t="s">
        <v>493</v>
      </c>
      <c r="BI161" s="56" t="s">
        <v>910</v>
      </c>
      <c r="BJ161" s="56" t="s">
        <v>67</v>
      </c>
      <c r="BK161" s="56" t="s">
        <v>476</v>
      </c>
      <c r="BL161" s="56" t="s">
        <v>911</v>
      </c>
      <c r="BM161" s="56" t="s">
        <v>91</v>
      </c>
      <c r="BN161" s="56" t="s">
        <v>912</v>
      </c>
      <c r="BO161" s="56" t="s">
        <v>96</v>
      </c>
      <c r="BP161" s="56" t="s">
        <v>96</v>
      </c>
      <c r="BQ161" s="56" t="s">
        <v>577</v>
      </c>
      <c r="BR161" s="56" t="s">
        <v>540</v>
      </c>
      <c r="BS161" s="57" t="s">
        <v>913</v>
      </c>
      <c r="BT161" s="57" t="s">
        <v>901</v>
      </c>
      <c r="BU161" s="57" t="s">
        <v>914</v>
      </c>
      <c r="BV161" s="57" t="s">
        <v>503</v>
      </c>
      <c r="BW161" s="57" t="s">
        <v>504</v>
      </c>
      <c r="BX161" s="57" t="s">
        <v>915</v>
      </c>
      <c r="BY161" s="57" t="s">
        <v>916</v>
      </c>
      <c r="BZ161" s="61"/>
      <c r="CA161" s="35"/>
      <c r="CB161" s="35"/>
      <c r="CC161" s="35"/>
      <c r="CD161" s="35"/>
      <c r="CE161" s="35"/>
      <c r="CF161" s="35"/>
      <c r="CG161" s="46"/>
    </row>
    <row r="162" spans="1:130" ht="45" customHeight="1" x14ac:dyDescent="0.2">
      <c r="A162" s="68" t="s">
        <v>447</v>
      </c>
      <c r="B162" s="68">
        <v>14</v>
      </c>
      <c r="C162" s="65" t="s">
        <v>358</v>
      </c>
      <c r="D162" s="56" t="s">
        <v>58</v>
      </c>
      <c r="E162" s="56" t="s">
        <v>454</v>
      </c>
      <c r="F162" s="56" t="s">
        <v>455</v>
      </c>
      <c r="G162" s="56" t="s">
        <v>195</v>
      </c>
      <c r="H162" s="56" t="s">
        <v>917</v>
      </c>
      <c r="I162" s="56" t="s">
        <v>918</v>
      </c>
      <c r="J162" s="56" t="s">
        <v>512</v>
      </c>
      <c r="K162" s="56" t="s">
        <v>90</v>
      </c>
      <c r="L162" s="56" t="s">
        <v>919</v>
      </c>
      <c r="M162" s="56" t="s">
        <v>460</v>
      </c>
      <c r="N162" s="56"/>
      <c r="O162" s="56" t="s">
        <v>461</v>
      </c>
      <c r="P162" s="56" t="s">
        <v>462</v>
      </c>
      <c r="Q162" s="56"/>
      <c r="R162" s="56" t="s">
        <v>63</v>
      </c>
      <c r="S162" s="56" t="s">
        <v>920</v>
      </c>
      <c r="T162" s="56" t="s">
        <v>921</v>
      </c>
      <c r="U162" s="56" t="s">
        <v>922</v>
      </c>
      <c r="V162" s="56" t="s">
        <v>923</v>
      </c>
      <c r="W162" s="56" t="s">
        <v>467</v>
      </c>
      <c r="X162" s="56" t="s">
        <v>65</v>
      </c>
      <c r="Y162" s="56" t="s">
        <v>468</v>
      </c>
      <c r="Z162" s="56"/>
      <c r="AA162" s="56" t="s">
        <v>924</v>
      </c>
      <c r="AB162" s="56" t="s">
        <v>924</v>
      </c>
      <c r="AC162" s="56" t="s">
        <v>925</v>
      </c>
      <c r="AD162" s="56" t="s">
        <v>926</v>
      </c>
      <c r="AE162" s="56" t="s">
        <v>927</v>
      </c>
      <c r="AF162" s="56" t="s">
        <v>927</v>
      </c>
      <c r="AG162" s="56" t="s">
        <v>928</v>
      </c>
      <c r="AH162" s="56" t="s">
        <v>929</v>
      </c>
      <c r="AI162" s="56" t="s">
        <v>512</v>
      </c>
      <c r="AJ162" s="56" t="s">
        <v>930</v>
      </c>
      <c r="AK162" s="56" t="s">
        <v>476</v>
      </c>
      <c r="AL162" s="56" t="s">
        <v>931</v>
      </c>
      <c r="AM162" s="56" t="s">
        <v>932</v>
      </c>
      <c r="AN162" s="56" t="s">
        <v>933</v>
      </c>
      <c r="AO162" s="56" t="s">
        <v>66</v>
      </c>
      <c r="AP162" s="56" t="s">
        <v>187</v>
      </c>
      <c r="AQ162" s="56" t="s">
        <v>188</v>
      </c>
      <c r="AR162" s="56" t="s">
        <v>481</v>
      </c>
      <c r="AS162" s="56" t="s">
        <v>934</v>
      </c>
      <c r="AT162" s="56" t="s">
        <v>935</v>
      </c>
      <c r="AU162" s="56" t="s">
        <v>484</v>
      </c>
      <c r="AV162" s="56" t="s">
        <v>484</v>
      </c>
      <c r="AW162" s="56" t="s">
        <v>485</v>
      </c>
      <c r="AX162" s="56" t="s">
        <v>936</v>
      </c>
      <c r="AY162" s="56" t="s">
        <v>937</v>
      </c>
      <c r="AZ162" s="56" t="s">
        <v>938</v>
      </c>
      <c r="BA162" s="56" t="s">
        <v>939</v>
      </c>
      <c r="BB162" s="56" t="s">
        <v>940</v>
      </c>
      <c r="BC162" s="56" t="s">
        <v>941</v>
      </c>
      <c r="BD162" s="56" t="s">
        <v>572</v>
      </c>
      <c r="BE162" s="56"/>
      <c r="BF162" s="56" t="s">
        <v>942</v>
      </c>
      <c r="BG162" s="56" t="s">
        <v>536</v>
      </c>
      <c r="BH162" s="56" t="s">
        <v>493</v>
      </c>
      <c r="BI162" s="56" t="s">
        <v>943</v>
      </c>
      <c r="BJ162" s="56" t="s">
        <v>538</v>
      </c>
      <c r="BK162" s="56" t="s">
        <v>476</v>
      </c>
      <c r="BL162" s="56" t="s">
        <v>944</v>
      </c>
      <c r="BM162" s="56" t="s">
        <v>81</v>
      </c>
      <c r="BN162" s="56" t="s">
        <v>512</v>
      </c>
      <c r="BO162" s="56" t="s">
        <v>96</v>
      </c>
      <c r="BP162" s="56" t="s">
        <v>96</v>
      </c>
      <c r="BQ162" s="56" t="s">
        <v>539</v>
      </c>
      <c r="BR162" s="56" t="s">
        <v>540</v>
      </c>
      <c r="BS162" s="57" t="s">
        <v>945</v>
      </c>
      <c r="BT162" s="57" t="s">
        <v>946</v>
      </c>
      <c r="BU162" s="57" t="s">
        <v>947</v>
      </c>
      <c r="BV162" s="57" t="s">
        <v>503</v>
      </c>
      <c r="BW162" s="57" t="s">
        <v>504</v>
      </c>
      <c r="BX162" s="57" t="s">
        <v>948</v>
      </c>
      <c r="BY162" s="57" t="s">
        <v>949</v>
      </c>
      <c r="BZ162" s="57" t="s">
        <v>950</v>
      </c>
      <c r="CA162" s="57" t="s">
        <v>946</v>
      </c>
      <c r="CB162" s="57" t="s">
        <v>947</v>
      </c>
      <c r="CC162" s="57" t="s">
        <v>503</v>
      </c>
      <c r="CD162" s="57" t="s">
        <v>504</v>
      </c>
      <c r="CE162" s="57" t="s">
        <v>948</v>
      </c>
      <c r="CF162" s="57" t="s">
        <v>951</v>
      </c>
      <c r="CG162" s="46"/>
    </row>
    <row r="163" spans="1:130" ht="45" customHeight="1" x14ac:dyDescent="0.2">
      <c r="A163" s="68" t="s">
        <v>447</v>
      </c>
      <c r="B163" s="68">
        <v>15</v>
      </c>
      <c r="C163" s="65" t="s">
        <v>401</v>
      </c>
      <c r="D163" s="56" t="s">
        <v>58</v>
      </c>
      <c r="E163" s="56" t="s">
        <v>454</v>
      </c>
      <c r="F163" s="56" t="s">
        <v>455</v>
      </c>
      <c r="G163" s="56" t="s">
        <v>195</v>
      </c>
      <c r="H163" s="56" t="s">
        <v>952</v>
      </c>
      <c r="I163" s="56" t="s">
        <v>953</v>
      </c>
      <c r="J163" s="56"/>
      <c r="K163" s="56" t="s">
        <v>91</v>
      </c>
      <c r="L163" s="56" t="s">
        <v>954</v>
      </c>
      <c r="M163" s="56" t="s">
        <v>460</v>
      </c>
      <c r="N163" s="56"/>
      <c r="O163" s="56" t="s">
        <v>461</v>
      </c>
      <c r="P163" s="56" t="s">
        <v>462</v>
      </c>
      <c r="Q163" s="56"/>
      <c r="R163" s="56" t="s">
        <v>63</v>
      </c>
      <c r="S163" s="56" t="s">
        <v>955</v>
      </c>
      <c r="T163" s="56" t="s">
        <v>956</v>
      </c>
      <c r="U163" s="56" t="s">
        <v>957</v>
      </c>
      <c r="V163" s="56" t="s">
        <v>512</v>
      </c>
      <c r="W163" s="56" t="s">
        <v>958</v>
      </c>
      <c r="X163" s="56" t="s">
        <v>65</v>
      </c>
      <c r="Y163" s="56" t="s">
        <v>468</v>
      </c>
      <c r="Z163" s="56"/>
      <c r="AA163" s="56" t="s">
        <v>959</v>
      </c>
      <c r="AB163" s="56" t="s">
        <v>959</v>
      </c>
      <c r="AC163" s="56"/>
      <c r="AD163" s="56"/>
      <c r="AE163" s="56" t="s">
        <v>960</v>
      </c>
      <c r="AF163" s="56" t="s">
        <v>960</v>
      </c>
      <c r="AG163" s="56" t="s">
        <v>961</v>
      </c>
      <c r="AH163" s="56" t="s">
        <v>962</v>
      </c>
      <c r="AI163" s="56" t="s">
        <v>963</v>
      </c>
      <c r="AJ163" s="56" t="s">
        <v>964</v>
      </c>
      <c r="AK163" s="56" t="s">
        <v>476</v>
      </c>
      <c r="AL163" s="56" t="s">
        <v>965</v>
      </c>
      <c r="AM163" s="56" t="s">
        <v>966</v>
      </c>
      <c r="AN163" s="56" t="s">
        <v>479</v>
      </c>
      <c r="AO163" s="56" t="s">
        <v>66</v>
      </c>
      <c r="AP163" s="56"/>
      <c r="AQ163" s="56" t="s">
        <v>709</v>
      </c>
      <c r="AR163" s="56" t="s">
        <v>481</v>
      </c>
      <c r="AS163" s="56" t="s">
        <v>967</v>
      </c>
      <c r="AT163" s="56" t="s">
        <v>968</v>
      </c>
      <c r="AU163" s="56" t="s">
        <v>484</v>
      </c>
      <c r="AV163" s="56" t="s">
        <v>485</v>
      </c>
      <c r="AW163" s="56" t="s">
        <v>485</v>
      </c>
      <c r="AX163" s="56" t="s">
        <v>969</v>
      </c>
      <c r="AY163" s="56" t="s">
        <v>969</v>
      </c>
      <c r="AZ163" s="56" t="s">
        <v>905</v>
      </c>
      <c r="BA163" s="56" t="s">
        <v>970</v>
      </c>
      <c r="BB163" s="56" t="s">
        <v>971</v>
      </c>
      <c r="BC163" s="56" t="s">
        <v>972</v>
      </c>
      <c r="BD163" s="56"/>
      <c r="BE163" s="56" t="s">
        <v>534</v>
      </c>
      <c r="BF163" s="56" t="s">
        <v>686</v>
      </c>
      <c r="BG163" s="56" t="s">
        <v>536</v>
      </c>
      <c r="BH163" s="56" t="s">
        <v>493</v>
      </c>
      <c r="BI163" s="56" t="s">
        <v>495</v>
      </c>
      <c r="BJ163" s="56" t="s">
        <v>538</v>
      </c>
      <c r="BK163" s="56" t="s">
        <v>476</v>
      </c>
      <c r="BL163" s="56" t="s">
        <v>512</v>
      </c>
      <c r="BM163" s="56" t="s">
        <v>79</v>
      </c>
      <c r="BN163" s="56" t="s">
        <v>973</v>
      </c>
      <c r="BO163" s="56" t="s">
        <v>89</v>
      </c>
      <c r="BP163" s="56" t="s">
        <v>89</v>
      </c>
      <c r="BQ163" s="56" t="s">
        <v>974</v>
      </c>
      <c r="BR163" s="56" t="s">
        <v>876</v>
      </c>
      <c r="BS163" s="57" t="s">
        <v>975</v>
      </c>
      <c r="BT163" s="57" t="s">
        <v>976</v>
      </c>
      <c r="BU163" s="57" t="s">
        <v>977</v>
      </c>
      <c r="BV163" s="57" t="s">
        <v>503</v>
      </c>
      <c r="BW163" s="57" t="s">
        <v>504</v>
      </c>
      <c r="BX163" s="57" t="s">
        <v>978</v>
      </c>
      <c r="BY163" s="57" t="s">
        <v>979</v>
      </c>
      <c r="BZ163" s="56"/>
      <c r="CA163" s="56"/>
      <c r="CB163" s="56"/>
      <c r="CC163" s="56"/>
      <c r="CD163" s="56"/>
      <c r="CE163" s="56"/>
      <c r="CF163" s="56"/>
      <c r="CG163" s="56"/>
      <c r="CH163" s="56"/>
      <c r="CI163" s="56" t="s">
        <v>959</v>
      </c>
      <c r="CJ163" s="56" t="s">
        <v>959</v>
      </c>
      <c r="CK163" s="56"/>
      <c r="CL163" s="56"/>
      <c r="CM163" s="56" t="s">
        <v>960</v>
      </c>
      <c r="CN163" s="56" t="s">
        <v>960</v>
      </c>
      <c r="CO163" s="56" t="s">
        <v>961</v>
      </c>
      <c r="CP163" s="56" t="s">
        <v>962</v>
      </c>
      <c r="CQ163" s="56" t="s">
        <v>963</v>
      </c>
      <c r="CR163" s="56" t="s">
        <v>964</v>
      </c>
      <c r="CS163" s="56" t="s">
        <v>476</v>
      </c>
      <c r="CT163" s="56" t="s">
        <v>965</v>
      </c>
      <c r="CU163" s="56" t="s">
        <v>966</v>
      </c>
      <c r="CV163" s="56" t="s">
        <v>479</v>
      </c>
      <c r="CW163" s="56" t="s">
        <v>66</v>
      </c>
      <c r="CX163" s="56"/>
      <c r="CY163" s="56" t="s">
        <v>709</v>
      </c>
      <c r="CZ163" s="56" t="s">
        <v>481</v>
      </c>
      <c r="DA163" s="56" t="s">
        <v>967</v>
      </c>
      <c r="DB163" s="56" t="s">
        <v>968</v>
      </c>
      <c r="DC163" s="56" t="s">
        <v>484</v>
      </c>
      <c r="DD163" s="56" t="s">
        <v>485</v>
      </c>
      <c r="DE163" s="56" t="s">
        <v>485</v>
      </c>
      <c r="DF163" s="56" t="s">
        <v>969</v>
      </c>
      <c r="DG163" s="56" t="s">
        <v>969</v>
      </c>
      <c r="DH163" s="56" t="s">
        <v>905</v>
      </c>
      <c r="DI163" s="56" t="s">
        <v>970</v>
      </c>
      <c r="DJ163" s="56" t="s">
        <v>971</v>
      </c>
      <c r="DK163" s="56" t="s">
        <v>972</v>
      </c>
      <c r="DL163" s="56"/>
      <c r="DM163" s="56" t="s">
        <v>534</v>
      </c>
      <c r="DN163" s="56" t="s">
        <v>686</v>
      </c>
      <c r="DO163" s="56" t="s">
        <v>536</v>
      </c>
      <c r="DP163" s="56" t="s">
        <v>493</v>
      </c>
      <c r="DQ163" s="56" t="s">
        <v>495</v>
      </c>
      <c r="DR163" s="56" t="s">
        <v>538</v>
      </c>
      <c r="DS163" s="56" t="s">
        <v>476</v>
      </c>
      <c r="DT163" s="56" t="s">
        <v>512</v>
      </c>
      <c r="DU163" s="56" t="s">
        <v>79</v>
      </c>
      <c r="DV163" s="56" t="s">
        <v>973</v>
      </c>
      <c r="DW163" s="56" t="s">
        <v>89</v>
      </c>
      <c r="DX163" s="56" t="s">
        <v>89</v>
      </c>
      <c r="DY163" s="56" t="s">
        <v>974</v>
      </c>
      <c r="DZ163" s="56" t="s">
        <v>876</v>
      </c>
    </row>
    <row r="164" spans="1:130" ht="45" customHeight="1" x14ac:dyDescent="0.2">
      <c r="A164" s="68" t="s">
        <v>447</v>
      </c>
      <c r="B164" s="68">
        <v>16</v>
      </c>
      <c r="C164" s="65" t="s">
        <v>359</v>
      </c>
      <c r="D164" s="56" t="s">
        <v>58</v>
      </c>
      <c r="E164" s="56" t="s">
        <v>454</v>
      </c>
      <c r="F164" s="56" t="s">
        <v>455</v>
      </c>
      <c r="G164" s="56" t="s">
        <v>195</v>
      </c>
      <c r="H164" s="56" t="s">
        <v>980</v>
      </c>
      <c r="I164" s="56" t="s">
        <v>981</v>
      </c>
      <c r="J164" s="56" t="s">
        <v>512</v>
      </c>
      <c r="K164" s="56" t="s">
        <v>93</v>
      </c>
      <c r="L164" s="56" t="s">
        <v>982</v>
      </c>
      <c r="M164" s="56" t="s">
        <v>460</v>
      </c>
      <c r="N164" s="56"/>
      <c r="O164" s="56" t="s">
        <v>461</v>
      </c>
      <c r="P164" s="56" t="s">
        <v>462</v>
      </c>
      <c r="Q164" s="56"/>
      <c r="R164" s="56" t="s">
        <v>63</v>
      </c>
      <c r="S164" s="56" t="s">
        <v>983</v>
      </c>
      <c r="T164" s="56" t="s">
        <v>984</v>
      </c>
      <c r="U164" s="56" t="s">
        <v>985</v>
      </c>
      <c r="V164" s="56" t="s">
        <v>986</v>
      </c>
      <c r="W164" s="56" t="s">
        <v>205</v>
      </c>
      <c r="X164" s="56" t="s">
        <v>65</v>
      </c>
      <c r="Y164" s="56" t="s">
        <v>468</v>
      </c>
      <c r="Z164" s="56"/>
      <c r="AA164" s="56" t="s">
        <v>987</v>
      </c>
      <c r="AB164" s="56" t="s">
        <v>987</v>
      </c>
      <c r="AC164" s="56" t="s">
        <v>988</v>
      </c>
      <c r="AD164" s="56" t="s">
        <v>989</v>
      </c>
      <c r="AE164" s="56" t="s">
        <v>990</v>
      </c>
      <c r="AF164" s="56" t="s">
        <v>990</v>
      </c>
      <c r="AG164" s="56" t="s">
        <v>991</v>
      </c>
      <c r="AH164" s="56" t="s">
        <v>992</v>
      </c>
      <c r="AI164" s="56" t="s">
        <v>512</v>
      </c>
      <c r="AJ164" s="56" t="s">
        <v>993</v>
      </c>
      <c r="AK164" s="56" t="s">
        <v>476</v>
      </c>
      <c r="AL164" s="56" t="s">
        <v>994</v>
      </c>
      <c r="AM164" s="56" t="s">
        <v>995</v>
      </c>
      <c r="AN164" s="56" t="s">
        <v>479</v>
      </c>
      <c r="AO164" s="56" t="s">
        <v>66</v>
      </c>
      <c r="AP164" s="56" t="s">
        <v>480</v>
      </c>
      <c r="AQ164" s="56" t="s">
        <v>188</v>
      </c>
      <c r="AR164" s="56" t="s">
        <v>481</v>
      </c>
      <c r="AS164" s="56" t="s">
        <v>996</v>
      </c>
      <c r="AT164" s="56" t="s">
        <v>997</v>
      </c>
      <c r="AU164" s="56" t="s">
        <v>484</v>
      </c>
      <c r="AV164" s="56" t="s">
        <v>484</v>
      </c>
      <c r="AW164" s="56" t="s">
        <v>485</v>
      </c>
      <c r="AX164" s="56" t="s">
        <v>998</v>
      </c>
      <c r="AY164" s="56" t="s">
        <v>998</v>
      </c>
      <c r="AZ164" s="56" t="s">
        <v>999</v>
      </c>
      <c r="BA164" s="56" t="s">
        <v>1000</v>
      </c>
      <c r="BB164" s="56" t="s">
        <v>1001</v>
      </c>
      <c r="BC164" s="56" t="s">
        <v>1002</v>
      </c>
      <c r="BD164" s="56" t="s">
        <v>684</v>
      </c>
      <c r="BE164" s="56" t="s">
        <v>534</v>
      </c>
      <c r="BF164" s="56" t="s">
        <v>1003</v>
      </c>
      <c r="BG164" s="56" t="s">
        <v>492</v>
      </c>
      <c r="BH164" s="56" t="s">
        <v>777</v>
      </c>
      <c r="BI164" s="56" t="s">
        <v>493</v>
      </c>
      <c r="BJ164" s="56" t="s">
        <v>67</v>
      </c>
      <c r="BK164" s="56" t="s">
        <v>476</v>
      </c>
      <c r="BL164" s="56" t="s">
        <v>512</v>
      </c>
      <c r="BM164" s="56" t="s">
        <v>81</v>
      </c>
      <c r="BN164" s="56" t="s">
        <v>496</v>
      </c>
      <c r="BO164" s="56" t="s">
        <v>497</v>
      </c>
      <c r="BP164" s="56" t="s">
        <v>497</v>
      </c>
      <c r="BQ164" s="56" t="s">
        <v>194</v>
      </c>
      <c r="BR164" s="56" t="s">
        <v>578</v>
      </c>
      <c r="BS164" s="57" t="s">
        <v>1004</v>
      </c>
      <c r="BT164" s="57" t="s">
        <v>1005</v>
      </c>
      <c r="BU164" s="57" t="s">
        <v>1006</v>
      </c>
      <c r="BV164" s="57" t="s">
        <v>503</v>
      </c>
      <c r="BW164" s="57" t="s">
        <v>504</v>
      </c>
      <c r="BX164" s="57" t="s">
        <v>1007</v>
      </c>
      <c r="BY164" s="57" t="s">
        <v>1008</v>
      </c>
      <c r="BZ164" s="57" t="s">
        <v>1009</v>
      </c>
      <c r="CA164" s="57" t="s">
        <v>1005</v>
      </c>
      <c r="CB164" s="57" t="s">
        <v>1010</v>
      </c>
      <c r="CC164" s="57" t="s">
        <v>503</v>
      </c>
      <c r="CD164" s="57" t="s">
        <v>504</v>
      </c>
      <c r="CE164" s="57" t="s">
        <v>1011</v>
      </c>
      <c r="CF164" s="57" t="s">
        <v>1012</v>
      </c>
      <c r="CG164" s="46"/>
    </row>
    <row r="165" spans="1:130" ht="45" customHeight="1" x14ac:dyDescent="0.2">
      <c r="A165" s="68" t="s">
        <v>447</v>
      </c>
      <c r="B165" s="68">
        <v>17</v>
      </c>
      <c r="C165" s="65" t="s">
        <v>402</v>
      </c>
      <c r="D165" s="56" t="s">
        <v>58</v>
      </c>
      <c r="E165" s="56" t="s">
        <v>454</v>
      </c>
      <c r="F165" s="56" t="s">
        <v>455</v>
      </c>
      <c r="G165" s="56" t="s">
        <v>195</v>
      </c>
      <c r="H165" s="56" t="s">
        <v>1013</v>
      </c>
      <c r="I165" s="56" t="s">
        <v>1014</v>
      </c>
      <c r="J165" s="56" t="s">
        <v>662</v>
      </c>
      <c r="K165" s="56" t="s">
        <v>94</v>
      </c>
      <c r="L165" s="56" t="s">
        <v>1015</v>
      </c>
      <c r="M165" s="56" t="s">
        <v>460</v>
      </c>
      <c r="N165" s="56"/>
      <c r="O165" s="56" t="s">
        <v>461</v>
      </c>
      <c r="P165" s="56" t="s">
        <v>462</v>
      </c>
      <c r="Q165" s="56"/>
      <c r="R165" s="56" t="s">
        <v>63</v>
      </c>
      <c r="S165" s="56" t="s">
        <v>1016</v>
      </c>
      <c r="T165" s="56" t="s">
        <v>1017</v>
      </c>
      <c r="U165" s="56" t="s">
        <v>1018</v>
      </c>
      <c r="V165" s="56" t="s">
        <v>1019</v>
      </c>
      <c r="W165" s="56" t="s">
        <v>202</v>
      </c>
      <c r="X165" s="56" t="s">
        <v>65</v>
      </c>
      <c r="Y165" s="56" t="s">
        <v>468</v>
      </c>
      <c r="Z165" s="56"/>
      <c r="AA165" s="56" t="s">
        <v>1020</v>
      </c>
      <c r="AB165" s="56" t="s">
        <v>1020</v>
      </c>
      <c r="AC165" s="56" t="s">
        <v>1021</v>
      </c>
      <c r="AD165" s="56" t="s">
        <v>1022</v>
      </c>
      <c r="AE165" s="56" t="s">
        <v>1023</v>
      </c>
      <c r="AF165" s="56" t="s">
        <v>1023</v>
      </c>
      <c r="AG165" s="56" t="s">
        <v>1024</v>
      </c>
      <c r="AH165" s="56" t="s">
        <v>1025</v>
      </c>
      <c r="AI165" s="56" t="s">
        <v>662</v>
      </c>
      <c r="AJ165" s="56" t="s">
        <v>1026</v>
      </c>
      <c r="AK165" s="56" t="s">
        <v>476</v>
      </c>
      <c r="AL165" s="56" t="s">
        <v>1027</v>
      </c>
      <c r="AM165" s="56" t="s">
        <v>1028</v>
      </c>
      <c r="AN165" s="56" t="s">
        <v>479</v>
      </c>
      <c r="AO165" s="56" t="s">
        <v>66</v>
      </c>
      <c r="AP165" s="56" t="s">
        <v>480</v>
      </c>
      <c r="AQ165" s="56" t="s">
        <v>188</v>
      </c>
      <c r="AR165" s="56" t="s">
        <v>481</v>
      </c>
      <c r="AS165" s="56" t="s">
        <v>565</v>
      </c>
      <c r="AT165" s="56" t="s">
        <v>1029</v>
      </c>
      <c r="AU165" s="56" t="s">
        <v>485</v>
      </c>
      <c r="AV165" s="56" t="s">
        <v>485</v>
      </c>
      <c r="AW165" s="56" t="s">
        <v>485</v>
      </c>
      <c r="AX165" s="56" t="s">
        <v>1030</v>
      </c>
      <c r="AY165" s="56" t="s">
        <v>1030</v>
      </c>
      <c r="AZ165" s="56" t="s">
        <v>568</v>
      </c>
      <c r="BA165" s="56" t="s">
        <v>1031</v>
      </c>
      <c r="BB165" s="56" t="s">
        <v>1032</v>
      </c>
      <c r="BC165" s="56" t="s">
        <v>1033</v>
      </c>
      <c r="BD165" s="56"/>
      <c r="BE165" s="56" t="s">
        <v>685</v>
      </c>
      <c r="BF165" s="56" t="s">
        <v>1034</v>
      </c>
      <c r="BG165" s="56" t="s">
        <v>536</v>
      </c>
      <c r="BH165" s="56" t="s">
        <v>493</v>
      </c>
      <c r="BI165" s="56" t="s">
        <v>1035</v>
      </c>
      <c r="BJ165" s="56" t="s">
        <v>538</v>
      </c>
      <c r="BK165" s="56" t="s">
        <v>476</v>
      </c>
      <c r="BL165" s="56" t="s">
        <v>512</v>
      </c>
      <c r="BM165" s="56" t="s">
        <v>84</v>
      </c>
      <c r="BN165" s="56" t="s">
        <v>496</v>
      </c>
      <c r="BO165" s="56" t="s">
        <v>497</v>
      </c>
      <c r="BP165" s="56" t="s">
        <v>497</v>
      </c>
      <c r="BQ165" s="56" t="s">
        <v>194</v>
      </c>
      <c r="BR165" s="56" t="s">
        <v>1036</v>
      </c>
      <c r="BS165" s="57" t="s">
        <v>1037</v>
      </c>
      <c r="BT165" s="57" t="s">
        <v>1038</v>
      </c>
      <c r="BU165" s="57" t="s">
        <v>1039</v>
      </c>
      <c r="BV165" s="57" t="s">
        <v>503</v>
      </c>
      <c r="BW165" s="57" t="s">
        <v>504</v>
      </c>
      <c r="BX165" s="57" t="s">
        <v>1040</v>
      </c>
      <c r="BY165" s="57" t="s">
        <v>1041</v>
      </c>
      <c r="BZ165" s="57" t="s">
        <v>1042</v>
      </c>
      <c r="CA165" s="57" t="s">
        <v>1038</v>
      </c>
      <c r="CB165" s="57" t="s">
        <v>1039</v>
      </c>
      <c r="CC165" s="57" t="s">
        <v>503</v>
      </c>
      <c r="CD165" s="57" t="s">
        <v>504</v>
      </c>
      <c r="CE165" s="57" t="s">
        <v>1040</v>
      </c>
      <c r="CF165" s="57" t="s">
        <v>1043</v>
      </c>
      <c r="CG165" s="46"/>
    </row>
    <row r="166" spans="1:130" ht="45" customHeight="1" x14ac:dyDescent="0.2">
      <c r="A166" s="68" t="s">
        <v>447</v>
      </c>
      <c r="B166" s="68">
        <v>18</v>
      </c>
      <c r="C166" s="65" t="s">
        <v>360</v>
      </c>
      <c r="D166" s="56" t="s">
        <v>58</v>
      </c>
      <c r="E166" s="56" t="s">
        <v>454</v>
      </c>
      <c r="F166" s="56" t="s">
        <v>455</v>
      </c>
      <c r="G166" s="56" t="s">
        <v>195</v>
      </c>
      <c r="H166" s="56" t="s">
        <v>1044</v>
      </c>
      <c r="I166" s="56" t="s">
        <v>1045</v>
      </c>
      <c r="J166" s="56" t="s">
        <v>1046</v>
      </c>
      <c r="K166" s="56" t="s">
        <v>95</v>
      </c>
      <c r="L166" s="56" t="s">
        <v>1047</v>
      </c>
      <c r="M166" s="56" t="s">
        <v>460</v>
      </c>
      <c r="N166" s="56"/>
      <c r="O166" s="56" t="s">
        <v>461</v>
      </c>
      <c r="P166" s="56" t="s">
        <v>462</v>
      </c>
      <c r="Q166" s="56"/>
      <c r="R166" s="56" t="s">
        <v>63</v>
      </c>
      <c r="S166" s="56" t="s">
        <v>1048</v>
      </c>
      <c r="T166" s="56" t="s">
        <v>1049</v>
      </c>
      <c r="U166" s="56" t="s">
        <v>1050</v>
      </c>
      <c r="V166" s="56" t="s">
        <v>1051</v>
      </c>
      <c r="W166" s="56" t="s">
        <v>467</v>
      </c>
      <c r="X166" s="56" t="s">
        <v>65</v>
      </c>
      <c r="Y166" s="56" t="s">
        <v>468</v>
      </c>
      <c r="Z166" s="56"/>
      <c r="AA166" s="56" t="s">
        <v>1052</v>
      </c>
      <c r="AB166" s="56" t="s">
        <v>1052</v>
      </c>
      <c r="AC166" s="56" t="s">
        <v>1053</v>
      </c>
      <c r="AD166" s="56" t="s">
        <v>1054</v>
      </c>
      <c r="AE166" s="56" t="s">
        <v>1055</v>
      </c>
      <c r="AF166" s="56" t="s">
        <v>1056</v>
      </c>
      <c r="AG166" s="56" t="s">
        <v>1057</v>
      </c>
      <c r="AH166" s="56" t="s">
        <v>1048</v>
      </c>
      <c r="AI166" s="56" t="s">
        <v>512</v>
      </c>
      <c r="AJ166" s="56" t="s">
        <v>1058</v>
      </c>
      <c r="AK166" s="56" t="s">
        <v>476</v>
      </c>
      <c r="AL166" s="56" t="s">
        <v>1059</v>
      </c>
      <c r="AM166" s="56" t="s">
        <v>1060</v>
      </c>
      <c r="AN166" s="56" t="s">
        <v>479</v>
      </c>
      <c r="AO166" s="56" t="s">
        <v>66</v>
      </c>
      <c r="AP166" s="56" t="s">
        <v>480</v>
      </c>
      <c r="AQ166" s="56" t="s">
        <v>188</v>
      </c>
      <c r="AR166" s="56" t="s">
        <v>1061</v>
      </c>
      <c r="AS166" s="56" t="s">
        <v>1062</v>
      </c>
      <c r="AT166" s="56" t="s">
        <v>1063</v>
      </c>
      <c r="AU166" s="56" t="s">
        <v>484</v>
      </c>
      <c r="AV166" s="56" t="s">
        <v>485</v>
      </c>
      <c r="AW166" s="56" t="s">
        <v>485</v>
      </c>
      <c r="AX166" s="56" t="s">
        <v>1064</v>
      </c>
      <c r="AY166" s="56" t="s">
        <v>1064</v>
      </c>
      <c r="AZ166" s="56" t="s">
        <v>568</v>
      </c>
      <c r="BA166" s="56" t="s">
        <v>1065</v>
      </c>
      <c r="BB166" s="56" t="s">
        <v>1066</v>
      </c>
      <c r="BC166" s="56" t="s">
        <v>533</v>
      </c>
      <c r="BD166" s="56"/>
      <c r="BE166" s="56" t="s">
        <v>534</v>
      </c>
      <c r="BF166" s="56" t="s">
        <v>1067</v>
      </c>
      <c r="BG166" s="56" t="s">
        <v>536</v>
      </c>
      <c r="BH166" s="56" t="s">
        <v>493</v>
      </c>
      <c r="BI166" s="56" t="s">
        <v>1068</v>
      </c>
      <c r="BJ166" s="56" t="s">
        <v>538</v>
      </c>
      <c r="BK166" s="56" t="s">
        <v>476</v>
      </c>
      <c r="BL166" s="56" t="s">
        <v>1069</v>
      </c>
      <c r="BM166" s="56" t="s">
        <v>82</v>
      </c>
      <c r="BN166" s="56" t="s">
        <v>1070</v>
      </c>
      <c r="BO166" s="56" t="s">
        <v>86</v>
      </c>
      <c r="BP166" s="56" t="s">
        <v>86</v>
      </c>
      <c r="BQ166" s="56" t="s">
        <v>577</v>
      </c>
      <c r="BR166" s="56" t="s">
        <v>540</v>
      </c>
      <c r="BS166" s="57" t="s">
        <v>1071</v>
      </c>
      <c r="BT166" s="57" t="s">
        <v>1072</v>
      </c>
      <c r="BU166" s="57" t="s">
        <v>1073</v>
      </c>
      <c r="BV166" s="57" t="s">
        <v>503</v>
      </c>
      <c r="BW166" s="57" t="s">
        <v>504</v>
      </c>
      <c r="BX166" s="57" t="s">
        <v>1074</v>
      </c>
      <c r="BY166" s="57" t="s">
        <v>1075</v>
      </c>
      <c r="BZ166" s="57" t="s">
        <v>1071</v>
      </c>
      <c r="CA166" s="57" t="s">
        <v>1072</v>
      </c>
      <c r="CB166" s="57" t="s">
        <v>1076</v>
      </c>
      <c r="CC166" s="57" t="s">
        <v>503</v>
      </c>
      <c r="CD166" s="57" t="s">
        <v>1077</v>
      </c>
      <c r="CE166" s="57" t="s">
        <v>1074</v>
      </c>
      <c r="CF166" s="57" t="s">
        <v>1078</v>
      </c>
      <c r="CG166" s="46"/>
    </row>
    <row r="167" spans="1:130" ht="45" customHeight="1" x14ac:dyDescent="0.2">
      <c r="A167" s="68" t="s">
        <v>447</v>
      </c>
      <c r="B167" s="68">
        <v>19</v>
      </c>
      <c r="C167" s="65" t="s">
        <v>361</v>
      </c>
      <c r="D167" s="56" t="s">
        <v>58</v>
      </c>
      <c r="E167" s="56" t="s">
        <v>454</v>
      </c>
      <c r="F167" s="56" t="s">
        <v>455</v>
      </c>
      <c r="G167" s="56" t="s">
        <v>195</v>
      </c>
      <c r="H167" s="56" t="s">
        <v>1079</v>
      </c>
      <c r="I167" s="56" t="s">
        <v>1080</v>
      </c>
      <c r="J167" s="56" t="s">
        <v>512</v>
      </c>
      <c r="K167" s="56" t="s">
        <v>96</v>
      </c>
      <c r="L167" s="56" t="s">
        <v>1081</v>
      </c>
      <c r="M167" s="56" t="s">
        <v>460</v>
      </c>
      <c r="N167" s="56"/>
      <c r="O167" s="56" t="s">
        <v>461</v>
      </c>
      <c r="P167" s="56" t="s">
        <v>462</v>
      </c>
      <c r="Q167" s="56"/>
      <c r="R167" s="56" t="s">
        <v>63</v>
      </c>
      <c r="S167" s="56" t="s">
        <v>1082</v>
      </c>
      <c r="T167" s="56" t="s">
        <v>1083</v>
      </c>
      <c r="U167" s="56" t="s">
        <v>1084</v>
      </c>
      <c r="V167" s="56" t="s">
        <v>1085</v>
      </c>
      <c r="W167" s="56" t="s">
        <v>205</v>
      </c>
      <c r="X167" s="56" t="s">
        <v>65</v>
      </c>
      <c r="Y167" s="56" t="s">
        <v>468</v>
      </c>
      <c r="Z167" s="56"/>
      <c r="AA167" s="56" t="s">
        <v>1086</v>
      </c>
      <c r="AB167" s="56" t="s">
        <v>1086</v>
      </c>
      <c r="AC167" s="56" t="s">
        <v>1087</v>
      </c>
      <c r="AD167" s="56" t="s">
        <v>1088</v>
      </c>
      <c r="AE167" s="56" t="s">
        <v>1089</v>
      </c>
      <c r="AF167" s="56" t="s">
        <v>1089</v>
      </c>
      <c r="AG167" s="56" t="s">
        <v>1090</v>
      </c>
      <c r="AH167" s="56" t="s">
        <v>1091</v>
      </c>
      <c r="AI167" s="56" t="s">
        <v>601</v>
      </c>
      <c r="AJ167" s="56" t="s">
        <v>1092</v>
      </c>
      <c r="AK167" s="56" t="s">
        <v>476</v>
      </c>
      <c r="AL167" s="56" t="s">
        <v>1093</v>
      </c>
      <c r="AM167" s="56" t="s">
        <v>1094</v>
      </c>
      <c r="AN167" s="56" t="s">
        <v>1095</v>
      </c>
      <c r="AO167" s="56" t="s">
        <v>1096</v>
      </c>
      <c r="AP167" s="56" t="s">
        <v>480</v>
      </c>
      <c r="AQ167" s="56" t="s">
        <v>188</v>
      </c>
      <c r="AR167" s="56" t="s">
        <v>481</v>
      </c>
      <c r="AS167" s="56" t="s">
        <v>1097</v>
      </c>
      <c r="AT167" s="56" t="s">
        <v>1098</v>
      </c>
      <c r="AU167" s="56" t="s">
        <v>484</v>
      </c>
      <c r="AV167" s="56" t="s">
        <v>485</v>
      </c>
      <c r="AW167" s="56" t="s">
        <v>485</v>
      </c>
      <c r="AX167" s="56" t="s">
        <v>1099</v>
      </c>
      <c r="AY167" s="56" t="s">
        <v>1100</v>
      </c>
      <c r="AZ167" s="56" t="s">
        <v>60</v>
      </c>
      <c r="BA167" s="56" t="s">
        <v>1101</v>
      </c>
      <c r="BB167" s="56" t="s">
        <v>1102</v>
      </c>
      <c r="BC167" s="56" t="s">
        <v>1103</v>
      </c>
      <c r="BD167" s="56" t="s">
        <v>684</v>
      </c>
      <c r="BE167" s="56" t="s">
        <v>534</v>
      </c>
      <c r="BF167" s="56" t="s">
        <v>1104</v>
      </c>
      <c r="BG167" s="56" t="s">
        <v>492</v>
      </c>
      <c r="BH167" s="56" t="s">
        <v>493</v>
      </c>
      <c r="BI167" s="56" t="s">
        <v>1105</v>
      </c>
      <c r="BJ167" s="56" t="s">
        <v>67</v>
      </c>
      <c r="BK167" s="56" t="s">
        <v>476</v>
      </c>
      <c r="BL167" s="56" t="s">
        <v>1106</v>
      </c>
      <c r="BM167" s="56" t="s">
        <v>81</v>
      </c>
      <c r="BN167" s="56" t="s">
        <v>512</v>
      </c>
      <c r="BO167" s="56" t="s">
        <v>497</v>
      </c>
      <c r="BP167" s="56" t="s">
        <v>497</v>
      </c>
      <c r="BQ167" s="56" t="s">
        <v>688</v>
      </c>
      <c r="BR167" s="56" t="s">
        <v>1107</v>
      </c>
      <c r="BS167" s="57" t="s">
        <v>1108</v>
      </c>
      <c r="BT167" s="57" t="s">
        <v>1109</v>
      </c>
      <c r="BU167" s="57" t="s">
        <v>1110</v>
      </c>
      <c r="BV167" s="57" t="s">
        <v>503</v>
      </c>
      <c r="BW167" s="57" t="s">
        <v>504</v>
      </c>
      <c r="BX167" s="57" t="s">
        <v>1111</v>
      </c>
      <c r="BY167" s="57"/>
      <c r="BZ167" s="57" t="s">
        <v>1112</v>
      </c>
      <c r="CA167" s="57" t="s">
        <v>1109</v>
      </c>
      <c r="CB167" s="57" t="s">
        <v>1110</v>
      </c>
      <c r="CC167" s="57" t="s">
        <v>503</v>
      </c>
      <c r="CD167" s="57" t="s">
        <v>504</v>
      </c>
      <c r="CE167" s="57" t="s">
        <v>1111</v>
      </c>
      <c r="CF167" s="57" t="s">
        <v>1113</v>
      </c>
      <c r="CG167" s="46"/>
    </row>
    <row r="168" spans="1:130" ht="45" customHeight="1" x14ac:dyDescent="0.2">
      <c r="A168" s="68" t="s">
        <v>447</v>
      </c>
      <c r="B168" s="68">
        <v>20</v>
      </c>
      <c r="C168" s="65" t="s">
        <v>403</v>
      </c>
      <c r="D168" s="56" t="s">
        <v>58</v>
      </c>
      <c r="E168" s="56" t="s">
        <v>454</v>
      </c>
      <c r="F168" s="56" t="s">
        <v>455</v>
      </c>
      <c r="G168" s="56" t="s">
        <v>195</v>
      </c>
      <c r="H168" s="56" t="s">
        <v>1114</v>
      </c>
      <c r="I168" s="56" t="s">
        <v>1115</v>
      </c>
      <c r="J168" s="56" t="s">
        <v>512</v>
      </c>
      <c r="K168" s="56" t="s">
        <v>97</v>
      </c>
      <c r="L168" s="56" t="s">
        <v>1116</v>
      </c>
      <c r="M168" s="56" t="s">
        <v>460</v>
      </c>
      <c r="N168" s="56"/>
      <c r="O168" s="56" t="s">
        <v>461</v>
      </c>
      <c r="P168" s="56" t="s">
        <v>462</v>
      </c>
      <c r="Q168" s="56"/>
      <c r="R168" s="56" t="s">
        <v>63</v>
      </c>
      <c r="S168" s="56" t="s">
        <v>1117</v>
      </c>
      <c r="T168" s="56" t="s">
        <v>1118</v>
      </c>
      <c r="U168" s="56" t="s">
        <v>1119</v>
      </c>
      <c r="V168" s="56" t="s">
        <v>1120</v>
      </c>
      <c r="W168" s="56" t="s">
        <v>205</v>
      </c>
      <c r="X168" s="56" t="s">
        <v>65</v>
      </c>
      <c r="Y168" s="56" t="s">
        <v>468</v>
      </c>
      <c r="Z168" s="56"/>
      <c r="AA168" s="56" t="s">
        <v>1121</v>
      </c>
      <c r="AB168" s="56" t="s">
        <v>1121</v>
      </c>
      <c r="AC168" s="56" t="s">
        <v>1122</v>
      </c>
      <c r="AD168" s="56" t="s">
        <v>1123</v>
      </c>
      <c r="AE168" s="56" t="s">
        <v>1124</v>
      </c>
      <c r="AF168" s="56" t="s">
        <v>1124</v>
      </c>
      <c r="AG168" s="56" t="s">
        <v>1125</v>
      </c>
      <c r="AH168" s="56" t="s">
        <v>1126</v>
      </c>
      <c r="AI168" s="56" t="s">
        <v>1127</v>
      </c>
      <c r="AJ168" s="56" t="s">
        <v>1128</v>
      </c>
      <c r="AK168" s="56" t="s">
        <v>476</v>
      </c>
      <c r="AL168" s="56" t="s">
        <v>1129</v>
      </c>
      <c r="AM168" s="56" t="s">
        <v>1130</v>
      </c>
      <c r="AN168" s="56" t="s">
        <v>479</v>
      </c>
      <c r="AO168" s="56" t="s">
        <v>66</v>
      </c>
      <c r="AP168" s="56" t="s">
        <v>480</v>
      </c>
      <c r="AQ168" s="56" t="s">
        <v>188</v>
      </c>
      <c r="AR168" s="56" t="s">
        <v>481</v>
      </c>
      <c r="AS168" s="56" t="s">
        <v>565</v>
      </c>
      <c r="AT168" s="56" t="s">
        <v>1131</v>
      </c>
      <c r="AU168" s="56" t="s">
        <v>484</v>
      </c>
      <c r="AV168" s="56" t="s">
        <v>485</v>
      </c>
      <c r="AW168" s="56" t="s">
        <v>485</v>
      </c>
      <c r="AX168" s="56" t="s">
        <v>1132</v>
      </c>
      <c r="AY168" s="56" t="s">
        <v>1132</v>
      </c>
      <c r="AZ168" s="56" t="s">
        <v>487</v>
      </c>
      <c r="BA168" s="56" t="s">
        <v>1133</v>
      </c>
      <c r="BB168" s="56" t="s">
        <v>1134</v>
      </c>
      <c r="BC168" s="56" t="s">
        <v>1135</v>
      </c>
      <c r="BD168" s="56"/>
      <c r="BE168" s="56" t="s">
        <v>534</v>
      </c>
      <c r="BF168" s="56" t="s">
        <v>1136</v>
      </c>
      <c r="BG168" s="56" t="s">
        <v>536</v>
      </c>
      <c r="BH168" s="56" t="s">
        <v>493</v>
      </c>
      <c r="BI168" s="56" t="s">
        <v>1137</v>
      </c>
      <c r="BJ168" s="56" t="s">
        <v>538</v>
      </c>
      <c r="BK168" s="56" t="s">
        <v>67</v>
      </c>
      <c r="BL168" s="56" t="s">
        <v>512</v>
      </c>
      <c r="BM168" s="56" t="s">
        <v>88</v>
      </c>
      <c r="BN168" s="56" t="s">
        <v>1138</v>
      </c>
      <c r="BO168" s="56" t="s">
        <v>126</v>
      </c>
      <c r="BP168" s="56" t="s">
        <v>131</v>
      </c>
      <c r="BQ168" s="56" t="s">
        <v>617</v>
      </c>
      <c r="BR168" s="56" t="s">
        <v>578</v>
      </c>
      <c r="BS168" s="57" t="s">
        <v>1139</v>
      </c>
      <c r="BT168" s="57" t="s">
        <v>1140</v>
      </c>
      <c r="BU168" s="57" t="s">
        <v>1141</v>
      </c>
      <c r="BV168" s="57" t="s">
        <v>503</v>
      </c>
      <c r="BW168" s="57" t="s">
        <v>1142</v>
      </c>
      <c r="BX168" s="57" t="s">
        <v>1143</v>
      </c>
      <c r="BY168" s="57" t="s">
        <v>1144</v>
      </c>
      <c r="BZ168" s="57" t="s">
        <v>1145</v>
      </c>
      <c r="CA168" s="57" t="s">
        <v>1146</v>
      </c>
      <c r="CB168" s="57" t="s">
        <v>1147</v>
      </c>
      <c r="CC168" s="57" t="s">
        <v>503</v>
      </c>
      <c r="CD168" s="57" t="s">
        <v>504</v>
      </c>
      <c r="CE168" s="57" t="s">
        <v>1143</v>
      </c>
      <c r="CF168" s="57" t="s">
        <v>1144</v>
      </c>
      <c r="CG168" s="46"/>
    </row>
    <row r="169" spans="1:130" ht="45" customHeight="1" x14ac:dyDescent="0.25">
      <c r="A169" s="68" t="s">
        <v>447</v>
      </c>
      <c r="B169" s="68">
        <v>21</v>
      </c>
      <c r="C169" s="65" t="s">
        <v>404</v>
      </c>
      <c r="D169" s="56" t="s">
        <v>58</v>
      </c>
      <c r="E169" s="56" t="s">
        <v>454</v>
      </c>
      <c r="F169" s="56" t="s">
        <v>455</v>
      </c>
      <c r="G169" s="56" t="s">
        <v>195</v>
      </c>
      <c r="H169" s="56" t="s">
        <v>1148</v>
      </c>
      <c r="I169" s="56" t="s">
        <v>1149</v>
      </c>
      <c r="J169" s="56" t="s">
        <v>512</v>
      </c>
      <c r="K169" s="56" t="s">
        <v>98</v>
      </c>
      <c r="L169" s="56" t="s">
        <v>1150</v>
      </c>
      <c r="M169" s="56" t="s">
        <v>460</v>
      </c>
      <c r="N169" s="56"/>
      <c r="O169" s="56" t="s">
        <v>461</v>
      </c>
      <c r="P169" s="56" t="s">
        <v>462</v>
      </c>
      <c r="Q169" s="56"/>
      <c r="R169" s="56" t="s">
        <v>63</v>
      </c>
      <c r="S169" s="56" t="s">
        <v>1151</v>
      </c>
      <c r="T169" s="56" t="s">
        <v>1152</v>
      </c>
      <c r="U169" s="56" t="s">
        <v>1153</v>
      </c>
      <c r="V169" s="56" t="s">
        <v>1154</v>
      </c>
      <c r="W169" s="56" t="s">
        <v>467</v>
      </c>
      <c r="X169" s="56" t="s">
        <v>65</v>
      </c>
      <c r="Y169" s="56" t="s">
        <v>468</v>
      </c>
      <c r="Z169" s="56"/>
      <c r="AA169" s="56" t="s">
        <v>1155</v>
      </c>
      <c r="AB169" s="56" t="s">
        <v>1155</v>
      </c>
      <c r="AC169" s="56" t="s">
        <v>1156</v>
      </c>
      <c r="AD169" s="56" t="s">
        <v>1157</v>
      </c>
      <c r="AE169" s="56" t="s">
        <v>1158</v>
      </c>
      <c r="AF169" s="56" t="s">
        <v>1158</v>
      </c>
      <c r="AG169" s="56" t="s">
        <v>1159</v>
      </c>
      <c r="AH169" s="148" t="s">
        <v>1160</v>
      </c>
      <c r="AI169" s="56" t="s">
        <v>601</v>
      </c>
      <c r="AJ169" s="56" t="s">
        <v>1161</v>
      </c>
      <c r="AK169" s="56" t="s">
        <v>476</v>
      </c>
      <c r="AL169" s="56" t="s">
        <v>1162</v>
      </c>
      <c r="AM169" s="56" t="s">
        <v>1163</v>
      </c>
      <c r="AN169" s="56" t="s">
        <v>479</v>
      </c>
      <c r="AO169" s="56" t="s">
        <v>66</v>
      </c>
      <c r="AP169" s="56" t="s">
        <v>480</v>
      </c>
      <c r="AQ169" s="56" t="s">
        <v>188</v>
      </c>
      <c r="AR169" s="56" t="s">
        <v>481</v>
      </c>
      <c r="AS169" s="56" t="s">
        <v>1164</v>
      </c>
      <c r="AT169" s="56" t="s">
        <v>1165</v>
      </c>
      <c r="AU169" s="56" t="s">
        <v>484</v>
      </c>
      <c r="AV169" s="56" t="s">
        <v>484</v>
      </c>
      <c r="AW169" s="56" t="s">
        <v>485</v>
      </c>
      <c r="AX169" s="56" t="s">
        <v>1166</v>
      </c>
      <c r="AY169" s="56" t="s">
        <v>1166</v>
      </c>
      <c r="AZ169" s="56" t="s">
        <v>609</v>
      </c>
      <c r="BA169" s="56" t="s">
        <v>610</v>
      </c>
      <c r="BB169" s="56" t="s">
        <v>1167</v>
      </c>
      <c r="BC169" s="56" t="s">
        <v>612</v>
      </c>
      <c r="BD169" s="56" t="s">
        <v>684</v>
      </c>
      <c r="BE169" s="56" t="s">
        <v>534</v>
      </c>
      <c r="BF169" s="56" t="s">
        <v>686</v>
      </c>
      <c r="BG169" s="56" t="s">
        <v>536</v>
      </c>
      <c r="BH169" s="56" t="s">
        <v>493</v>
      </c>
      <c r="BI169" s="56" t="s">
        <v>1168</v>
      </c>
      <c r="BJ169" s="56" t="s">
        <v>538</v>
      </c>
      <c r="BK169" s="56" t="s">
        <v>476</v>
      </c>
      <c r="BL169" s="56" t="s">
        <v>512</v>
      </c>
      <c r="BM169" s="56" t="s">
        <v>84</v>
      </c>
      <c r="BN169" s="56" t="s">
        <v>512</v>
      </c>
      <c r="BO169" s="56" t="s">
        <v>497</v>
      </c>
      <c r="BP169" s="56" t="s">
        <v>497</v>
      </c>
      <c r="BQ169" s="56" t="s">
        <v>1169</v>
      </c>
      <c r="BR169" s="56" t="s">
        <v>578</v>
      </c>
      <c r="BS169" s="57" t="s">
        <v>1170</v>
      </c>
      <c r="BT169" s="57" t="s">
        <v>1171</v>
      </c>
      <c r="BU169" s="57" t="s">
        <v>1141</v>
      </c>
      <c r="BV169" s="57" t="s">
        <v>503</v>
      </c>
      <c r="BW169" s="57" t="s">
        <v>504</v>
      </c>
      <c r="BX169" s="57" t="s">
        <v>1172</v>
      </c>
      <c r="BY169" s="57" t="s">
        <v>1173</v>
      </c>
      <c r="BZ169" s="57" t="s">
        <v>1174</v>
      </c>
      <c r="CA169" s="57" t="s">
        <v>1175</v>
      </c>
      <c r="CB169" s="57" t="s">
        <v>1141</v>
      </c>
      <c r="CC169" s="57" t="s">
        <v>503</v>
      </c>
      <c r="CD169" s="57" t="s">
        <v>504</v>
      </c>
      <c r="CE169" s="57" t="s">
        <v>1172</v>
      </c>
      <c r="CF169" s="57" t="s">
        <v>1176</v>
      </c>
      <c r="CG169" s="46"/>
    </row>
    <row r="170" spans="1:130" ht="45" customHeight="1" x14ac:dyDescent="0.2">
      <c r="A170" s="68" t="s">
        <v>447</v>
      </c>
      <c r="B170" s="68">
        <v>22</v>
      </c>
      <c r="C170" s="65" t="s">
        <v>362</v>
      </c>
      <c r="D170" s="56" t="s">
        <v>58</v>
      </c>
      <c r="E170" s="56" t="s">
        <v>454</v>
      </c>
      <c r="F170" s="56" t="s">
        <v>455</v>
      </c>
      <c r="G170" s="56" t="s">
        <v>195</v>
      </c>
      <c r="H170" s="56" t="s">
        <v>1177</v>
      </c>
      <c r="I170" s="56" t="s">
        <v>1178</v>
      </c>
      <c r="J170" s="56" t="s">
        <v>512</v>
      </c>
      <c r="K170" s="56" t="s">
        <v>100</v>
      </c>
      <c r="L170" s="56" t="s">
        <v>1179</v>
      </c>
      <c r="M170" s="56" t="s">
        <v>460</v>
      </c>
      <c r="N170" s="56"/>
      <c r="O170" s="56" t="s">
        <v>461</v>
      </c>
      <c r="P170" s="56" t="s">
        <v>462</v>
      </c>
      <c r="Q170" s="56"/>
      <c r="R170" s="56" t="s">
        <v>63</v>
      </c>
      <c r="S170" s="56" t="s">
        <v>1180</v>
      </c>
      <c r="T170" s="56" t="s">
        <v>1181</v>
      </c>
      <c r="U170" s="56" t="s">
        <v>1182</v>
      </c>
      <c r="V170" s="56" t="s">
        <v>1183</v>
      </c>
      <c r="W170" s="56" t="s">
        <v>467</v>
      </c>
      <c r="X170" s="56" t="s">
        <v>65</v>
      </c>
      <c r="Y170" s="56" t="s">
        <v>468</v>
      </c>
      <c r="Z170" s="56"/>
      <c r="AA170" s="56" t="s">
        <v>1184</v>
      </c>
      <c r="AB170" s="56" t="s">
        <v>1184</v>
      </c>
      <c r="AC170" s="56" t="s">
        <v>1185</v>
      </c>
      <c r="AD170" s="56" t="s">
        <v>1186</v>
      </c>
      <c r="AE170" s="56" t="s">
        <v>1187</v>
      </c>
      <c r="AF170" s="56" t="s">
        <v>1187</v>
      </c>
      <c r="AG170" s="56" t="s">
        <v>1188</v>
      </c>
      <c r="AH170" s="56" t="s">
        <v>1189</v>
      </c>
      <c r="AI170" s="56" t="s">
        <v>1190</v>
      </c>
      <c r="AJ170" s="56" t="s">
        <v>1191</v>
      </c>
      <c r="AK170" s="56" t="s">
        <v>476</v>
      </c>
      <c r="AL170" s="56" t="s">
        <v>1192</v>
      </c>
      <c r="AM170" s="56" t="s">
        <v>1193</v>
      </c>
      <c r="AN170" s="56" t="s">
        <v>479</v>
      </c>
      <c r="AO170" s="56" t="s">
        <v>66</v>
      </c>
      <c r="AP170" s="56" t="s">
        <v>480</v>
      </c>
      <c r="AQ170" s="56" t="s">
        <v>188</v>
      </c>
      <c r="AR170" s="56" t="s">
        <v>481</v>
      </c>
      <c r="AS170" s="56" t="s">
        <v>1194</v>
      </c>
      <c r="AT170" s="56" t="s">
        <v>1195</v>
      </c>
      <c r="AU170" s="56" t="s">
        <v>484</v>
      </c>
      <c r="AV170" s="56" t="s">
        <v>485</v>
      </c>
      <c r="AW170" s="56" t="s">
        <v>485</v>
      </c>
      <c r="AX170" s="56" t="s">
        <v>1196</v>
      </c>
      <c r="AY170" s="56" t="s">
        <v>1196</v>
      </c>
      <c r="AZ170" s="56" t="s">
        <v>1197</v>
      </c>
      <c r="BA170" s="56" t="s">
        <v>1198</v>
      </c>
      <c r="BB170" s="56" t="s">
        <v>1199</v>
      </c>
      <c r="BC170" s="56" t="s">
        <v>1200</v>
      </c>
      <c r="BD170" s="56" t="s">
        <v>684</v>
      </c>
      <c r="BE170" s="56" t="s">
        <v>534</v>
      </c>
      <c r="BF170" s="56" t="s">
        <v>1201</v>
      </c>
      <c r="BG170" s="56" t="s">
        <v>492</v>
      </c>
      <c r="BH170" s="56" t="s">
        <v>493</v>
      </c>
      <c r="BI170" s="56" t="s">
        <v>1202</v>
      </c>
      <c r="BJ170" s="56" t="s">
        <v>67</v>
      </c>
      <c r="BK170" s="56" t="s">
        <v>1203</v>
      </c>
      <c r="BL170" s="56" t="s">
        <v>512</v>
      </c>
      <c r="BM170" s="56" t="s">
        <v>82</v>
      </c>
      <c r="BN170" s="56" t="s">
        <v>1204</v>
      </c>
      <c r="BO170" s="56" t="s">
        <v>497</v>
      </c>
      <c r="BP170" s="56" t="s">
        <v>497</v>
      </c>
      <c r="BQ170" s="56" t="s">
        <v>577</v>
      </c>
      <c r="BR170" s="56" t="s">
        <v>618</v>
      </c>
      <c r="BS170" s="57" t="s">
        <v>1205</v>
      </c>
      <c r="BT170" s="57" t="s">
        <v>1206</v>
      </c>
      <c r="BU170" s="57" t="s">
        <v>1207</v>
      </c>
      <c r="BV170" s="57" t="s">
        <v>503</v>
      </c>
      <c r="BW170" s="57" t="s">
        <v>504</v>
      </c>
      <c r="BX170" s="57" t="s">
        <v>1208</v>
      </c>
      <c r="BY170" s="57" t="s">
        <v>1209</v>
      </c>
      <c r="BZ170" s="57" t="s">
        <v>1210</v>
      </c>
      <c r="CA170" s="57" t="s">
        <v>1206</v>
      </c>
      <c r="CB170" s="57" t="s">
        <v>1207</v>
      </c>
      <c r="CC170" s="57" t="s">
        <v>503</v>
      </c>
      <c r="CD170" s="57" t="s">
        <v>504</v>
      </c>
      <c r="CE170" s="57" t="s">
        <v>1208</v>
      </c>
      <c r="CF170" s="57" t="s">
        <v>1209</v>
      </c>
      <c r="CG170" s="46"/>
    </row>
    <row r="171" spans="1:130" ht="45" customHeight="1" x14ac:dyDescent="0.2">
      <c r="A171" s="68" t="s">
        <v>447</v>
      </c>
      <c r="B171" s="68">
        <v>23</v>
      </c>
      <c r="C171" s="65" t="s">
        <v>363</v>
      </c>
      <c r="D171" s="56" t="s">
        <v>58</v>
      </c>
      <c r="E171" s="56" t="s">
        <v>454</v>
      </c>
      <c r="F171" s="56" t="s">
        <v>455</v>
      </c>
      <c r="G171" s="56" t="s">
        <v>195</v>
      </c>
      <c r="H171" s="56" t="s">
        <v>1211</v>
      </c>
      <c r="I171" s="56" t="s">
        <v>1212</v>
      </c>
      <c r="J171" s="56" t="s">
        <v>1211</v>
      </c>
      <c r="K171" s="56" t="s">
        <v>101</v>
      </c>
      <c r="L171" s="56" t="s">
        <v>1213</v>
      </c>
      <c r="M171" s="56" t="s">
        <v>460</v>
      </c>
      <c r="N171" s="56"/>
      <c r="O171" s="56" t="s">
        <v>461</v>
      </c>
      <c r="P171" s="56" t="s">
        <v>462</v>
      </c>
      <c r="Q171" s="56"/>
      <c r="R171" s="56" t="s">
        <v>63</v>
      </c>
      <c r="S171" s="56" t="s">
        <v>1214</v>
      </c>
      <c r="T171" s="56" t="s">
        <v>1215</v>
      </c>
      <c r="U171" s="56" t="s">
        <v>1216</v>
      </c>
      <c r="V171" s="56" t="s">
        <v>1217</v>
      </c>
      <c r="W171" s="56" t="s">
        <v>467</v>
      </c>
      <c r="X171" s="56" t="s">
        <v>65</v>
      </c>
      <c r="Y171" s="56" t="s">
        <v>468</v>
      </c>
      <c r="Z171" s="56"/>
      <c r="AA171" s="56" t="s">
        <v>1218</v>
      </c>
      <c r="AB171" s="56" t="s">
        <v>1218</v>
      </c>
      <c r="AC171" s="56" t="s">
        <v>1219</v>
      </c>
      <c r="AD171" s="56" t="s">
        <v>1220</v>
      </c>
      <c r="AE171" s="56" t="s">
        <v>1221</v>
      </c>
      <c r="AF171" s="56" t="s">
        <v>1221</v>
      </c>
      <c r="AG171" s="56" t="s">
        <v>1222</v>
      </c>
      <c r="AH171" s="56" t="s">
        <v>1223</v>
      </c>
      <c r="AI171" s="56" t="s">
        <v>968</v>
      </c>
      <c r="AJ171" s="56" t="s">
        <v>1224</v>
      </c>
      <c r="AK171" s="56" t="s">
        <v>476</v>
      </c>
      <c r="AL171" s="56" t="s">
        <v>1225</v>
      </c>
      <c r="AM171" s="56" t="s">
        <v>1226</v>
      </c>
      <c r="AN171" s="56" t="s">
        <v>479</v>
      </c>
      <c r="AO171" s="56" t="s">
        <v>66</v>
      </c>
      <c r="AP171" s="56" t="s">
        <v>480</v>
      </c>
      <c r="AQ171" s="56" t="s">
        <v>188</v>
      </c>
      <c r="AR171" s="56" t="s">
        <v>481</v>
      </c>
      <c r="AS171" s="56" t="s">
        <v>1227</v>
      </c>
      <c r="AT171" s="56" t="s">
        <v>512</v>
      </c>
      <c r="AU171" s="56" t="s">
        <v>485</v>
      </c>
      <c r="AV171" s="56" t="s">
        <v>484</v>
      </c>
      <c r="AW171" s="56" t="s">
        <v>485</v>
      </c>
      <c r="AX171" s="56" t="s">
        <v>810</v>
      </c>
      <c r="AY171" s="56" t="s">
        <v>810</v>
      </c>
      <c r="AZ171" s="56" t="s">
        <v>841</v>
      </c>
      <c r="BA171" s="56" t="s">
        <v>1228</v>
      </c>
      <c r="BB171" s="56" t="s">
        <v>1229</v>
      </c>
      <c r="BC171" s="56" t="s">
        <v>1230</v>
      </c>
      <c r="BD171" s="56"/>
      <c r="BE171" s="56" t="s">
        <v>534</v>
      </c>
      <c r="BF171" s="56" t="s">
        <v>1231</v>
      </c>
      <c r="BG171" s="56" t="s">
        <v>492</v>
      </c>
      <c r="BH171" s="56" t="s">
        <v>493</v>
      </c>
      <c r="BI171" s="56" t="s">
        <v>1232</v>
      </c>
      <c r="BJ171" s="56" t="s">
        <v>538</v>
      </c>
      <c r="BK171" s="56" t="s">
        <v>476</v>
      </c>
      <c r="BL171" s="56" t="s">
        <v>512</v>
      </c>
      <c r="BM171" s="56" t="s">
        <v>81</v>
      </c>
      <c r="BN171" s="56" t="s">
        <v>496</v>
      </c>
      <c r="BO171" s="56" t="s">
        <v>497</v>
      </c>
      <c r="BP171" s="56" t="s">
        <v>497</v>
      </c>
      <c r="BQ171" s="56" t="s">
        <v>577</v>
      </c>
      <c r="BR171" s="56" t="s">
        <v>540</v>
      </c>
      <c r="BS171" s="57" t="s">
        <v>1233</v>
      </c>
      <c r="BT171" s="57" t="s">
        <v>1234</v>
      </c>
      <c r="BU171" s="57" t="s">
        <v>1235</v>
      </c>
      <c r="BV171" s="57" t="s">
        <v>503</v>
      </c>
      <c r="BW171" s="57" t="s">
        <v>504</v>
      </c>
      <c r="BX171" s="57" t="s">
        <v>1236</v>
      </c>
      <c r="BY171" s="57" t="s">
        <v>1237</v>
      </c>
      <c r="BZ171" s="57" t="s">
        <v>1238</v>
      </c>
      <c r="CA171" s="57" t="s">
        <v>1239</v>
      </c>
      <c r="CB171" s="57" t="s">
        <v>1235</v>
      </c>
      <c r="CC171" s="57" t="s">
        <v>503</v>
      </c>
      <c r="CD171" s="57" t="s">
        <v>504</v>
      </c>
      <c r="CE171" s="57" t="s">
        <v>1240</v>
      </c>
      <c r="CF171" s="57" t="s">
        <v>1241</v>
      </c>
      <c r="CG171" s="61"/>
    </row>
    <row r="172" spans="1:130" ht="45" customHeight="1" x14ac:dyDescent="0.2">
      <c r="A172" s="68" t="s">
        <v>447</v>
      </c>
      <c r="B172" s="68">
        <v>24</v>
      </c>
      <c r="C172" s="65" t="s">
        <v>405</v>
      </c>
      <c r="D172" s="56" t="s">
        <v>58</v>
      </c>
      <c r="E172" s="56" t="s">
        <v>454</v>
      </c>
      <c r="F172" s="56" t="s">
        <v>455</v>
      </c>
      <c r="G172" s="56" t="s">
        <v>195</v>
      </c>
      <c r="H172" s="56" t="s">
        <v>1242</v>
      </c>
      <c r="I172" s="56" t="s">
        <v>1243</v>
      </c>
      <c r="J172" s="56" t="s">
        <v>512</v>
      </c>
      <c r="K172" s="56" t="s">
        <v>102</v>
      </c>
      <c r="L172" s="56" t="s">
        <v>1244</v>
      </c>
      <c r="M172" s="56" t="s">
        <v>460</v>
      </c>
      <c r="N172" s="56"/>
      <c r="O172" s="56" t="s">
        <v>461</v>
      </c>
      <c r="P172" s="56" t="s">
        <v>462</v>
      </c>
      <c r="Q172" s="56"/>
      <c r="R172" s="56" t="s">
        <v>63</v>
      </c>
      <c r="S172" s="56" t="s">
        <v>1245</v>
      </c>
      <c r="T172" s="56" t="s">
        <v>1246</v>
      </c>
      <c r="U172" s="56" t="s">
        <v>1247</v>
      </c>
      <c r="V172" s="56" t="s">
        <v>1248</v>
      </c>
      <c r="W172" s="56" t="s">
        <v>202</v>
      </c>
      <c r="X172" s="56" t="s">
        <v>65</v>
      </c>
      <c r="Y172" s="56" t="s">
        <v>468</v>
      </c>
      <c r="Z172" s="56"/>
      <c r="AA172" s="56" t="s">
        <v>1249</v>
      </c>
      <c r="AB172" s="56" t="s">
        <v>1249</v>
      </c>
      <c r="AC172" s="56" t="s">
        <v>1250</v>
      </c>
      <c r="AD172" s="56" t="s">
        <v>1251</v>
      </c>
      <c r="AE172" s="56" t="s">
        <v>1252</v>
      </c>
      <c r="AF172" s="56" t="s">
        <v>1252</v>
      </c>
      <c r="AG172" s="56" t="s">
        <v>1253</v>
      </c>
      <c r="AH172" s="56" t="s">
        <v>1254</v>
      </c>
      <c r="AI172" s="56" t="s">
        <v>512</v>
      </c>
      <c r="AJ172" s="56" t="s">
        <v>1255</v>
      </c>
      <c r="AK172" s="56" t="s">
        <v>476</v>
      </c>
      <c r="AL172" s="56" t="s">
        <v>1256</v>
      </c>
      <c r="AM172" s="56" t="s">
        <v>1257</v>
      </c>
      <c r="AN172" s="56" t="s">
        <v>479</v>
      </c>
      <c r="AO172" s="56" t="s">
        <v>66</v>
      </c>
      <c r="AP172" s="56" t="s">
        <v>480</v>
      </c>
      <c r="AQ172" s="56" t="s">
        <v>188</v>
      </c>
      <c r="AR172" s="56" t="s">
        <v>481</v>
      </c>
      <c r="AS172" s="56" t="s">
        <v>1258</v>
      </c>
      <c r="AT172" s="56" t="s">
        <v>1259</v>
      </c>
      <c r="AU172" s="56" t="s">
        <v>484</v>
      </c>
      <c r="AV172" s="56" t="s">
        <v>485</v>
      </c>
      <c r="AW172" s="56" t="s">
        <v>485</v>
      </c>
      <c r="AX172" s="56" t="s">
        <v>1260</v>
      </c>
      <c r="AY172" s="56" t="s">
        <v>1260</v>
      </c>
      <c r="AZ172" s="56" t="s">
        <v>1261</v>
      </c>
      <c r="BA172" s="56" t="s">
        <v>1262</v>
      </c>
      <c r="BB172" s="56" t="s">
        <v>1263</v>
      </c>
      <c r="BC172" s="56" t="s">
        <v>1264</v>
      </c>
      <c r="BD172" s="56" t="s">
        <v>572</v>
      </c>
      <c r="BE172" s="56" t="s">
        <v>534</v>
      </c>
      <c r="BF172" s="56" t="s">
        <v>686</v>
      </c>
      <c r="BG172" s="56" t="s">
        <v>536</v>
      </c>
      <c r="BH172" s="56" t="s">
        <v>493</v>
      </c>
      <c r="BI172" s="56" t="s">
        <v>1265</v>
      </c>
      <c r="BJ172" s="56" t="s">
        <v>538</v>
      </c>
      <c r="BK172" s="56" t="s">
        <v>476</v>
      </c>
      <c r="BL172" s="56" t="s">
        <v>512</v>
      </c>
      <c r="BM172" s="56" t="s">
        <v>84</v>
      </c>
      <c r="BN172" s="56" t="s">
        <v>496</v>
      </c>
      <c r="BO172" s="56" t="s">
        <v>497</v>
      </c>
      <c r="BP172" s="56" t="s">
        <v>497</v>
      </c>
      <c r="BQ172" s="56" t="s">
        <v>1266</v>
      </c>
      <c r="BR172" s="56" t="s">
        <v>578</v>
      </c>
      <c r="BS172" s="57" t="s">
        <v>1267</v>
      </c>
      <c r="BT172" s="57" t="s">
        <v>1268</v>
      </c>
      <c r="BU172" s="57" t="s">
        <v>1269</v>
      </c>
      <c r="BV172" s="57" t="s">
        <v>503</v>
      </c>
      <c r="BW172" s="57" t="s">
        <v>504</v>
      </c>
      <c r="BX172" s="57" t="s">
        <v>1270</v>
      </c>
      <c r="BY172" s="57"/>
      <c r="BZ172" s="57" t="s">
        <v>1271</v>
      </c>
      <c r="CA172" s="57" t="s">
        <v>1268</v>
      </c>
      <c r="CB172" s="57" t="s">
        <v>1269</v>
      </c>
      <c r="CC172" s="57" t="s">
        <v>503</v>
      </c>
      <c r="CD172" s="57" t="s">
        <v>504</v>
      </c>
      <c r="CE172" s="57" t="s">
        <v>1270</v>
      </c>
      <c r="CF172" s="57" t="s">
        <v>1272</v>
      </c>
      <c r="CG172" s="46"/>
    </row>
    <row r="173" spans="1:130" ht="45" customHeight="1" x14ac:dyDescent="0.2">
      <c r="A173" s="68" t="s">
        <v>447</v>
      </c>
      <c r="B173" s="68">
        <v>25</v>
      </c>
      <c r="C173" s="65" t="s">
        <v>364</v>
      </c>
      <c r="D173" s="56" t="s">
        <v>58</v>
      </c>
      <c r="E173" s="56" t="s">
        <v>454</v>
      </c>
      <c r="F173" s="56" t="s">
        <v>455</v>
      </c>
      <c r="G173" s="56" t="s">
        <v>195</v>
      </c>
      <c r="H173" s="56" t="s">
        <v>1273</v>
      </c>
      <c r="I173" s="56" t="s">
        <v>1274</v>
      </c>
      <c r="J173" s="56" t="s">
        <v>495</v>
      </c>
      <c r="K173" s="56" t="s">
        <v>103</v>
      </c>
      <c r="L173" s="56" t="s">
        <v>1275</v>
      </c>
      <c r="M173" s="56" t="s">
        <v>460</v>
      </c>
      <c r="N173" s="56"/>
      <c r="O173" s="56" t="s">
        <v>461</v>
      </c>
      <c r="P173" s="56" t="s">
        <v>462</v>
      </c>
      <c r="Q173" s="56"/>
      <c r="R173" s="56" t="s">
        <v>63</v>
      </c>
      <c r="S173" s="56" t="s">
        <v>1276</v>
      </c>
      <c r="T173" s="56" t="s">
        <v>1277</v>
      </c>
      <c r="U173" s="56" t="s">
        <v>1278</v>
      </c>
      <c r="V173" s="56" t="s">
        <v>1279</v>
      </c>
      <c r="W173" s="56" t="s">
        <v>205</v>
      </c>
      <c r="X173" s="56" t="s">
        <v>65</v>
      </c>
      <c r="Y173" s="56" t="s">
        <v>468</v>
      </c>
      <c r="Z173" s="56"/>
      <c r="AA173" s="56" t="s">
        <v>1280</v>
      </c>
      <c r="AB173" s="56" t="s">
        <v>1280</v>
      </c>
      <c r="AC173" s="56" t="s">
        <v>1281</v>
      </c>
      <c r="AD173" s="56" t="s">
        <v>1282</v>
      </c>
      <c r="AE173" s="56" t="s">
        <v>1283</v>
      </c>
      <c r="AF173" s="56" t="s">
        <v>1283</v>
      </c>
      <c r="AG173" s="56" t="s">
        <v>1284</v>
      </c>
      <c r="AH173" s="56" t="s">
        <v>1285</v>
      </c>
      <c r="AI173" s="56" t="s">
        <v>1190</v>
      </c>
      <c r="AJ173" s="56" t="s">
        <v>1286</v>
      </c>
      <c r="AK173" s="56" t="s">
        <v>476</v>
      </c>
      <c r="AL173" s="56" t="s">
        <v>1287</v>
      </c>
      <c r="AM173" s="56" t="s">
        <v>1288</v>
      </c>
      <c r="AN173" s="56" t="s">
        <v>479</v>
      </c>
      <c r="AO173" s="56" t="s">
        <v>66</v>
      </c>
      <c r="AP173" s="56" t="s">
        <v>480</v>
      </c>
      <c r="AQ173" s="56" t="s">
        <v>188</v>
      </c>
      <c r="AR173" s="56" t="s">
        <v>481</v>
      </c>
      <c r="AS173" s="56" t="s">
        <v>1289</v>
      </c>
      <c r="AT173" s="56" t="s">
        <v>1290</v>
      </c>
      <c r="AU173" s="56" t="s">
        <v>484</v>
      </c>
      <c r="AV173" s="56" t="s">
        <v>484</v>
      </c>
      <c r="AW173" s="56" t="s">
        <v>485</v>
      </c>
      <c r="AX173" s="56" t="s">
        <v>1291</v>
      </c>
      <c r="AY173" s="56" t="s">
        <v>1291</v>
      </c>
      <c r="AZ173" s="56" t="s">
        <v>1292</v>
      </c>
      <c r="BA173" s="56" t="s">
        <v>569</v>
      </c>
      <c r="BB173" s="56" t="s">
        <v>1293</v>
      </c>
      <c r="BC173" s="56" t="s">
        <v>1294</v>
      </c>
      <c r="BD173" s="56"/>
      <c r="BE173" s="56" t="s">
        <v>534</v>
      </c>
      <c r="BF173" s="56" t="s">
        <v>1295</v>
      </c>
      <c r="BG173" s="56" t="s">
        <v>536</v>
      </c>
      <c r="BH173" s="56" t="s">
        <v>493</v>
      </c>
      <c r="BI173" s="56" t="s">
        <v>1296</v>
      </c>
      <c r="BJ173" s="56" t="s">
        <v>67</v>
      </c>
      <c r="BK173" s="56" t="s">
        <v>476</v>
      </c>
      <c r="BL173" s="56" t="s">
        <v>495</v>
      </c>
      <c r="BM173" s="56" t="s">
        <v>86</v>
      </c>
      <c r="BN173" s="56" t="s">
        <v>1297</v>
      </c>
      <c r="BO173" s="56" t="s">
        <v>576</v>
      </c>
      <c r="BP173" s="56" t="s">
        <v>576</v>
      </c>
      <c r="BQ173" s="56" t="s">
        <v>577</v>
      </c>
      <c r="BR173" s="56" t="s">
        <v>578</v>
      </c>
      <c r="BS173" s="57" t="s">
        <v>1298</v>
      </c>
      <c r="BT173" s="57" t="s">
        <v>1299</v>
      </c>
      <c r="BU173" s="57" t="s">
        <v>1300</v>
      </c>
      <c r="BV173" s="57" t="s">
        <v>503</v>
      </c>
      <c r="BW173" s="57" t="s">
        <v>504</v>
      </c>
      <c r="BX173" s="57" t="s">
        <v>1301</v>
      </c>
      <c r="BY173" s="57" t="s">
        <v>1302</v>
      </c>
      <c r="BZ173" s="57" t="s">
        <v>1303</v>
      </c>
      <c r="CA173" s="57" t="s">
        <v>1299</v>
      </c>
      <c r="CB173" s="57" t="s">
        <v>1300</v>
      </c>
      <c r="CC173" s="57" t="s">
        <v>503</v>
      </c>
      <c r="CD173" s="57" t="s">
        <v>504</v>
      </c>
      <c r="CE173" s="57" t="s">
        <v>1301</v>
      </c>
      <c r="CF173" s="57" t="s">
        <v>1302</v>
      </c>
      <c r="CG173" s="46"/>
    </row>
    <row r="174" spans="1:130" ht="45" customHeight="1" x14ac:dyDescent="0.2">
      <c r="A174" s="68" t="s">
        <v>447</v>
      </c>
      <c r="B174" s="68">
        <v>26</v>
      </c>
      <c r="C174" s="65" t="s">
        <v>406</v>
      </c>
      <c r="D174" s="56" t="s">
        <v>58</v>
      </c>
      <c r="E174" s="56" t="s">
        <v>454</v>
      </c>
      <c r="F174" s="56" t="s">
        <v>455</v>
      </c>
      <c r="G174" s="56" t="s">
        <v>195</v>
      </c>
      <c r="H174" s="56" t="s">
        <v>1304</v>
      </c>
      <c r="I174" s="56" t="s">
        <v>1305</v>
      </c>
      <c r="J174" s="56" t="s">
        <v>495</v>
      </c>
      <c r="K174" s="56" t="s">
        <v>104</v>
      </c>
      <c r="L174" s="56" t="s">
        <v>1306</v>
      </c>
      <c r="M174" s="56" t="s">
        <v>460</v>
      </c>
      <c r="N174" s="56"/>
      <c r="O174" s="56" t="s">
        <v>461</v>
      </c>
      <c r="P174" s="56" t="s">
        <v>462</v>
      </c>
      <c r="Q174" s="56"/>
      <c r="R174" s="56" t="s">
        <v>63</v>
      </c>
      <c r="S174" s="56" t="s">
        <v>1307</v>
      </c>
      <c r="T174" s="56" t="s">
        <v>1308</v>
      </c>
      <c r="U174" s="56" t="s">
        <v>1309</v>
      </c>
      <c r="V174" s="56" t="s">
        <v>1310</v>
      </c>
      <c r="W174" s="56" t="s">
        <v>205</v>
      </c>
      <c r="X174" s="56" t="s">
        <v>65</v>
      </c>
      <c r="Y174" s="56" t="s">
        <v>468</v>
      </c>
      <c r="Z174" s="56"/>
      <c r="AA174" s="56" t="s">
        <v>1311</v>
      </c>
      <c r="AB174" s="56" t="s">
        <v>1311</v>
      </c>
      <c r="AC174" s="56" t="s">
        <v>1312</v>
      </c>
      <c r="AD174" s="56" t="s">
        <v>1313</v>
      </c>
      <c r="AE174" s="56" t="s">
        <v>1314</v>
      </c>
      <c r="AF174" s="56" t="s">
        <v>1315</v>
      </c>
      <c r="AG174" s="56" t="s">
        <v>1316</v>
      </c>
      <c r="AH174" s="56" t="s">
        <v>1317</v>
      </c>
      <c r="AI174" s="56" t="s">
        <v>561</v>
      </c>
      <c r="AJ174" s="56" t="s">
        <v>1318</v>
      </c>
      <c r="AK174" s="56" t="s">
        <v>476</v>
      </c>
      <c r="AL174" s="56" t="s">
        <v>1319</v>
      </c>
      <c r="AM174" s="56" t="s">
        <v>1320</v>
      </c>
      <c r="AN174" s="56" t="s">
        <v>479</v>
      </c>
      <c r="AO174" s="56" t="s">
        <v>66</v>
      </c>
      <c r="AP174" s="56" t="s">
        <v>187</v>
      </c>
      <c r="AQ174" s="56" t="s">
        <v>188</v>
      </c>
      <c r="AR174" s="56" t="s">
        <v>481</v>
      </c>
      <c r="AS174" s="56" t="s">
        <v>1321</v>
      </c>
      <c r="AT174" s="56" t="s">
        <v>1322</v>
      </c>
      <c r="AU174" s="56" t="s">
        <v>484</v>
      </c>
      <c r="AV174" s="56" t="s">
        <v>485</v>
      </c>
      <c r="AW174" s="56" t="s">
        <v>485</v>
      </c>
      <c r="AX174" s="56" t="s">
        <v>1132</v>
      </c>
      <c r="AY174" s="56" t="s">
        <v>1132</v>
      </c>
      <c r="AZ174" s="56" t="s">
        <v>530</v>
      </c>
      <c r="BA174" s="56" t="s">
        <v>1323</v>
      </c>
      <c r="BB174" s="56" t="s">
        <v>1324</v>
      </c>
      <c r="BC174" s="56" t="s">
        <v>1325</v>
      </c>
      <c r="BD174" s="56" t="s">
        <v>1326</v>
      </c>
      <c r="BE174" s="56" t="s">
        <v>685</v>
      </c>
      <c r="BF174" s="56" t="s">
        <v>1327</v>
      </c>
      <c r="BG174" s="56" t="s">
        <v>536</v>
      </c>
      <c r="BH174" s="56" t="s">
        <v>493</v>
      </c>
      <c r="BI174" s="56" t="s">
        <v>1328</v>
      </c>
      <c r="BJ174" s="56" t="s">
        <v>538</v>
      </c>
      <c r="BK174" s="56" t="s">
        <v>476</v>
      </c>
      <c r="BL174" s="56" t="s">
        <v>1329</v>
      </c>
      <c r="BM174" s="56" t="s">
        <v>101</v>
      </c>
      <c r="BN174" s="56" t="s">
        <v>1330</v>
      </c>
      <c r="BO174" s="56" t="s">
        <v>497</v>
      </c>
      <c r="BP174" s="56" t="s">
        <v>497</v>
      </c>
      <c r="BQ174" s="56" t="s">
        <v>1331</v>
      </c>
      <c r="BR174" s="56" t="s">
        <v>618</v>
      </c>
      <c r="BS174" s="57" t="s">
        <v>1332</v>
      </c>
      <c r="BT174" s="57" t="s">
        <v>1333</v>
      </c>
      <c r="BU174" s="57" t="s">
        <v>1334</v>
      </c>
      <c r="BV174" s="57" t="s">
        <v>503</v>
      </c>
      <c r="BW174" s="57" t="s">
        <v>504</v>
      </c>
      <c r="BX174" s="57" t="s">
        <v>1335</v>
      </c>
      <c r="BY174" s="57" t="s">
        <v>1336</v>
      </c>
      <c r="BZ174" s="57" t="s">
        <v>1337</v>
      </c>
      <c r="CA174" s="57" t="s">
        <v>1333</v>
      </c>
      <c r="CB174" s="57" t="s">
        <v>1334</v>
      </c>
      <c r="CC174" s="57" t="s">
        <v>503</v>
      </c>
      <c r="CD174" s="57" t="s">
        <v>504</v>
      </c>
      <c r="CE174" s="57" t="s">
        <v>1335</v>
      </c>
      <c r="CF174" s="57" t="s">
        <v>1338</v>
      </c>
      <c r="CG174" s="46"/>
    </row>
    <row r="175" spans="1:130" ht="45" customHeight="1" x14ac:dyDescent="0.2">
      <c r="A175" s="68" t="s">
        <v>447</v>
      </c>
      <c r="B175" s="68">
        <v>27</v>
      </c>
      <c r="C175" s="65" t="s">
        <v>307</v>
      </c>
      <c r="D175" s="56" t="s">
        <v>58</v>
      </c>
      <c r="E175" s="56" t="s">
        <v>59</v>
      </c>
      <c r="F175" s="56" t="s">
        <v>455</v>
      </c>
      <c r="G175" s="56" t="s">
        <v>195</v>
      </c>
      <c r="H175" s="56" t="s">
        <v>1339</v>
      </c>
      <c r="I175" s="56" t="s">
        <v>1340</v>
      </c>
      <c r="J175" s="56" t="s">
        <v>512</v>
      </c>
      <c r="K175" s="56" t="s">
        <v>105</v>
      </c>
      <c r="L175" s="56" t="s">
        <v>1341</v>
      </c>
      <c r="M175" s="56" t="s">
        <v>460</v>
      </c>
      <c r="N175" s="56"/>
      <c r="O175" s="56" t="s">
        <v>461</v>
      </c>
      <c r="P175" s="56" t="s">
        <v>462</v>
      </c>
      <c r="Q175" s="56"/>
      <c r="R175" s="56" t="s">
        <v>63</v>
      </c>
      <c r="S175" s="56" t="s">
        <v>1342</v>
      </c>
      <c r="T175" s="56" t="s">
        <v>1343</v>
      </c>
      <c r="U175" s="56" t="s">
        <v>1344</v>
      </c>
      <c r="V175" s="56" t="s">
        <v>1345</v>
      </c>
      <c r="W175" s="56" t="s">
        <v>204</v>
      </c>
      <c r="X175" s="56" t="s">
        <v>65</v>
      </c>
      <c r="Y175" s="56" t="s">
        <v>468</v>
      </c>
      <c r="Z175" s="56"/>
      <c r="AA175" s="56" t="s">
        <v>1346</v>
      </c>
      <c r="AB175" s="56" t="s">
        <v>1346</v>
      </c>
      <c r="AC175" s="56" t="s">
        <v>1347</v>
      </c>
      <c r="AD175" s="56" t="s">
        <v>1348</v>
      </c>
      <c r="AE175" s="56" t="s">
        <v>1349</v>
      </c>
      <c r="AF175" s="56" t="s">
        <v>1349</v>
      </c>
      <c r="AG175" s="56" t="s">
        <v>1350</v>
      </c>
      <c r="AH175" s="56" t="s">
        <v>1351</v>
      </c>
      <c r="AI175" s="56" t="s">
        <v>512</v>
      </c>
      <c r="AJ175" s="56" t="s">
        <v>1352</v>
      </c>
      <c r="AK175" s="56" t="s">
        <v>476</v>
      </c>
      <c r="AL175" s="56" t="s">
        <v>1353</v>
      </c>
      <c r="AM175" s="56" t="s">
        <v>1354</v>
      </c>
      <c r="AN175" s="56" t="s">
        <v>1355</v>
      </c>
      <c r="AO175" s="56" t="s">
        <v>66</v>
      </c>
      <c r="AP175" s="56" t="s">
        <v>187</v>
      </c>
      <c r="AQ175" s="56" t="s">
        <v>188</v>
      </c>
      <c r="AR175" s="56" t="s">
        <v>481</v>
      </c>
      <c r="AS175" s="56" t="s">
        <v>565</v>
      </c>
      <c r="AT175" s="56" t="s">
        <v>1356</v>
      </c>
      <c r="AU175" s="56" t="s">
        <v>484</v>
      </c>
      <c r="AV175" s="56" t="s">
        <v>485</v>
      </c>
      <c r="AW175" s="56" t="s">
        <v>485</v>
      </c>
      <c r="AX175" s="56" t="s">
        <v>1357</v>
      </c>
      <c r="AY175" s="56" t="s">
        <v>1357</v>
      </c>
      <c r="AZ175" s="56" t="s">
        <v>487</v>
      </c>
      <c r="BA175" s="56" t="s">
        <v>1323</v>
      </c>
      <c r="BB175" s="56" t="s">
        <v>1358</v>
      </c>
      <c r="BC175" s="56" t="s">
        <v>1359</v>
      </c>
      <c r="BD175" s="56" t="s">
        <v>684</v>
      </c>
      <c r="BE175" s="56" t="s">
        <v>534</v>
      </c>
      <c r="BF175" s="56" t="s">
        <v>1360</v>
      </c>
      <c r="BG175" s="56" t="s">
        <v>536</v>
      </c>
      <c r="BH175" s="56" t="s">
        <v>493</v>
      </c>
      <c r="BI175" s="56" t="s">
        <v>1361</v>
      </c>
      <c r="BJ175" s="56" t="s">
        <v>538</v>
      </c>
      <c r="BK175" s="56" t="s">
        <v>476</v>
      </c>
      <c r="BL175" s="56" t="s">
        <v>512</v>
      </c>
      <c r="BM175" s="56" t="s">
        <v>81</v>
      </c>
      <c r="BN175" s="56" t="s">
        <v>496</v>
      </c>
      <c r="BO175" s="56" t="s">
        <v>576</v>
      </c>
      <c r="BP175" s="56" t="s">
        <v>576</v>
      </c>
      <c r="BQ175" s="56" t="s">
        <v>1362</v>
      </c>
      <c r="BR175" s="56" t="s">
        <v>578</v>
      </c>
      <c r="BS175" s="57" t="s">
        <v>1363</v>
      </c>
      <c r="BT175" s="57" t="s">
        <v>1364</v>
      </c>
      <c r="BU175" s="57" t="s">
        <v>1365</v>
      </c>
      <c r="BV175" s="57" t="s">
        <v>503</v>
      </c>
      <c r="BW175" s="57" t="s">
        <v>504</v>
      </c>
      <c r="BX175" s="57" t="s">
        <v>1366</v>
      </c>
      <c r="BY175" s="57" t="s">
        <v>1367</v>
      </c>
      <c r="BZ175" s="57" t="s">
        <v>1368</v>
      </c>
      <c r="CA175" s="57" t="s">
        <v>1364</v>
      </c>
      <c r="CB175" s="57" t="s">
        <v>1365</v>
      </c>
      <c r="CC175" s="57" t="s">
        <v>503</v>
      </c>
      <c r="CD175" s="57" t="s">
        <v>504</v>
      </c>
      <c r="CE175" s="57" t="s">
        <v>1369</v>
      </c>
      <c r="CF175" s="57" t="s">
        <v>1367</v>
      </c>
      <c r="CG175" s="46"/>
    </row>
    <row r="176" spans="1:130" ht="45" customHeight="1" x14ac:dyDescent="0.2">
      <c r="A176" s="68" t="s">
        <v>447</v>
      </c>
      <c r="B176" s="68">
        <v>28</v>
      </c>
      <c r="C176" s="65" t="s">
        <v>365</v>
      </c>
      <c r="D176" s="56" t="s">
        <v>58</v>
      </c>
      <c r="E176" s="56" t="s">
        <v>454</v>
      </c>
      <c r="F176" s="56" t="s">
        <v>455</v>
      </c>
      <c r="G176" s="56" t="s">
        <v>195</v>
      </c>
      <c r="H176" s="56" t="s">
        <v>1370</v>
      </c>
      <c r="I176" s="56" t="s">
        <v>1371</v>
      </c>
      <c r="J176" s="56" t="s">
        <v>512</v>
      </c>
      <c r="K176" s="56" t="s">
        <v>106</v>
      </c>
      <c r="L176" s="56" t="s">
        <v>1372</v>
      </c>
      <c r="M176" s="56" t="s">
        <v>460</v>
      </c>
      <c r="N176" s="56"/>
      <c r="O176" s="56" t="s">
        <v>461</v>
      </c>
      <c r="P176" s="56" t="s">
        <v>462</v>
      </c>
      <c r="Q176" s="56"/>
      <c r="R176" s="56" t="s">
        <v>63</v>
      </c>
      <c r="S176" s="56" t="s">
        <v>1373</v>
      </c>
      <c r="T176" s="56" t="s">
        <v>1374</v>
      </c>
      <c r="U176" s="56" t="s">
        <v>1375</v>
      </c>
      <c r="V176" s="56" t="s">
        <v>1376</v>
      </c>
      <c r="W176" s="56" t="s">
        <v>1377</v>
      </c>
      <c r="X176" s="56" t="s">
        <v>65</v>
      </c>
      <c r="Y176" s="56" t="s">
        <v>468</v>
      </c>
      <c r="Z176" s="56"/>
      <c r="AA176" s="56" t="s">
        <v>1378</v>
      </c>
      <c r="AB176" s="56" t="s">
        <v>1378</v>
      </c>
      <c r="AC176" s="56" t="s">
        <v>1379</v>
      </c>
      <c r="AD176" s="56" t="s">
        <v>1380</v>
      </c>
      <c r="AE176" s="56" t="s">
        <v>1381</v>
      </c>
      <c r="AF176" s="56" t="s">
        <v>1381</v>
      </c>
      <c r="AG176" s="56" t="s">
        <v>1382</v>
      </c>
      <c r="AH176" s="56" t="s">
        <v>1383</v>
      </c>
      <c r="AI176" s="56" t="s">
        <v>512</v>
      </c>
      <c r="AJ176" s="56" t="s">
        <v>1384</v>
      </c>
      <c r="AK176" s="56" t="s">
        <v>476</v>
      </c>
      <c r="AL176" s="56" t="s">
        <v>1385</v>
      </c>
      <c r="AM176" s="56" t="s">
        <v>1386</v>
      </c>
      <c r="AN176" s="56" t="s">
        <v>933</v>
      </c>
      <c r="AO176" s="56" t="s">
        <v>66</v>
      </c>
      <c r="AP176" s="56" t="s">
        <v>480</v>
      </c>
      <c r="AQ176" s="56" t="s">
        <v>188</v>
      </c>
      <c r="AR176" s="56" t="s">
        <v>481</v>
      </c>
      <c r="AS176" s="56" t="s">
        <v>1387</v>
      </c>
      <c r="AT176" s="56" t="s">
        <v>485</v>
      </c>
      <c r="AU176" s="56" t="s">
        <v>484</v>
      </c>
      <c r="AV176" s="56" t="s">
        <v>484</v>
      </c>
      <c r="AW176" s="56" t="s">
        <v>485</v>
      </c>
      <c r="AX176" s="56" t="s">
        <v>1064</v>
      </c>
      <c r="AY176" s="56" t="s">
        <v>1064</v>
      </c>
      <c r="AZ176" s="56" t="s">
        <v>609</v>
      </c>
      <c r="BA176" s="56" t="s">
        <v>1388</v>
      </c>
      <c r="BB176" s="56" t="s">
        <v>1389</v>
      </c>
      <c r="BC176" s="56" t="s">
        <v>1390</v>
      </c>
      <c r="BD176" s="56" t="s">
        <v>572</v>
      </c>
      <c r="BE176" s="56" t="s">
        <v>534</v>
      </c>
      <c r="BF176" s="56" t="s">
        <v>1391</v>
      </c>
      <c r="BG176" s="56" t="s">
        <v>536</v>
      </c>
      <c r="BH176" s="56" t="s">
        <v>493</v>
      </c>
      <c r="BI176" s="56" t="s">
        <v>1392</v>
      </c>
      <c r="BJ176" s="56" t="s">
        <v>538</v>
      </c>
      <c r="BK176" s="56" t="s">
        <v>476</v>
      </c>
      <c r="BL176" s="56" t="s">
        <v>512</v>
      </c>
      <c r="BM176" s="56" t="s">
        <v>94</v>
      </c>
      <c r="BN176" s="56" t="s">
        <v>496</v>
      </c>
      <c r="BO176" s="56" t="s">
        <v>126</v>
      </c>
      <c r="BP176" s="56" t="s">
        <v>126</v>
      </c>
      <c r="BQ176" s="56" t="s">
        <v>577</v>
      </c>
      <c r="BR176" s="56" t="s">
        <v>540</v>
      </c>
      <c r="BS176" s="57" t="s">
        <v>1393</v>
      </c>
      <c r="BT176" s="57" t="s">
        <v>1394</v>
      </c>
      <c r="BU176" s="57" t="s">
        <v>1395</v>
      </c>
      <c r="BV176" s="57" t="s">
        <v>503</v>
      </c>
      <c r="BW176" s="57" t="s">
        <v>504</v>
      </c>
      <c r="BX176" s="57" t="s">
        <v>1396</v>
      </c>
      <c r="BY176" s="57" t="s">
        <v>1397</v>
      </c>
      <c r="BZ176" s="57" t="s">
        <v>1398</v>
      </c>
      <c r="CA176" s="57" t="s">
        <v>1394</v>
      </c>
      <c r="CB176" s="57" t="s">
        <v>1395</v>
      </c>
      <c r="CC176" s="57" t="s">
        <v>503</v>
      </c>
      <c r="CD176" s="57" t="s">
        <v>504</v>
      </c>
      <c r="CE176" s="57" t="s">
        <v>1396</v>
      </c>
      <c r="CF176" s="57" t="s">
        <v>1397</v>
      </c>
      <c r="CG176" s="46"/>
    </row>
    <row r="177" spans="1:135" ht="45" customHeight="1" x14ac:dyDescent="0.2">
      <c r="A177" s="68" t="s">
        <v>447</v>
      </c>
      <c r="B177" s="68">
        <v>29</v>
      </c>
      <c r="C177" s="65" t="s">
        <v>366</v>
      </c>
      <c r="D177" s="56" t="s">
        <v>58</v>
      </c>
      <c r="E177" s="56" t="s">
        <v>454</v>
      </c>
      <c r="F177" s="56" t="s">
        <v>455</v>
      </c>
      <c r="G177" s="56" t="s">
        <v>195</v>
      </c>
      <c r="H177" s="56" t="s">
        <v>1399</v>
      </c>
      <c r="I177" s="56" t="s">
        <v>1400</v>
      </c>
      <c r="J177" s="56" t="s">
        <v>512</v>
      </c>
      <c r="K177" s="56" t="s">
        <v>107</v>
      </c>
      <c r="L177" s="56" t="s">
        <v>1401</v>
      </c>
      <c r="M177" s="56" t="s">
        <v>460</v>
      </c>
      <c r="N177" s="56"/>
      <c r="O177" s="56" t="s">
        <v>461</v>
      </c>
      <c r="P177" s="56" t="s">
        <v>462</v>
      </c>
      <c r="Q177" s="56"/>
      <c r="R177" s="56" t="s">
        <v>63</v>
      </c>
      <c r="S177" s="56" t="s">
        <v>1402</v>
      </c>
      <c r="T177" s="56" t="s">
        <v>1403</v>
      </c>
      <c r="U177" s="56" t="s">
        <v>1404</v>
      </c>
      <c r="V177" s="56" t="s">
        <v>1405</v>
      </c>
      <c r="W177" s="56" t="s">
        <v>205</v>
      </c>
      <c r="X177" s="56" t="s">
        <v>65</v>
      </c>
      <c r="Y177" s="56" t="s">
        <v>468</v>
      </c>
      <c r="Z177" s="56"/>
      <c r="AA177" s="56" t="s">
        <v>1406</v>
      </c>
      <c r="AB177" s="56" t="s">
        <v>1407</v>
      </c>
      <c r="AC177" s="56" t="s">
        <v>1408</v>
      </c>
      <c r="AD177" s="56" t="s">
        <v>1409</v>
      </c>
      <c r="AE177" s="56" t="s">
        <v>1410</v>
      </c>
      <c r="AF177" s="56" t="s">
        <v>1411</v>
      </c>
      <c r="AG177" s="56" t="s">
        <v>1412</v>
      </c>
      <c r="AH177" s="56" t="s">
        <v>1413</v>
      </c>
      <c r="AI177" s="56" t="s">
        <v>512</v>
      </c>
      <c r="AJ177" s="56" t="s">
        <v>1414</v>
      </c>
      <c r="AK177" s="56" t="s">
        <v>476</v>
      </c>
      <c r="AL177" s="56" t="s">
        <v>1415</v>
      </c>
      <c r="AM177" s="56" t="s">
        <v>1416</v>
      </c>
      <c r="AN177" s="56" t="s">
        <v>479</v>
      </c>
      <c r="AO177" s="56" t="s">
        <v>66</v>
      </c>
      <c r="AP177" s="56" t="s">
        <v>480</v>
      </c>
      <c r="AQ177" s="56" t="s">
        <v>188</v>
      </c>
      <c r="AR177" s="56" t="s">
        <v>481</v>
      </c>
      <c r="AS177" s="56" t="s">
        <v>1417</v>
      </c>
      <c r="AT177" s="56" t="s">
        <v>1418</v>
      </c>
      <c r="AU177" s="56" t="s">
        <v>485</v>
      </c>
      <c r="AV177" s="56" t="s">
        <v>485</v>
      </c>
      <c r="AW177" s="56" t="s">
        <v>485</v>
      </c>
      <c r="AX177" s="56" t="s">
        <v>1419</v>
      </c>
      <c r="AY177" s="56" t="s">
        <v>1419</v>
      </c>
      <c r="AZ177" s="56" t="s">
        <v>1420</v>
      </c>
      <c r="BA177" s="56" t="s">
        <v>1421</v>
      </c>
      <c r="BB177" s="56" t="s">
        <v>1422</v>
      </c>
      <c r="BC177" s="56" t="s">
        <v>1423</v>
      </c>
      <c r="BD177" s="56" t="s">
        <v>572</v>
      </c>
      <c r="BE177" s="56" t="s">
        <v>534</v>
      </c>
      <c r="BF177" s="56" t="s">
        <v>686</v>
      </c>
      <c r="BG177" s="56" t="s">
        <v>492</v>
      </c>
      <c r="BH177" s="56" t="s">
        <v>493</v>
      </c>
      <c r="BI177" s="56" t="s">
        <v>1424</v>
      </c>
      <c r="BJ177" s="56" t="s">
        <v>67</v>
      </c>
      <c r="BK177" s="56" t="s">
        <v>476</v>
      </c>
      <c r="BL177" s="56" t="s">
        <v>1425</v>
      </c>
      <c r="BM177" s="56" t="s">
        <v>89</v>
      </c>
      <c r="BN177" s="56" t="s">
        <v>1426</v>
      </c>
      <c r="BO177" s="56" t="s">
        <v>126</v>
      </c>
      <c r="BP177" s="56" t="s">
        <v>126</v>
      </c>
      <c r="BQ177" s="56" t="s">
        <v>194</v>
      </c>
      <c r="BR177" s="56" t="s">
        <v>540</v>
      </c>
      <c r="BS177" s="57" t="s">
        <v>1427</v>
      </c>
      <c r="BT177" s="57" t="s">
        <v>1428</v>
      </c>
      <c r="BU177" s="57" t="s">
        <v>1429</v>
      </c>
      <c r="BV177" s="57" t="s">
        <v>503</v>
      </c>
      <c r="BW177" s="57" t="s">
        <v>504</v>
      </c>
      <c r="BX177" s="57" t="s">
        <v>1430</v>
      </c>
      <c r="BY177" s="57" t="s">
        <v>506</v>
      </c>
      <c r="BZ177" s="57" t="s">
        <v>1431</v>
      </c>
      <c r="CA177" s="57" t="s">
        <v>1428</v>
      </c>
      <c r="CB177" s="57" t="s">
        <v>1429</v>
      </c>
      <c r="CC177" s="57" t="s">
        <v>503</v>
      </c>
      <c r="CD177" s="57" t="s">
        <v>504</v>
      </c>
      <c r="CE177" s="57" t="s">
        <v>1430</v>
      </c>
      <c r="CF177" s="57" t="s">
        <v>506</v>
      </c>
      <c r="CG177" s="46"/>
    </row>
    <row r="178" spans="1:135" ht="45" customHeight="1" x14ac:dyDescent="0.2">
      <c r="A178" s="68" t="s">
        <v>447</v>
      </c>
      <c r="B178" s="68">
        <v>30</v>
      </c>
      <c r="C178" s="65" t="s">
        <v>308</v>
      </c>
      <c r="D178" s="56" t="s">
        <v>58</v>
      </c>
      <c r="E178" s="56" t="s">
        <v>59</v>
      </c>
      <c r="F178" s="56" t="s">
        <v>455</v>
      </c>
      <c r="G178" s="56" t="s">
        <v>195</v>
      </c>
      <c r="H178" s="56" t="s">
        <v>1432</v>
      </c>
      <c r="I178" s="56" t="s">
        <v>1433</v>
      </c>
      <c r="J178" s="56" t="s">
        <v>512</v>
      </c>
      <c r="K178" s="56" t="s">
        <v>108</v>
      </c>
      <c r="L178" s="56" t="s">
        <v>1434</v>
      </c>
      <c r="M178" s="56" t="s">
        <v>460</v>
      </c>
      <c r="N178" s="56"/>
      <c r="O178" s="56" t="s">
        <v>461</v>
      </c>
      <c r="P178" s="56" t="s">
        <v>462</v>
      </c>
      <c r="Q178" s="56"/>
      <c r="R178" s="56" t="s">
        <v>63</v>
      </c>
      <c r="S178" s="56" t="s">
        <v>1435</v>
      </c>
      <c r="T178" s="56" t="s">
        <v>1436</v>
      </c>
      <c r="U178" s="56" t="s">
        <v>1437</v>
      </c>
      <c r="V178" s="56" t="s">
        <v>484</v>
      </c>
      <c r="W178" s="56" t="s">
        <v>202</v>
      </c>
      <c r="X178" s="56" t="s">
        <v>65</v>
      </c>
      <c r="Y178" s="56" t="s">
        <v>468</v>
      </c>
      <c r="Z178" s="56"/>
      <c r="AA178" s="56" t="s">
        <v>1438</v>
      </c>
      <c r="AB178" s="56" t="s">
        <v>1438</v>
      </c>
      <c r="AC178" s="56" t="s">
        <v>1439</v>
      </c>
      <c r="AD178" s="56" t="s">
        <v>1440</v>
      </c>
      <c r="AE178" s="56" t="s">
        <v>1441</v>
      </c>
      <c r="AF178" s="56" t="s">
        <v>1441</v>
      </c>
      <c r="AG178" s="56" t="s">
        <v>1442</v>
      </c>
      <c r="AH178" s="56" t="s">
        <v>1443</v>
      </c>
      <c r="AI178" s="56" t="s">
        <v>1444</v>
      </c>
      <c r="AJ178" s="56" t="s">
        <v>1445</v>
      </c>
      <c r="AK178" s="56" t="s">
        <v>476</v>
      </c>
      <c r="AL178" s="56" t="s">
        <v>1446</v>
      </c>
      <c r="AM178" s="56" t="s">
        <v>1447</v>
      </c>
      <c r="AN178" s="56" t="s">
        <v>479</v>
      </c>
      <c r="AO178" s="56" t="s">
        <v>66</v>
      </c>
      <c r="AP178" s="56" t="s">
        <v>187</v>
      </c>
      <c r="AQ178" s="56" t="s">
        <v>709</v>
      </c>
      <c r="AR178" s="56" t="s">
        <v>481</v>
      </c>
      <c r="AS178" s="56" t="s">
        <v>1448</v>
      </c>
      <c r="AT178" s="56" t="s">
        <v>1165</v>
      </c>
      <c r="AU178" s="56" t="s">
        <v>484</v>
      </c>
      <c r="AV178" s="56" t="s">
        <v>485</v>
      </c>
      <c r="AW178" s="56" t="s">
        <v>485</v>
      </c>
      <c r="AX178" s="56" t="s">
        <v>1449</v>
      </c>
      <c r="AY178" s="56" t="s">
        <v>1449</v>
      </c>
      <c r="AZ178" s="56" t="s">
        <v>568</v>
      </c>
      <c r="BA178" s="56" t="s">
        <v>1450</v>
      </c>
      <c r="BB178" s="56" t="s">
        <v>1451</v>
      </c>
      <c r="BC178" s="56" t="s">
        <v>1452</v>
      </c>
      <c r="BD178" s="56" t="s">
        <v>684</v>
      </c>
      <c r="BE178" s="56" t="s">
        <v>534</v>
      </c>
      <c r="BF178" s="56" t="s">
        <v>1453</v>
      </c>
      <c r="BG178" s="56" t="s">
        <v>536</v>
      </c>
      <c r="BH178" s="56" t="s">
        <v>493</v>
      </c>
      <c r="BI178" s="56" t="s">
        <v>1454</v>
      </c>
      <c r="BJ178" s="56" t="s">
        <v>538</v>
      </c>
      <c r="BK178" s="56" t="s">
        <v>476</v>
      </c>
      <c r="BL178" s="56" t="s">
        <v>512</v>
      </c>
      <c r="BM178" s="56" t="s">
        <v>80</v>
      </c>
      <c r="BN178" s="56" t="s">
        <v>1455</v>
      </c>
      <c r="BO178" s="56" t="s">
        <v>89</v>
      </c>
      <c r="BP178" s="56" t="s">
        <v>89</v>
      </c>
      <c r="BQ178" s="56" t="s">
        <v>1456</v>
      </c>
      <c r="BR178" s="56" t="s">
        <v>876</v>
      </c>
      <c r="BS178" s="57" t="s">
        <v>1457</v>
      </c>
      <c r="BT178" s="57" t="s">
        <v>1458</v>
      </c>
      <c r="BU178" s="57" t="s">
        <v>1459</v>
      </c>
      <c r="BV178" s="57" t="s">
        <v>503</v>
      </c>
      <c r="BW178" s="57" t="s">
        <v>1460</v>
      </c>
      <c r="BX178" s="57" t="s">
        <v>1461</v>
      </c>
      <c r="BY178" s="57"/>
      <c r="BZ178" s="57" t="s">
        <v>1462</v>
      </c>
      <c r="CA178" s="57" t="s">
        <v>1463</v>
      </c>
      <c r="CB178" s="57" t="s">
        <v>1459</v>
      </c>
      <c r="CC178" s="57" t="s">
        <v>503</v>
      </c>
      <c r="CD178" s="57" t="s">
        <v>504</v>
      </c>
      <c r="CE178" s="57" t="s">
        <v>1464</v>
      </c>
      <c r="CF178" s="57"/>
      <c r="CG178" s="46"/>
    </row>
    <row r="179" spans="1:135" ht="45" customHeight="1" x14ac:dyDescent="0.2">
      <c r="A179" s="68" t="s">
        <v>447</v>
      </c>
      <c r="B179" s="68">
        <v>31</v>
      </c>
      <c r="C179" s="65" t="s">
        <v>309</v>
      </c>
      <c r="D179" s="56" t="s">
        <v>58</v>
      </c>
      <c r="E179" s="56" t="s">
        <v>59</v>
      </c>
      <c r="F179" s="56" t="s">
        <v>455</v>
      </c>
      <c r="G179" s="56" t="s">
        <v>195</v>
      </c>
      <c r="H179" s="56" t="s">
        <v>1465</v>
      </c>
      <c r="I179" s="56" t="s">
        <v>1466</v>
      </c>
      <c r="J179" s="56" t="s">
        <v>512</v>
      </c>
      <c r="K179" s="56" t="s">
        <v>109</v>
      </c>
      <c r="L179" s="56" t="s">
        <v>1467</v>
      </c>
      <c r="M179" s="56" t="s">
        <v>460</v>
      </c>
      <c r="N179" s="56"/>
      <c r="O179" s="56" t="s">
        <v>461</v>
      </c>
      <c r="P179" s="56" t="s">
        <v>462</v>
      </c>
      <c r="Q179" s="56"/>
      <c r="R179" s="56" t="s">
        <v>63</v>
      </c>
      <c r="S179" s="56" t="s">
        <v>1468</v>
      </c>
      <c r="T179" s="56" t="s">
        <v>1469</v>
      </c>
      <c r="U179" s="56" t="s">
        <v>1470</v>
      </c>
      <c r="V179" s="56" t="s">
        <v>1471</v>
      </c>
      <c r="W179" s="56" t="s">
        <v>467</v>
      </c>
      <c r="X179" s="56" t="s">
        <v>65</v>
      </c>
      <c r="Y179" s="56" t="s">
        <v>468</v>
      </c>
      <c r="Z179" s="56"/>
      <c r="AA179" s="56" t="s">
        <v>1472</v>
      </c>
      <c r="AB179" s="56" t="s">
        <v>1472</v>
      </c>
      <c r="AC179" s="56" t="s">
        <v>1473</v>
      </c>
      <c r="AD179" s="56" t="s">
        <v>1474</v>
      </c>
      <c r="AE179" s="56" t="s">
        <v>1475</v>
      </c>
      <c r="AF179" s="56" t="s">
        <v>1475</v>
      </c>
      <c r="AG179" s="56" t="s">
        <v>1476</v>
      </c>
      <c r="AH179" s="56" t="s">
        <v>1477</v>
      </c>
      <c r="AI179" s="56" t="s">
        <v>561</v>
      </c>
      <c r="AJ179" s="56" t="s">
        <v>1478</v>
      </c>
      <c r="AK179" s="56" t="s">
        <v>476</v>
      </c>
      <c r="AL179" s="56" t="s">
        <v>1479</v>
      </c>
      <c r="AM179" s="56" t="s">
        <v>1480</v>
      </c>
      <c r="AN179" s="56" t="s">
        <v>479</v>
      </c>
      <c r="AO179" s="56" t="s">
        <v>66</v>
      </c>
      <c r="AP179" s="56" t="s">
        <v>187</v>
      </c>
      <c r="AQ179" s="56" t="s">
        <v>188</v>
      </c>
      <c r="AR179" s="56" t="s">
        <v>481</v>
      </c>
      <c r="AS179" s="56" t="s">
        <v>1481</v>
      </c>
      <c r="AT179" s="56" t="s">
        <v>1482</v>
      </c>
      <c r="AU179" s="56" t="s">
        <v>484</v>
      </c>
      <c r="AV179" s="56" t="s">
        <v>484</v>
      </c>
      <c r="AW179" s="56" t="s">
        <v>485</v>
      </c>
      <c r="AX179" s="56" t="s">
        <v>1483</v>
      </c>
      <c r="AY179" s="56" t="s">
        <v>1483</v>
      </c>
      <c r="AZ179" s="56" t="s">
        <v>1484</v>
      </c>
      <c r="BA179" s="56" t="s">
        <v>1485</v>
      </c>
      <c r="BB179" s="56" t="s">
        <v>1486</v>
      </c>
      <c r="BC179" s="56" t="s">
        <v>1487</v>
      </c>
      <c r="BD179" s="56" t="s">
        <v>572</v>
      </c>
      <c r="BE179" s="56" t="s">
        <v>534</v>
      </c>
      <c r="BF179" s="56" t="s">
        <v>1488</v>
      </c>
      <c r="BG179" s="56" t="s">
        <v>536</v>
      </c>
      <c r="BH179" s="56" t="s">
        <v>493</v>
      </c>
      <c r="BI179" s="56" t="s">
        <v>1489</v>
      </c>
      <c r="BJ179" s="56" t="s">
        <v>67</v>
      </c>
      <c r="BK179" s="56" t="s">
        <v>476</v>
      </c>
      <c r="BL179" s="56" t="s">
        <v>512</v>
      </c>
      <c r="BM179" s="56" t="s">
        <v>81</v>
      </c>
      <c r="BN179" s="56" t="s">
        <v>575</v>
      </c>
      <c r="BO179" s="56" t="s">
        <v>497</v>
      </c>
      <c r="BP179" s="56" t="s">
        <v>134</v>
      </c>
      <c r="BQ179" s="56" t="s">
        <v>577</v>
      </c>
      <c r="BR179" s="56" t="s">
        <v>540</v>
      </c>
      <c r="BS179" s="57" t="s">
        <v>1490</v>
      </c>
      <c r="BT179" s="57" t="s">
        <v>1491</v>
      </c>
      <c r="BU179" s="57" t="s">
        <v>1492</v>
      </c>
      <c r="BV179" s="57" t="s">
        <v>503</v>
      </c>
      <c r="BW179" s="57" t="s">
        <v>504</v>
      </c>
      <c r="BX179" s="57" t="s">
        <v>1493</v>
      </c>
      <c r="BY179" s="57" t="s">
        <v>506</v>
      </c>
      <c r="BZ179" s="56"/>
      <c r="CA179" s="56"/>
      <c r="CB179" s="56"/>
      <c r="CC179" s="56"/>
      <c r="CD179" s="56"/>
      <c r="CE179" s="56"/>
      <c r="CF179" s="56"/>
      <c r="CG179" s="56"/>
      <c r="CH179" s="56"/>
      <c r="CI179" s="56"/>
      <c r="CJ179" s="56"/>
      <c r="CK179" s="56"/>
      <c r="CL179" s="56"/>
      <c r="CM179" s="56"/>
      <c r="CN179" s="56"/>
      <c r="CO179" s="56"/>
      <c r="CP179" s="56"/>
      <c r="CQ179" s="56"/>
      <c r="CR179" s="56"/>
      <c r="CS179" s="56"/>
      <c r="CT179" s="56"/>
      <c r="CU179" s="56"/>
      <c r="CV179" s="56"/>
      <c r="CW179" s="56"/>
      <c r="CX179" s="56"/>
      <c r="CY179" s="56"/>
      <c r="CZ179" s="56"/>
      <c r="DA179" s="56"/>
      <c r="DB179" s="56"/>
      <c r="DC179" s="56"/>
      <c r="DD179" s="56"/>
      <c r="DE179" s="56"/>
      <c r="DF179" s="56"/>
      <c r="DG179" s="56"/>
      <c r="DH179" s="56"/>
      <c r="DI179" s="56"/>
      <c r="DJ179" s="56"/>
      <c r="DK179" s="56"/>
      <c r="DL179" s="56"/>
      <c r="DM179" s="56"/>
      <c r="DN179" s="56"/>
      <c r="DO179" s="56"/>
      <c r="DP179" s="56"/>
      <c r="DQ179" s="56"/>
      <c r="DR179" s="56"/>
      <c r="DS179" s="56"/>
      <c r="DT179" s="56"/>
      <c r="DU179" s="56"/>
      <c r="DV179" s="56"/>
      <c r="DW179" s="56"/>
      <c r="DX179" s="56"/>
      <c r="DY179" s="56"/>
      <c r="DZ179" s="56"/>
      <c r="EA179" s="56"/>
      <c r="EB179" s="56"/>
      <c r="EC179" s="56"/>
      <c r="ED179" s="56"/>
    </row>
    <row r="180" spans="1:135" ht="45" customHeight="1" x14ac:dyDescent="0.2">
      <c r="A180" s="68" t="s">
        <v>447</v>
      </c>
      <c r="B180" s="68">
        <v>32</v>
      </c>
      <c r="C180" s="65" t="s">
        <v>367</v>
      </c>
      <c r="D180" s="56" t="s">
        <v>58</v>
      </c>
      <c r="E180" s="56" t="s">
        <v>454</v>
      </c>
      <c r="F180" s="56" t="s">
        <v>455</v>
      </c>
      <c r="G180" s="56" t="s">
        <v>195</v>
      </c>
      <c r="H180" s="56" t="s">
        <v>1494</v>
      </c>
      <c r="I180" s="56" t="s">
        <v>1495</v>
      </c>
      <c r="J180" s="56" t="s">
        <v>512</v>
      </c>
      <c r="K180" s="56" t="s">
        <v>110</v>
      </c>
      <c r="L180" s="56" t="s">
        <v>1496</v>
      </c>
      <c r="M180" s="56" t="s">
        <v>460</v>
      </c>
      <c r="N180" s="56"/>
      <c r="O180" s="56" t="s">
        <v>461</v>
      </c>
      <c r="P180" s="56" t="s">
        <v>462</v>
      </c>
      <c r="Q180" s="56"/>
      <c r="R180" s="56" t="s">
        <v>63</v>
      </c>
      <c r="S180" s="56" t="s">
        <v>1497</v>
      </c>
      <c r="T180" s="56" t="s">
        <v>1498</v>
      </c>
      <c r="U180" s="56" t="s">
        <v>1499</v>
      </c>
      <c r="V180" s="56" t="s">
        <v>1500</v>
      </c>
      <c r="W180" s="56" t="s">
        <v>467</v>
      </c>
      <c r="X180" s="56" t="s">
        <v>65</v>
      </c>
      <c r="Y180" s="56" t="s">
        <v>1501</v>
      </c>
      <c r="Z180" s="56"/>
      <c r="AA180" s="56" t="s">
        <v>1502</v>
      </c>
      <c r="AB180" s="56" t="s">
        <v>1502</v>
      </c>
      <c r="AC180" s="56" t="s">
        <v>1503</v>
      </c>
      <c r="AD180" s="56" t="s">
        <v>1504</v>
      </c>
      <c r="AE180" s="56" t="s">
        <v>1505</v>
      </c>
      <c r="AF180" s="56" t="s">
        <v>1505</v>
      </c>
      <c r="AG180" s="56" t="s">
        <v>1506</v>
      </c>
      <c r="AH180" s="56" t="s">
        <v>1507</v>
      </c>
      <c r="AI180" s="56" t="s">
        <v>512</v>
      </c>
      <c r="AJ180" s="56" t="s">
        <v>1508</v>
      </c>
      <c r="AK180" s="56" t="s">
        <v>476</v>
      </c>
      <c r="AL180" s="56" t="s">
        <v>1509</v>
      </c>
      <c r="AM180" s="56" t="s">
        <v>1510</v>
      </c>
      <c r="AN180" s="56" t="s">
        <v>1511</v>
      </c>
      <c r="AO180" s="56" t="s">
        <v>66</v>
      </c>
      <c r="AP180" s="56" t="s">
        <v>480</v>
      </c>
      <c r="AQ180" s="56" t="s">
        <v>188</v>
      </c>
      <c r="AR180" s="56" t="s">
        <v>481</v>
      </c>
      <c r="AS180" s="56" t="s">
        <v>1512</v>
      </c>
      <c r="AT180" s="56" t="s">
        <v>1513</v>
      </c>
      <c r="AU180" s="56" t="s">
        <v>484</v>
      </c>
      <c r="AV180" s="56" t="s">
        <v>484</v>
      </c>
      <c r="AW180" s="56" t="s">
        <v>485</v>
      </c>
      <c r="AX180" s="56" t="s">
        <v>1514</v>
      </c>
      <c r="AY180" s="56" t="s">
        <v>1514</v>
      </c>
      <c r="AZ180" s="56" t="s">
        <v>1515</v>
      </c>
      <c r="BA180" s="56" t="s">
        <v>1516</v>
      </c>
      <c r="BB180" s="56" t="s">
        <v>1517</v>
      </c>
      <c r="BC180" s="56" t="s">
        <v>1518</v>
      </c>
      <c r="BD180" s="56" t="s">
        <v>572</v>
      </c>
      <c r="BE180" s="56" t="s">
        <v>534</v>
      </c>
      <c r="BF180" s="56" t="s">
        <v>1519</v>
      </c>
      <c r="BG180" s="56" t="s">
        <v>492</v>
      </c>
      <c r="BH180" s="56" t="s">
        <v>493</v>
      </c>
      <c r="BI180" s="56" t="s">
        <v>1520</v>
      </c>
      <c r="BJ180" s="56" t="s">
        <v>67</v>
      </c>
      <c r="BK180" s="56" t="s">
        <v>476</v>
      </c>
      <c r="BL180" s="56" t="s">
        <v>512</v>
      </c>
      <c r="BM180" s="56" t="s">
        <v>81</v>
      </c>
      <c r="BN180" s="56" t="s">
        <v>512</v>
      </c>
      <c r="BO180" s="56" t="s">
        <v>497</v>
      </c>
      <c r="BP180" s="56" t="s">
        <v>497</v>
      </c>
      <c r="BQ180" s="56" t="s">
        <v>617</v>
      </c>
      <c r="BR180" s="56" t="s">
        <v>578</v>
      </c>
      <c r="BS180" s="57" t="s">
        <v>1521</v>
      </c>
      <c r="BT180" s="57" t="s">
        <v>1522</v>
      </c>
      <c r="BU180" s="57" t="s">
        <v>1523</v>
      </c>
      <c r="BV180" s="57" t="s">
        <v>503</v>
      </c>
      <c r="BW180" s="57" t="s">
        <v>504</v>
      </c>
      <c r="BX180" s="57" t="s">
        <v>1524</v>
      </c>
      <c r="BY180" s="57" t="s">
        <v>1525</v>
      </c>
      <c r="BZ180" s="57" t="s">
        <v>1521</v>
      </c>
      <c r="CA180" s="57" t="s">
        <v>1522</v>
      </c>
      <c r="CB180" s="57"/>
      <c r="CC180" s="57" t="s">
        <v>503</v>
      </c>
      <c r="CD180" s="57" t="s">
        <v>504</v>
      </c>
      <c r="CE180" s="57" t="s">
        <v>1526</v>
      </c>
      <c r="CF180" s="57"/>
      <c r="CG180" s="46"/>
    </row>
    <row r="181" spans="1:135" ht="45" customHeight="1" x14ac:dyDescent="0.2">
      <c r="A181" s="68" t="s">
        <v>447</v>
      </c>
      <c r="B181" s="68">
        <v>33</v>
      </c>
      <c r="C181" s="65" t="s">
        <v>368</v>
      </c>
      <c r="D181" s="56" t="s">
        <v>58</v>
      </c>
      <c r="E181" s="56" t="s">
        <v>454</v>
      </c>
      <c r="F181" s="56" t="s">
        <v>455</v>
      </c>
      <c r="G181" s="56" t="s">
        <v>195</v>
      </c>
      <c r="H181" s="56" t="s">
        <v>1527</v>
      </c>
      <c r="I181" s="56" t="s">
        <v>1528</v>
      </c>
      <c r="J181" s="56" t="s">
        <v>512</v>
      </c>
      <c r="K181" s="56" t="s">
        <v>111</v>
      </c>
      <c r="L181" s="56" t="s">
        <v>1529</v>
      </c>
      <c r="M181" s="56" t="s">
        <v>857</v>
      </c>
      <c r="N181" s="56"/>
      <c r="O181" s="56" t="s">
        <v>461</v>
      </c>
      <c r="P181" s="56" t="s">
        <v>462</v>
      </c>
      <c r="Q181" s="56"/>
      <c r="R181" s="56" t="s">
        <v>63</v>
      </c>
      <c r="S181" s="56" t="s">
        <v>1530</v>
      </c>
      <c r="T181" s="56" t="s">
        <v>1531</v>
      </c>
      <c r="U181" s="56" t="s">
        <v>1532</v>
      </c>
      <c r="V181" s="56" t="s">
        <v>1533</v>
      </c>
      <c r="W181" s="56" t="s">
        <v>1534</v>
      </c>
      <c r="X181" s="56" t="s">
        <v>65</v>
      </c>
      <c r="Y181" s="56" t="s">
        <v>468</v>
      </c>
      <c r="Z181" s="56"/>
      <c r="AA181" s="56" t="s">
        <v>1535</v>
      </c>
      <c r="AB181" s="56" t="s">
        <v>1535</v>
      </c>
      <c r="AC181" s="56" t="s">
        <v>1536</v>
      </c>
      <c r="AD181" s="56" t="s">
        <v>1537</v>
      </c>
      <c r="AE181" s="56" t="s">
        <v>1538</v>
      </c>
      <c r="AF181" s="56" t="s">
        <v>1538</v>
      </c>
      <c r="AG181" s="56" t="s">
        <v>1539</v>
      </c>
      <c r="AH181" s="56" t="s">
        <v>1540</v>
      </c>
      <c r="AI181" s="56" t="s">
        <v>662</v>
      </c>
      <c r="AJ181" s="56" t="s">
        <v>1541</v>
      </c>
      <c r="AK181" s="56" t="s">
        <v>476</v>
      </c>
      <c r="AL181" s="56" t="s">
        <v>1542</v>
      </c>
      <c r="AM181" s="56" t="s">
        <v>1543</v>
      </c>
      <c r="AN181" s="56" t="s">
        <v>479</v>
      </c>
      <c r="AO181" s="56" t="s">
        <v>66</v>
      </c>
      <c r="AP181" s="56" t="s">
        <v>480</v>
      </c>
      <c r="AQ181" s="56" t="s">
        <v>188</v>
      </c>
      <c r="AR181" s="56" t="s">
        <v>481</v>
      </c>
      <c r="AS181" s="56" t="s">
        <v>565</v>
      </c>
      <c r="AT181" s="56" t="s">
        <v>1544</v>
      </c>
      <c r="AU181" s="56" t="s">
        <v>484</v>
      </c>
      <c r="AV181" s="56" t="s">
        <v>484</v>
      </c>
      <c r="AW181" s="56" t="s">
        <v>485</v>
      </c>
      <c r="AX181" s="56" t="s">
        <v>1545</v>
      </c>
      <c r="AY181" s="56" t="s">
        <v>1545</v>
      </c>
      <c r="AZ181" s="56" t="s">
        <v>841</v>
      </c>
      <c r="BA181" s="56" t="s">
        <v>1546</v>
      </c>
      <c r="BB181" s="56" t="s">
        <v>1547</v>
      </c>
      <c r="BC181" s="56" t="s">
        <v>1548</v>
      </c>
      <c r="BD181" s="56" t="s">
        <v>684</v>
      </c>
      <c r="BE181" s="56" t="s">
        <v>534</v>
      </c>
      <c r="BF181" s="56" t="s">
        <v>614</v>
      </c>
      <c r="BG181" s="56" t="s">
        <v>492</v>
      </c>
      <c r="BH181" s="56" t="s">
        <v>1549</v>
      </c>
      <c r="BI181" s="56" t="s">
        <v>492</v>
      </c>
      <c r="BJ181" s="56" t="s">
        <v>67</v>
      </c>
      <c r="BK181" s="56" t="s">
        <v>476</v>
      </c>
      <c r="BL181" s="56" t="s">
        <v>512</v>
      </c>
      <c r="BM181" s="56" t="s">
        <v>86</v>
      </c>
      <c r="BN181" s="56" t="s">
        <v>1550</v>
      </c>
      <c r="BO181" s="56" t="s">
        <v>96</v>
      </c>
      <c r="BP181" s="56" t="s">
        <v>96</v>
      </c>
      <c r="BQ181" s="56" t="s">
        <v>1551</v>
      </c>
      <c r="BR181" s="56" t="s">
        <v>540</v>
      </c>
      <c r="BS181" s="57" t="s">
        <v>1552</v>
      </c>
      <c r="BT181" s="57" t="s">
        <v>1553</v>
      </c>
      <c r="BU181" s="57" t="s">
        <v>1554</v>
      </c>
      <c r="BV181" s="57" t="s">
        <v>503</v>
      </c>
      <c r="BW181" s="57" t="s">
        <v>504</v>
      </c>
      <c r="BX181" s="57" t="s">
        <v>1555</v>
      </c>
      <c r="BY181" s="57" t="s">
        <v>1556</v>
      </c>
      <c r="BZ181" s="57" t="s">
        <v>1557</v>
      </c>
      <c r="CA181" s="57" t="s">
        <v>1553</v>
      </c>
      <c r="CB181" s="57" t="s">
        <v>1558</v>
      </c>
      <c r="CC181" s="57" t="s">
        <v>503</v>
      </c>
      <c r="CD181" s="57" t="s">
        <v>504</v>
      </c>
      <c r="CE181" s="57" t="s">
        <v>1555</v>
      </c>
      <c r="CF181" s="57" t="s">
        <v>1559</v>
      </c>
      <c r="CG181" s="46"/>
    </row>
    <row r="182" spans="1:135" ht="45" customHeight="1" x14ac:dyDescent="0.2">
      <c r="A182" s="68" t="s">
        <v>447</v>
      </c>
      <c r="B182" s="68">
        <v>34</v>
      </c>
      <c r="C182" s="65" t="s">
        <v>369</v>
      </c>
      <c r="D182" s="56" t="s">
        <v>58</v>
      </c>
      <c r="E182" s="56" t="s">
        <v>454</v>
      </c>
      <c r="F182" s="56" t="s">
        <v>455</v>
      </c>
      <c r="G182" s="56" t="s">
        <v>195</v>
      </c>
      <c r="H182" s="56" t="s">
        <v>1560</v>
      </c>
      <c r="I182" s="56" t="s">
        <v>1561</v>
      </c>
      <c r="J182" s="56" t="s">
        <v>512</v>
      </c>
      <c r="K182" s="56" t="s">
        <v>112</v>
      </c>
      <c r="L182" s="56" t="s">
        <v>1562</v>
      </c>
      <c r="M182" s="56" t="s">
        <v>460</v>
      </c>
      <c r="N182" s="56"/>
      <c r="O182" s="56" t="s">
        <v>461</v>
      </c>
      <c r="P182" s="56" t="s">
        <v>462</v>
      </c>
      <c r="Q182" s="56"/>
      <c r="R182" s="56" t="s">
        <v>63</v>
      </c>
      <c r="S182" s="56" t="s">
        <v>1563</v>
      </c>
      <c r="T182" s="56" t="s">
        <v>1564</v>
      </c>
      <c r="U182" s="56" t="s">
        <v>1565</v>
      </c>
      <c r="V182" s="56" t="s">
        <v>1566</v>
      </c>
      <c r="W182" s="56" t="s">
        <v>205</v>
      </c>
      <c r="X182" s="56" t="s">
        <v>65</v>
      </c>
      <c r="Y182" s="56" t="s">
        <v>468</v>
      </c>
      <c r="Z182" s="56"/>
      <c r="AA182" s="56" t="s">
        <v>1567</v>
      </c>
      <c r="AB182" s="56" t="s">
        <v>1567</v>
      </c>
      <c r="AC182" s="56" t="s">
        <v>1568</v>
      </c>
      <c r="AD182" s="56" t="s">
        <v>1569</v>
      </c>
      <c r="AE182" s="56" t="s">
        <v>1570</v>
      </c>
      <c r="AF182" s="56" t="s">
        <v>1570</v>
      </c>
      <c r="AG182" s="56" t="s">
        <v>1571</v>
      </c>
      <c r="AH182" s="56" t="s">
        <v>1572</v>
      </c>
      <c r="AI182" s="56" t="s">
        <v>1573</v>
      </c>
      <c r="AJ182" s="56" t="s">
        <v>1574</v>
      </c>
      <c r="AK182" s="56" t="s">
        <v>476</v>
      </c>
      <c r="AL182" s="56" t="s">
        <v>1575</v>
      </c>
      <c r="AM182" s="56" t="s">
        <v>1576</v>
      </c>
      <c r="AN182" s="56" t="s">
        <v>933</v>
      </c>
      <c r="AO182" s="56" t="s">
        <v>66</v>
      </c>
      <c r="AP182" s="56" t="s">
        <v>480</v>
      </c>
      <c r="AQ182" s="56" t="s">
        <v>188</v>
      </c>
      <c r="AR182" s="56" t="s">
        <v>481</v>
      </c>
      <c r="AS182" s="56" t="s">
        <v>1577</v>
      </c>
      <c r="AT182" s="56" t="s">
        <v>1578</v>
      </c>
      <c r="AU182" s="56" t="s">
        <v>484</v>
      </c>
      <c r="AV182" s="56" t="s">
        <v>484</v>
      </c>
      <c r="AW182" s="56" t="s">
        <v>485</v>
      </c>
      <c r="AX182" s="56" t="s">
        <v>936</v>
      </c>
      <c r="AY182" s="56" t="s">
        <v>936</v>
      </c>
      <c r="AZ182" s="56" t="s">
        <v>841</v>
      </c>
      <c r="BA182" s="56" t="s">
        <v>1031</v>
      </c>
      <c r="BB182" s="56" t="s">
        <v>1579</v>
      </c>
      <c r="BC182" s="56" t="s">
        <v>1580</v>
      </c>
      <c r="BD182" s="56" t="s">
        <v>684</v>
      </c>
      <c r="BE182" s="56" t="s">
        <v>685</v>
      </c>
      <c r="BF182" s="56" t="s">
        <v>1581</v>
      </c>
      <c r="BG182" s="56" t="s">
        <v>536</v>
      </c>
      <c r="BH182" s="56" t="s">
        <v>493</v>
      </c>
      <c r="BI182" s="56" t="s">
        <v>1582</v>
      </c>
      <c r="BJ182" s="56" t="s">
        <v>538</v>
      </c>
      <c r="BK182" s="56" t="s">
        <v>476</v>
      </c>
      <c r="BL182" s="56" t="s">
        <v>495</v>
      </c>
      <c r="BM182" s="56" t="s">
        <v>92</v>
      </c>
      <c r="BN182" s="56" t="s">
        <v>575</v>
      </c>
      <c r="BO182" s="56" t="s">
        <v>497</v>
      </c>
      <c r="BP182" s="56" t="s">
        <v>497</v>
      </c>
      <c r="BQ182" s="56" t="s">
        <v>1583</v>
      </c>
      <c r="BR182" s="56" t="s">
        <v>540</v>
      </c>
      <c r="BS182" s="57" t="s">
        <v>1584</v>
      </c>
      <c r="BT182" s="57" t="s">
        <v>1585</v>
      </c>
      <c r="BU182" s="57" t="s">
        <v>1586</v>
      </c>
      <c r="BV182" s="57" t="s">
        <v>503</v>
      </c>
      <c r="BW182" s="57" t="s">
        <v>504</v>
      </c>
      <c r="BX182" s="57" t="s">
        <v>1587</v>
      </c>
      <c r="BY182" s="57" t="s">
        <v>1588</v>
      </c>
      <c r="BZ182" s="57" t="s">
        <v>1589</v>
      </c>
      <c r="CA182" s="57" t="s">
        <v>1585</v>
      </c>
      <c r="CB182" s="57" t="s">
        <v>1586</v>
      </c>
      <c r="CC182" s="57" t="s">
        <v>503</v>
      </c>
      <c r="CD182" s="57" t="s">
        <v>504</v>
      </c>
      <c r="CE182" s="57" t="s">
        <v>1587</v>
      </c>
      <c r="CF182" s="57" t="s">
        <v>1588</v>
      </c>
      <c r="CG182" s="46"/>
    </row>
    <row r="183" spans="1:135" ht="45" customHeight="1" x14ac:dyDescent="0.2">
      <c r="A183" s="68" t="s">
        <v>447</v>
      </c>
      <c r="B183" s="68">
        <v>35</v>
      </c>
      <c r="C183" s="65" t="s">
        <v>310</v>
      </c>
      <c r="D183" s="56" t="s">
        <v>58</v>
      </c>
      <c r="E183" s="56" t="s">
        <v>59</v>
      </c>
      <c r="F183" s="56" t="s">
        <v>455</v>
      </c>
      <c r="G183" s="56" t="s">
        <v>195</v>
      </c>
      <c r="H183" s="56" t="s">
        <v>1590</v>
      </c>
      <c r="I183" s="56" t="s">
        <v>1591</v>
      </c>
      <c r="J183" s="56" t="s">
        <v>512</v>
      </c>
      <c r="K183" s="56" t="s">
        <v>113</v>
      </c>
      <c r="L183" s="56" t="s">
        <v>1592</v>
      </c>
      <c r="M183" s="56" t="s">
        <v>460</v>
      </c>
      <c r="N183" s="56"/>
      <c r="O183" s="56" t="s">
        <v>461</v>
      </c>
      <c r="P183" s="56" t="s">
        <v>462</v>
      </c>
      <c r="Q183" s="56"/>
      <c r="R183" s="56" t="s">
        <v>63</v>
      </c>
      <c r="S183" s="56" t="s">
        <v>1593</v>
      </c>
      <c r="T183" s="56" t="s">
        <v>1594</v>
      </c>
      <c r="U183" s="56" t="s">
        <v>1595</v>
      </c>
      <c r="V183" s="56" t="s">
        <v>1596</v>
      </c>
      <c r="W183" s="56" t="s">
        <v>467</v>
      </c>
      <c r="X183" s="56" t="s">
        <v>65</v>
      </c>
      <c r="Y183" s="56" t="s">
        <v>468</v>
      </c>
      <c r="Z183" s="56"/>
      <c r="AA183" s="56" t="s">
        <v>1597</v>
      </c>
      <c r="AB183" s="56" t="s">
        <v>1597</v>
      </c>
      <c r="AC183" s="56" t="s">
        <v>1598</v>
      </c>
      <c r="AD183" s="56" t="s">
        <v>1599</v>
      </c>
      <c r="AE183" s="56" t="s">
        <v>1600</v>
      </c>
      <c r="AF183" s="56" t="s">
        <v>1600</v>
      </c>
      <c r="AG183" s="56" t="s">
        <v>1601</v>
      </c>
      <c r="AH183" s="56" t="s">
        <v>1602</v>
      </c>
      <c r="AI183" s="56" t="s">
        <v>512</v>
      </c>
      <c r="AJ183" s="56" t="s">
        <v>1603</v>
      </c>
      <c r="AK183" s="56" t="s">
        <v>476</v>
      </c>
      <c r="AL183" s="56" t="s">
        <v>1604</v>
      </c>
      <c r="AM183" s="56" t="s">
        <v>1605</v>
      </c>
      <c r="AN183" s="56" t="s">
        <v>479</v>
      </c>
      <c r="AO183" s="56" t="s">
        <v>66</v>
      </c>
      <c r="AP183" s="56" t="s">
        <v>187</v>
      </c>
      <c r="AQ183" s="56" t="s">
        <v>188</v>
      </c>
      <c r="AR183" s="56" t="s">
        <v>481</v>
      </c>
      <c r="AS183" s="56" t="s">
        <v>1606</v>
      </c>
      <c r="AT183" s="56" t="s">
        <v>1607</v>
      </c>
      <c r="AU183" s="56" t="s">
        <v>484</v>
      </c>
      <c r="AV183" s="56" t="s">
        <v>484</v>
      </c>
      <c r="AW183" s="56" t="s">
        <v>485</v>
      </c>
      <c r="AX183" s="56" t="s">
        <v>136</v>
      </c>
      <c r="AY183" s="56" t="s">
        <v>136</v>
      </c>
      <c r="AZ183" s="56" t="s">
        <v>1608</v>
      </c>
      <c r="BA183" s="56" t="s">
        <v>741</v>
      </c>
      <c r="BB183" s="56" t="s">
        <v>1609</v>
      </c>
      <c r="BC183" s="56" t="s">
        <v>1610</v>
      </c>
      <c r="BD183" s="56" t="s">
        <v>1611</v>
      </c>
      <c r="BE183" s="56" t="s">
        <v>534</v>
      </c>
      <c r="BF183" s="56" t="s">
        <v>1612</v>
      </c>
      <c r="BG183" s="56" t="s">
        <v>536</v>
      </c>
      <c r="BH183" s="56" t="s">
        <v>493</v>
      </c>
      <c r="BI183" s="56" t="s">
        <v>1613</v>
      </c>
      <c r="BJ183" s="56" t="s">
        <v>538</v>
      </c>
      <c r="BK183" s="56" t="s">
        <v>476</v>
      </c>
      <c r="BL183" s="56" t="s">
        <v>512</v>
      </c>
      <c r="BM183" s="56" t="s">
        <v>82</v>
      </c>
      <c r="BN183" s="56" t="s">
        <v>512</v>
      </c>
      <c r="BO183" s="56" t="s">
        <v>497</v>
      </c>
      <c r="BP183" s="56" t="s">
        <v>497</v>
      </c>
      <c r="BQ183" s="56" t="s">
        <v>1614</v>
      </c>
      <c r="BR183" s="56" t="s">
        <v>540</v>
      </c>
      <c r="BS183" s="57" t="s">
        <v>1615</v>
      </c>
      <c r="BT183" s="57" t="s">
        <v>1616</v>
      </c>
      <c r="BU183" s="57" t="s">
        <v>1617</v>
      </c>
      <c r="BV183" s="57" t="s">
        <v>503</v>
      </c>
      <c r="BW183" s="57" t="s">
        <v>504</v>
      </c>
      <c r="BX183" s="57" t="s">
        <v>1618</v>
      </c>
      <c r="BY183" s="57" t="s">
        <v>1525</v>
      </c>
      <c r="BZ183" s="57" t="s">
        <v>1615</v>
      </c>
      <c r="CA183" s="57" t="s">
        <v>1616</v>
      </c>
      <c r="CB183" s="57" t="s">
        <v>1617</v>
      </c>
      <c r="CC183" s="57" t="s">
        <v>503</v>
      </c>
      <c r="CD183" s="57" t="s">
        <v>504</v>
      </c>
      <c r="CE183" s="57" t="s">
        <v>1619</v>
      </c>
      <c r="CF183" s="57" t="s">
        <v>1620</v>
      </c>
      <c r="CG183" s="56"/>
      <c r="CH183" s="56"/>
      <c r="CI183" s="56"/>
      <c r="CJ183" s="56"/>
      <c r="CK183" s="56"/>
      <c r="CL183" s="56"/>
      <c r="CM183" s="56"/>
      <c r="CN183" s="56"/>
      <c r="CO183" s="56"/>
      <c r="CP183" s="56"/>
      <c r="CQ183" s="56"/>
      <c r="CR183" s="56"/>
      <c r="CS183" s="56"/>
      <c r="CT183" s="56"/>
      <c r="CU183" s="56"/>
      <c r="CV183" s="56"/>
      <c r="CW183" s="56"/>
      <c r="CX183" s="56"/>
      <c r="CY183" s="56"/>
      <c r="CZ183" s="56"/>
      <c r="DA183" s="56"/>
      <c r="DB183" s="56"/>
      <c r="DC183" s="56"/>
      <c r="DD183" s="56"/>
      <c r="DE183" s="56"/>
      <c r="DF183" s="56"/>
      <c r="DG183" s="56"/>
      <c r="DH183" s="56"/>
      <c r="DI183" s="56"/>
      <c r="DJ183" s="56"/>
      <c r="DK183" s="56"/>
      <c r="DL183" s="56"/>
      <c r="DM183" s="56"/>
      <c r="DN183" s="56"/>
      <c r="DO183" s="56"/>
      <c r="DP183" s="56"/>
      <c r="DQ183" s="56"/>
      <c r="DR183" s="56"/>
      <c r="DS183" s="56"/>
      <c r="DT183" s="56"/>
      <c r="DU183" s="56"/>
      <c r="DV183" s="56"/>
      <c r="DW183" s="56"/>
      <c r="DX183" s="56"/>
      <c r="DY183" s="56"/>
      <c r="DZ183" s="56"/>
      <c r="EA183" s="56"/>
      <c r="EB183" s="56"/>
      <c r="EC183" s="56"/>
      <c r="ED183" s="56"/>
      <c r="EE183" s="56"/>
    </row>
    <row r="184" spans="1:135" ht="45" customHeight="1" x14ac:dyDescent="0.2">
      <c r="A184" s="68" t="s">
        <v>447</v>
      </c>
      <c r="B184" s="68">
        <v>36</v>
      </c>
      <c r="C184" s="65" t="s">
        <v>370</v>
      </c>
      <c r="D184" s="56" t="s">
        <v>58</v>
      </c>
      <c r="E184" s="56" t="s">
        <v>454</v>
      </c>
      <c r="F184" s="56" t="s">
        <v>455</v>
      </c>
      <c r="G184" s="56" t="s">
        <v>195</v>
      </c>
      <c r="H184" s="56" t="s">
        <v>1621</v>
      </c>
      <c r="I184" s="56" t="s">
        <v>1622</v>
      </c>
      <c r="J184" s="56" t="s">
        <v>1623</v>
      </c>
      <c r="K184" s="56" t="s">
        <v>114</v>
      </c>
      <c r="L184" s="56" t="s">
        <v>1624</v>
      </c>
      <c r="M184" s="56" t="s">
        <v>460</v>
      </c>
      <c r="N184" s="56"/>
      <c r="O184" s="56" t="s">
        <v>461</v>
      </c>
      <c r="P184" s="56" t="s">
        <v>462</v>
      </c>
      <c r="Q184" s="56"/>
      <c r="R184" s="56" t="s">
        <v>63</v>
      </c>
      <c r="S184" s="56" t="s">
        <v>1625</v>
      </c>
      <c r="T184" s="56" t="s">
        <v>1626</v>
      </c>
      <c r="U184" s="56" t="s">
        <v>1627</v>
      </c>
      <c r="V184" s="56" t="s">
        <v>1628</v>
      </c>
      <c r="W184" s="56" t="s">
        <v>467</v>
      </c>
      <c r="X184" s="56" t="s">
        <v>65</v>
      </c>
      <c r="Y184" s="56" t="s">
        <v>468</v>
      </c>
      <c r="Z184" s="56"/>
      <c r="AA184" s="56" t="s">
        <v>1629</v>
      </c>
      <c r="AB184" s="56" t="s">
        <v>1629</v>
      </c>
      <c r="AC184" s="56" t="s">
        <v>1630</v>
      </c>
      <c r="AD184" s="56" t="s">
        <v>1631</v>
      </c>
      <c r="AE184" s="56" t="s">
        <v>1632</v>
      </c>
      <c r="AF184" s="56" t="s">
        <v>1632</v>
      </c>
      <c r="AG184" s="56" t="s">
        <v>1633</v>
      </c>
      <c r="AH184" s="56" t="s">
        <v>1634</v>
      </c>
      <c r="AI184" s="56" t="s">
        <v>512</v>
      </c>
      <c r="AJ184" s="56" t="s">
        <v>1635</v>
      </c>
      <c r="AK184" s="56" t="s">
        <v>476</v>
      </c>
      <c r="AL184" s="56" t="s">
        <v>1636</v>
      </c>
      <c r="AM184" s="56" t="s">
        <v>1637</v>
      </c>
      <c r="AN184" s="56" t="s">
        <v>479</v>
      </c>
      <c r="AO184" s="56" t="s">
        <v>66</v>
      </c>
      <c r="AP184" s="56" t="s">
        <v>480</v>
      </c>
      <c r="AQ184" s="56" t="s">
        <v>188</v>
      </c>
      <c r="AR184" s="56" t="s">
        <v>481</v>
      </c>
      <c r="AS184" s="56" t="s">
        <v>1638</v>
      </c>
      <c r="AT184" s="56" t="s">
        <v>1639</v>
      </c>
      <c r="AU184" s="56" t="s">
        <v>484</v>
      </c>
      <c r="AV184" s="56" t="s">
        <v>484</v>
      </c>
      <c r="AW184" s="56" t="s">
        <v>485</v>
      </c>
      <c r="AX184" s="56" t="s">
        <v>1640</v>
      </c>
      <c r="AY184" s="56" t="s">
        <v>1640</v>
      </c>
      <c r="AZ184" s="56" t="s">
        <v>609</v>
      </c>
      <c r="BA184" s="56" t="s">
        <v>1641</v>
      </c>
      <c r="BB184" s="56" t="s">
        <v>1642</v>
      </c>
      <c r="BC184" s="56" t="s">
        <v>1643</v>
      </c>
      <c r="BD184" s="56" t="s">
        <v>684</v>
      </c>
      <c r="BE184" s="56"/>
      <c r="BF184" s="56" t="s">
        <v>1644</v>
      </c>
      <c r="BG184" s="56" t="s">
        <v>492</v>
      </c>
      <c r="BH184" s="56" t="s">
        <v>493</v>
      </c>
      <c r="BI184" s="56" t="s">
        <v>1645</v>
      </c>
      <c r="BJ184" s="56" t="s">
        <v>67</v>
      </c>
      <c r="BK184" s="56" t="s">
        <v>476</v>
      </c>
      <c r="BL184" s="56" t="s">
        <v>495</v>
      </c>
      <c r="BM184" s="56" t="s">
        <v>83</v>
      </c>
      <c r="BN184" s="56" t="s">
        <v>496</v>
      </c>
      <c r="BO184" s="56" t="s">
        <v>497</v>
      </c>
      <c r="BP184" s="56" t="s">
        <v>497</v>
      </c>
      <c r="BQ184" s="56" t="s">
        <v>617</v>
      </c>
      <c r="BR184" s="56" t="s">
        <v>499</v>
      </c>
      <c r="BS184" s="57" t="s">
        <v>1646</v>
      </c>
      <c r="BT184" s="57" t="s">
        <v>1647</v>
      </c>
      <c r="BU184" s="57" t="s">
        <v>1648</v>
      </c>
      <c r="BV184" s="57" t="s">
        <v>503</v>
      </c>
      <c r="BW184" s="57" t="s">
        <v>504</v>
      </c>
      <c r="BX184" s="57" t="s">
        <v>1649</v>
      </c>
      <c r="BY184" s="57" t="s">
        <v>506</v>
      </c>
      <c r="BZ184" s="57" t="s">
        <v>1650</v>
      </c>
      <c r="CA184" s="57" t="s">
        <v>1647</v>
      </c>
      <c r="CB184" s="57" t="s">
        <v>1648</v>
      </c>
      <c r="CC184" s="57" t="s">
        <v>503</v>
      </c>
      <c r="CD184" s="57" t="s">
        <v>504</v>
      </c>
      <c r="CE184" s="57" t="s">
        <v>1649</v>
      </c>
      <c r="CF184" s="57" t="s">
        <v>1651</v>
      </c>
      <c r="CG184" s="46"/>
    </row>
    <row r="185" spans="1:135" ht="45" customHeight="1" x14ac:dyDescent="0.2">
      <c r="A185" s="68" t="s">
        <v>447</v>
      </c>
      <c r="B185" s="68">
        <v>37</v>
      </c>
      <c r="C185" s="65" t="s">
        <v>371</v>
      </c>
      <c r="D185" s="56" t="s">
        <v>58</v>
      </c>
      <c r="E185" s="56" t="s">
        <v>454</v>
      </c>
      <c r="F185" s="56" t="s">
        <v>455</v>
      </c>
      <c r="G185" s="56" t="s">
        <v>195</v>
      </c>
      <c r="H185" s="56" t="s">
        <v>1652</v>
      </c>
      <c r="I185" s="56" t="s">
        <v>1653</v>
      </c>
      <c r="J185" s="56" t="s">
        <v>512</v>
      </c>
      <c r="K185" s="56" t="s">
        <v>115</v>
      </c>
      <c r="L185" s="56" t="s">
        <v>1654</v>
      </c>
      <c r="M185" s="56" t="s">
        <v>460</v>
      </c>
      <c r="N185" s="56"/>
      <c r="O185" s="56" t="s">
        <v>461</v>
      </c>
      <c r="P185" s="56" t="s">
        <v>462</v>
      </c>
      <c r="Q185" s="56"/>
      <c r="R185" s="56" t="s">
        <v>63</v>
      </c>
      <c r="S185" s="56" t="s">
        <v>1655</v>
      </c>
      <c r="T185" s="56" t="s">
        <v>1656</v>
      </c>
      <c r="U185" s="56" t="s">
        <v>1657</v>
      </c>
      <c r="V185" s="56" t="s">
        <v>1658</v>
      </c>
      <c r="W185" s="56" t="s">
        <v>205</v>
      </c>
      <c r="X185" s="56" t="s">
        <v>65</v>
      </c>
      <c r="Y185" s="56" t="s">
        <v>468</v>
      </c>
      <c r="Z185" s="56"/>
      <c r="AA185" s="56" t="s">
        <v>1659</v>
      </c>
      <c r="AB185" s="56" t="s">
        <v>1659</v>
      </c>
      <c r="AC185" s="56" t="s">
        <v>1660</v>
      </c>
      <c r="AD185" s="56" t="s">
        <v>1661</v>
      </c>
      <c r="AE185" s="56" t="s">
        <v>1662</v>
      </c>
      <c r="AF185" s="56" t="s">
        <v>1662</v>
      </c>
      <c r="AG185" s="56" t="s">
        <v>1663</v>
      </c>
      <c r="AH185" s="56" t="s">
        <v>1664</v>
      </c>
      <c r="AI185" s="56" t="s">
        <v>512</v>
      </c>
      <c r="AJ185" s="56" t="s">
        <v>1665</v>
      </c>
      <c r="AK185" s="56" t="s">
        <v>476</v>
      </c>
      <c r="AL185" s="56" t="s">
        <v>1666</v>
      </c>
      <c r="AM185" s="56" t="s">
        <v>1667</v>
      </c>
      <c r="AN185" s="56" t="s">
        <v>479</v>
      </c>
      <c r="AO185" s="56" t="s">
        <v>66</v>
      </c>
      <c r="AP185" s="56" t="s">
        <v>1668</v>
      </c>
      <c r="AQ185" s="56" t="s">
        <v>188</v>
      </c>
      <c r="AR185" s="56" t="s">
        <v>481</v>
      </c>
      <c r="AS185" s="56" t="s">
        <v>1669</v>
      </c>
      <c r="AT185" s="56" t="s">
        <v>1670</v>
      </c>
      <c r="AU185" s="56" t="s">
        <v>484</v>
      </c>
      <c r="AV185" s="56" t="s">
        <v>485</v>
      </c>
      <c r="AW185" s="56" t="s">
        <v>485</v>
      </c>
      <c r="AX185" s="56" t="s">
        <v>1671</v>
      </c>
      <c r="AY185" s="56" t="s">
        <v>1671</v>
      </c>
      <c r="AZ185" s="56" t="s">
        <v>905</v>
      </c>
      <c r="BA185" s="56" t="s">
        <v>905</v>
      </c>
      <c r="BB185" s="56" t="s">
        <v>1672</v>
      </c>
      <c r="BC185" s="56" t="s">
        <v>1673</v>
      </c>
      <c r="BD185" s="56" t="s">
        <v>572</v>
      </c>
      <c r="BE185" s="56" t="s">
        <v>534</v>
      </c>
      <c r="BF185" s="56" t="s">
        <v>1674</v>
      </c>
      <c r="BG185" s="56" t="s">
        <v>492</v>
      </c>
      <c r="BH185" s="56" t="s">
        <v>493</v>
      </c>
      <c r="BI185" s="56" t="s">
        <v>1675</v>
      </c>
      <c r="BJ185" s="56" t="s">
        <v>67</v>
      </c>
      <c r="BK185" s="56" t="s">
        <v>476</v>
      </c>
      <c r="BL185" s="56" t="s">
        <v>512</v>
      </c>
      <c r="BM185" s="56" t="s">
        <v>80</v>
      </c>
      <c r="BN185" s="56" t="s">
        <v>512</v>
      </c>
      <c r="BO185" s="56" t="s">
        <v>1676</v>
      </c>
      <c r="BP185" s="56" t="s">
        <v>1676</v>
      </c>
      <c r="BQ185" s="56" t="s">
        <v>1677</v>
      </c>
      <c r="BR185" s="56" t="s">
        <v>1678</v>
      </c>
      <c r="BS185" s="57" t="s">
        <v>1679</v>
      </c>
      <c r="BT185" s="57" t="s">
        <v>1680</v>
      </c>
      <c r="BU185" s="57" t="s">
        <v>1681</v>
      </c>
      <c r="BV185" s="57" t="s">
        <v>503</v>
      </c>
      <c r="BW185" s="57" t="s">
        <v>504</v>
      </c>
      <c r="BX185" s="57" t="s">
        <v>1682</v>
      </c>
      <c r="BY185" s="57" t="s">
        <v>1683</v>
      </c>
      <c r="BZ185" s="35"/>
      <c r="CA185" s="35"/>
      <c r="CB185" s="35"/>
      <c r="CC185" s="35"/>
      <c r="CD185" s="35"/>
      <c r="CE185" s="35"/>
      <c r="CF185" s="35"/>
      <c r="CG185" s="46"/>
    </row>
    <row r="186" spans="1:135" ht="45" customHeight="1" x14ac:dyDescent="0.2">
      <c r="A186" s="68" t="s">
        <v>447</v>
      </c>
      <c r="B186" s="68">
        <v>38</v>
      </c>
      <c r="C186" s="65" t="s">
        <v>311</v>
      </c>
      <c r="D186" s="56" t="s">
        <v>58</v>
      </c>
      <c r="E186" s="56" t="s">
        <v>59</v>
      </c>
      <c r="F186" s="56" t="s">
        <v>455</v>
      </c>
      <c r="G186" s="56" t="s">
        <v>195</v>
      </c>
      <c r="H186" s="56" t="s">
        <v>1684</v>
      </c>
      <c r="I186" s="56" t="s">
        <v>1685</v>
      </c>
      <c r="J186" s="56" t="s">
        <v>512</v>
      </c>
      <c r="K186" s="56" t="s">
        <v>116</v>
      </c>
      <c r="L186" s="56" t="s">
        <v>1686</v>
      </c>
      <c r="M186" s="56" t="s">
        <v>460</v>
      </c>
      <c r="N186" s="56"/>
      <c r="O186" s="56" t="s">
        <v>461</v>
      </c>
      <c r="P186" s="56" t="s">
        <v>462</v>
      </c>
      <c r="Q186" s="56"/>
      <c r="R186" s="56" t="s">
        <v>63</v>
      </c>
      <c r="S186" s="56" t="s">
        <v>1687</v>
      </c>
      <c r="T186" s="56" t="s">
        <v>1688</v>
      </c>
      <c r="U186" s="56" t="s">
        <v>1689</v>
      </c>
      <c r="V186" s="56" t="s">
        <v>1689</v>
      </c>
      <c r="W186" s="56" t="s">
        <v>202</v>
      </c>
      <c r="X186" s="56" t="s">
        <v>65</v>
      </c>
      <c r="Y186" s="56" t="s">
        <v>1690</v>
      </c>
      <c r="Z186" s="56"/>
      <c r="AA186" s="56" t="s">
        <v>1691</v>
      </c>
      <c r="AB186" s="56" t="s">
        <v>1691</v>
      </c>
      <c r="AC186" s="56" t="s">
        <v>1692</v>
      </c>
      <c r="AD186" s="56" t="s">
        <v>1693</v>
      </c>
      <c r="AE186" s="56" t="s">
        <v>1694</v>
      </c>
      <c r="AF186" s="56" t="s">
        <v>1694</v>
      </c>
      <c r="AG186" s="56" t="s">
        <v>1695</v>
      </c>
      <c r="AH186" s="56" t="s">
        <v>1696</v>
      </c>
      <c r="AI186" s="56" t="s">
        <v>512</v>
      </c>
      <c r="AJ186" s="56" t="s">
        <v>1697</v>
      </c>
      <c r="AK186" s="56" t="s">
        <v>476</v>
      </c>
      <c r="AL186" s="56" t="s">
        <v>1698</v>
      </c>
      <c r="AM186" s="56" t="s">
        <v>1699</v>
      </c>
      <c r="AN186" s="56" t="s">
        <v>1700</v>
      </c>
      <c r="AO186" s="56" t="s">
        <v>66</v>
      </c>
      <c r="AP186" s="56" t="s">
        <v>187</v>
      </c>
      <c r="AQ186" s="56" t="s">
        <v>188</v>
      </c>
      <c r="AR186" s="56" t="s">
        <v>481</v>
      </c>
      <c r="AS186" s="56" t="s">
        <v>1701</v>
      </c>
      <c r="AT186" s="56" t="s">
        <v>1702</v>
      </c>
      <c r="AU186" s="56" t="s">
        <v>484</v>
      </c>
      <c r="AV186" s="56" t="s">
        <v>484</v>
      </c>
      <c r="AW186" s="56" t="s">
        <v>485</v>
      </c>
      <c r="AX186" s="56" t="s">
        <v>1703</v>
      </c>
      <c r="AY186" s="56" t="s">
        <v>1703</v>
      </c>
      <c r="AZ186" s="56" t="s">
        <v>609</v>
      </c>
      <c r="BA186" s="56" t="s">
        <v>1704</v>
      </c>
      <c r="BB186" s="56" t="s">
        <v>1705</v>
      </c>
      <c r="BC186" s="56" t="s">
        <v>1002</v>
      </c>
      <c r="BD186" s="56" t="s">
        <v>684</v>
      </c>
      <c r="BE186" s="56" t="s">
        <v>534</v>
      </c>
      <c r="BF186" s="56" t="s">
        <v>686</v>
      </c>
      <c r="BG186" s="56" t="s">
        <v>492</v>
      </c>
      <c r="BH186" s="56" t="s">
        <v>1706</v>
      </c>
      <c r="BI186" s="56" t="s">
        <v>1707</v>
      </c>
      <c r="BJ186" s="56" t="s">
        <v>538</v>
      </c>
      <c r="BK186" s="56" t="s">
        <v>476</v>
      </c>
      <c r="BL186" s="56" t="s">
        <v>512</v>
      </c>
      <c r="BM186" s="56" t="s">
        <v>83</v>
      </c>
      <c r="BN186" s="56" t="s">
        <v>512</v>
      </c>
      <c r="BO186" s="56" t="s">
        <v>91</v>
      </c>
      <c r="BP186" s="56" t="s">
        <v>91</v>
      </c>
      <c r="BQ186" s="56" t="s">
        <v>875</v>
      </c>
      <c r="BR186" s="56" t="s">
        <v>618</v>
      </c>
      <c r="BS186" s="57" t="s">
        <v>1708</v>
      </c>
      <c r="BT186" s="57" t="s">
        <v>1709</v>
      </c>
      <c r="BU186" s="57" t="s">
        <v>1710</v>
      </c>
      <c r="BV186" s="57" t="s">
        <v>503</v>
      </c>
      <c r="BW186" s="57" t="s">
        <v>504</v>
      </c>
      <c r="BX186" s="57" t="s">
        <v>1711</v>
      </c>
      <c r="BY186" s="57" t="s">
        <v>1712</v>
      </c>
      <c r="BZ186" s="57" t="s">
        <v>1708</v>
      </c>
      <c r="CA186" s="57" t="s">
        <v>1713</v>
      </c>
      <c r="CB186" s="57" t="s">
        <v>1710</v>
      </c>
      <c r="CC186" s="57" t="s">
        <v>503</v>
      </c>
      <c r="CD186" s="57" t="s">
        <v>504</v>
      </c>
      <c r="CE186" s="57" t="s">
        <v>1711</v>
      </c>
      <c r="CF186" s="57" t="s">
        <v>1714</v>
      </c>
      <c r="CG186" s="46"/>
    </row>
    <row r="187" spans="1:135" ht="45" customHeight="1" x14ac:dyDescent="0.2">
      <c r="A187" s="68" t="s">
        <v>447</v>
      </c>
      <c r="B187" s="68">
        <v>39</v>
      </c>
      <c r="C187" s="65" t="s">
        <v>312</v>
      </c>
      <c r="D187" s="56" t="s">
        <v>58</v>
      </c>
      <c r="E187" s="56" t="s">
        <v>59</v>
      </c>
      <c r="F187" s="56" t="s">
        <v>455</v>
      </c>
      <c r="G187" s="56" t="s">
        <v>195</v>
      </c>
      <c r="H187" s="56" t="s">
        <v>1715</v>
      </c>
      <c r="I187" s="56" t="s">
        <v>1716</v>
      </c>
      <c r="J187" s="56" t="s">
        <v>512</v>
      </c>
      <c r="K187" s="56" t="s">
        <v>117</v>
      </c>
      <c r="L187" s="56" t="s">
        <v>1717</v>
      </c>
      <c r="M187" s="56" t="s">
        <v>460</v>
      </c>
      <c r="N187" s="56"/>
      <c r="O187" s="56" t="s">
        <v>461</v>
      </c>
      <c r="P187" s="56" t="s">
        <v>462</v>
      </c>
      <c r="Q187" s="56"/>
      <c r="R187" s="56" t="s">
        <v>63</v>
      </c>
      <c r="S187" s="56"/>
      <c r="T187" s="56" t="s">
        <v>1718</v>
      </c>
      <c r="U187" s="56" t="s">
        <v>1719</v>
      </c>
      <c r="V187" s="56" t="s">
        <v>512</v>
      </c>
      <c r="W187" s="56" t="s">
        <v>204</v>
      </c>
      <c r="X187" s="56" t="s">
        <v>65</v>
      </c>
      <c r="Y187" s="56" t="s">
        <v>468</v>
      </c>
      <c r="Z187" s="56"/>
      <c r="AA187" s="56" t="s">
        <v>1720</v>
      </c>
      <c r="AB187" s="56" t="s">
        <v>1720</v>
      </c>
      <c r="AC187" s="56" t="s">
        <v>1721</v>
      </c>
      <c r="AD187" s="56" t="s">
        <v>1722</v>
      </c>
      <c r="AE187" s="56" t="s">
        <v>1723</v>
      </c>
      <c r="AF187" s="56" t="s">
        <v>1723</v>
      </c>
      <c r="AG187" s="56" t="s">
        <v>1724</v>
      </c>
      <c r="AH187" s="56" t="s">
        <v>1725</v>
      </c>
      <c r="AI187" s="56" t="s">
        <v>512</v>
      </c>
      <c r="AJ187" s="56" t="s">
        <v>1726</v>
      </c>
      <c r="AK187" s="56" t="s">
        <v>476</v>
      </c>
      <c r="AL187" s="56" t="s">
        <v>1727</v>
      </c>
      <c r="AM187" s="56" t="s">
        <v>1728</v>
      </c>
      <c r="AN187" s="56" t="s">
        <v>479</v>
      </c>
      <c r="AO187" s="56" t="s">
        <v>1729</v>
      </c>
      <c r="AP187" s="56" t="s">
        <v>187</v>
      </c>
      <c r="AQ187" s="56" t="s">
        <v>188</v>
      </c>
      <c r="AR187" s="56" t="s">
        <v>481</v>
      </c>
      <c r="AS187" s="56" t="s">
        <v>1730</v>
      </c>
      <c r="AT187" s="56" t="s">
        <v>1731</v>
      </c>
      <c r="AU187" s="56" t="s">
        <v>484</v>
      </c>
      <c r="AV187" s="56" t="s">
        <v>484</v>
      </c>
      <c r="AW187" s="56" t="s">
        <v>485</v>
      </c>
      <c r="AX187" s="56" t="s">
        <v>1732</v>
      </c>
      <c r="AY187" s="56" t="s">
        <v>1732</v>
      </c>
      <c r="AZ187" s="56" t="s">
        <v>1733</v>
      </c>
      <c r="BA187" s="56" t="s">
        <v>1734</v>
      </c>
      <c r="BB187" s="56" t="s">
        <v>1735</v>
      </c>
      <c r="BC187" s="56" t="s">
        <v>1736</v>
      </c>
      <c r="BD187" s="56"/>
      <c r="BE187" s="56" t="s">
        <v>534</v>
      </c>
      <c r="BF187" s="56" t="s">
        <v>1737</v>
      </c>
      <c r="BG187" s="56" t="s">
        <v>536</v>
      </c>
      <c r="BH187" s="56" t="s">
        <v>493</v>
      </c>
      <c r="BI187" s="56" t="s">
        <v>1738</v>
      </c>
      <c r="BJ187" s="56" t="s">
        <v>1739</v>
      </c>
      <c r="BK187" s="56" t="s">
        <v>476</v>
      </c>
      <c r="BL187" s="56" t="s">
        <v>512</v>
      </c>
      <c r="BM187" s="56" t="s">
        <v>68</v>
      </c>
      <c r="BN187" s="56" t="s">
        <v>512</v>
      </c>
      <c r="BO187" s="56" t="s">
        <v>497</v>
      </c>
      <c r="BP187" s="56" t="s">
        <v>497</v>
      </c>
      <c r="BQ187" s="56" t="s">
        <v>577</v>
      </c>
      <c r="BR187" s="56" t="s">
        <v>540</v>
      </c>
      <c r="BS187" s="57" t="s">
        <v>1740</v>
      </c>
      <c r="BT187" s="57" t="s">
        <v>1741</v>
      </c>
      <c r="BU187" s="57" t="s">
        <v>1742</v>
      </c>
      <c r="BV187" s="57" t="s">
        <v>503</v>
      </c>
      <c r="BW187" s="57" t="s">
        <v>504</v>
      </c>
      <c r="BX187" s="57" t="s">
        <v>1743</v>
      </c>
      <c r="BY187" s="57" t="s">
        <v>1744</v>
      </c>
      <c r="BZ187" s="35"/>
      <c r="CA187" s="35"/>
      <c r="CB187" s="35"/>
      <c r="CC187" s="35"/>
      <c r="CD187" s="35"/>
      <c r="CE187" s="35"/>
      <c r="CF187" s="35"/>
      <c r="CG187" s="46"/>
    </row>
    <row r="188" spans="1:135" ht="45" customHeight="1" x14ac:dyDescent="0.2">
      <c r="A188" s="68" t="s">
        <v>447</v>
      </c>
      <c r="B188" s="68">
        <v>40</v>
      </c>
      <c r="C188" s="65" t="s">
        <v>372</v>
      </c>
      <c r="D188" s="56" t="s">
        <v>58</v>
      </c>
      <c r="E188" s="56" t="s">
        <v>454</v>
      </c>
      <c r="F188" s="56" t="s">
        <v>455</v>
      </c>
      <c r="G188" s="56" t="s">
        <v>195</v>
      </c>
      <c r="H188" s="56" t="s">
        <v>1745</v>
      </c>
      <c r="I188" s="56" t="s">
        <v>1746</v>
      </c>
      <c r="J188" s="56" t="s">
        <v>1747</v>
      </c>
      <c r="K188" s="56" t="s">
        <v>118</v>
      </c>
      <c r="L188" s="56" t="s">
        <v>1748</v>
      </c>
      <c r="M188" s="56" t="s">
        <v>460</v>
      </c>
      <c r="N188" s="56"/>
      <c r="O188" s="56" t="s">
        <v>461</v>
      </c>
      <c r="P188" s="56" t="s">
        <v>462</v>
      </c>
      <c r="Q188" s="56"/>
      <c r="R188" s="56" t="s">
        <v>63</v>
      </c>
      <c r="S188" s="56" t="s">
        <v>1749</v>
      </c>
      <c r="T188" s="56" t="s">
        <v>1750</v>
      </c>
      <c r="U188" s="56" t="s">
        <v>1751</v>
      </c>
      <c r="V188" s="56" t="s">
        <v>1752</v>
      </c>
      <c r="W188" s="56" t="s">
        <v>202</v>
      </c>
      <c r="X188" s="56" t="s">
        <v>65</v>
      </c>
      <c r="Y188" s="56" t="s">
        <v>468</v>
      </c>
      <c r="Z188" s="56"/>
      <c r="AA188" s="56" t="s">
        <v>1753</v>
      </c>
      <c r="AB188" s="56" t="s">
        <v>1753</v>
      </c>
      <c r="AC188" s="56" t="s">
        <v>1754</v>
      </c>
      <c r="AD188" s="56" t="s">
        <v>1755</v>
      </c>
      <c r="AE188" s="56" t="s">
        <v>1756</v>
      </c>
      <c r="AF188" s="56" t="s">
        <v>1756</v>
      </c>
      <c r="AG188" s="56" t="s">
        <v>1757</v>
      </c>
      <c r="AH188" s="56" t="s">
        <v>1758</v>
      </c>
      <c r="AI188" s="56" t="s">
        <v>512</v>
      </c>
      <c r="AJ188" s="56" t="s">
        <v>1759</v>
      </c>
      <c r="AK188" s="56" t="s">
        <v>476</v>
      </c>
      <c r="AL188" s="56" t="s">
        <v>1760</v>
      </c>
      <c r="AM188" s="56" t="s">
        <v>1761</v>
      </c>
      <c r="AN188" s="56" t="s">
        <v>479</v>
      </c>
      <c r="AO188" s="56" t="s">
        <v>66</v>
      </c>
      <c r="AP188" s="56" t="s">
        <v>480</v>
      </c>
      <c r="AQ188" s="56" t="s">
        <v>188</v>
      </c>
      <c r="AR188" s="56" t="s">
        <v>481</v>
      </c>
      <c r="AS188" s="56" t="s">
        <v>1762</v>
      </c>
      <c r="AT188" s="56" t="s">
        <v>1763</v>
      </c>
      <c r="AU188" s="56" t="s">
        <v>484</v>
      </c>
      <c r="AV188" s="56" t="s">
        <v>485</v>
      </c>
      <c r="AW188" s="56" t="s">
        <v>485</v>
      </c>
      <c r="AX188" s="56" t="s">
        <v>1764</v>
      </c>
      <c r="AY188" s="56" t="s">
        <v>1764</v>
      </c>
      <c r="AZ188" s="56" t="s">
        <v>1765</v>
      </c>
      <c r="BA188" s="56" t="s">
        <v>741</v>
      </c>
      <c r="BB188" s="56" t="s">
        <v>1766</v>
      </c>
      <c r="BC188" s="56" t="s">
        <v>1002</v>
      </c>
      <c r="BD188" s="56" t="s">
        <v>684</v>
      </c>
      <c r="BE188" s="56" t="s">
        <v>534</v>
      </c>
      <c r="BF188" s="56" t="s">
        <v>1767</v>
      </c>
      <c r="BG188" s="56" t="s">
        <v>536</v>
      </c>
      <c r="BH188" s="56" t="s">
        <v>493</v>
      </c>
      <c r="BI188" s="56" t="s">
        <v>1768</v>
      </c>
      <c r="BJ188" s="56" t="s">
        <v>538</v>
      </c>
      <c r="BK188" s="56" t="s">
        <v>476</v>
      </c>
      <c r="BL188" s="56" t="s">
        <v>1769</v>
      </c>
      <c r="BM188" s="56" t="s">
        <v>83</v>
      </c>
      <c r="BN188" s="56" t="s">
        <v>968</v>
      </c>
      <c r="BO188" s="56" t="s">
        <v>497</v>
      </c>
      <c r="BP188" s="56" t="s">
        <v>497</v>
      </c>
      <c r="BQ188" s="56" t="s">
        <v>577</v>
      </c>
      <c r="BR188" s="56" t="s">
        <v>540</v>
      </c>
      <c r="BS188" s="57" t="s">
        <v>1770</v>
      </c>
      <c r="BT188" s="57" t="s">
        <v>1771</v>
      </c>
      <c r="BU188" s="57" t="s">
        <v>1006</v>
      </c>
      <c r="BV188" s="57" t="s">
        <v>503</v>
      </c>
      <c r="BW188" s="57" t="s">
        <v>504</v>
      </c>
      <c r="BX188" s="57" t="s">
        <v>1772</v>
      </c>
      <c r="BY188" s="57" t="s">
        <v>506</v>
      </c>
      <c r="BZ188" s="57" t="s">
        <v>1773</v>
      </c>
      <c r="CA188" s="57" t="s">
        <v>1771</v>
      </c>
      <c r="CB188" s="57" t="s">
        <v>1006</v>
      </c>
      <c r="CC188" s="57" t="s">
        <v>503</v>
      </c>
      <c r="CD188" s="57" t="s">
        <v>504</v>
      </c>
      <c r="CE188" s="57" t="s">
        <v>1774</v>
      </c>
      <c r="CF188" s="57" t="s">
        <v>1775</v>
      </c>
      <c r="CG188" s="46"/>
    </row>
    <row r="189" spans="1:135" ht="45" customHeight="1" x14ac:dyDescent="0.2">
      <c r="A189" s="68" t="s">
        <v>447</v>
      </c>
      <c r="B189" s="68">
        <v>41</v>
      </c>
      <c r="C189" s="65" t="s">
        <v>373</v>
      </c>
      <c r="D189" s="56" t="s">
        <v>58</v>
      </c>
      <c r="E189" s="56" t="s">
        <v>454</v>
      </c>
      <c r="F189" s="56" t="s">
        <v>455</v>
      </c>
      <c r="G189" s="56" t="s">
        <v>195</v>
      </c>
      <c r="H189" s="56" t="s">
        <v>1776</v>
      </c>
      <c r="I189" s="56" t="s">
        <v>1777</v>
      </c>
      <c r="J189" s="56" t="s">
        <v>512</v>
      </c>
      <c r="K189" s="56" t="s">
        <v>119</v>
      </c>
      <c r="L189" s="56" t="s">
        <v>1778</v>
      </c>
      <c r="M189" s="56" t="s">
        <v>460</v>
      </c>
      <c r="N189" s="56"/>
      <c r="O189" s="56" t="s">
        <v>461</v>
      </c>
      <c r="P189" s="56" t="s">
        <v>462</v>
      </c>
      <c r="Q189" s="56"/>
      <c r="R189" s="56" t="s">
        <v>63</v>
      </c>
      <c r="S189" s="56" t="s">
        <v>1779</v>
      </c>
      <c r="T189" s="56" t="s">
        <v>1780</v>
      </c>
      <c r="U189" s="56" t="s">
        <v>1781</v>
      </c>
      <c r="V189" s="56" t="s">
        <v>1782</v>
      </c>
      <c r="W189" s="56" t="s">
        <v>467</v>
      </c>
      <c r="X189" s="56" t="s">
        <v>65</v>
      </c>
      <c r="Y189" s="56" t="s">
        <v>468</v>
      </c>
      <c r="Z189" s="56"/>
      <c r="AA189" s="56" t="s">
        <v>1783</v>
      </c>
      <c r="AB189" s="56" t="s">
        <v>1783</v>
      </c>
      <c r="AC189" s="56" t="s">
        <v>1784</v>
      </c>
      <c r="AD189" s="56" t="s">
        <v>1785</v>
      </c>
      <c r="AE189" s="56" t="s">
        <v>1786</v>
      </c>
      <c r="AF189" s="56" t="s">
        <v>1786</v>
      </c>
      <c r="AG189" s="56" t="s">
        <v>1787</v>
      </c>
      <c r="AH189" s="56" t="s">
        <v>1788</v>
      </c>
      <c r="AI189" s="56" t="s">
        <v>512</v>
      </c>
      <c r="AJ189" s="56" t="s">
        <v>1789</v>
      </c>
      <c r="AK189" s="56" t="s">
        <v>476</v>
      </c>
      <c r="AL189" s="56" t="s">
        <v>1790</v>
      </c>
      <c r="AM189" s="56" t="s">
        <v>1791</v>
      </c>
      <c r="AN189" s="56" t="s">
        <v>479</v>
      </c>
      <c r="AO189" s="56" t="s">
        <v>66</v>
      </c>
      <c r="AP189" s="56" t="s">
        <v>480</v>
      </c>
      <c r="AQ189" s="56" t="s">
        <v>188</v>
      </c>
      <c r="AR189" s="56" t="s">
        <v>481</v>
      </c>
      <c r="AS189" s="56" t="s">
        <v>996</v>
      </c>
      <c r="AT189" s="56" t="s">
        <v>1792</v>
      </c>
      <c r="AU189" s="56" t="s">
        <v>484</v>
      </c>
      <c r="AV189" s="56" t="s">
        <v>484</v>
      </c>
      <c r="AW189" s="56" t="s">
        <v>485</v>
      </c>
      <c r="AX189" s="56" t="s">
        <v>1793</v>
      </c>
      <c r="AY189" s="56" t="s">
        <v>1793</v>
      </c>
      <c r="AZ189" s="56" t="s">
        <v>1794</v>
      </c>
      <c r="BA189" s="56" t="s">
        <v>1795</v>
      </c>
      <c r="BB189" s="56" t="s">
        <v>2146</v>
      </c>
      <c r="BC189" s="56" t="s">
        <v>1796</v>
      </c>
      <c r="BD189" s="56"/>
      <c r="BE189" s="56" t="s">
        <v>685</v>
      </c>
      <c r="BF189" s="56" t="s">
        <v>1797</v>
      </c>
      <c r="BG189" s="56" t="s">
        <v>536</v>
      </c>
      <c r="BH189" s="56" t="s">
        <v>493</v>
      </c>
      <c r="BI189" s="56" t="s">
        <v>1798</v>
      </c>
      <c r="BJ189" s="56" t="s">
        <v>67</v>
      </c>
      <c r="BK189" s="56" t="s">
        <v>476</v>
      </c>
      <c r="BL189" s="56" t="s">
        <v>512</v>
      </c>
      <c r="BM189" s="56" t="s">
        <v>82</v>
      </c>
      <c r="BN189" s="56" t="s">
        <v>1799</v>
      </c>
      <c r="BO189" s="56" t="s">
        <v>81</v>
      </c>
      <c r="BP189" s="56" t="s">
        <v>81</v>
      </c>
      <c r="BQ189" s="56" t="s">
        <v>1800</v>
      </c>
      <c r="BR189" s="56" t="s">
        <v>1801</v>
      </c>
      <c r="BS189" s="57" t="s">
        <v>1802</v>
      </c>
      <c r="BT189" s="57" t="s">
        <v>1803</v>
      </c>
      <c r="BU189" s="57" t="s">
        <v>1804</v>
      </c>
      <c r="BV189" s="57" t="s">
        <v>503</v>
      </c>
      <c r="BW189" s="57" t="s">
        <v>1805</v>
      </c>
      <c r="BX189" s="57" t="s">
        <v>1806</v>
      </c>
      <c r="BY189" s="57"/>
      <c r="BZ189" s="57" t="s">
        <v>1174</v>
      </c>
      <c r="CA189" s="57" t="s">
        <v>1803</v>
      </c>
      <c r="CB189" s="57" t="s">
        <v>1804</v>
      </c>
      <c r="CC189" s="57" t="s">
        <v>503</v>
      </c>
      <c r="CD189" s="57" t="s">
        <v>1807</v>
      </c>
      <c r="CE189" s="57" t="s">
        <v>1808</v>
      </c>
      <c r="CF189" s="57"/>
      <c r="CG189" s="46"/>
    </row>
    <row r="190" spans="1:135" ht="45" customHeight="1" x14ac:dyDescent="0.2">
      <c r="A190" s="68" t="s">
        <v>447</v>
      </c>
      <c r="B190" s="68">
        <v>42</v>
      </c>
      <c r="C190" s="65" t="s">
        <v>374</v>
      </c>
      <c r="D190" s="56" t="s">
        <v>58</v>
      </c>
      <c r="E190" s="56" t="s">
        <v>454</v>
      </c>
      <c r="F190" s="56" t="s">
        <v>455</v>
      </c>
      <c r="G190" s="56" t="s">
        <v>195</v>
      </c>
      <c r="H190" s="56" t="s">
        <v>1809</v>
      </c>
      <c r="I190" s="56" t="s">
        <v>1810</v>
      </c>
      <c r="J190" s="56" t="s">
        <v>1811</v>
      </c>
      <c r="K190" s="56" t="s">
        <v>120</v>
      </c>
      <c r="L190" s="56" t="s">
        <v>1812</v>
      </c>
      <c r="M190" s="56" t="s">
        <v>460</v>
      </c>
      <c r="N190" s="56"/>
      <c r="O190" s="56" t="s">
        <v>461</v>
      </c>
      <c r="P190" s="56" t="s">
        <v>462</v>
      </c>
      <c r="Q190" s="56"/>
      <c r="R190" s="56" t="s">
        <v>63</v>
      </c>
      <c r="S190" s="56" t="s">
        <v>1813</v>
      </c>
      <c r="T190" s="56" t="s">
        <v>1814</v>
      </c>
      <c r="U190" s="56" t="s">
        <v>1815</v>
      </c>
      <c r="V190" s="56" t="s">
        <v>1816</v>
      </c>
      <c r="W190" s="56" t="s">
        <v>205</v>
      </c>
      <c r="X190" s="56" t="s">
        <v>65</v>
      </c>
      <c r="Y190" s="56" t="s">
        <v>468</v>
      </c>
      <c r="Z190" s="56"/>
      <c r="AA190" s="56" t="s">
        <v>1817</v>
      </c>
      <c r="AB190" s="56" t="s">
        <v>1817</v>
      </c>
      <c r="AC190" s="56" t="s">
        <v>1818</v>
      </c>
      <c r="AD190" s="56" t="s">
        <v>1819</v>
      </c>
      <c r="AE190" s="56" t="s">
        <v>1820</v>
      </c>
      <c r="AF190" s="56" t="s">
        <v>1820</v>
      </c>
      <c r="AG190" s="56" t="s">
        <v>1821</v>
      </c>
      <c r="AH190" s="56" t="s">
        <v>1822</v>
      </c>
      <c r="AI190" s="56" t="s">
        <v>1190</v>
      </c>
      <c r="AJ190" s="56" t="s">
        <v>1823</v>
      </c>
      <c r="AK190" s="56" t="s">
        <v>476</v>
      </c>
      <c r="AL190" s="56" t="s">
        <v>1824</v>
      </c>
      <c r="AM190" s="56" t="s">
        <v>1825</v>
      </c>
      <c r="AN190" s="56" t="s">
        <v>479</v>
      </c>
      <c r="AO190" s="56" t="s">
        <v>66</v>
      </c>
      <c r="AP190" s="56" t="s">
        <v>480</v>
      </c>
      <c r="AQ190" s="56" t="s">
        <v>188</v>
      </c>
      <c r="AR190" s="56" t="s">
        <v>1061</v>
      </c>
      <c r="AS190" s="56" t="s">
        <v>565</v>
      </c>
      <c r="AT190" s="56" t="s">
        <v>1826</v>
      </c>
      <c r="AU190" s="56" t="s">
        <v>485</v>
      </c>
      <c r="AV190" s="56" t="s">
        <v>485</v>
      </c>
      <c r="AW190" s="56" t="s">
        <v>485</v>
      </c>
      <c r="AX190" s="56" t="s">
        <v>937</v>
      </c>
      <c r="AY190" s="56" t="s">
        <v>937</v>
      </c>
      <c r="AZ190" s="56" t="s">
        <v>938</v>
      </c>
      <c r="BA190" s="56" t="s">
        <v>1827</v>
      </c>
      <c r="BB190" s="56" t="s">
        <v>1828</v>
      </c>
      <c r="BC190" s="56" t="s">
        <v>1829</v>
      </c>
      <c r="BD190" s="56"/>
      <c r="BE190" s="56" t="s">
        <v>534</v>
      </c>
      <c r="BF190" s="56" t="s">
        <v>686</v>
      </c>
      <c r="BG190" s="56" t="s">
        <v>493</v>
      </c>
      <c r="BH190" s="56" t="s">
        <v>536</v>
      </c>
      <c r="BI190" s="56" t="s">
        <v>1830</v>
      </c>
      <c r="BJ190" s="56" t="s">
        <v>538</v>
      </c>
      <c r="BK190" s="56" t="s">
        <v>476</v>
      </c>
      <c r="BL190" s="56" t="s">
        <v>495</v>
      </c>
      <c r="BM190" s="56" t="s">
        <v>90</v>
      </c>
      <c r="BN190" s="56" t="s">
        <v>575</v>
      </c>
      <c r="BO190" s="56" t="s">
        <v>86</v>
      </c>
      <c r="BP190" s="56" t="s">
        <v>86</v>
      </c>
      <c r="BQ190" s="56" t="s">
        <v>577</v>
      </c>
      <c r="BR190" s="56" t="s">
        <v>540</v>
      </c>
      <c r="BS190" s="57" t="s">
        <v>1831</v>
      </c>
      <c r="BT190" s="57" t="s">
        <v>1832</v>
      </c>
      <c r="BU190" s="57" t="s">
        <v>1833</v>
      </c>
      <c r="BV190" s="57" t="s">
        <v>503</v>
      </c>
      <c r="BW190" s="57" t="s">
        <v>504</v>
      </c>
      <c r="BX190" s="57" t="s">
        <v>1834</v>
      </c>
      <c r="BY190" s="57" t="s">
        <v>1367</v>
      </c>
      <c r="BZ190" s="57" t="s">
        <v>1835</v>
      </c>
      <c r="CA190" s="57" t="s">
        <v>1832</v>
      </c>
      <c r="CB190" s="57" t="s">
        <v>1836</v>
      </c>
      <c r="CC190" s="57" t="s">
        <v>503</v>
      </c>
      <c r="CD190" s="57" t="s">
        <v>504</v>
      </c>
      <c r="CE190" s="57" t="s">
        <v>1837</v>
      </c>
      <c r="CF190" s="57" t="s">
        <v>1838</v>
      </c>
      <c r="CG190" s="46"/>
    </row>
    <row r="191" spans="1:135" ht="45" customHeight="1" x14ac:dyDescent="0.2">
      <c r="A191" s="68" t="s">
        <v>447</v>
      </c>
      <c r="B191" s="68">
        <v>43</v>
      </c>
      <c r="C191" s="65" t="s">
        <v>375</v>
      </c>
      <c r="D191" s="56" t="s">
        <v>58</v>
      </c>
      <c r="E191" s="56" t="s">
        <v>454</v>
      </c>
      <c r="F191" s="56" t="s">
        <v>455</v>
      </c>
      <c r="G191" s="56" t="s">
        <v>195</v>
      </c>
      <c r="H191" s="56" t="s">
        <v>1839</v>
      </c>
      <c r="I191" s="56" t="s">
        <v>1840</v>
      </c>
      <c r="J191" s="56" t="s">
        <v>512</v>
      </c>
      <c r="K191" s="56" t="s">
        <v>121</v>
      </c>
      <c r="L191" s="56" t="s">
        <v>1841</v>
      </c>
      <c r="M191" s="56" t="s">
        <v>460</v>
      </c>
      <c r="N191" s="56"/>
      <c r="O191" s="56" t="s">
        <v>461</v>
      </c>
      <c r="P191" s="56" t="s">
        <v>462</v>
      </c>
      <c r="Q191" s="56"/>
      <c r="R191" s="56" t="s">
        <v>63</v>
      </c>
      <c r="S191" s="56" t="s">
        <v>1842</v>
      </c>
      <c r="T191" s="56" t="s">
        <v>64</v>
      </c>
      <c r="U191" s="56" t="s">
        <v>1843</v>
      </c>
      <c r="V191" s="56" t="s">
        <v>1844</v>
      </c>
      <c r="W191" s="56" t="s">
        <v>467</v>
      </c>
      <c r="X191" s="56" t="s">
        <v>65</v>
      </c>
      <c r="Y191" s="56" t="s">
        <v>468</v>
      </c>
      <c r="Z191" s="56"/>
      <c r="AA191" s="56" t="s">
        <v>1845</v>
      </c>
      <c r="AB191" s="56" t="s">
        <v>1845</v>
      </c>
      <c r="AC191" s="56" t="s">
        <v>1846</v>
      </c>
      <c r="AD191" s="56" t="s">
        <v>1846</v>
      </c>
      <c r="AE191" s="56" t="s">
        <v>1847</v>
      </c>
      <c r="AF191" s="56" t="s">
        <v>1847</v>
      </c>
      <c r="AG191" s="56" t="s">
        <v>1848</v>
      </c>
      <c r="AH191" s="56" t="s">
        <v>1849</v>
      </c>
      <c r="AI191" s="56" t="s">
        <v>512</v>
      </c>
      <c r="AJ191" s="56" t="s">
        <v>1850</v>
      </c>
      <c r="AK191" s="56" t="s">
        <v>476</v>
      </c>
      <c r="AL191" s="56" t="s">
        <v>1851</v>
      </c>
      <c r="AM191" s="56" t="s">
        <v>1852</v>
      </c>
      <c r="AN191" s="56" t="s">
        <v>479</v>
      </c>
      <c r="AO191" s="56" t="s">
        <v>66</v>
      </c>
      <c r="AP191" s="56" t="s">
        <v>480</v>
      </c>
      <c r="AQ191" s="56" t="s">
        <v>188</v>
      </c>
      <c r="AR191" s="56" t="s">
        <v>481</v>
      </c>
      <c r="AS191" s="56" t="s">
        <v>1853</v>
      </c>
      <c r="AT191" s="56" t="s">
        <v>1854</v>
      </c>
      <c r="AU191" s="56" t="s">
        <v>484</v>
      </c>
      <c r="AV191" s="56" t="s">
        <v>485</v>
      </c>
      <c r="AW191" s="56" t="s">
        <v>485</v>
      </c>
      <c r="AX191" s="56" t="s">
        <v>711</v>
      </c>
      <c r="AY191" s="56" t="s">
        <v>711</v>
      </c>
      <c r="AZ191" s="56" t="s">
        <v>1855</v>
      </c>
      <c r="BA191" s="56" t="s">
        <v>1856</v>
      </c>
      <c r="BB191" s="56" t="s">
        <v>1857</v>
      </c>
      <c r="BC191" s="56" t="s">
        <v>1858</v>
      </c>
      <c r="BD191" s="56" t="s">
        <v>684</v>
      </c>
      <c r="BE191" s="56" t="s">
        <v>534</v>
      </c>
      <c r="BF191" s="56" t="s">
        <v>1067</v>
      </c>
      <c r="BG191" s="56" t="s">
        <v>536</v>
      </c>
      <c r="BH191" s="56" t="s">
        <v>493</v>
      </c>
      <c r="BI191" s="56" t="s">
        <v>1859</v>
      </c>
      <c r="BJ191" s="56" t="s">
        <v>538</v>
      </c>
      <c r="BK191" s="56" t="s">
        <v>476</v>
      </c>
      <c r="BL191" s="56" t="s">
        <v>512</v>
      </c>
      <c r="BM191" s="56" t="s">
        <v>85</v>
      </c>
      <c r="BN191" s="56" t="s">
        <v>973</v>
      </c>
      <c r="BO191" s="56" t="s">
        <v>497</v>
      </c>
      <c r="BP191" s="56" t="s">
        <v>497</v>
      </c>
      <c r="BQ191" s="56" t="s">
        <v>1614</v>
      </c>
      <c r="BR191" s="56" t="s">
        <v>618</v>
      </c>
      <c r="BS191" s="57" t="s">
        <v>1860</v>
      </c>
      <c r="BT191" s="57" t="s">
        <v>1861</v>
      </c>
      <c r="BU191" s="57" t="s">
        <v>1862</v>
      </c>
      <c r="BV191" s="57" t="s">
        <v>503</v>
      </c>
      <c r="BW191" s="57" t="s">
        <v>504</v>
      </c>
      <c r="BX191" s="57" t="s">
        <v>1863</v>
      </c>
      <c r="BY191" s="57" t="s">
        <v>1864</v>
      </c>
      <c r="BZ191" s="57" t="s">
        <v>1865</v>
      </c>
      <c r="CA191" s="57" t="s">
        <v>1861</v>
      </c>
      <c r="CB191" s="57" t="s">
        <v>1862</v>
      </c>
      <c r="CC191" s="57" t="s">
        <v>503</v>
      </c>
      <c r="CD191" s="57" t="s">
        <v>504</v>
      </c>
      <c r="CE191" s="57" t="s">
        <v>1863</v>
      </c>
      <c r="CF191" s="57" t="s">
        <v>1864</v>
      </c>
      <c r="CG191" s="46"/>
    </row>
    <row r="192" spans="1:135" ht="45" customHeight="1" x14ac:dyDescent="0.2">
      <c r="A192" s="68" t="s">
        <v>447</v>
      </c>
      <c r="B192" s="68">
        <v>44</v>
      </c>
      <c r="C192" s="65" t="s">
        <v>376</v>
      </c>
      <c r="D192" s="56" t="s">
        <v>58</v>
      </c>
      <c r="E192" s="56" t="s">
        <v>454</v>
      </c>
      <c r="F192" s="56" t="s">
        <v>455</v>
      </c>
      <c r="G192" s="56" t="s">
        <v>195</v>
      </c>
      <c r="H192" s="56" t="s">
        <v>1866</v>
      </c>
      <c r="I192" s="56" t="s">
        <v>1867</v>
      </c>
      <c r="J192" s="56" t="s">
        <v>1868</v>
      </c>
      <c r="K192" s="56" t="s">
        <v>122</v>
      </c>
      <c r="L192" s="56" t="s">
        <v>1869</v>
      </c>
      <c r="M192" s="56" t="s">
        <v>460</v>
      </c>
      <c r="N192" s="56"/>
      <c r="O192" s="56" t="s">
        <v>461</v>
      </c>
      <c r="P192" s="56" t="s">
        <v>462</v>
      </c>
      <c r="Q192" s="56"/>
      <c r="R192" s="56" t="s">
        <v>63</v>
      </c>
      <c r="S192" s="56" t="s">
        <v>1870</v>
      </c>
      <c r="T192" s="56" t="s">
        <v>1871</v>
      </c>
      <c r="U192" s="56" t="s">
        <v>1872</v>
      </c>
      <c r="V192" s="56" t="s">
        <v>1873</v>
      </c>
      <c r="W192" s="56" t="s">
        <v>202</v>
      </c>
      <c r="X192" s="56" t="s">
        <v>65</v>
      </c>
      <c r="Y192" s="56" t="s">
        <v>468</v>
      </c>
      <c r="Z192" s="56"/>
      <c r="AA192" s="56" t="s">
        <v>1874</v>
      </c>
      <c r="AB192" s="56" t="s">
        <v>1874</v>
      </c>
      <c r="AC192" s="56" t="s">
        <v>1875</v>
      </c>
      <c r="AD192" s="56" t="s">
        <v>1876</v>
      </c>
      <c r="AE192" s="56" t="s">
        <v>1877</v>
      </c>
      <c r="AF192" s="56" t="s">
        <v>1878</v>
      </c>
      <c r="AG192" s="56" t="s">
        <v>1879</v>
      </c>
      <c r="AH192" s="56" t="s">
        <v>1880</v>
      </c>
      <c r="AI192" s="56" t="s">
        <v>512</v>
      </c>
      <c r="AJ192" s="56" t="s">
        <v>1881</v>
      </c>
      <c r="AK192" s="56" t="s">
        <v>476</v>
      </c>
      <c r="AL192" s="56" t="s">
        <v>1882</v>
      </c>
      <c r="AM192" s="56" t="s">
        <v>1883</v>
      </c>
      <c r="AN192" s="56" t="s">
        <v>479</v>
      </c>
      <c r="AO192" s="56" t="s">
        <v>66</v>
      </c>
      <c r="AP192" s="56" t="s">
        <v>480</v>
      </c>
      <c r="AQ192" s="56" t="s">
        <v>188</v>
      </c>
      <c r="AR192" s="56" t="s">
        <v>481</v>
      </c>
      <c r="AS192" s="56" t="s">
        <v>565</v>
      </c>
      <c r="AT192" s="56" t="s">
        <v>1884</v>
      </c>
      <c r="AU192" s="56" t="s">
        <v>484</v>
      </c>
      <c r="AV192" s="56" t="s">
        <v>485</v>
      </c>
      <c r="AW192" s="56" t="s">
        <v>485</v>
      </c>
      <c r="AX192" s="56" t="s">
        <v>937</v>
      </c>
      <c r="AY192" s="56" t="s">
        <v>937</v>
      </c>
      <c r="AZ192" s="56" t="s">
        <v>609</v>
      </c>
      <c r="BA192" s="56" t="s">
        <v>1795</v>
      </c>
      <c r="BB192" s="56" t="s">
        <v>1885</v>
      </c>
      <c r="BC192" s="56" t="s">
        <v>1886</v>
      </c>
      <c r="BD192" s="56" t="s">
        <v>684</v>
      </c>
      <c r="BE192" s="56" t="s">
        <v>685</v>
      </c>
      <c r="BF192" s="56" t="s">
        <v>1067</v>
      </c>
      <c r="BG192" s="56" t="s">
        <v>536</v>
      </c>
      <c r="BH192" s="56" t="s">
        <v>493</v>
      </c>
      <c r="BI192" s="56" t="s">
        <v>1887</v>
      </c>
      <c r="BJ192" s="56" t="s">
        <v>538</v>
      </c>
      <c r="BK192" s="56" t="s">
        <v>476</v>
      </c>
      <c r="BL192" s="56" t="s">
        <v>512</v>
      </c>
      <c r="BM192" s="56" t="s">
        <v>84</v>
      </c>
      <c r="BN192" s="56" t="s">
        <v>1888</v>
      </c>
      <c r="BO192" s="56" t="s">
        <v>130</v>
      </c>
      <c r="BP192" s="56" t="s">
        <v>130</v>
      </c>
      <c r="BQ192" s="56" t="s">
        <v>1889</v>
      </c>
      <c r="BR192" s="56" t="s">
        <v>618</v>
      </c>
      <c r="BS192" s="57" t="s">
        <v>1890</v>
      </c>
      <c r="BT192" s="57" t="s">
        <v>1891</v>
      </c>
      <c r="BU192" s="57" t="s">
        <v>1892</v>
      </c>
      <c r="BV192" s="57" t="s">
        <v>503</v>
      </c>
      <c r="BW192" s="57" t="s">
        <v>504</v>
      </c>
      <c r="BX192" s="57" t="s">
        <v>1893</v>
      </c>
      <c r="BY192" s="57" t="s">
        <v>1397</v>
      </c>
      <c r="BZ192" s="57" t="s">
        <v>1894</v>
      </c>
      <c r="CA192" s="57" t="s">
        <v>1891</v>
      </c>
      <c r="CB192" s="57" t="s">
        <v>1892</v>
      </c>
      <c r="CC192" s="57" t="s">
        <v>503</v>
      </c>
      <c r="CD192" s="57" t="s">
        <v>1895</v>
      </c>
      <c r="CE192" s="57" t="s">
        <v>1896</v>
      </c>
      <c r="CF192" s="57" t="s">
        <v>1397</v>
      </c>
      <c r="CG192" s="46"/>
    </row>
    <row r="193" spans="1:85" ht="45" customHeight="1" x14ac:dyDescent="0.2">
      <c r="A193" s="68" t="s">
        <v>447</v>
      </c>
      <c r="B193" s="68">
        <v>45</v>
      </c>
      <c r="C193" s="65" t="s">
        <v>313</v>
      </c>
      <c r="D193" s="56" t="s">
        <v>58</v>
      </c>
      <c r="E193" s="56" t="s">
        <v>454</v>
      </c>
      <c r="F193" s="56" t="s">
        <v>455</v>
      </c>
      <c r="G193" s="56" t="s">
        <v>195</v>
      </c>
      <c r="H193" s="56" t="s">
        <v>1897</v>
      </c>
      <c r="I193" s="56" t="s">
        <v>1898</v>
      </c>
      <c r="J193" s="56" t="s">
        <v>512</v>
      </c>
      <c r="K193" s="56" t="s">
        <v>123</v>
      </c>
      <c r="L193" s="56" t="s">
        <v>1899</v>
      </c>
      <c r="M193" s="56" t="s">
        <v>460</v>
      </c>
      <c r="N193" s="56"/>
      <c r="O193" s="56" t="s">
        <v>461</v>
      </c>
      <c r="P193" s="56" t="s">
        <v>462</v>
      </c>
      <c r="Q193" s="56"/>
      <c r="R193" s="56" t="s">
        <v>63</v>
      </c>
      <c r="S193" s="56" t="s">
        <v>1900</v>
      </c>
      <c r="T193" s="56" t="s">
        <v>64</v>
      </c>
      <c r="U193" s="56" t="s">
        <v>1901</v>
      </c>
      <c r="V193" s="56" t="s">
        <v>1902</v>
      </c>
      <c r="W193" s="56" t="s">
        <v>204</v>
      </c>
      <c r="X193" s="56" t="s">
        <v>65</v>
      </c>
      <c r="Y193" s="56" t="s">
        <v>468</v>
      </c>
      <c r="Z193" s="56"/>
      <c r="AA193" s="56" t="s">
        <v>1903</v>
      </c>
      <c r="AB193" s="56" t="s">
        <v>1903</v>
      </c>
      <c r="AC193" s="56" t="s">
        <v>1904</v>
      </c>
      <c r="AD193" s="56" t="s">
        <v>1905</v>
      </c>
      <c r="AE193" s="56" t="s">
        <v>1906</v>
      </c>
      <c r="AF193" s="56" t="s">
        <v>1906</v>
      </c>
      <c r="AG193" s="56" t="s">
        <v>1907</v>
      </c>
      <c r="AH193" s="56" t="s">
        <v>1908</v>
      </c>
      <c r="AI193" s="56" t="s">
        <v>512</v>
      </c>
      <c r="AJ193" s="56" t="s">
        <v>1909</v>
      </c>
      <c r="AK193" s="56" t="s">
        <v>476</v>
      </c>
      <c r="AL193" s="56" t="s">
        <v>1910</v>
      </c>
      <c r="AM193" s="56" t="s">
        <v>1911</v>
      </c>
      <c r="AN193" s="56" t="s">
        <v>479</v>
      </c>
      <c r="AO193" s="56" t="s">
        <v>66</v>
      </c>
      <c r="AP193" s="56" t="s">
        <v>187</v>
      </c>
      <c r="AQ193" s="56" t="s">
        <v>188</v>
      </c>
      <c r="AR193" s="56" t="s">
        <v>481</v>
      </c>
      <c r="AS193" s="56"/>
      <c r="AT193" s="56" t="s">
        <v>1912</v>
      </c>
      <c r="AU193" s="56" t="s">
        <v>484</v>
      </c>
      <c r="AV193" s="56" t="s">
        <v>485</v>
      </c>
      <c r="AW193" s="56" t="s">
        <v>485</v>
      </c>
      <c r="AX193" s="56" t="s">
        <v>1913</v>
      </c>
      <c r="AY193" s="56" t="s">
        <v>1913</v>
      </c>
      <c r="AZ193" s="56" t="s">
        <v>1914</v>
      </c>
      <c r="BA193" s="56" t="s">
        <v>1915</v>
      </c>
      <c r="BB193" s="56" t="s">
        <v>1916</v>
      </c>
      <c r="BC193" s="56" t="s">
        <v>1917</v>
      </c>
      <c r="BD193" s="56" t="s">
        <v>684</v>
      </c>
      <c r="BE193" s="56" t="s">
        <v>534</v>
      </c>
      <c r="BF193" s="56" t="s">
        <v>1918</v>
      </c>
      <c r="BG193" s="56" t="s">
        <v>492</v>
      </c>
      <c r="BH193" s="56" t="s">
        <v>493</v>
      </c>
      <c r="BI193" s="56" t="s">
        <v>1919</v>
      </c>
      <c r="BJ193" s="56" t="s">
        <v>67</v>
      </c>
      <c r="BK193" s="56" t="s">
        <v>476</v>
      </c>
      <c r="BL193" s="56" t="s">
        <v>512</v>
      </c>
      <c r="BM193" s="56" t="s">
        <v>83</v>
      </c>
      <c r="BN193" s="56" t="s">
        <v>1920</v>
      </c>
      <c r="BO193" s="56" t="s">
        <v>106</v>
      </c>
      <c r="BP193" s="56" t="s">
        <v>106</v>
      </c>
      <c r="BQ193" s="56" t="s">
        <v>577</v>
      </c>
      <c r="BR193" s="56" t="s">
        <v>540</v>
      </c>
      <c r="BS193" s="57" t="s">
        <v>1921</v>
      </c>
      <c r="BT193" s="57" t="s">
        <v>1922</v>
      </c>
      <c r="BU193" s="57" t="s">
        <v>1923</v>
      </c>
      <c r="BV193" s="57" t="s">
        <v>503</v>
      </c>
      <c r="BW193" s="57" t="s">
        <v>504</v>
      </c>
      <c r="BX193" s="57" t="s">
        <v>1924</v>
      </c>
      <c r="BY193" s="57" t="s">
        <v>1925</v>
      </c>
      <c r="BZ193" s="57" t="s">
        <v>1926</v>
      </c>
      <c r="CA193" s="57" t="s">
        <v>1927</v>
      </c>
      <c r="CB193" s="57" t="s">
        <v>1923</v>
      </c>
      <c r="CC193" s="57" t="s">
        <v>503</v>
      </c>
      <c r="CD193" s="57" t="s">
        <v>504</v>
      </c>
      <c r="CE193" s="57" t="s">
        <v>1928</v>
      </c>
      <c r="CF193" s="57" t="s">
        <v>1925</v>
      </c>
      <c r="CG193" s="46"/>
    </row>
    <row r="194" spans="1:85" ht="45" customHeight="1" x14ac:dyDescent="0.2">
      <c r="A194" s="68" t="s">
        <v>447</v>
      </c>
      <c r="B194" s="68">
        <v>46</v>
      </c>
      <c r="C194" s="65" t="s">
        <v>377</v>
      </c>
      <c r="D194" s="56" t="s">
        <v>58</v>
      </c>
      <c r="E194" s="56" t="s">
        <v>454</v>
      </c>
      <c r="F194" s="56" t="s">
        <v>455</v>
      </c>
      <c r="G194" s="56" t="s">
        <v>195</v>
      </c>
      <c r="H194" s="56" t="s">
        <v>1929</v>
      </c>
      <c r="I194" s="56" t="s">
        <v>1930</v>
      </c>
      <c r="J194" s="56" t="s">
        <v>512</v>
      </c>
      <c r="K194" s="56" t="s">
        <v>124</v>
      </c>
      <c r="L194" s="56" t="s">
        <v>1931</v>
      </c>
      <c r="M194" s="56" t="s">
        <v>460</v>
      </c>
      <c r="N194" s="56"/>
      <c r="O194" s="56" t="s">
        <v>461</v>
      </c>
      <c r="P194" s="56" t="s">
        <v>462</v>
      </c>
      <c r="Q194" s="56"/>
      <c r="R194" s="56" t="s">
        <v>63</v>
      </c>
      <c r="S194" s="56" t="s">
        <v>1932</v>
      </c>
      <c r="T194" s="56" t="s">
        <v>1933</v>
      </c>
      <c r="U194" s="56" t="s">
        <v>1934</v>
      </c>
      <c r="V194" s="56" t="s">
        <v>1935</v>
      </c>
      <c r="W194" s="56" t="s">
        <v>467</v>
      </c>
      <c r="X194" s="56" t="s">
        <v>65</v>
      </c>
      <c r="Y194" s="56" t="s">
        <v>468</v>
      </c>
      <c r="Z194" s="56"/>
      <c r="AA194" s="56" t="s">
        <v>1936</v>
      </c>
      <c r="AB194" s="56" t="s">
        <v>1936</v>
      </c>
      <c r="AC194" s="56" t="s">
        <v>1937</v>
      </c>
      <c r="AD194" s="56" t="s">
        <v>1938</v>
      </c>
      <c r="AE194" s="56" t="s">
        <v>1939</v>
      </c>
      <c r="AF194" s="56" t="s">
        <v>1939</v>
      </c>
      <c r="AG194" s="56" t="s">
        <v>1940</v>
      </c>
      <c r="AH194" s="56" t="s">
        <v>1941</v>
      </c>
      <c r="AI194" s="56" t="s">
        <v>512</v>
      </c>
      <c r="AJ194" s="56" t="s">
        <v>1942</v>
      </c>
      <c r="AK194" s="56" t="s">
        <v>476</v>
      </c>
      <c r="AL194" s="56" t="s">
        <v>1943</v>
      </c>
      <c r="AM194" s="56" t="s">
        <v>1944</v>
      </c>
      <c r="AN194" s="56" t="s">
        <v>933</v>
      </c>
      <c r="AO194" s="56" t="s">
        <v>66</v>
      </c>
      <c r="AP194" s="56" t="s">
        <v>480</v>
      </c>
      <c r="AQ194" s="56" t="s">
        <v>188</v>
      </c>
      <c r="AR194" s="56" t="s">
        <v>481</v>
      </c>
      <c r="AS194" s="56" t="s">
        <v>1945</v>
      </c>
      <c r="AT194" s="56" t="s">
        <v>512</v>
      </c>
      <c r="AU194" s="56" t="s">
        <v>485</v>
      </c>
      <c r="AV194" s="56" t="s">
        <v>485</v>
      </c>
      <c r="AW194" s="56" t="s">
        <v>485</v>
      </c>
      <c r="AX194" s="56" t="s">
        <v>810</v>
      </c>
      <c r="AY194" s="56" t="s">
        <v>810</v>
      </c>
      <c r="AZ194" s="56" t="s">
        <v>487</v>
      </c>
      <c r="BA194" s="56" t="s">
        <v>1946</v>
      </c>
      <c r="BB194" s="56" t="s">
        <v>1947</v>
      </c>
      <c r="BC194" s="56" t="s">
        <v>1948</v>
      </c>
      <c r="BD194" s="56" t="s">
        <v>572</v>
      </c>
      <c r="BE194" s="56" t="s">
        <v>534</v>
      </c>
      <c r="BF194" s="56" t="s">
        <v>1949</v>
      </c>
      <c r="BG194" s="56" t="s">
        <v>492</v>
      </c>
      <c r="BH194" s="56" t="s">
        <v>492</v>
      </c>
      <c r="BI194" s="56" t="s">
        <v>1950</v>
      </c>
      <c r="BJ194" s="56" t="s">
        <v>67</v>
      </c>
      <c r="BK194" s="56" t="s">
        <v>476</v>
      </c>
      <c r="BL194" s="56" t="s">
        <v>1951</v>
      </c>
      <c r="BM194" s="56" t="s">
        <v>84</v>
      </c>
      <c r="BN194" s="56" t="s">
        <v>512</v>
      </c>
      <c r="BO194" s="56" t="s">
        <v>86</v>
      </c>
      <c r="BP194" s="56" t="s">
        <v>86</v>
      </c>
      <c r="BQ194" s="56" t="s">
        <v>1614</v>
      </c>
      <c r="BR194" s="56" t="s">
        <v>540</v>
      </c>
      <c r="BS194" s="57" t="s">
        <v>1952</v>
      </c>
      <c r="BT194" s="57" t="s">
        <v>1953</v>
      </c>
      <c r="BU194" s="57" t="s">
        <v>1954</v>
      </c>
      <c r="BV194" s="57" t="s">
        <v>503</v>
      </c>
      <c r="BW194" s="57" t="s">
        <v>504</v>
      </c>
      <c r="BX194" s="57" t="s">
        <v>1955</v>
      </c>
      <c r="BY194" s="57" t="s">
        <v>1956</v>
      </c>
      <c r="BZ194" s="57" t="s">
        <v>1957</v>
      </c>
      <c r="CA194" s="57" t="s">
        <v>1953</v>
      </c>
      <c r="CB194" s="57" t="s">
        <v>1954</v>
      </c>
      <c r="CC194" s="57" t="s">
        <v>503</v>
      </c>
      <c r="CD194" s="57" t="s">
        <v>504</v>
      </c>
      <c r="CE194" s="57" t="s">
        <v>1955</v>
      </c>
      <c r="CF194" s="57" t="s">
        <v>1958</v>
      </c>
      <c r="CG194" s="46"/>
    </row>
    <row r="195" spans="1:85" ht="45" customHeight="1" x14ac:dyDescent="0.2">
      <c r="A195" s="68" t="s">
        <v>447</v>
      </c>
      <c r="B195" s="68">
        <v>47</v>
      </c>
      <c r="C195" s="65" t="s">
        <v>378</v>
      </c>
      <c r="D195" s="56" t="s">
        <v>58</v>
      </c>
      <c r="E195" s="56" t="s">
        <v>454</v>
      </c>
      <c r="F195" s="56" t="s">
        <v>455</v>
      </c>
      <c r="G195" s="56" t="s">
        <v>195</v>
      </c>
      <c r="H195" s="56" t="s">
        <v>1959</v>
      </c>
      <c r="I195" s="56" t="s">
        <v>1960</v>
      </c>
      <c r="J195" s="56" t="s">
        <v>512</v>
      </c>
      <c r="K195" s="56" t="s">
        <v>125</v>
      </c>
      <c r="L195" s="56" t="s">
        <v>1961</v>
      </c>
      <c r="M195" s="56" t="s">
        <v>460</v>
      </c>
      <c r="N195" s="56"/>
      <c r="O195" s="56" t="s">
        <v>461</v>
      </c>
      <c r="P195" s="56" t="s">
        <v>462</v>
      </c>
      <c r="Q195" s="56"/>
      <c r="R195" s="56" t="s">
        <v>63</v>
      </c>
      <c r="S195" s="56" t="s">
        <v>1962</v>
      </c>
      <c r="T195" s="56" t="s">
        <v>64</v>
      </c>
      <c r="U195" s="56" t="s">
        <v>1963</v>
      </c>
      <c r="V195" s="56" t="s">
        <v>1964</v>
      </c>
      <c r="W195" s="56" t="s">
        <v>467</v>
      </c>
      <c r="X195" s="56" t="s">
        <v>65</v>
      </c>
      <c r="Y195" s="56" t="s">
        <v>468</v>
      </c>
      <c r="Z195" s="56"/>
      <c r="AA195" s="56" t="s">
        <v>1965</v>
      </c>
      <c r="AB195" s="56" t="s">
        <v>1965</v>
      </c>
      <c r="AC195" s="56" t="s">
        <v>1966</v>
      </c>
      <c r="AD195" s="56" t="s">
        <v>1967</v>
      </c>
      <c r="AE195" s="56" t="s">
        <v>1968</v>
      </c>
      <c r="AF195" s="56" t="s">
        <v>1969</v>
      </c>
      <c r="AG195" s="56" t="s">
        <v>1970</v>
      </c>
      <c r="AH195" s="56" t="s">
        <v>1971</v>
      </c>
      <c r="AI195" s="56" t="s">
        <v>512</v>
      </c>
      <c r="AJ195" s="56" t="s">
        <v>1972</v>
      </c>
      <c r="AK195" s="56" t="s">
        <v>476</v>
      </c>
      <c r="AL195" s="56" t="s">
        <v>1973</v>
      </c>
      <c r="AM195" s="56" t="s">
        <v>1974</v>
      </c>
      <c r="AN195" s="56" t="s">
        <v>479</v>
      </c>
      <c r="AO195" s="56" t="s">
        <v>66</v>
      </c>
      <c r="AP195" s="56" t="s">
        <v>480</v>
      </c>
      <c r="AQ195" s="56" t="s">
        <v>188</v>
      </c>
      <c r="AR195" s="56" t="s">
        <v>481</v>
      </c>
      <c r="AS195" s="56" t="s">
        <v>1975</v>
      </c>
      <c r="AT195" s="56" t="s">
        <v>1976</v>
      </c>
      <c r="AU195" s="56" t="s">
        <v>484</v>
      </c>
      <c r="AV195" s="56" t="s">
        <v>484</v>
      </c>
      <c r="AW195" s="56" t="s">
        <v>485</v>
      </c>
      <c r="AX195" s="56" t="s">
        <v>1977</v>
      </c>
      <c r="AY195" s="56" t="s">
        <v>1977</v>
      </c>
      <c r="AZ195" s="56" t="s">
        <v>1978</v>
      </c>
      <c r="BA195" s="56" t="s">
        <v>1979</v>
      </c>
      <c r="BB195" s="56" t="s">
        <v>1980</v>
      </c>
      <c r="BC195" s="56" t="s">
        <v>1002</v>
      </c>
      <c r="BD195" s="56" t="s">
        <v>572</v>
      </c>
      <c r="BE195" s="56" t="s">
        <v>534</v>
      </c>
      <c r="BF195" s="56" t="s">
        <v>1360</v>
      </c>
      <c r="BG195" s="56" t="s">
        <v>492</v>
      </c>
      <c r="BH195" s="56" t="s">
        <v>493</v>
      </c>
      <c r="BI195" s="56" t="s">
        <v>1981</v>
      </c>
      <c r="BJ195" s="56" t="s">
        <v>67</v>
      </c>
      <c r="BK195" s="56" t="s">
        <v>476</v>
      </c>
      <c r="BL195" s="56" t="s">
        <v>495</v>
      </c>
      <c r="BM195" s="56" t="s">
        <v>84</v>
      </c>
      <c r="BN195" s="56" t="s">
        <v>512</v>
      </c>
      <c r="BO195" s="56" t="s">
        <v>497</v>
      </c>
      <c r="BP195" s="56" t="s">
        <v>497</v>
      </c>
      <c r="BQ195" s="56" t="s">
        <v>1982</v>
      </c>
      <c r="BR195" s="56" t="s">
        <v>540</v>
      </c>
      <c r="BS195" s="57" t="s">
        <v>1983</v>
      </c>
      <c r="BT195" s="57" t="s">
        <v>1984</v>
      </c>
      <c r="BU195" s="57" t="s">
        <v>502</v>
      </c>
      <c r="BV195" s="57" t="s">
        <v>503</v>
      </c>
      <c r="BW195" s="57" t="s">
        <v>504</v>
      </c>
      <c r="BX195" s="57" t="s">
        <v>1985</v>
      </c>
      <c r="BY195" s="57" t="s">
        <v>1367</v>
      </c>
      <c r="BZ195" s="57" t="s">
        <v>1986</v>
      </c>
      <c r="CA195" s="57" t="s">
        <v>1984</v>
      </c>
      <c r="CB195" s="57" t="s">
        <v>502</v>
      </c>
      <c r="CC195" s="57" t="s">
        <v>503</v>
      </c>
      <c r="CD195" s="57" t="s">
        <v>504</v>
      </c>
      <c r="CE195" s="57" t="s">
        <v>1987</v>
      </c>
      <c r="CF195" s="57" t="s">
        <v>1988</v>
      </c>
      <c r="CG195" s="46"/>
    </row>
    <row r="196" spans="1:85" ht="45" customHeight="1" x14ac:dyDescent="0.2">
      <c r="A196" s="68" t="s">
        <v>447</v>
      </c>
      <c r="B196" s="68">
        <v>48</v>
      </c>
      <c r="C196" s="65" t="s">
        <v>407</v>
      </c>
      <c r="D196" s="56" t="s">
        <v>58</v>
      </c>
      <c r="E196" s="56" t="s">
        <v>454</v>
      </c>
      <c r="F196" s="56" t="s">
        <v>455</v>
      </c>
      <c r="G196" s="56" t="s">
        <v>195</v>
      </c>
      <c r="H196" s="56" t="s">
        <v>1989</v>
      </c>
      <c r="I196" s="56" t="s">
        <v>1990</v>
      </c>
      <c r="J196" s="56" t="s">
        <v>484</v>
      </c>
      <c r="K196" s="56" t="s">
        <v>126</v>
      </c>
      <c r="L196" s="56" t="s">
        <v>1991</v>
      </c>
      <c r="M196" s="56" t="s">
        <v>460</v>
      </c>
      <c r="N196" s="56"/>
      <c r="O196" s="56" t="s">
        <v>461</v>
      </c>
      <c r="P196" s="56" t="s">
        <v>462</v>
      </c>
      <c r="Q196" s="56"/>
      <c r="R196" s="56" t="s">
        <v>63</v>
      </c>
      <c r="S196" s="56" t="s">
        <v>1992</v>
      </c>
      <c r="T196" s="56" t="s">
        <v>1993</v>
      </c>
      <c r="U196" s="56" t="s">
        <v>1994</v>
      </c>
      <c r="V196" s="56" t="s">
        <v>1995</v>
      </c>
      <c r="W196" s="56" t="s">
        <v>204</v>
      </c>
      <c r="X196" s="56" t="s">
        <v>65</v>
      </c>
      <c r="Y196" s="56" t="s">
        <v>468</v>
      </c>
      <c r="Z196" s="56"/>
      <c r="AA196" s="56" t="s">
        <v>1996</v>
      </c>
      <c r="AB196" s="56" t="s">
        <v>1997</v>
      </c>
      <c r="AC196" s="56" t="s">
        <v>1998</v>
      </c>
      <c r="AD196" s="56" t="s">
        <v>1999</v>
      </c>
      <c r="AE196" s="56" t="s">
        <v>2000</v>
      </c>
      <c r="AF196" s="56" t="s">
        <v>2001</v>
      </c>
      <c r="AG196" s="56" t="s">
        <v>2002</v>
      </c>
      <c r="AH196" s="56" t="s">
        <v>2003</v>
      </c>
      <c r="AI196" s="56" t="s">
        <v>484</v>
      </c>
      <c r="AJ196" s="56" t="s">
        <v>2004</v>
      </c>
      <c r="AK196" s="56" t="s">
        <v>476</v>
      </c>
      <c r="AL196" s="56" t="s">
        <v>2005</v>
      </c>
      <c r="AM196" s="56" t="s">
        <v>2006</v>
      </c>
      <c r="AN196" s="56" t="s">
        <v>479</v>
      </c>
      <c r="AO196" s="56" t="s">
        <v>66</v>
      </c>
      <c r="AP196" s="56" t="s">
        <v>187</v>
      </c>
      <c r="AQ196" s="56" t="s">
        <v>188</v>
      </c>
      <c r="AR196" s="56" t="s">
        <v>481</v>
      </c>
      <c r="AS196" s="56" t="s">
        <v>2007</v>
      </c>
      <c r="AT196" s="56" t="s">
        <v>484</v>
      </c>
      <c r="AU196" s="56" t="s">
        <v>484</v>
      </c>
      <c r="AV196" s="56" t="s">
        <v>485</v>
      </c>
      <c r="AW196" s="56" t="s">
        <v>485</v>
      </c>
      <c r="AX196" s="56" t="s">
        <v>1260</v>
      </c>
      <c r="AY196" s="56" t="s">
        <v>1260</v>
      </c>
      <c r="AZ196" s="56" t="s">
        <v>2008</v>
      </c>
      <c r="BA196" s="56" t="s">
        <v>2009</v>
      </c>
      <c r="BB196" s="56" t="s">
        <v>2010</v>
      </c>
      <c r="BC196" s="56" t="s">
        <v>2011</v>
      </c>
      <c r="BD196" s="56" t="s">
        <v>684</v>
      </c>
      <c r="BE196" s="56" t="s">
        <v>534</v>
      </c>
      <c r="BF196" s="56" t="s">
        <v>2012</v>
      </c>
      <c r="BG196" s="56" t="s">
        <v>492</v>
      </c>
      <c r="BH196" s="56" t="s">
        <v>492</v>
      </c>
      <c r="BI196" s="56" t="s">
        <v>2013</v>
      </c>
      <c r="BJ196" s="56" t="s">
        <v>67</v>
      </c>
      <c r="BK196" s="56" t="s">
        <v>476</v>
      </c>
      <c r="BL196" s="56" t="s">
        <v>484</v>
      </c>
      <c r="BM196" s="56" t="s">
        <v>84</v>
      </c>
      <c r="BN196" s="56" t="s">
        <v>192</v>
      </c>
      <c r="BO196" s="56" t="s">
        <v>86</v>
      </c>
      <c r="BP196" s="56" t="s">
        <v>86</v>
      </c>
      <c r="BQ196" s="56" t="s">
        <v>2014</v>
      </c>
      <c r="BR196" s="56" t="s">
        <v>618</v>
      </c>
      <c r="BS196" s="57" t="s">
        <v>2015</v>
      </c>
      <c r="BT196" s="57" t="s">
        <v>2016</v>
      </c>
      <c r="BU196" s="57" t="s">
        <v>2017</v>
      </c>
      <c r="BV196" s="57" t="s">
        <v>503</v>
      </c>
      <c r="BW196" s="57" t="s">
        <v>504</v>
      </c>
      <c r="BX196" s="57" t="s">
        <v>2018</v>
      </c>
      <c r="BY196" s="57" t="s">
        <v>2019</v>
      </c>
      <c r="BZ196" s="57" t="s">
        <v>2020</v>
      </c>
      <c r="CA196" s="57" t="s">
        <v>2016</v>
      </c>
      <c r="CB196" s="57" t="s">
        <v>2017</v>
      </c>
      <c r="CC196" s="57" t="s">
        <v>503</v>
      </c>
      <c r="CD196" s="57" t="s">
        <v>504</v>
      </c>
      <c r="CE196" s="57" t="s">
        <v>2018</v>
      </c>
      <c r="CF196" s="57" t="s">
        <v>2021</v>
      </c>
      <c r="CG196" s="46"/>
    </row>
    <row r="197" spans="1:85" ht="45" customHeight="1" x14ac:dyDescent="0.2">
      <c r="A197" s="68" t="s">
        <v>447</v>
      </c>
      <c r="B197" s="68">
        <v>49</v>
      </c>
      <c r="C197" s="65" t="s">
        <v>408</v>
      </c>
      <c r="D197" s="56" t="s">
        <v>58</v>
      </c>
      <c r="E197" s="56" t="s">
        <v>454</v>
      </c>
      <c r="F197" s="56" t="s">
        <v>455</v>
      </c>
      <c r="G197" s="56" t="s">
        <v>195</v>
      </c>
      <c r="H197" s="56" t="s">
        <v>2022</v>
      </c>
      <c r="I197" s="56" t="s">
        <v>2023</v>
      </c>
      <c r="J197" s="56" t="s">
        <v>512</v>
      </c>
      <c r="K197" s="56" t="s">
        <v>130</v>
      </c>
      <c r="L197" s="56" t="s">
        <v>2024</v>
      </c>
      <c r="M197" s="56" t="s">
        <v>460</v>
      </c>
      <c r="N197" s="56"/>
      <c r="O197" s="56" t="s">
        <v>461</v>
      </c>
      <c r="P197" s="56" t="s">
        <v>462</v>
      </c>
      <c r="Q197" s="56"/>
      <c r="R197" s="56" t="s">
        <v>63</v>
      </c>
      <c r="S197" s="56" t="s">
        <v>2025</v>
      </c>
      <c r="T197" s="56" t="s">
        <v>2026</v>
      </c>
      <c r="U197" s="56" t="s">
        <v>2027</v>
      </c>
      <c r="V197" s="56" t="s">
        <v>2028</v>
      </c>
      <c r="W197" s="56" t="s">
        <v>202</v>
      </c>
      <c r="X197" s="56" t="s">
        <v>65</v>
      </c>
      <c r="Y197" s="56" t="s">
        <v>468</v>
      </c>
      <c r="Z197" s="56"/>
      <c r="AA197" s="56" t="s">
        <v>2029</v>
      </c>
      <c r="AB197" s="56" t="s">
        <v>2029</v>
      </c>
      <c r="AC197" s="56" t="s">
        <v>2030</v>
      </c>
      <c r="AD197" s="56" t="s">
        <v>2031</v>
      </c>
      <c r="AE197" s="56" t="s">
        <v>2032</v>
      </c>
      <c r="AF197" s="56" t="s">
        <v>2032</v>
      </c>
      <c r="AG197" s="56" t="s">
        <v>2033</v>
      </c>
      <c r="AH197" s="56" t="s">
        <v>2034</v>
      </c>
      <c r="AI197" s="56" t="s">
        <v>512</v>
      </c>
      <c r="AJ197" s="56" t="s">
        <v>2035</v>
      </c>
      <c r="AK197" s="56" t="s">
        <v>476</v>
      </c>
      <c r="AL197" s="56" t="s">
        <v>2036</v>
      </c>
      <c r="AM197" s="56" t="s">
        <v>2037</v>
      </c>
      <c r="AN197" s="56" t="s">
        <v>479</v>
      </c>
      <c r="AO197" s="56" t="s">
        <v>66</v>
      </c>
      <c r="AP197" s="56" t="s">
        <v>187</v>
      </c>
      <c r="AQ197" s="56" t="s">
        <v>188</v>
      </c>
      <c r="AR197" s="56" t="s">
        <v>481</v>
      </c>
      <c r="AS197" s="56" t="s">
        <v>1448</v>
      </c>
      <c r="AT197" s="56" t="s">
        <v>2038</v>
      </c>
      <c r="AU197" s="56" t="s">
        <v>484</v>
      </c>
      <c r="AV197" s="56" t="s">
        <v>484</v>
      </c>
      <c r="AW197" s="56" t="s">
        <v>485</v>
      </c>
      <c r="AX197" s="56" t="s">
        <v>2039</v>
      </c>
      <c r="AY197" s="56" t="s">
        <v>2039</v>
      </c>
      <c r="AZ197" s="56" t="s">
        <v>2040</v>
      </c>
      <c r="BA197" s="56" t="s">
        <v>2041</v>
      </c>
      <c r="BB197" s="56" t="s">
        <v>2042</v>
      </c>
      <c r="BC197" s="56" t="s">
        <v>2043</v>
      </c>
      <c r="BD197" s="56"/>
      <c r="BE197" s="56" t="s">
        <v>534</v>
      </c>
      <c r="BF197" s="56" t="s">
        <v>1453</v>
      </c>
      <c r="BG197" s="56" t="s">
        <v>536</v>
      </c>
      <c r="BH197" s="56" t="s">
        <v>493</v>
      </c>
      <c r="BI197" s="56" t="s">
        <v>2044</v>
      </c>
      <c r="BJ197" s="56" t="s">
        <v>538</v>
      </c>
      <c r="BK197" s="56" t="s">
        <v>2045</v>
      </c>
      <c r="BL197" s="56" t="s">
        <v>512</v>
      </c>
      <c r="BM197" s="56" t="s">
        <v>85</v>
      </c>
      <c r="BN197" s="56" t="s">
        <v>496</v>
      </c>
      <c r="BO197" s="56" t="s">
        <v>497</v>
      </c>
      <c r="BP197" s="56" t="s">
        <v>497</v>
      </c>
      <c r="BQ197" s="56" t="s">
        <v>577</v>
      </c>
      <c r="BR197" s="56" t="s">
        <v>2046</v>
      </c>
      <c r="BS197" s="57" t="s">
        <v>2047</v>
      </c>
      <c r="BT197" s="57" t="s">
        <v>2048</v>
      </c>
      <c r="BU197" s="57" t="s">
        <v>2049</v>
      </c>
      <c r="BV197" s="57" t="s">
        <v>503</v>
      </c>
      <c r="BW197" s="57" t="s">
        <v>504</v>
      </c>
      <c r="BX197" s="57" t="s">
        <v>2050</v>
      </c>
      <c r="BY197" s="57" t="s">
        <v>1367</v>
      </c>
      <c r="BZ197" s="57" t="s">
        <v>2051</v>
      </c>
      <c r="CA197" s="57" t="s">
        <v>2048</v>
      </c>
      <c r="CB197" s="57" t="s">
        <v>2049</v>
      </c>
      <c r="CC197" s="57" t="s">
        <v>503</v>
      </c>
      <c r="CD197" s="57" t="s">
        <v>504</v>
      </c>
      <c r="CE197" s="57" t="s">
        <v>2050</v>
      </c>
      <c r="CF197" s="57" t="s">
        <v>1367</v>
      </c>
      <c r="CG197" s="46"/>
    </row>
    <row r="198" spans="1:85" ht="45" customHeight="1" x14ac:dyDescent="0.2">
      <c r="A198" s="68" t="s">
        <v>447</v>
      </c>
      <c r="B198" s="68">
        <v>50</v>
      </c>
      <c r="C198" s="65" t="s">
        <v>379</v>
      </c>
      <c r="D198" s="56" t="s">
        <v>58</v>
      </c>
      <c r="E198" s="56" t="s">
        <v>454</v>
      </c>
      <c r="F198" s="56" t="s">
        <v>455</v>
      </c>
      <c r="G198" s="56" t="s">
        <v>195</v>
      </c>
      <c r="H198" s="56" t="s">
        <v>2052</v>
      </c>
      <c r="I198" s="56" t="s">
        <v>2053</v>
      </c>
      <c r="J198" s="56" t="s">
        <v>512</v>
      </c>
      <c r="K198" s="56" t="s">
        <v>133</v>
      </c>
      <c r="L198" s="56" t="s">
        <v>2054</v>
      </c>
      <c r="M198" s="56" t="s">
        <v>857</v>
      </c>
      <c r="N198" s="56"/>
      <c r="O198" s="56" t="s">
        <v>461</v>
      </c>
      <c r="P198" s="56" t="s">
        <v>462</v>
      </c>
      <c r="Q198" s="56"/>
      <c r="R198" s="56" t="s">
        <v>63</v>
      </c>
      <c r="S198" s="56" t="s">
        <v>2055</v>
      </c>
      <c r="T198" s="56" t="s">
        <v>2056</v>
      </c>
      <c r="U198" s="56" t="s">
        <v>2057</v>
      </c>
      <c r="V198" s="56" t="s">
        <v>2058</v>
      </c>
      <c r="W198" s="56" t="s">
        <v>205</v>
      </c>
      <c r="X198" s="56" t="s">
        <v>65</v>
      </c>
      <c r="Y198" s="56" t="s">
        <v>2059</v>
      </c>
      <c r="Z198" s="56"/>
      <c r="AA198" s="56" t="s">
        <v>2060</v>
      </c>
      <c r="AB198" s="56" t="s">
        <v>2061</v>
      </c>
      <c r="AC198" s="56" t="s">
        <v>2062</v>
      </c>
      <c r="AD198" s="56" t="s">
        <v>2063</v>
      </c>
      <c r="AE198" s="56" t="s">
        <v>2064</v>
      </c>
      <c r="AF198" s="56" t="s">
        <v>2065</v>
      </c>
      <c r="AG198" s="56" t="s">
        <v>2066</v>
      </c>
      <c r="AH198" s="56" t="s">
        <v>2067</v>
      </c>
      <c r="AI198" s="56" t="s">
        <v>512</v>
      </c>
      <c r="AJ198" s="56" t="s">
        <v>2068</v>
      </c>
      <c r="AK198" s="56" t="s">
        <v>476</v>
      </c>
      <c r="AL198" s="56" t="s">
        <v>2069</v>
      </c>
      <c r="AM198" s="56" t="s">
        <v>2070</v>
      </c>
      <c r="AN198" s="56" t="s">
        <v>2071</v>
      </c>
      <c r="AO198" s="56" t="s">
        <v>66</v>
      </c>
      <c r="AP198" s="56" t="s">
        <v>187</v>
      </c>
      <c r="AQ198" s="56" t="s">
        <v>188</v>
      </c>
      <c r="AR198" s="56" t="s">
        <v>481</v>
      </c>
      <c r="AS198" s="56" t="s">
        <v>2072</v>
      </c>
      <c r="AT198" s="56" t="s">
        <v>512</v>
      </c>
      <c r="AU198" s="56" t="s">
        <v>485</v>
      </c>
      <c r="AV198" s="56" t="s">
        <v>485</v>
      </c>
      <c r="AW198" s="56" t="s">
        <v>485</v>
      </c>
      <c r="AX198" s="56" t="s">
        <v>2073</v>
      </c>
      <c r="AY198" s="56" t="s">
        <v>2073</v>
      </c>
      <c r="AZ198" s="56" t="s">
        <v>841</v>
      </c>
      <c r="BA198" s="56" t="s">
        <v>2074</v>
      </c>
      <c r="BB198" s="56" t="s">
        <v>2075</v>
      </c>
      <c r="BC198" s="56" t="s">
        <v>2076</v>
      </c>
      <c r="BD198" s="56" t="s">
        <v>684</v>
      </c>
      <c r="BE198" s="56" t="s">
        <v>534</v>
      </c>
      <c r="BF198" s="56" t="s">
        <v>2077</v>
      </c>
      <c r="BG198" s="56" t="s">
        <v>2078</v>
      </c>
      <c r="BH198" s="56" t="s">
        <v>493</v>
      </c>
      <c r="BI198" s="56" t="s">
        <v>2079</v>
      </c>
      <c r="BJ198" s="56" t="s">
        <v>538</v>
      </c>
      <c r="BK198" s="56" t="s">
        <v>476</v>
      </c>
      <c r="BL198" s="56" t="s">
        <v>2080</v>
      </c>
      <c r="BM198" s="56" t="s">
        <v>109</v>
      </c>
      <c r="BN198" s="56" t="s">
        <v>495</v>
      </c>
      <c r="BO198" s="56" t="s">
        <v>126</v>
      </c>
      <c r="BP198" s="56" t="s">
        <v>126</v>
      </c>
      <c r="BQ198" s="56" t="s">
        <v>2081</v>
      </c>
      <c r="BR198" s="56" t="s">
        <v>540</v>
      </c>
      <c r="BS198" s="57" t="s">
        <v>2082</v>
      </c>
      <c r="BT198" s="57" t="s">
        <v>2083</v>
      </c>
      <c r="BU198" s="57" t="s">
        <v>2084</v>
      </c>
      <c r="BV198" s="57" t="s">
        <v>503</v>
      </c>
      <c r="BW198" s="57" t="s">
        <v>504</v>
      </c>
      <c r="BX198" s="57" t="s">
        <v>2085</v>
      </c>
      <c r="BY198" s="57" t="s">
        <v>1367</v>
      </c>
      <c r="BZ198" s="57" t="s">
        <v>2082</v>
      </c>
      <c r="CA198" s="57" t="s">
        <v>2086</v>
      </c>
      <c r="CB198" s="57" t="s">
        <v>2084</v>
      </c>
      <c r="CC198" s="57" t="s">
        <v>503</v>
      </c>
      <c r="CD198" s="57" t="s">
        <v>504</v>
      </c>
      <c r="CE198" s="57" t="s">
        <v>2085</v>
      </c>
      <c r="CF198" s="57"/>
      <c r="CG198" s="46"/>
    </row>
    <row r="199" spans="1:85" ht="45" customHeight="1" x14ac:dyDescent="0.2">
      <c r="A199" s="68" t="s">
        <v>447</v>
      </c>
      <c r="B199" s="68">
        <v>51</v>
      </c>
      <c r="C199" s="65" t="s">
        <v>409</v>
      </c>
      <c r="D199" s="56" t="s">
        <v>58</v>
      </c>
      <c r="E199" s="56" t="s">
        <v>454</v>
      </c>
      <c r="F199" s="56" t="s">
        <v>455</v>
      </c>
      <c r="G199" s="56" t="s">
        <v>195</v>
      </c>
      <c r="H199" s="56" t="s">
        <v>2087</v>
      </c>
      <c r="I199" s="56" t="s">
        <v>2088</v>
      </c>
      <c r="J199" s="56" t="s">
        <v>512</v>
      </c>
      <c r="K199" s="56" t="s">
        <v>134</v>
      </c>
      <c r="L199" s="56" t="s">
        <v>2089</v>
      </c>
      <c r="M199" s="56" t="s">
        <v>460</v>
      </c>
      <c r="N199" s="56"/>
      <c r="O199" s="56" t="s">
        <v>461</v>
      </c>
      <c r="P199" s="56" t="s">
        <v>462</v>
      </c>
      <c r="Q199" s="56"/>
      <c r="R199" s="56" t="s">
        <v>63</v>
      </c>
      <c r="S199" s="56" t="s">
        <v>512</v>
      </c>
      <c r="T199" s="56" t="s">
        <v>2090</v>
      </c>
      <c r="U199" s="56" t="s">
        <v>2091</v>
      </c>
      <c r="V199" s="56" t="s">
        <v>2092</v>
      </c>
      <c r="W199" s="56" t="s">
        <v>202</v>
      </c>
      <c r="X199" s="56" t="s">
        <v>65</v>
      </c>
      <c r="Y199" s="56" t="s">
        <v>2059</v>
      </c>
      <c r="Z199" s="56"/>
      <c r="AA199" s="56" t="s">
        <v>2093</v>
      </c>
      <c r="AB199" s="56" t="s">
        <v>2093</v>
      </c>
      <c r="AC199" s="56" t="s">
        <v>2094</v>
      </c>
      <c r="AD199" s="56" t="s">
        <v>2095</v>
      </c>
      <c r="AE199" s="56" t="s">
        <v>2096</v>
      </c>
      <c r="AF199" s="56" t="s">
        <v>2096</v>
      </c>
      <c r="AG199" s="56" t="s">
        <v>2097</v>
      </c>
      <c r="AH199" s="56" t="s">
        <v>2098</v>
      </c>
      <c r="AI199" s="56" t="s">
        <v>512</v>
      </c>
      <c r="AJ199" s="56" t="s">
        <v>2099</v>
      </c>
      <c r="AK199" s="56" t="s">
        <v>476</v>
      </c>
      <c r="AL199" s="56" t="s">
        <v>2100</v>
      </c>
      <c r="AM199" s="56" t="s">
        <v>2101</v>
      </c>
      <c r="AN199" s="56" t="s">
        <v>2071</v>
      </c>
      <c r="AO199" s="56" t="s">
        <v>1096</v>
      </c>
      <c r="AP199" s="56" t="s">
        <v>2102</v>
      </c>
      <c r="AQ199" s="56" t="s">
        <v>188</v>
      </c>
      <c r="AR199" s="56" t="s">
        <v>481</v>
      </c>
      <c r="AS199" s="56" t="s">
        <v>2103</v>
      </c>
      <c r="AT199" s="56" t="s">
        <v>2104</v>
      </c>
      <c r="AU199" s="56" t="s">
        <v>484</v>
      </c>
      <c r="AV199" s="56" t="s">
        <v>485</v>
      </c>
      <c r="AW199" s="56" t="s">
        <v>485</v>
      </c>
      <c r="AX199" s="56" t="s">
        <v>2105</v>
      </c>
      <c r="AY199" s="56" t="s">
        <v>2105</v>
      </c>
      <c r="AZ199" s="56" t="s">
        <v>841</v>
      </c>
      <c r="BA199" s="56" t="s">
        <v>2106</v>
      </c>
      <c r="BB199" s="56" t="s">
        <v>2107</v>
      </c>
      <c r="BC199" s="56" t="s">
        <v>1230</v>
      </c>
      <c r="BD199" s="56"/>
      <c r="BE199" s="56" t="s">
        <v>534</v>
      </c>
      <c r="BF199" s="56" t="s">
        <v>2108</v>
      </c>
      <c r="BG199" s="56" t="s">
        <v>492</v>
      </c>
      <c r="BH199" s="56" t="s">
        <v>2109</v>
      </c>
      <c r="BI199" s="56" t="s">
        <v>2110</v>
      </c>
      <c r="BJ199" s="56" t="s">
        <v>67</v>
      </c>
      <c r="BK199" s="56" t="s">
        <v>476</v>
      </c>
      <c r="BL199" s="56" t="s">
        <v>512</v>
      </c>
      <c r="BM199" s="56" t="s">
        <v>83</v>
      </c>
      <c r="BN199" s="56" t="s">
        <v>496</v>
      </c>
      <c r="BO199" s="56" t="s">
        <v>89</v>
      </c>
      <c r="BP199" s="56" t="s">
        <v>89</v>
      </c>
      <c r="BQ199" s="56" t="s">
        <v>974</v>
      </c>
      <c r="BR199" s="56" t="s">
        <v>578</v>
      </c>
      <c r="BS199" s="57" t="s">
        <v>2111</v>
      </c>
      <c r="BT199" s="57" t="s">
        <v>2112</v>
      </c>
      <c r="BU199" s="57" t="s">
        <v>2113</v>
      </c>
      <c r="BV199" s="57" t="s">
        <v>503</v>
      </c>
      <c r="BW199" s="57" t="s">
        <v>504</v>
      </c>
      <c r="BX199" s="57" t="s">
        <v>2114</v>
      </c>
      <c r="BY199" s="57" t="s">
        <v>1397</v>
      </c>
      <c r="BZ199" s="35"/>
      <c r="CA199" s="35"/>
      <c r="CB199" s="35"/>
      <c r="CC199" s="35"/>
      <c r="CD199" s="35"/>
      <c r="CE199" s="35"/>
      <c r="CF199" s="35"/>
      <c r="CG199" s="46"/>
    </row>
    <row r="200" spans="1:85" ht="45" customHeight="1" x14ac:dyDescent="0.2">
      <c r="A200" s="68" t="s">
        <v>447</v>
      </c>
      <c r="B200" s="68">
        <v>52</v>
      </c>
      <c r="C200" s="65" t="s">
        <v>393</v>
      </c>
      <c r="D200" s="56" t="s">
        <v>58</v>
      </c>
      <c r="E200" s="56" t="s">
        <v>454</v>
      </c>
      <c r="F200" s="56" t="s">
        <v>455</v>
      </c>
      <c r="G200" s="56" t="s">
        <v>195</v>
      </c>
      <c r="H200" s="56" t="s">
        <v>2115</v>
      </c>
      <c r="I200" s="56" t="s">
        <v>2116</v>
      </c>
      <c r="J200" s="56" t="s">
        <v>512</v>
      </c>
      <c r="K200" s="56" t="s">
        <v>132</v>
      </c>
      <c r="L200" s="56" t="s">
        <v>2117</v>
      </c>
      <c r="M200" s="56" t="s">
        <v>460</v>
      </c>
      <c r="N200" s="56"/>
      <c r="O200" s="56" t="s">
        <v>461</v>
      </c>
      <c r="P200" s="56" t="s">
        <v>462</v>
      </c>
      <c r="Q200" s="56"/>
      <c r="R200" s="56" t="s">
        <v>63</v>
      </c>
      <c r="S200" s="56" t="s">
        <v>2118</v>
      </c>
      <c r="T200" s="56" t="s">
        <v>2119</v>
      </c>
      <c r="U200" s="56" t="s">
        <v>2120</v>
      </c>
      <c r="V200" s="56" t="s">
        <v>2121</v>
      </c>
      <c r="W200" s="56" t="s">
        <v>202</v>
      </c>
      <c r="X200" s="56" t="s">
        <v>65</v>
      </c>
      <c r="Y200" s="56" t="s">
        <v>468</v>
      </c>
      <c r="Z200" s="56"/>
      <c r="AA200" s="56" t="s">
        <v>2122</v>
      </c>
      <c r="AB200" s="56" t="s">
        <v>2122</v>
      </c>
      <c r="AC200" s="56" t="s">
        <v>2123</v>
      </c>
      <c r="AD200" s="56" t="s">
        <v>2124</v>
      </c>
      <c r="AE200" s="56" t="s">
        <v>2125</v>
      </c>
      <c r="AF200" s="56" t="s">
        <v>2125</v>
      </c>
      <c r="AG200" s="56" t="s">
        <v>2126</v>
      </c>
      <c r="AH200" s="56" t="s">
        <v>2127</v>
      </c>
      <c r="AI200" s="56" t="s">
        <v>512</v>
      </c>
      <c r="AJ200" s="56" t="s">
        <v>2128</v>
      </c>
      <c r="AK200" s="56" t="s">
        <v>476</v>
      </c>
      <c r="AL200" s="56" t="s">
        <v>2129</v>
      </c>
      <c r="AM200" s="56" t="s">
        <v>2130</v>
      </c>
      <c r="AN200" s="56" t="s">
        <v>479</v>
      </c>
      <c r="AO200" s="56" t="s">
        <v>66</v>
      </c>
      <c r="AP200" s="56" t="s">
        <v>480</v>
      </c>
      <c r="AQ200" s="56" t="s">
        <v>188</v>
      </c>
      <c r="AR200" s="56" t="s">
        <v>481</v>
      </c>
      <c r="AS200" s="56" t="s">
        <v>2131</v>
      </c>
      <c r="AT200" s="56" t="s">
        <v>2132</v>
      </c>
      <c r="AU200" s="56" t="s">
        <v>485</v>
      </c>
      <c r="AV200" s="56" t="s">
        <v>485</v>
      </c>
      <c r="AW200" s="56" t="s">
        <v>485</v>
      </c>
      <c r="AX200" s="56" t="s">
        <v>2133</v>
      </c>
      <c r="AY200" s="56" t="s">
        <v>2133</v>
      </c>
      <c r="AZ200" s="56" t="s">
        <v>771</v>
      </c>
      <c r="BA200" s="56" t="s">
        <v>2134</v>
      </c>
      <c r="BB200" s="56" t="s">
        <v>2135</v>
      </c>
      <c r="BC200" s="56" t="s">
        <v>2136</v>
      </c>
      <c r="BD200" s="56" t="s">
        <v>684</v>
      </c>
      <c r="BE200" s="56" t="s">
        <v>534</v>
      </c>
      <c r="BF200" s="56" t="s">
        <v>686</v>
      </c>
      <c r="BG200" s="56" t="s">
        <v>536</v>
      </c>
      <c r="BH200" s="56" t="s">
        <v>493</v>
      </c>
      <c r="BI200" s="56" t="s">
        <v>2137</v>
      </c>
      <c r="BJ200" s="56" t="s">
        <v>538</v>
      </c>
      <c r="BK200" s="56" t="s">
        <v>476</v>
      </c>
      <c r="BL200" s="56" t="s">
        <v>2138</v>
      </c>
      <c r="BM200" s="56" t="s">
        <v>109</v>
      </c>
      <c r="BN200" s="56" t="s">
        <v>496</v>
      </c>
      <c r="BO200" s="56" t="s">
        <v>497</v>
      </c>
      <c r="BP200" s="56" t="s">
        <v>141</v>
      </c>
      <c r="BQ200" s="56" t="s">
        <v>2139</v>
      </c>
      <c r="BR200" s="56" t="s">
        <v>578</v>
      </c>
      <c r="BS200" s="57" t="s">
        <v>2140</v>
      </c>
      <c r="BT200" s="57" t="s">
        <v>2141</v>
      </c>
      <c r="BU200" s="57" t="s">
        <v>2142</v>
      </c>
      <c r="BV200" s="57" t="s">
        <v>503</v>
      </c>
      <c r="BW200" s="57" t="s">
        <v>504</v>
      </c>
      <c r="BX200" s="57" t="s">
        <v>2143</v>
      </c>
      <c r="BY200" s="57" t="s">
        <v>2144</v>
      </c>
      <c r="BZ200" s="57" t="s">
        <v>2140</v>
      </c>
      <c r="CA200" s="57" t="s">
        <v>2141</v>
      </c>
      <c r="CB200" s="57" t="s">
        <v>2142</v>
      </c>
      <c r="CC200" s="57" t="s">
        <v>503</v>
      </c>
      <c r="CD200" s="57" t="s">
        <v>504</v>
      </c>
      <c r="CE200" s="57" t="s">
        <v>2143</v>
      </c>
      <c r="CF200" s="57" t="s">
        <v>2145</v>
      </c>
    </row>
    <row r="201" spans="1:85" x14ac:dyDescent="0.25">
      <c r="B201" s="58"/>
    </row>
  </sheetData>
  <autoFilter ref="A2:CF200"/>
  <phoneticPr fontId="24" type="noConversion"/>
  <hyperlinks>
    <hyperlink ref="BC71" r:id="rId1"/>
    <hyperlink ref="AH19" r:id="rId2"/>
    <hyperlink ref="AH149" r:id="rId3"/>
    <hyperlink ref="AH150" r:id="rId4"/>
    <hyperlink ref="AH151" r:id="rId5"/>
    <hyperlink ref="AH169" r:id="rId6"/>
  </hyperlinks>
  <pageMargins left="0.7" right="0.7" top="0.75" bottom="0.75" header="0.3" footer="0.3"/>
  <pageSetup paperSize="9" orientation="portrait" r:id="rId7"/>
  <rowBreaks count="1" manualBreakCount="1">
    <brk id="14" max="16383" man="1"/>
  </rowBreaks>
  <colBreaks count="1" manualBreakCount="1">
    <brk id="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QF220"/>
  <sheetViews>
    <sheetView tabSelected="1" zoomScale="64" zoomScaleNormal="64" workbookViewId="0">
      <pane xSplit="3" ySplit="3" topLeftCell="D4" activePane="bottomRight" state="frozen"/>
      <selection activeCell="AX157" sqref="AX157:AX209"/>
      <selection pane="topRight" activeCell="AX157" sqref="AX157:AX209"/>
      <selection pane="bottomLeft" activeCell="AX157" sqref="AX157:AX209"/>
      <selection pane="bottomRight" activeCell="N18" sqref="N18"/>
    </sheetView>
  </sheetViews>
  <sheetFormatPr defaultColWidth="8.85546875" defaultRowHeight="14.25" x14ac:dyDescent="0.2"/>
  <cols>
    <col min="1" max="1" width="40" style="75" hidden="1" customWidth="1"/>
    <col min="2" max="2" width="6.28515625" style="75" hidden="1" customWidth="1"/>
    <col min="3" max="3" width="48.7109375" style="75" customWidth="1"/>
    <col min="4" max="4" width="13.42578125" style="76" customWidth="1"/>
    <col min="5" max="5" width="11.7109375" style="76" customWidth="1"/>
    <col min="6" max="6" width="9.140625" style="76" customWidth="1"/>
    <col min="7" max="7" width="10.85546875" style="76" customWidth="1"/>
    <col min="8" max="8" width="9.140625" style="76" customWidth="1"/>
    <col min="9" max="9" width="11.28515625" style="76" customWidth="1"/>
    <col min="10" max="10" width="14.42578125" style="77" customWidth="1"/>
    <col min="11" max="11" width="9.140625" style="76" customWidth="1"/>
    <col min="12" max="12" width="11.140625" style="76" customWidth="1"/>
    <col min="13" max="14" width="14" style="76" customWidth="1"/>
    <col min="15" max="15" width="9.140625" style="76" customWidth="1"/>
    <col min="16" max="17" width="11.42578125" style="76" customWidth="1"/>
    <col min="18" max="19" width="9.140625" style="76" customWidth="1"/>
    <col min="20" max="20" width="10.140625" style="76" customWidth="1"/>
    <col min="21" max="21" width="10.85546875" style="76" customWidth="1"/>
    <col min="22" max="22" width="13.28515625" style="76" customWidth="1"/>
    <col min="23" max="23" width="12.85546875" style="76" customWidth="1"/>
    <col min="24" max="24" width="9.85546875" style="76" customWidth="1"/>
    <col min="25" max="26" width="10.28515625" style="76" customWidth="1"/>
    <col min="27" max="34" width="9.140625" style="76" customWidth="1"/>
    <col min="35" max="35" width="10.140625" style="76" customWidth="1"/>
    <col min="36" max="52" width="9.140625" style="76" customWidth="1"/>
    <col min="53" max="53" width="8.42578125" style="76" customWidth="1"/>
    <col min="54" max="54" width="9.140625" style="76" customWidth="1"/>
    <col min="55" max="55" width="10.42578125" style="76" customWidth="1"/>
    <col min="56" max="57" width="12" style="76" customWidth="1"/>
    <col min="58" max="64" width="9.140625" style="76" customWidth="1"/>
    <col min="65" max="65" width="13.42578125" style="76" customWidth="1"/>
    <col min="66" max="66" width="13" style="76" customWidth="1"/>
    <col min="67" max="67" width="14.140625" style="76" customWidth="1"/>
    <col min="68" max="68" width="13.7109375" style="76" customWidth="1"/>
    <col min="69" max="69" width="10.28515625" style="76" customWidth="1"/>
    <col min="70" max="70" width="12.7109375" style="76" customWidth="1"/>
    <col min="71" max="71" width="14.28515625" style="76" customWidth="1"/>
    <col min="72" max="72" width="13.42578125" style="76" customWidth="1"/>
    <col min="73" max="73" width="15.42578125" style="76" customWidth="1"/>
    <col min="74" max="74" width="11" style="76" customWidth="1"/>
    <col min="75" max="75" width="11.28515625" style="76" customWidth="1"/>
    <col min="76" max="78" width="10.7109375" style="76" customWidth="1"/>
    <col min="79" max="79" width="10.7109375" style="77" customWidth="1"/>
    <col min="80" max="80" width="10.42578125" style="76" customWidth="1"/>
    <col min="81" max="81" width="13" style="76" customWidth="1"/>
    <col min="82" max="82" width="8.85546875" style="76" customWidth="1"/>
    <col min="83" max="83" width="10" style="76" customWidth="1"/>
    <col min="84" max="85" width="10.85546875" style="76" customWidth="1"/>
    <col min="86" max="86" width="9.28515625" style="77" customWidth="1"/>
    <col min="87" max="87" width="13.85546875" style="77" customWidth="1"/>
    <col min="88" max="88" width="13.28515625" style="77" customWidth="1"/>
    <col min="89" max="90" width="8.85546875" style="83" customWidth="1"/>
    <col min="91" max="447" width="8.85546875" style="83"/>
    <col min="448" max="16384" width="8.85546875" style="75"/>
  </cols>
  <sheetData>
    <row r="1" spans="1:448" ht="15" x14ac:dyDescent="0.25">
      <c r="BU1" s="78" t="s">
        <v>320</v>
      </c>
      <c r="BV1" s="79"/>
      <c r="BW1" s="79"/>
      <c r="BX1" s="79"/>
      <c r="BY1" s="79"/>
      <c r="BZ1" s="79"/>
      <c r="CB1" s="80" t="s">
        <v>319</v>
      </c>
      <c r="CC1" s="81"/>
      <c r="CD1" s="81"/>
      <c r="CE1" s="81"/>
      <c r="CF1" s="81"/>
      <c r="CG1" s="81"/>
      <c r="CJ1" s="82"/>
    </row>
    <row r="2" spans="1:448" ht="120" x14ac:dyDescent="0.2">
      <c r="A2" s="84" t="s">
        <v>76</v>
      </c>
      <c r="B2" s="84" t="s">
        <v>77</v>
      </c>
      <c r="C2" s="84" t="s">
        <v>78</v>
      </c>
      <c r="D2" s="85" t="s">
        <v>0</v>
      </c>
      <c r="E2" s="85" t="s">
        <v>1</v>
      </c>
      <c r="F2" s="85" t="s">
        <v>2</v>
      </c>
      <c r="G2" s="85" t="s">
        <v>3</v>
      </c>
      <c r="H2" s="85" t="s">
        <v>4</v>
      </c>
      <c r="I2" s="85" t="s">
        <v>5</v>
      </c>
      <c r="J2" s="85" t="s">
        <v>6</v>
      </c>
      <c r="K2" s="85" t="s">
        <v>7</v>
      </c>
      <c r="L2" s="85" t="s">
        <v>8</v>
      </c>
      <c r="M2" s="85" t="s">
        <v>9</v>
      </c>
      <c r="N2" s="86" t="s">
        <v>10</v>
      </c>
      <c r="O2" s="85" t="s">
        <v>198</v>
      </c>
      <c r="P2" s="85" t="s">
        <v>12</v>
      </c>
      <c r="Q2" s="86" t="s">
        <v>349</v>
      </c>
      <c r="R2" s="85" t="s">
        <v>13</v>
      </c>
      <c r="S2" s="85" t="s">
        <v>225</v>
      </c>
      <c r="T2" s="85" t="s">
        <v>14</v>
      </c>
      <c r="U2" s="85" t="s">
        <v>15</v>
      </c>
      <c r="V2" s="85" t="s">
        <v>16</v>
      </c>
      <c r="W2" s="85" t="s">
        <v>69</v>
      </c>
      <c r="X2" s="85" t="s">
        <v>17</v>
      </c>
      <c r="Y2" s="85" t="s">
        <v>18</v>
      </c>
      <c r="Z2" s="86" t="s">
        <v>196</v>
      </c>
      <c r="AA2" s="85" t="s">
        <v>19</v>
      </c>
      <c r="AB2" s="85" t="s">
        <v>20</v>
      </c>
      <c r="AC2" s="85" t="s">
        <v>396</v>
      </c>
      <c r="AD2" s="85" t="s">
        <v>397</v>
      </c>
      <c r="AE2" s="85" t="s">
        <v>21</v>
      </c>
      <c r="AF2" s="85" t="s">
        <v>22</v>
      </c>
      <c r="AG2" s="85" t="s">
        <v>23</v>
      </c>
      <c r="AH2" s="85" t="s">
        <v>24</v>
      </c>
      <c r="AI2" s="85" t="s">
        <v>25</v>
      </c>
      <c r="AJ2" s="85" t="s">
        <v>26</v>
      </c>
      <c r="AK2" s="85" t="s">
        <v>27</v>
      </c>
      <c r="AL2" s="85" t="s">
        <v>28</v>
      </c>
      <c r="AM2" s="85" t="s">
        <v>29</v>
      </c>
      <c r="AN2" s="85" t="s">
        <v>30</v>
      </c>
      <c r="AO2" s="85" t="s">
        <v>31</v>
      </c>
      <c r="AP2" s="85" t="s">
        <v>32</v>
      </c>
      <c r="AQ2" s="85" t="s">
        <v>33</v>
      </c>
      <c r="AR2" s="85" t="s">
        <v>34</v>
      </c>
      <c r="AS2" s="85" t="s">
        <v>35</v>
      </c>
      <c r="AT2" s="85" t="s">
        <v>36</v>
      </c>
      <c r="AU2" s="85" t="s">
        <v>37</v>
      </c>
      <c r="AV2" s="85" t="s">
        <v>38</v>
      </c>
      <c r="AW2" s="85" t="s">
        <v>39</v>
      </c>
      <c r="AX2" s="85" t="s">
        <v>40</v>
      </c>
      <c r="AY2" s="85" t="s">
        <v>41</v>
      </c>
      <c r="AZ2" s="85" t="s">
        <v>42</v>
      </c>
      <c r="BA2" s="85" t="s">
        <v>43</v>
      </c>
      <c r="BB2" s="85" t="s">
        <v>44</v>
      </c>
      <c r="BC2" s="85" t="s">
        <v>45</v>
      </c>
      <c r="BD2" s="86" t="s">
        <v>345</v>
      </c>
      <c r="BE2" s="85" t="s">
        <v>416</v>
      </c>
      <c r="BF2" s="85" t="s">
        <v>46</v>
      </c>
      <c r="BG2" s="85" t="s">
        <v>47</v>
      </c>
      <c r="BH2" s="87" t="s">
        <v>48</v>
      </c>
      <c r="BI2" s="87" t="s">
        <v>344</v>
      </c>
      <c r="BJ2" s="85" t="s">
        <v>49</v>
      </c>
      <c r="BK2" s="85" t="s">
        <v>50</v>
      </c>
      <c r="BL2" s="85" t="s">
        <v>51</v>
      </c>
      <c r="BM2" s="85" t="s">
        <v>52</v>
      </c>
      <c r="BN2" s="85" t="s">
        <v>53</v>
      </c>
      <c r="BO2" s="85" t="s">
        <v>54</v>
      </c>
      <c r="BP2" s="85" t="s">
        <v>55</v>
      </c>
      <c r="BQ2" s="85" t="s">
        <v>56</v>
      </c>
      <c r="BR2" s="88" t="s">
        <v>57</v>
      </c>
      <c r="BS2" s="89" t="s">
        <v>337</v>
      </c>
      <c r="BT2" s="89" t="s">
        <v>339</v>
      </c>
      <c r="BU2" s="90" t="s">
        <v>224</v>
      </c>
      <c r="BV2" s="91" t="s">
        <v>72</v>
      </c>
      <c r="BW2" s="91" t="s">
        <v>73</v>
      </c>
      <c r="BX2" s="91" t="s">
        <v>74</v>
      </c>
      <c r="BY2" s="91" t="s">
        <v>75</v>
      </c>
      <c r="BZ2" s="91" t="s">
        <v>222</v>
      </c>
      <c r="CA2" s="92" t="s">
        <v>223</v>
      </c>
      <c r="CB2" s="93" t="s">
        <v>224</v>
      </c>
      <c r="CC2" s="93" t="s">
        <v>72</v>
      </c>
      <c r="CD2" s="93" t="s">
        <v>73</v>
      </c>
      <c r="CE2" s="93" t="s">
        <v>74</v>
      </c>
      <c r="CF2" s="93" t="s">
        <v>75</v>
      </c>
      <c r="CG2" s="93" t="s">
        <v>222</v>
      </c>
      <c r="CH2" s="94" t="s">
        <v>223</v>
      </c>
      <c r="CI2" s="95" t="s">
        <v>337</v>
      </c>
      <c r="CJ2" s="89" t="s">
        <v>338</v>
      </c>
    </row>
    <row r="3" spans="1:448" ht="15" x14ac:dyDescent="0.2">
      <c r="A3" s="96"/>
      <c r="B3" s="96"/>
      <c r="C3" s="96"/>
      <c r="D3" s="97" t="s">
        <v>61</v>
      </c>
      <c r="E3" s="97" t="s">
        <v>79</v>
      </c>
      <c r="F3" s="97" t="s">
        <v>80</v>
      </c>
      <c r="G3" s="97" t="s">
        <v>68</v>
      </c>
      <c r="H3" s="97" t="s">
        <v>81</v>
      </c>
      <c r="I3" s="97" t="s">
        <v>82</v>
      </c>
      <c r="J3" s="97" t="s">
        <v>83</v>
      </c>
      <c r="K3" s="97" t="s">
        <v>84</v>
      </c>
      <c r="L3" s="97" t="s">
        <v>85</v>
      </c>
      <c r="M3" s="97" t="s">
        <v>86</v>
      </c>
      <c r="N3" s="97" t="s">
        <v>87</v>
      </c>
      <c r="O3" s="97" t="s">
        <v>88</v>
      </c>
      <c r="P3" s="97" t="s">
        <v>89</v>
      </c>
      <c r="Q3" s="97" t="s">
        <v>90</v>
      </c>
      <c r="R3" s="97" t="s">
        <v>91</v>
      </c>
      <c r="S3" s="97" t="s">
        <v>92</v>
      </c>
      <c r="T3" s="97" t="s">
        <v>93</v>
      </c>
      <c r="U3" s="97" t="s">
        <v>94</v>
      </c>
      <c r="V3" s="97" t="s">
        <v>95</v>
      </c>
      <c r="W3" s="97" t="s">
        <v>96</v>
      </c>
      <c r="X3" s="97" t="s">
        <v>97</v>
      </c>
      <c r="Y3" s="97" t="s">
        <v>98</v>
      </c>
      <c r="Z3" s="97" t="s">
        <v>99</v>
      </c>
      <c r="AA3" s="97" t="s">
        <v>100</v>
      </c>
      <c r="AB3" s="97" t="s">
        <v>101</v>
      </c>
      <c r="AC3" s="97" t="s">
        <v>102</v>
      </c>
      <c r="AD3" s="97" t="s">
        <v>103</v>
      </c>
      <c r="AE3" s="97" t="s">
        <v>104</v>
      </c>
      <c r="AF3" s="97" t="s">
        <v>105</v>
      </c>
      <c r="AG3" s="97" t="s">
        <v>106</v>
      </c>
      <c r="AH3" s="97" t="s">
        <v>107</v>
      </c>
      <c r="AI3" s="97" t="s">
        <v>108</v>
      </c>
      <c r="AJ3" s="97" t="s">
        <v>109</v>
      </c>
      <c r="AK3" s="97" t="s">
        <v>110</v>
      </c>
      <c r="AL3" s="97" t="s">
        <v>111</v>
      </c>
      <c r="AM3" s="97" t="s">
        <v>112</v>
      </c>
      <c r="AN3" s="97" t="s">
        <v>113</v>
      </c>
      <c r="AO3" s="97" t="s">
        <v>114</v>
      </c>
      <c r="AP3" s="97" t="s">
        <v>115</v>
      </c>
      <c r="AQ3" s="97" t="s">
        <v>116</v>
      </c>
      <c r="AR3" s="97" t="s">
        <v>117</v>
      </c>
      <c r="AS3" s="97" t="s">
        <v>118</v>
      </c>
      <c r="AT3" s="97" t="s">
        <v>119</v>
      </c>
      <c r="AU3" s="97" t="s">
        <v>120</v>
      </c>
      <c r="AV3" s="97" t="s">
        <v>121</v>
      </c>
      <c r="AW3" s="97" t="s">
        <v>122</v>
      </c>
      <c r="AX3" s="97" t="s">
        <v>123</v>
      </c>
      <c r="AY3" s="97" t="s">
        <v>124</v>
      </c>
      <c r="AZ3" s="97" t="s">
        <v>125</v>
      </c>
      <c r="BA3" s="97" t="s">
        <v>126</v>
      </c>
      <c r="BB3" s="97" t="s">
        <v>127</v>
      </c>
      <c r="BC3" s="97" t="s">
        <v>128</v>
      </c>
      <c r="BD3" s="97" t="s">
        <v>129</v>
      </c>
      <c r="BE3" s="97" t="s">
        <v>130</v>
      </c>
      <c r="BF3" s="97" t="s">
        <v>131</v>
      </c>
      <c r="BG3" s="97" t="s">
        <v>132</v>
      </c>
      <c r="BH3" s="97" t="s">
        <v>133</v>
      </c>
      <c r="BI3" s="97" t="s">
        <v>134</v>
      </c>
      <c r="BJ3" s="97" t="s">
        <v>135</v>
      </c>
      <c r="BK3" s="97" t="s">
        <v>136</v>
      </c>
      <c r="BL3" s="97" t="s">
        <v>137</v>
      </c>
      <c r="BM3" s="97" t="s">
        <v>138</v>
      </c>
      <c r="BN3" s="97" t="s">
        <v>139</v>
      </c>
      <c r="BO3" s="97" t="s">
        <v>140</v>
      </c>
      <c r="BP3" s="97" t="s">
        <v>141</v>
      </c>
      <c r="BQ3" s="97" t="s">
        <v>142</v>
      </c>
      <c r="BR3" s="97" t="s">
        <v>143</v>
      </c>
      <c r="BS3" s="97" t="s">
        <v>144</v>
      </c>
      <c r="BT3" s="97" t="s">
        <v>197</v>
      </c>
      <c r="BU3" s="97" t="s">
        <v>61</v>
      </c>
      <c r="BV3" s="97" t="s">
        <v>79</v>
      </c>
      <c r="BW3" s="97" t="s">
        <v>80</v>
      </c>
      <c r="BX3" s="97" t="s">
        <v>68</v>
      </c>
      <c r="BY3" s="97" t="s">
        <v>81</v>
      </c>
      <c r="BZ3" s="97" t="s">
        <v>82</v>
      </c>
      <c r="CA3" s="97" t="s">
        <v>83</v>
      </c>
      <c r="CB3" s="97" t="s">
        <v>84</v>
      </c>
      <c r="CC3" s="97" t="s">
        <v>85</v>
      </c>
      <c r="CD3" s="97" t="s">
        <v>86</v>
      </c>
      <c r="CE3" s="97" t="s">
        <v>87</v>
      </c>
      <c r="CF3" s="97" t="s">
        <v>88</v>
      </c>
      <c r="CG3" s="97" t="s">
        <v>89</v>
      </c>
      <c r="CH3" s="97" t="s">
        <v>90</v>
      </c>
      <c r="CI3" s="98" t="s">
        <v>91</v>
      </c>
      <c r="CJ3" s="99" t="s">
        <v>92</v>
      </c>
    </row>
    <row r="4" spans="1:448" s="76" customFormat="1" ht="30" customHeight="1" x14ac:dyDescent="0.25">
      <c r="A4" s="71" t="s">
        <v>446</v>
      </c>
      <c r="B4" s="72">
        <v>1</v>
      </c>
      <c r="C4" s="73" t="s">
        <v>422</v>
      </c>
      <c r="D4" s="123">
        <v>1</v>
      </c>
      <c r="E4" s="123">
        <v>1</v>
      </c>
      <c r="F4" s="123">
        <v>1</v>
      </c>
      <c r="G4" s="123">
        <v>1</v>
      </c>
      <c r="H4" s="123">
        <v>1</v>
      </c>
      <c r="I4" s="123">
        <v>1</v>
      </c>
      <c r="J4" s="123">
        <v>1</v>
      </c>
      <c r="K4" s="123">
        <v>1</v>
      </c>
      <c r="L4" s="123">
        <v>1</v>
      </c>
      <c r="M4" s="123">
        <v>1</v>
      </c>
      <c r="N4" s="101"/>
      <c r="O4" s="123">
        <v>1</v>
      </c>
      <c r="P4" s="123">
        <v>1</v>
      </c>
      <c r="Q4" s="101"/>
      <c r="R4" s="123">
        <v>1</v>
      </c>
      <c r="S4" s="123">
        <v>1</v>
      </c>
      <c r="T4" s="123">
        <v>1</v>
      </c>
      <c r="U4" s="123">
        <v>1</v>
      </c>
      <c r="V4" s="123">
        <v>1</v>
      </c>
      <c r="W4" s="123">
        <v>1</v>
      </c>
      <c r="X4" s="123">
        <v>1</v>
      </c>
      <c r="Y4" s="123">
        <v>1</v>
      </c>
      <c r="Z4" s="101"/>
      <c r="AA4" s="123">
        <v>1</v>
      </c>
      <c r="AB4" s="123">
        <v>1</v>
      </c>
      <c r="AC4" s="123">
        <v>1</v>
      </c>
      <c r="AD4" s="123">
        <v>1</v>
      </c>
      <c r="AE4" s="123">
        <v>1</v>
      </c>
      <c r="AF4" s="123">
        <v>1</v>
      </c>
      <c r="AG4" s="123">
        <v>1</v>
      </c>
      <c r="AH4" s="123">
        <v>1</v>
      </c>
      <c r="AI4" s="123">
        <v>1</v>
      </c>
      <c r="AJ4" s="123">
        <v>1</v>
      </c>
      <c r="AK4" s="123">
        <v>1</v>
      </c>
      <c r="AL4" s="123">
        <v>1</v>
      </c>
      <c r="AM4" s="123">
        <v>1</v>
      </c>
      <c r="AN4" s="123">
        <v>1</v>
      </c>
      <c r="AO4" s="123">
        <v>1</v>
      </c>
      <c r="AP4" s="123">
        <v>0</v>
      </c>
      <c r="AQ4" s="123">
        <v>1</v>
      </c>
      <c r="AR4" s="123">
        <v>1</v>
      </c>
      <c r="AS4" s="123">
        <v>1</v>
      </c>
      <c r="AT4" s="123">
        <v>1</v>
      </c>
      <c r="AU4" s="123">
        <v>1</v>
      </c>
      <c r="AV4" s="123">
        <v>1</v>
      </c>
      <c r="AW4" s="123">
        <v>1</v>
      </c>
      <c r="AX4" s="123">
        <v>1</v>
      </c>
      <c r="AY4" s="123">
        <v>1</v>
      </c>
      <c r="AZ4" s="123">
        <v>0</v>
      </c>
      <c r="BA4" s="123">
        <v>1</v>
      </c>
      <c r="BB4" s="123">
        <v>0</v>
      </c>
      <c r="BC4" s="123">
        <v>1</v>
      </c>
      <c r="BD4" s="101"/>
      <c r="BE4" s="123">
        <v>0</v>
      </c>
      <c r="BF4" s="123">
        <v>1</v>
      </c>
      <c r="BG4" s="123">
        <v>1</v>
      </c>
      <c r="BH4" s="123">
        <v>1</v>
      </c>
      <c r="BI4" s="123">
        <v>1</v>
      </c>
      <c r="BJ4" s="123">
        <v>1</v>
      </c>
      <c r="BK4" s="123">
        <v>1</v>
      </c>
      <c r="BL4" s="123">
        <v>1</v>
      </c>
      <c r="BM4" s="123">
        <v>1</v>
      </c>
      <c r="BN4" s="123">
        <v>1</v>
      </c>
      <c r="BO4" s="123">
        <v>1</v>
      </c>
      <c r="BP4" s="123">
        <v>1</v>
      </c>
      <c r="BQ4" s="123">
        <v>1</v>
      </c>
      <c r="BR4" s="123">
        <v>1</v>
      </c>
      <c r="BS4" s="102">
        <f>SUM(D4:BR4)</f>
        <v>59</v>
      </c>
      <c r="BT4" s="103">
        <f>BS4/($BR$3-4)*100</f>
        <v>93.650793650793645</v>
      </c>
      <c r="BU4" s="130">
        <v>1</v>
      </c>
      <c r="BV4" s="123">
        <v>1</v>
      </c>
      <c r="BW4" s="123">
        <v>1</v>
      </c>
      <c r="BX4" s="123">
        <v>1</v>
      </c>
      <c r="BY4" s="123">
        <v>1</v>
      </c>
      <c r="BZ4" s="123">
        <v>1</v>
      </c>
      <c r="CA4" s="101"/>
      <c r="CB4" s="124">
        <v>1</v>
      </c>
      <c r="CC4" s="124">
        <v>1</v>
      </c>
      <c r="CD4" s="124">
        <v>1</v>
      </c>
      <c r="CE4" s="124">
        <v>1</v>
      </c>
      <c r="CF4" s="124">
        <v>1</v>
      </c>
      <c r="CG4" s="124">
        <v>1</v>
      </c>
      <c r="CH4" s="101"/>
      <c r="CI4" s="105">
        <f>SUM(BU4:CH4)</f>
        <v>12</v>
      </c>
      <c r="CJ4" s="103">
        <f>CI4/($CH$3-2)*100</f>
        <v>100</v>
      </c>
    </row>
    <row r="5" spans="1:448" s="76" customFormat="1" ht="30" customHeight="1" x14ac:dyDescent="0.25">
      <c r="A5" s="71" t="s">
        <v>446</v>
      </c>
      <c r="B5" s="72">
        <v>2</v>
      </c>
      <c r="C5" s="73" t="s">
        <v>424</v>
      </c>
      <c r="D5" s="123">
        <v>1</v>
      </c>
      <c r="E5" s="123">
        <v>1</v>
      </c>
      <c r="F5" s="123">
        <v>1</v>
      </c>
      <c r="G5" s="123">
        <v>1</v>
      </c>
      <c r="H5" s="123">
        <v>1</v>
      </c>
      <c r="I5" s="123">
        <v>1</v>
      </c>
      <c r="J5" s="123">
        <v>1</v>
      </c>
      <c r="K5" s="123">
        <v>1</v>
      </c>
      <c r="L5" s="123">
        <v>1</v>
      </c>
      <c r="M5" s="123">
        <v>1</v>
      </c>
      <c r="N5" s="101"/>
      <c r="O5" s="123">
        <v>1</v>
      </c>
      <c r="P5" s="123">
        <v>1</v>
      </c>
      <c r="Q5" s="101"/>
      <c r="R5" s="123">
        <v>1</v>
      </c>
      <c r="S5" s="123">
        <v>1</v>
      </c>
      <c r="T5" s="123">
        <v>1</v>
      </c>
      <c r="U5" s="123">
        <v>1</v>
      </c>
      <c r="V5" s="123">
        <v>1</v>
      </c>
      <c r="W5" s="123">
        <v>1</v>
      </c>
      <c r="X5" s="123">
        <v>1</v>
      </c>
      <c r="Y5" s="123">
        <v>1</v>
      </c>
      <c r="Z5" s="101"/>
      <c r="AA5" s="123">
        <v>0</v>
      </c>
      <c r="AB5" s="123">
        <v>0</v>
      </c>
      <c r="AC5" s="123">
        <v>1</v>
      </c>
      <c r="AD5" s="123">
        <v>1</v>
      </c>
      <c r="AE5" s="123">
        <v>1</v>
      </c>
      <c r="AF5" s="123">
        <v>1</v>
      </c>
      <c r="AG5" s="123">
        <v>1</v>
      </c>
      <c r="AH5" s="123">
        <v>1</v>
      </c>
      <c r="AI5" s="123">
        <v>1</v>
      </c>
      <c r="AJ5" s="123">
        <v>1</v>
      </c>
      <c r="AK5" s="123">
        <v>1</v>
      </c>
      <c r="AL5" s="123">
        <v>1</v>
      </c>
      <c r="AM5" s="123">
        <v>1</v>
      </c>
      <c r="AN5" s="123">
        <v>1</v>
      </c>
      <c r="AO5" s="123">
        <v>1</v>
      </c>
      <c r="AP5" s="123">
        <v>0</v>
      </c>
      <c r="AQ5" s="123">
        <v>1</v>
      </c>
      <c r="AR5" s="123">
        <v>1</v>
      </c>
      <c r="AS5" s="123">
        <v>1</v>
      </c>
      <c r="AT5" s="123">
        <v>1</v>
      </c>
      <c r="AU5" s="123">
        <v>1</v>
      </c>
      <c r="AV5" s="123">
        <v>1</v>
      </c>
      <c r="AW5" s="123">
        <v>1</v>
      </c>
      <c r="AX5" s="123">
        <v>1</v>
      </c>
      <c r="AY5" s="123">
        <v>1</v>
      </c>
      <c r="AZ5" s="123">
        <v>0</v>
      </c>
      <c r="BA5" s="123">
        <v>1</v>
      </c>
      <c r="BB5" s="123">
        <v>0</v>
      </c>
      <c r="BC5" s="123">
        <v>1</v>
      </c>
      <c r="BD5" s="101"/>
      <c r="BE5" s="123">
        <v>0</v>
      </c>
      <c r="BF5" s="123">
        <v>0</v>
      </c>
      <c r="BG5" s="123">
        <v>1</v>
      </c>
      <c r="BH5" s="123">
        <v>1</v>
      </c>
      <c r="BI5" s="123">
        <v>1</v>
      </c>
      <c r="BJ5" s="123">
        <v>1</v>
      </c>
      <c r="BK5" s="123">
        <v>1</v>
      </c>
      <c r="BL5" s="123">
        <v>1</v>
      </c>
      <c r="BM5" s="123">
        <v>1</v>
      </c>
      <c r="BN5" s="123">
        <v>1</v>
      </c>
      <c r="BO5" s="123">
        <v>1</v>
      </c>
      <c r="BP5" s="123">
        <v>1</v>
      </c>
      <c r="BQ5" s="123">
        <v>1</v>
      </c>
      <c r="BR5" s="123">
        <v>1</v>
      </c>
      <c r="BS5" s="102">
        <f t="shared" ref="BS5:BS8" si="0">SUM(D5:BR5)</f>
        <v>56</v>
      </c>
      <c r="BT5" s="103">
        <f t="shared" ref="BT5:BT8" si="1">BS5/($BR$3-4)*100</f>
        <v>88.888888888888886</v>
      </c>
      <c r="BU5" s="130">
        <v>1</v>
      </c>
      <c r="BV5" s="123">
        <v>1</v>
      </c>
      <c r="BW5" s="123">
        <v>1</v>
      </c>
      <c r="BX5" s="123">
        <v>1</v>
      </c>
      <c r="BY5" s="123">
        <v>1</v>
      </c>
      <c r="BZ5" s="123">
        <v>1</v>
      </c>
      <c r="CA5" s="101"/>
      <c r="CB5" s="124">
        <v>0</v>
      </c>
      <c r="CC5" s="124">
        <v>1</v>
      </c>
      <c r="CD5" s="124">
        <v>1</v>
      </c>
      <c r="CE5" s="124">
        <v>1</v>
      </c>
      <c r="CF5" s="124">
        <v>1</v>
      </c>
      <c r="CG5" s="124">
        <v>1</v>
      </c>
      <c r="CH5" s="101"/>
      <c r="CI5" s="105">
        <f>SUM(BU5:CH5)</f>
        <v>11</v>
      </c>
      <c r="CJ5" s="103">
        <f>CI5/($CH$3-2)*100</f>
        <v>91.666666666666657</v>
      </c>
    </row>
    <row r="6" spans="1:448" ht="30" customHeight="1" x14ac:dyDescent="0.2">
      <c r="A6" s="71" t="s">
        <v>446</v>
      </c>
      <c r="B6" s="72">
        <v>3</v>
      </c>
      <c r="C6" s="73" t="s">
        <v>423</v>
      </c>
      <c r="D6" s="123">
        <v>1</v>
      </c>
      <c r="E6" s="123">
        <v>1</v>
      </c>
      <c r="F6" s="123">
        <v>1</v>
      </c>
      <c r="G6" s="123">
        <v>1</v>
      </c>
      <c r="H6" s="123">
        <v>1</v>
      </c>
      <c r="I6" s="123">
        <v>1</v>
      </c>
      <c r="J6" s="123">
        <v>1</v>
      </c>
      <c r="K6" s="123">
        <v>1</v>
      </c>
      <c r="L6" s="123">
        <v>1</v>
      </c>
      <c r="M6" s="123">
        <v>1</v>
      </c>
      <c r="N6" s="101"/>
      <c r="O6" s="123">
        <v>1</v>
      </c>
      <c r="P6" s="123">
        <v>1</v>
      </c>
      <c r="Q6" s="101"/>
      <c r="R6" s="123">
        <v>1</v>
      </c>
      <c r="S6" s="123">
        <v>1</v>
      </c>
      <c r="T6" s="123">
        <v>1</v>
      </c>
      <c r="U6" s="123">
        <v>1</v>
      </c>
      <c r="V6" s="123">
        <v>1</v>
      </c>
      <c r="W6" s="123">
        <v>1</v>
      </c>
      <c r="X6" s="123">
        <v>1</v>
      </c>
      <c r="Y6" s="123">
        <v>1</v>
      </c>
      <c r="Z6" s="101"/>
      <c r="AA6" s="123">
        <v>1</v>
      </c>
      <c r="AB6" s="123">
        <v>1</v>
      </c>
      <c r="AC6" s="123">
        <v>1</v>
      </c>
      <c r="AD6" s="123">
        <v>1</v>
      </c>
      <c r="AE6" s="123">
        <v>1</v>
      </c>
      <c r="AF6" s="123">
        <v>1</v>
      </c>
      <c r="AG6" s="123">
        <v>1</v>
      </c>
      <c r="AH6" s="123">
        <v>1</v>
      </c>
      <c r="AI6" s="123">
        <v>1</v>
      </c>
      <c r="AJ6" s="123">
        <v>1</v>
      </c>
      <c r="AK6" s="123">
        <v>1</v>
      </c>
      <c r="AL6" s="123">
        <v>1</v>
      </c>
      <c r="AM6" s="123">
        <v>1</v>
      </c>
      <c r="AN6" s="123">
        <v>1</v>
      </c>
      <c r="AO6" s="123">
        <v>1</v>
      </c>
      <c r="AP6" s="123">
        <v>1</v>
      </c>
      <c r="AQ6" s="123">
        <v>1</v>
      </c>
      <c r="AR6" s="123">
        <v>1</v>
      </c>
      <c r="AS6" s="123">
        <v>1</v>
      </c>
      <c r="AT6" s="123">
        <v>1</v>
      </c>
      <c r="AU6" s="123">
        <v>1</v>
      </c>
      <c r="AV6" s="123">
        <v>1</v>
      </c>
      <c r="AW6" s="123">
        <v>1</v>
      </c>
      <c r="AX6" s="123">
        <v>1</v>
      </c>
      <c r="AY6" s="123">
        <v>1</v>
      </c>
      <c r="AZ6" s="123">
        <v>0</v>
      </c>
      <c r="BA6" s="123">
        <v>1</v>
      </c>
      <c r="BB6" s="123">
        <v>1</v>
      </c>
      <c r="BC6" s="123">
        <v>0</v>
      </c>
      <c r="BD6" s="101"/>
      <c r="BE6" s="123">
        <v>1</v>
      </c>
      <c r="BF6" s="123">
        <v>1</v>
      </c>
      <c r="BG6" s="123">
        <v>1</v>
      </c>
      <c r="BH6" s="123">
        <v>1</v>
      </c>
      <c r="BI6" s="123">
        <v>1</v>
      </c>
      <c r="BJ6" s="123">
        <v>1</v>
      </c>
      <c r="BK6" s="123">
        <v>1</v>
      </c>
      <c r="BL6" s="123">
        <v>1</v>
      </c>
      <c r="BM6" s="123">
        <v>1</v>
      </c>
      <c r="BN6" s="123">
        <v>1</v>
      </c>
      <c r="BO6" s="123">
        <v>1</v>
      </c>
      <c r="BP6" s="123">
        <v>1</v>
      </c>
      <c r="BQ6" s="123">
        <v>1</v>
      </c>
      <c r="BR6" s="123">
        <v>1</v>
      </c>
      <c r="BS6" s="102">
        <f t="shared" si="0"/>
        <v>61</v>
      </c>
      <c r="BT6" s="103">
        <f t="shared" si="1"/>
        <v>96.825396825396822</v>
      </c>
      <c r="BU6" s="130">
        <v>1</v>
      </c>
      <c r="BV6" s="123">
        <v>1</v>
      </c>
      <c r="BW6" s="123">
        <v>1</v>
      </c>
      <c r="BX6" s="123">
        <v>1</v>
      </c>
      <c r="BY6" s="123">
        <v>1</v>
      </c>
      <c r="BZ6" s="123">
        <v>1</v>
      </c>
      <c r="CA6" s="101"/>
      <c r="CB6" s="124">
        <v>1</v>
      </c>
      <c r="CC6" s="124">
        <v>1</v>
      </c>
      <c r="CD6" s="124">
        <v>1</v>
      </c>
      <c r="CE6" s="124">
        <v>1</v>
      </c>
      <c r="CF6" s="124">
        <v>1</v>
      </c>
      <c r="CG6" s="124">
        <v>1</v>
      </c>
      <c r="CH6" s="101"/>
      <c r="CI6" s="105">
        <f t="shared" ref="CI6:CI7" si="2">SUM(BU6:CH6)</f>
        <v>12</v>
      </c>
      <c r="CJ6" s="103">
        <f t="shared" ref="CJ6:CJ7" si="3">CI6/($CH$3-2)*100</f>
        <v>100</v>
      </c>
      <c r="CK6" s="76"/>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c r="JS6" s="75"/>
      <c r="JT6" s="75"/>
      <c r="JU6" s="75"/>
      <c r="JV6" s="75"/>
      <c r="JW6" s="75"/>
      <c r="JX6" s="75"/>
      <c r="JY6" s="75"/>
      <c r="JZ6" s="75"/>
      <c r="KA6" s="75"/>
      <c r="KB6" s="75"/>
      <c r="KC6" s="75"/>
      <c r="KD6" s="75"/>
      <c r="KE6" s="75"/>
      <c r="KF6" s="75"/>
      <c r="KG6" s="75"/>
      <c r="KH6" s="75"/>
      <c r="KI6" s="75"/>
      <c r="KJ6" s="75"/>
      <c r="KK6" s="75"/>
      <c r="KL6" s="75"/>
      <c r="KM6" s="75"/>
      <c r="KN6" s="75"/>
      <c r="KO6" s="75"/>
      <c r="KP6" s="75"/>
      <c r="KQ6" s="75"/>
      <c r="KR6" s="75"/>
      <c r="KS6" s="75"/>
      <c r="KT6" s="75"/>
      <c r="KU6" s="75"/>
      <c r="KV6" s="75"/>
      <c r="KW6" s="75"/>
      <c r="KX6" s="75"/>
      <c r="KY6" s="75"/>
      <c r="KZ6" s="75"/>
      <c r="LA6" s="75"/>
      <c r="LB6" s="75"/>
      <c r="LC6" s="75"/>
      <c r="LD6" s="75"/>
      <c r="LE6" s="75"/>
      <c r="LF6" s="75"/>
      <c r="LG6" s="75"/>
      <c r="LH6" s="75"/>
      <c r="LI6" s="75"/>
      <c r="LJ6" s="75"/>
      <c r="LK6" s="75"/>
      <c r="LL6" s="75"/>
      <c r="LM6" s="75"/>
      <c r="LN6" s="75"/>
      <c r="LO6" s="75"/>
      <c r="LP6" s="75"/>
      <c r="LQ6" s="75"/>
      <c r="LR6" s="75"/>
      <c r="LS6" s="75"/>
      <c r="LT6" s="75"/>
      <c r="LU6" s="75"/>
      <c r="LV6" s="75"/>
      <c r="LW6" s="75"/>
      <c r="LX6" s="75"/>
      <c r="LY6" s="75"/>
      <c r="LZ6" s="75"/>
      <c r="MA6" s="75"/>
      <c r="MB6" s="75"/>
      <c r="MC6" s="75"/>
      <c r="MD6" s="75"/>
      <c r="ME6" s="75"/>
      <c r="MF6" s="75"/>
      <c r="MG6" s="75"/>
      <c r="MH6" s="75"/>
      <c r="MI6" s="75"/>
      <c r="MJ6" s="75"/>
      <c r="MK6" s="75"/>
      <c r="ML6" s="75"/>
      <c r="MM6" s="75"/>
      <c r="MN6" s="75"/>
      <c r="MO6" s="75"/>
      <c r="MP6" s="75"/>
      <c r="MQ6" s="75"/>
      <c r="MR6" s="75"/>
      <c r="MS6" s="75"/>
      <c r="MT6" s="75"/>
      <c r="MU6" s="75"/>
      <c r="MV6" s="75"/>
      <c r="MW6" s="75"/>
      <c r="MX6" s="75"/>
      <c r="MY6" s="75"/>
      <c r="MZ6" s="75"/>
      <c r="NA6" s="75"/>
      <c r="NB6" s="75"/>
      <c r="NC6" s="75"/>
      <c r="ND6" s="75"/>
      <c r="NE6" s="75"/>
      <c r="NF6" s="75"/>
      <c r="NG6" s="75"/>
      <c r="NH6" s="75"/>
      <c r="NI6" s="75"/>
      <c r="NJ6" s="75"/>
      <c r="NK6" s="75"/>
      <c r="NL6" s="75"/>
      <c r="NM6" s="75"/>
      <c r="NN6" s="75"/>
      <c r="NO6" s="75"/>
      <c r="NP6" s="75"/>
      <c r="NQ6" s="75"/>
      <c r="NR6" s="75"/>
      <c r="NS6" s="75"/>
      <c r="NT6" s="75"/>
      <c r="NU6" s="75"/>
      <c r="NV6" s="75"/>
      <c r="NW6" s="75"/>
      <c r="NX6" s="75"/>
      <c r="NY6" s="75"/>
      <c r="NZ6" s="75"/>
      <c r="OA6" s="75"/>
      <c r="OB6" s="75"/>
      <c r="OC6" s="75"/>
      <c r="OD6" s="75"/>
      <c r="OE6" s="75"/>
      <c r="OF6" s="75"/>
      <c r="OG6" s="75"/>
      <c r="OH6" s="75"/>
      <c r="OI6" s="75"/>
      <c r="OJ6" s="75"/>
      <c r="OK6" s="75"/>
      <c r="OL6" s="75"/>
      <c r="OM6" s="75"/>
      <c r="ON6" s="75"/>
      <c r="OO6" s="75"/>
      <c r="OP6" s="75"/>
      <c r="OQ6" s="75"/>
      <c r="OR6" s="75"/>
      <c r="OS6" s="75"/>
      <c r="OT6" s="75"/>
      <c r="OU6" s="75"/>
      <c r="OV6" s="75"/>
      <c r="OW6" s="75"/>
      <c r="OX6" s="75"/>
      <c r="OY6" s="75"/>
      <c r="OZ6" s="75"/>
      <c r="PA6" s="75"/>
      <c r="PB6" s="75"/>
      <c r="PC6" s="75"/>
      <c r="PD6" s="75"/>
      <c r="PE6" s="75"/>
      <c r="PF6" s="75"/>
      <c r="PG6" s="75"/>
      <c r="PH6" s="75"/>
      <c r="PI6" s="75"/>
      <c r="PJ6" s="75"/>
      <c r="PK6" s="75"/>
      <c r="PL6" s="75"/>
      <c r="PM6" s="75"/>
      <c r="PN6" s="75"/>
      <c r="PO6" s="75"/>
      <c r="PP6" s="75"/>
      <c r="PQ6" s="75"/>
      <c r="PR6" s="75"/>
      <c r="PS6" s="75"/>
      <c r="PT6" s="75"/>
      <c r="PU6" s="75"/>
      <c r="PV6" s="75"/>
      <c r="PW6" s="75"/>
      <c r="PX6" s="75"/>
      <c r="PY6" s="75"/>
      <c r="PZ6" s="75"/>
      <c r="QA6" s="75"/>
      <c r="QB6" s="75"/>
      <c r="QC6" s="75"/>
      <c r="QD6" s="75"/>
      <c r="QE6" s="75"/>
    </row>
    <row r="7" spans="1:448" ht="30" customHeight="1" x14ac:dyDescent="0.2">
      <c r="A7" s="71" t="s">
        <v>446</v>
      </c>
      <c r="B7" s="72">
        <v>4</v>
      </c>
      <c r="C7" s="73" t="s">
        <v>3710</v>
      </c>
      <c r="D7" s="123">
        <v>1</v>
      </c>
      <c r="E7" s="123">
        <v>1</v>
      </c>
      <c r="F7" s="123">
        <v>1</v>
      </c>
      <c r="G7" s="123">
        <v>1</v>
      </c>
      <c r="H7" s="123">
        <v>1</v>
      </c>
      <c r="I7" s="123">
        <v>1</v>
      </c>
      <c r="J7" s="123">
        <v>1</v>
      </c>
      <c r="K7" s="123">
        <v>1</v>
      </c>
      <c r="L7" s="123">
        <v>1</v>
      </c>
      <c r="M7" s="123">
        <v>1</v>
      </c>
      <c r="N7" s="101"/>
      <c r="O7" s="123">
        <v>1</v>
      </c>
      <c r="P7" s="123">
        <v>1</v>
      </c>
      <c r="Q7" s="101"/>
      <c r="R7" s="123">
        <v>1</v>
      </c>
      <c r="S7" s="123">
        <v>1</v>
      </c>
      <c r="T7" s="123">
        <v>0</v>
      </c>
      <c r="U7" s="123">
        <v>1</v>
      </c>
      <c r="V7" s="123">
        <v>1</v>
      </c>
      <c r="W7" s="123">
        <v>1</v>
      </c>
      <c r="X7" s="123">
        <v>1</v>
      </c>
      <c r="Y7" s="123">
        <v>1</v>
      </c>
      <c r="Z7" s="101"/>
      <c r="AA7" s="123">
        <v>1</v>
      </c>
      <c r="AB7" s="123">
        <v>0</v>
      </c>
      <c r="AC7" s="123">
        <v>1</v>
      </c>
      <c r="AD7" s="123">
        <v>1</v>
      </c>
      <c r="AE7" s="123">
        <v>1</v>
      </c>
      <c r="AF7" s="123">
        <v>1</v>
      </c>
      <c r="AG7" s="123">
        <v>1</v>
      </c>
      <c r="AH7" s="123">
        <v>1</v>
      </c>
      <c r="AI7" s="123">
        <v>0</v>
      </c>
      <c r="AJ7" s="123">
        <v>1</v>
      </c>
      <c r="AK7" s="123">
        <v>1</v>
      </c>
      <c r="AL7" s="123">
        <v>1</v>
      </c>
      <c r="AM7" s="123">
        <v>1</v>
      </c>
      <c r="AN7" s="123">
        <v>1</v>
      </c>
      <c r="AO7" s="123">
        <v>1</v>
      </c>
      <c r="AP7" s="123">
        <v>0</v>
      </c>
      <c r="AQ7" s="123">
        <v>1</v>
      </c>
      <c r="AR7" s="123">
        <v>1</v>
      </c>
      <c r="AS7" s="123">
        <v>1</v>
      </c>
      <c r="AT7" s="123">
        <v>1</v>
      </c>
      <c r="AU7" s="123">
        <v>1</v>
      </c>
      <c r="AV7" s="123">
        <v>1</v>
      </c>
      <c r="AW7" s="123">
        <v>1</v>
      </c>
      <c r="AX7" s="123">
        <v>1</v>
      </c>
      <c r="AY7" s="123">
        <v>1</v>
      </c>
      <c r="AZ7" s="123">
        <v>0</v>
      </c>
      <c r="BA7" s="123">
        <v>1</v>
      </c>
      <c r="BB7" s="123">
        <v>0</v>
      </c>
      <c r="BC7" s="123">
        <v>1</v>
      </c>
      <c r="BD7" s="101"/>
      <c r="BE7" s="123">
        <v>1</v>
      </c>
      <c r="BF7" s="123">
        <v>0</v>
      </c>
      <c r="BG7" s="123">
        <v>1</v>
      </c>
      <c r="BH7" s="123">
        <v>1</v>
      </c>
      <c r="BI7" s="123">
        <v>1</v>
      </c>
      <c r="BJ7" s="123">
        <v>1</v>
      </c>
      <c r="BK7" s="123">
        <v>1</v>
      </c>
      <c r="BL7" s="123">
        <v>1</v>
      </c>
      <c r="BM7" s="123">
        <v>1</v>
      </c>
      <c r="BN7" s="123">
        <v>1</v>
      </c>
      <c r="BO7" s="123">
        <v>1</v>
      </c>
      <c r="BP7" s="123">
        <v>1</v>
      </c>
      <c r="BQ7" s="123">
        <v>1</v>
      </c>
      <c r="BR7" s="123">
        <v>1</v>
      </c>
      <c r="BS7" s="102">
        <f t="shared" si="0"/>
        <v>56</v>
      </c>
      <c r="BT7" s="103">
        <f t="shared" si="1"/>
        <v>88.888888888888886</v>
      </c>
      <c r="BU7" s="130">
        <v>1</v>
      </c>
      <c r="BV7" s="123">
        <v>1</v>
      </c>
      <c r="BW7" s="123">
        <v>1</v>
      </c>
      <c r="BX7" s="123">
        <v>1</v>
      </c>
      <c r="BY7" s="123">
        <v>1</v>
      </c>
      <c r="BZ7" s="123">
        <v>1</v>
      </c>
      <c r="CA7" s="101"/>
      <c r="CB7" s="124">
        <v>0</v>
      </c>
      <c r="CC7" s="124">
        <v>1</v>
      </c>
      <c r="CD7" s="124">
        <v>0</v>
      </c>
      <c r="CE7" s="124">
        <v>1</v>
      </c>
      <c r="CF7" s="124">
        <v>1</v>
      </c>
      <c r="CG7" s="124">
        <v>1</v>
      </c>
      <c r="CH7" s="101"/>
      <c r="CI7" s="105">
        <f t="shared" si="2"/>
        <v>10</v>
      </c>
      <c r="CJ7" s="103">
        <f t="shared" si="3"/>
        <v>83.333333333333343</v>
      </c>
      <c r="CK7" s="76"/>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c r="II7" s="75"/>
      <c r="IJ7" s="75"/>
      <c r="IK7" s="75"/>
      <c r="IL7" s="75"/>
      <c r="IM7" s="75"/>
      <c r="IN7" s="75"/>
      <c r="IO7" s="75"/>
      <c r="IP7" s="75"/>
      <c r="IQ7" s="75"/>
      <c r="IR7" s="75"/>
      <c r="IS7" s="75"/>
      <c r="IT7" s="75"/>
      <c r="IU7" s="75"/>
      <c r="IV7" s="75"/>
      <c r="IW7" s="75"/>
      <c r="IX7" s="75"/>
      <c r="IY7" s="75"/>
      <c r="IZ7" s="75"/>
      <c r="JA7" s="75"/>
      <c r="JB7" s="75"/>
      <c r="JC7" s="75"/>
      <c r="JD7" s="75"/>
      <c r="JE7" s="75"/>
      <c r="JF7" s="75"/>
      <c r="JG7" s="75"/>
      <c r="JH7" s="75"/>
      <c r="JI7" s="75"/>
      <c r="JJ7" s="75"/>
      <c r="JK7" s="75"/>
      <c r="JL7" s="75"/>
      <c r="JM7" s="75"/>
      <c r="JN7" s="75"/>
      <c r="JO7" s="75"/>
      <c r="JP7" s="75"/>
      <c r="JQ7" s="75"/>
      <c r="JR7" s="75"/>
      <c r="JS7" s="75"/>
      <c r="JT7" s="75"/>
      <c r="JU7" s="75"/>
      <c r="JV7" s="75"/>
      <c r="JW7" s="75"/>
      <c r="JX7" s="75"/>
      <c r="JY7" s="75"/>
      <c r="JZ7" s="75"/>
      <c r="KA7" s="75"/>
      <c r="KB7" s="75"/>
      <c r="KC7" s="75"/>
      <c r="KD7" s="75"/>
      <c r="KE7" s="75"/>
      <c r="KF7" s="75"/>
      <c r="KG7" s="75"/>
      <c r="KH7" s="75"/>
      <c r="KI7" s="75"/>
      <c r="KJ7" s="75"/>
      <c r="KK7" s="75"/>
      <c r="KL7" s="75"/>
      <c r="KM7" s="75"/>
      <c r="KN7" s="75"/>
      <c r="KO7" s="75"/>
      <c r="KP7" s="75"/>
      <c r="KQ7" s="75"/>
      <c r="KR7" s="75"/>
      <c r="KS7" s="75"/>
      <c r="KT7" s="75"/>
      <c r="KU7" s="75"/>
      <c r="KV7" s="75"/>
      <c r="KW7" s="75"/>
      <c r="KX7" s="75"/>
      <c r="KY7" s="75"/>
      <c r="KZ7" s="75"/>
      <c r="LA7" s="75"/>
      <c r="LB7" s="75"/>
      <c r="LC7" s="75"/>
      <c r="LD7" s="75"/>
      <c r="LE7" s="75"/>
      <c r="LF7" s="75"/>
      <c r="LG7" s="75"/>
      <c r="LH7" s="75"/>
      <c r="LI7" s="75"/>
      <c r="LJ7" s="75"/>
      <c r="LK7" s="75"/>
      <c r="LL7" s="75"/>
      <c r="LM7" s="75"/>
      <c r="LN7" s="75"/>
      <c r="LO7" s="75"/>
      <c r="LP7" s="75"/>
      <c r="LQ7" s="75"/>
      <c r="LR7" s="75"/>
      <c r="LS7" s="75"/>
      <c r="LT7" s="75"/>
      <c r="LU7" s="75"/>
      <c r="LV7" s="75"/>
      <c r="LW7" s="75"/>
      <c r="LX7" s="75"/>
      <c r="LY7" s="75"/>
      <c r="LZ7" s="75"/>
      <c r="MA7" s="75"/>
      <c r="MB7" s="75"/>
      <c r="MC7" s="75"/>
      <c r="MD7" s="75"/>
      <c r="ME7" s="75"/>
      <c r="MF7" s="75"/>
      <c r="MG7" s="75"/>
      <c r="MH7" s="75"/>
      <c r="MI7" s="75"/>
      <c r="MJ7" s="75"/>
      <c r="MK7" s="75"/>
      <c r="ML7" s="75"/>
      <c r="MM7" s="75"/>
      <c r="MN7" s="75"/>
      <c r="MO7" s="75"/>
      <c r="MP7" s="75"/>
      <c r="MQ7" s="75"/>
      <c r="MR7" s="75"/>
      <c r="MS7" s="75"/>
      <c r="MT7" s="75"/>
      <c r="MU7" s="75"/>
      <c r="MV7" s="75"/>
      <c r="MW7" s="75"/>
      <c r="MX7" s="75"/>
      <c r="MY7" s="75"/>
      <c r="MZ7" s="75"/>
      <c r="NA7" s="75"/>
      <c r="NB7" s="75"/>
      <c r="NC7" s="75"/>
      <c r="ND7" s="75"/>
      <c r="NE7" s="75"/>
      <c r="NF7" s="75"/>
      <c r="NG7" s="75"/>
      <c r="NH7" s="75"/>
      <c r="NI7" s="75"/>
      <c r="NJ7" s="75"/>
      <c r="NK7" s="75"/>
      <c r="NL7" s="75"/>
      <c r="NM7" s="75"/>
      <c r="NN7" s="75"/>
      <c r="NO7" s="75"/>
      <c r="NP7" s="75"/>
      <c r="NQ7" s="75"/>
      <c r="NR7" s="75"/>
      <c r="NS7" s="75"/>
      <c r="NT7" s="75"/>
      <c r="NU7" s="75"/>
      <c r="NV7" s="75"/>
      <c r="NW7" s="75"/>
      <c r="NX7" s="75"/>
      <c r="NY7" s="75"/>
      <c r="NZ7" s="75"/>
      <c r="OA7" s="75"/>
      <c r="OB7" s="75"/>
      <c r="OC7" s="75"/>
      <c r="OD7" s="75"/>
      <c r="OE7" s="75"/>
      <c r="OF7" s="75"/>
      <c r="OG7" s="75"/>
      <c r="OH7" s="75"/>
      <c r="OI7" s="75"/>
      <c r="OJ7" s="75"/>
      <c r="OK7" s="75"/>
      <c r="OL7" s="75"/>
      <c r="OM7" s="75"/>
      <c r="ON7" s="75"/>
      <c r="OO7" s="75"/>
      <c r="OP7" s="75"/>
      <c r="OQ7" s="75"/>
      <c r="OR7" s="75"/>
      <c r="OS7" s="75"/>
      <c r="OT7" s="75"/>
      <c r="OU7" s="75"/>
      <c r="OV7" s="75"/>
      <c r="OW7" s="75"/>
      <c r="OX7" s="75"/>
      <c r="OY7" s="75"/>
      <c r="OZ7" s="75"/>
      <c r="PA7" s="75"/>
      <c r="PB7" s="75"/>
      <c r="PC7" s="75"/>
      <c r="PD7" s="75"/>
      <c r="PE7" s="75"/>
      <c r="PF7" s="75"/>
      <c r="PG7" s="75"/>
      <c r="PH7" s="75"/>
      <c r="PI7" s="75"/>
      <c r="PJ7" s="75"/>
      <c r="PK7" s="75"/>
      <c r="PL7" s="75"/>
      <c r="PM7" s="75"/>
      <c r="PN7" s="75"/>
      <c r="PO7" s="75"/>
      <c r="PP7" s="75"/>
      <c r="PQ7" s="75"/>
      <c r="PR7" s="75"/>
      <c r="PS7" s="75"/>
      <c r="PT7" s="75"/>
      <c r="PU7" s="75"/>
      <c r="PV7" s="75"/>
      <c r="PW7" s="75"/>
      <c r="PX7" s="75"/>
      <c r="PY7" s="75"/>
      <c r="PZ7" s="75"/>
      <c r="QA7" s="75"/>
      <c r="QB7" s="75"/>
      <c r="QC7" s="75"/>
      <c r="QD7" s="75"/>
      <c r="QE7" s="75"/>
    </row>
    <row r="8" spans="1:448" ht="30" customHeight="1" x14ac:dyDescent="0.2">
      <c r="A8" s="71" t="s">
        <v>446</v>
      </c>
      <c r="B8" s="72">
        <v>5</v>
      </c>
      <c r="C8" s="73" t="s">
        <v>3741</v>
      </c>
      <c r="D8" s="123">
        <v>1</v>
      </c>
      <c r="E8" s="123">
        <v>1</v>
      </c>
      <c r="F8" s="123">
        <v>1</v>
      </c>
      <c r="G8" s="123">
        <v>1</v>
      </c>
      <c r="H8" s="123">
        <v>1</v>
      </c>
      <c r="I8" s="123">
        <v>1</v>
      </c>
      <c r="J8" s="123">
        <v>1</v>
      </c>
      <c r="K8" s="123">
        <v>1</v>
      </c>
      <c r="L8" s="123">
        <v>1</v>
      </c>
      <c r="M8" s="123">
        <v>1</v>
      </c>
      <c r="N8" s="101"/>
      <c r="O8" s="123">
        <v>1</v>
      </c>
      <c r="P8" s="123">
        <v>1</v>
      </c>
      <c r="Q8" s="101"/>
      <c r="R8" s="123">
        <v>1</v>
      </c>
      <c r="S8" s="123">
        <v>1</v>
      </c>
      <c r="T8" s="123">
        <v>0</v>
      </c>
      <c r="U8" s="123">
        <v>1</v>
      </c>
      <c r="V8" s="123">
        <v>1</v>
      </c>
      <c r="W8" s="123">
        <v>1</v>
      </c>
      <c r="X8" s="123">
        <v>1</v>
      </c>
      <c r="Y8" s="123">
        <v>1</v>
      </c>
      <c r="Z8" s="101"/>
      <c r="AA8" s="123">
        <v>1</v>
      </c>
      <c r="AB8" s="123">
        <v>1</v>
      </c>
      <c r="AC8" s="123">
        <v>1</v>
      </c>
      <c r="AD8" s="123">
        <v>1</v>
      </c>
      <c r="AE8" s="123">
        <v>1</v>
      </c>
      <c r="AF8" s="123">
        <v>1</v>
      </c>
      <c r="AG8" s="123">
        <v>1</v>
      </c>
      <c r="AH8" s="123">
        <v>1</v>
      </c>
      <c r="AI8" s="123">
        <v>1</v>
      </c>
      <c r="AJ8" s="123">
        <v>1</v>
      </c>
      <c r="AK8" s="123">
        <v>1</v>
      </c>
      <c r="AL8" s="123">
        <v>1</v>
      </c>
      <c r="AM8" s="123">
        <v>1</v>
      </c>
      <c r="AN8" s="123">
        <v>1</v>
      </c>
      <c r="AO8" s="123">
        <v>1</v>
      </c>
      <c r="AP8" s="123">
        <v>1</v>
      </c>
      <c r="AQ8" s="123">
        <v>1</v>
      </c>
      <c r="AR8" s="123">
        <v>1</v>
      </c>
      <c r="AS8" s="123">
        <v>1</v>
      </c>
      <c r="AT8" s="123">
        <v>1</v>
      </c>
      <c r="AU8" s="123">
        <v>1</v>
      </c>
      <c r="AV8" s="123">
        <v>1</v>
      </c>
      <c r="AW8" s="123">
        <v>1</v>
      </c>
      <c r="AX8" s="123">
        <v>1</v>
      </c>
      <c r="AY8" s="123">
        <v>1</v>
      </c>
      <c r="AZ8" s="123">
        <v>0</v>
      </c>
      <c r="BA8" s="123">
        <v>1</v>
      </c>
      <c r="BB8" s="123">
        <v>0</v>
      </c>
      <c r="BC8" s="123">
        <v>0</v>
      </c>
      <c r="BD8" s="101"/>
      <c r="BE8" s="123">
        <v>1</v>
      </c>
      <c r="BF8" s="123">
        <v>1</v>
      </c>
      <c r="BG8" s="123">
        <v>1</v>
      </c>
      <c r="BH8" s="123">
        <v>1</v>
      </c>
      <c r="BI8" s="123">
        <v>1</v>
      </c>
      <c r="BJ8" s="123">
        <v>1</v>
      </c>
      <c r="BK8" s="123">
        <v>1</v>
      </c>
      <c r="BL8" s="123">
        <v>1</v>
      </c>
      <c r="BM8" s="123">
        <v>1</v>
      </c>
      <c r="BN8" s="123">
        <v>1</v>
      </c>
      <c r="BO8" s="123">
        <v>1</v>
      </c>
      <c r="BP8" s="123">
        <v>1</v>
      </c>
      <c r="BQ8" s="123">
        <v>1</v>
      </c>
      <c r="BR8" s="123">
        <v>1</v>
      </c>
      <c r="BS8" s="102">
        <f t="shared" si="0"/>
        <v>59</v>
      </c>
      <c r="BT8" s="103">
        <f t="shared" si="1"/>
        <v>93.650793650793645</v>
      </c>
      <c r="BU8" s="130">
        <v>1</v>
      </c>
      <c r="BV8" s="123">
        <v>1</v>
      </c>
      <c r="BW8" s="123">
        <v>1</v>
      </c>
      <c r="BX8" s="123">
        <v>1</v>
      </c>
      <c r="BY8" s="123">
        <v>1</v>
      </c>
      <c r="BZ8" s="123">
        <v>1</v>
      </c>
      <c r="CA8" s="101"/>
      <c r="CB8" s="124">
        <v>1</v>
      </c>
      <c r="CC8" s="124">
        <v>1</v>
      </c>
      <c r="CD8" s="124">
        <v>1</v>
      </c>
      <c r="CE8" s="124">
        <v>1</v>
      </c>
      <c r="CF8" s="124">
        <v>1</v>
      </c>
      <c r="CG8" s="124">
        <v>1</v>
      </c>
      <c r="CH8" s="101"/>
      <c r="CI8" s="105">
        <f>SUM(BU8:CH8)</f>
        <v>12</v>
      </c>
      <c r="CJ8" s="103">
        <f>CI8/($CH$3-2)*100</f>
        <v>100</v>
      </c>
      <c r="CK8" s="76"/>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5"/>
      <c r="IT8" s="75"/>
      <c r="IU8" s="75"/>
      <c r="IV8" s="75"/>
      <c r="IW8" s="75"/>
      <c r="IX8" s="75"/>
      <c r="IY8" s="75"/>
      <c r="IZ8" s="75"/>
      <c r="JA8" s="75"/>
      <c r="JB8" s="75"/>
      <c r="JC8" s="75"/>
      <c r="JD8" s="75"/>
      <c r="JE8" s="75"/>
      <c r="JF8" s="75"/>
      <c r="JG8" s="75"/>
      <c r="JH8" s="75"/>
      <c r="JI8" s="75"/>
      <c r="JJ8" s="75"/>
      <c r="JK8" s="75"/>
      <c r="JL8" s="75"/>
      <c r="JM8" s="75"/>
      <c r="JN8" s="75"/>
      <c r="JO8" s="75"/>
      <c r="JP8" s="75"/>
      <c r="JQ8" s="75"/>
      <c r="JR8" s="75"/>
      <c r="JS8" s="75"/>
      <c r="JT8" s="75"/>
      <c r="JU8" s="75"/>
      <c r="JV8" s="75"/>
      <c r="JW8" s="75"/>
      <c r="JX8" s="75"/>
      <c r="JY8" s="75"/>
      <c r="JZ8" s="75"/>
      <c r="KA8" s="75"/>
      <c r="KB8" s="75"/>
      <c r="KC8" s="75"/>
      <c r="KD8" s="75"/>
      <c r="KE8" s="75"/>
      <c r="KF8" s="75"/>
      <c r="KG8" s="75"/>
      <c r="KH8" s="75"/>
      <c r="KI8" s="75"/>
      <c r="KJ8" s="75"/>
      <c r="KK8" s="75"/>
      <c r="KL8" s="75"/>
      <c r="KM8" s="75"/>
      <c r="KN8" s="75"/>
      <c r="KO8" s="75"/>
      <c r="KP8" s="75"/>
      <c r="KQ8" s="75"/>
      <c r="KR8" s="75"/>
      <c r="KS8" s="75"/>
      <c r="KT8" s="75"/>
      <c r="KU8" s="75"/>
      <c r="KV8" s="75"/>
      <c r="KW8" s="75"/>
      <c r="KX8" s="75"/>
      <c r="KY8" s="75"/>
      <c r="KZ8" s="75"/>
      <c r="LA8" s="75"/>
      <c r="LB8" s="75"/>
      <c r="LC8" s="75"/>
      <c r="LD8" s="75"/>
      <c r="LE8" s="75"/>
      <c r="LF8" s="75"/>
      <c r="LG8" s="75"/>
      <c r="LH8" s="75"/>
      <c r="LI8" s="75"/>
      <c r="LJ8" s="75"/>
      <c r="LK8" s="75"/>
      <c r="LL8" s="75"/>
      <c r="LM8" s="75"/>
      <c r="LN8" s="75"/>
      <c r="LO8" s="75"/>
      <c r="LP8" s="75"/>
      <c r="LQ8" s="75"/>
      <c r="LR8" s="75"/>
      <c r="LS8" s="75"/>
      <c r="LT8" s="75"/>
      <c r="LU8" s="75"/>
      <c r="LV8" s="75"/>
      <c r="LW8" s="75"/>
      <c r="LX8" s="75"/>
      <c r="LY8" s="75"/>
      <c r="LZ8" s="75"/>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5"/>
      <c r="PF8" s="75"/>
      <c r="PG8" s="75"/>
      <c r="PH8" s="75"/>
      <c r="PI8" s="75"/>
      <c r="PJ8" s="75"/>
      <c r="PK8" s="75"/>
      <c r="PL8" s="75"/>
      <c r="PM8" s="75"/>
      <c r="PN8" s="75"/>
      <c r="PO8" s="75"/>
      <c r="PP8" s="75"/>
      <c r="PQ8" s="75"/>
      <c r="PR8" s="75"/>
      <c r="PS8" s="75"/>
      <c r="PT8" s="75"/>
      <c r="PU8" s="75"/>
      <c r="PV8" s="75"/>
      <c r="PW8" s="75"/>
      <c r="PX8" s="75"/>
      <c r="PY8" s="75"/>
      <c r="PZ8" s="75"/>
      <c r="QA8" s="75"/>
      <c r="QB8" s="75"/>
      <c r="QC8" s="75"/>
      <c r="QD8" s="75"/>
      <c r="QE8" s="75"/>
    </row>
    <row r="9" spans="1:448" s="117" customFormat="1" ht="18" customHeight="1" x14ac:dyDescent="0.25">
      <c r="A9" s="74" t="s">
        <v>446</v>
      </c>
      <c r="B9" s="74"/>
      <c r="C9" s="163" t="s">
        <v>450</v>
      </c>
      <c r="D9" s="125"/>
      <c r="E9" s="125"/>
      <c r="F9" s="125"/>
      <c r="G9" s="125"/>
      <c r="H9" s="125"/>
      <c r="I9" s="125"/>
      <c r="J9" s="110"/>
      <c r="K9" s="125"/>
      <c r="L9" s="125"/>
      <c r="M9" s="125"/>
      <c r="N9" s="111"/>
      <c r="O9" s="125"/>
      <c r="P9" s="125"/>
      <c r="Q9" s="125"/>
      <c r="R9" s="125"/>
      <c r="S9" s="125"/>
      <c r="T9" s="125"/>
      <c r="U9" s="125"/>
      <c r="V9" s="125"/>
      <c r="W9" s="125"/>
      <c r="X9" s="125"/>
      <c r="Y9" s="125"/>
      <c r="Z9" s="125"/>
      <c r="AA9" s="125"/>
      <c r="AB9" s="125"/>
      <c r="AC9" s="125"/>
      <c r="AD9" s="125"/>
      <c r="AE9" s="125"/>
      <c r="AF9" s="125"/>
      <c r="AG9" s="125"/>
      <c r="AH9" s="153"/>
      <c r="AI9" s="153"/>
      <c r="AJ9" s="125"/>
      <c r="AK9" s="153"/>
      <c r="AL9" s="153"/>
      <c r="AM9" s="125"/>
      <c r="AN9" s="153"/>
      <c r="AO9" s="153"/>
      <c r="AP9" s="153"/>
      <c r="AQ9" s="153"/>
      <c r="AR9" s="153"/>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12">
        <f>AVERAGE(BS4:BS8)</f>
        <v>58.2</v>
      </c>
      <c r="BT9" s="112">
        <f>AVERAGE(BT4:BT8)</f>
        <v>92.380952380952365</v>
      </c>
      <c r="BU9" s="153"/>
      <c r="BV9" s="153"/>
      <c r="BW9" s="153"/>
      <c r="BX9" s="153"/>
      <c r="BY9" s="153"/>
      <c r="BZ9" s="153"/>
      <c r="CA9" s="110"/>
      <c r="CB9" s="126"/>
      <c r="CC9" s="126"/>
      <c r="CD9" s="126"/>
      <c r="CE9" s="126"/>
      <c r="CF9" s="126"/>
      <c r="CG9" s="126"/>
      <c r="CH9" s="114"/>
      <c r="CI9" s="112">
        <f>AVERAGE(CI4:CI8)</f>
        <v>11.4</v>
      </c>
      <c r="CJ9" s="112">
        <f>AVERAGE(CJ4:CJ8)</f>
        <v>95</v>
      </c>
      <c r="CK9" s="127"/>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2"/>
      <c r="FZ9" s="122"/>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2"/>
      <c r="HS9" s="122"/>
      <c r="HT9" s="122"/>
      <c r="HU9" s="122"/>
      <c r="HV9" s="122"/>
      <c r="HW9" s="122"/>
      <c r="HX9" s="122"/>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122"/>
      <c r="ND9" s="122"/>
      <c r="NE9" s="122"/>
      <c r="NF9" s="122"/>
      <c r="NG9" s="122"/>
      <c r="NH9" s="122"/>
      <c r="NI9" s="122"/>
      <c r="NJ9" s="122"/>
      <c r="NK9" s="122"/>
      <c r="NL9" s="122"/>
      <c r="NM9" s="122"/>
      <c r="NN9" s="122"/>
      <c r="NO9" s="122"/>
      <c r="NP9" s="122"/>
      <c r="NQ9" s="122"/>
      <c r="NR9" s="122"/>
      <c r="NS9" s="122"/>
      <c r="NT9" s="122"/>
      <c r="NU9" s="122"/>
      <c r="NV9" s="122"/>
      <c r="NW9" s="122"/>
      <c r="NX9" s="122"/>
      <c r="NY9" s="122"/>
      <c r="NZ9" s="122"/>
      <c r="OA9" s="122"/>
      <c r="OB9" s="122"/>
      <c r="OC9" s="122"/>
      <c r="OD9" s="122"/>
      <c r="OE9" s="122"/>
      <c r="OF9" s="122"/>
      <c r="OG9" s="122"/>
      <c r="OH9" s="122"/>
      <c r="OI9" s="122"/>
      <c r="OJ9" s="122"/>
      <c r="OK9" s="122"/>
      <c r="OL9" s="122"/>
      <c r="OM9" s="122"/>
      <c r="ON9" s="122"/>
      <c r="OO9" s="122"/>
      <c r="OP9" s="122"/>
      <c r="OQ9" s="122"/>
      <c r="OR9" s="122"/>
      <c r="OS9" s="122"/>
      <c r="OT9" s="122"/>
      <c r="OU9" s="122"/>
      <c r="OV9" s="122"/>
      <c r="OW9" s="122"/>
      <c r="OX9" s="122"/>
      <c r="OY9" s="122"/>
      <c r="OZ9" s="122"/>
      <c r="PA9" s="122"/>
      <c r="PB9" s="122"/>
      <c r="PC9" s="122"/>
      <c r="PD9" s="122"/>
      <c r="PE9" s="122"/>
      <c r="PF9" s="122"/>
      <c r="PG9" s="122"/>
      <c r="PH9" s="122"/>
      <c r="PI9" s="122"/>
      <c r="PJ9" s="122"/>
      <c r="PK9" s="122"/>
      <c r="PL9" s="122"/>
      <c r="PM9" s="122"/>
      <c r="PN9" s="122"/>
      <c r="PO9" s="122"/>
      <c r="PP9" s="122"/>
      <c r="PQ9" s="122"/>
      <c r="PR9" s="122"/>
      <c r="PS9" s="122"/>
      <c r="PT9" s="122"/>
      <c r="PU9" s="122"/>
      <c r="PV9" s="122"/>
      <c r="PW9" s="122"/>
      <c r="PX9" s="122"/>
      <c r="PY9" s="122"/>
      <c r="PZ9" s="122"/>
      <c r="QA9" s="122"/>
      <c r="QB9" s="122"/>
      <c r="QC9" s="122"/>
      <c r="QD9" s="122"/>
      <c r="QE9" s="122"/>
      <c r="QF9" s="122"/>
    </row>
    <row r="10" spans="1:448" ht="30" customHeight="1" x14ac:dyDescent="0.2">
      <c r="A10" s="72" t="s">
        <v>437</v>
      </c>
      <c r="B10" s="72">
        <v>1</v>
      </c>
      <c r="C10" s="73" t="s">
        <v>147</v>
      </c>
      <c r="D10" s="123">
        <v>1</v>
      </c>
      <c r="E10" s="123">
        <v>1</v>
      </c>
      <c r="F10" s="123">
        <v>1</v>
      </c>
      <c r="G10" s="123">
        <v>1</v>
      </c>
      <c r="H10" s="123">
        <v>1</v>
      </c>
      <c r="I10" s="123">
        <v>1</v>
      </c>
      <c r="J10" s="123">
        <v>1</v>
      </c>
      <c r="K10" s="123">
        <v>1</v>
      </c>
      <c r="L10" s="123">
        <v>1</v>
      </c>
      <c r="M10" s="123">
        <v>1</v>
      </c>
      <c r="N10" s="101"/>
      <c r="O10" s="123">
        <v>1</v>
      </c>
      <c r="P10" s="123">
        <v>1</v>
      </c>
      <c r="Q10" s="101"/>
      <c r="R10" s="123">
        <v>1</v>
      </c>
      <c r="S10" s="123">
        <v>1</v>
      </c>
      <c r="T10" s="123">
        <v>1</v>
      </c>
      <c r="U10" s="123">
        <v>1</v>
      </c>
      <c r="V10" s="123">
        <v>1</v>
      </c>
      <c r="W10" s="123">
        <v>1</v>
      </c>
      <c r="X10" s="123">
        <v>1</v>
      </c>
      <c r="Y10" s="123">
        <v>1</v>
      </c>
      <c r="Z10" s="101"/>
      <c r="AA10" s="123">
        <v>0</v>
      </c>
      <c r="AB10" s="123">
        <v>0</v>
      </c>
      <c r="AC10" s="123">
        <v>1</v>
      </c>
      <c r="AD10" s="123">
        <v>1</v>
      </c>
      <c r="AE10" s="123">
        <v>1</v>
      </c>
      <c r="AF10" s="123">
        <v>1</v>
      </c>
      <c r="AG10" s="123">
        <v>1</v>
      </c>
      <c r="AH10" s="123">
        <v>1</v>
      </c>
      <c r="AI10" s="123">
        <v>1</v>
      </c>
      <c r="AJ10" s="123">
        <v>1</v>
      </c>
      <c r="AK10" s="123">
        <v>1</v>
      </c>
      <c r="AL10" s="123">
        <v>1</v>
      </c>
      <c r="AM10" s="123">
        <v>1</v>
      </c>
      <c r="AN10" s="123">
        <v>1</v>
      </c>
      <c r="AO10" s="123">
        <v>1</v>
      </c>
      <c r="AP10" s="123">
        <v>1</v>
      </c>
      <c r="AQ10" s="123">
        <v>1</v>
      </c>
      <c r="AR10" s="123">
        <v>1</v>
      </c>
      <c r="AS10" s="123">
        <v>1</v>
      </c>
      <c r="AT10" s="123">
        <v>1</v>
      </c>
      <c r="AU10" s="123">
        <v>1</v>
      </c>
      <c r="AV10" s="123">
        <v>1</v>
      </c>
      <c r="AW10" s="123">
        <v>1</v>
      </c>
      <c r="AX10" s="123">
        <v>1</v>
      </c>
      <c r="AY10" s="123">
        <v>1</v>
      </c>
      <c r="AZ10" s="123">
        <v>1</v>
      </c>
      <c r="BA10" s="123">
        <v>1</v>
      </c>
      <c r="BB10" s="123">
        <v>0</v>
      </c>
      <c r="BC10" s="123">
        <v>1</v>
      </c>
      <c r="BD10" s="101"/>
      <c r="BE10" s="123">
        <v>1</v>
      </c>
      <c r="BF10" s="123">
        <v>1</v>
      </c>
      <c r="BG10" s="123">
        <v>1</v>
      </c>
      <c r="BH10" s="123">
        <v>1</v>
      </c>
      <c r="BI10" s="123">
        <v>1</v>
      </c>
      <c r="BJ10" s="123">
        <v>1</v>
      </c>
      <c r="BK10" s="123">
        <v>1</v>
      </c>
      <c r="BL10" s="123">
        <v>1</v>
      </c>
      <c r="BM10" s="123">
        <v>1</v>
      </c>
      <c r="BN10" s="123">
        <v>1</v>
      </c>
      <c r="BO10" s="123">
        <v>1</v>
      </c>
      <c r="BP10" s="123">
        <v>1</v>
      </c>
      <c r="BQ10" s="123">
        <v>1</v>
      </c>
      <c r="BR10" s="123">
        <v>1</v>
      </c>
      <c r="BS10" s="102">
        <f>SUM(D10:BR10)</f>
        <v>60</v>
      </c>
      <c r="BT10" s="103">
        <f>BS10/($BR$3-4)*100</f>
        <v>95.238095238095227</v>
      </c>
      <c r="BU10" s="123">
        <v>1</v>
      </c>
      <c r="BV10" s="123">
        <v>1</v>
      </c>
      <c r="BW10" s="123">
        <v>1</v>
      </c>
      <c r="BX10" s="123">
        <v>1</v>
      </c>
      <c r="BY10" s="123">
        <v>1</v>
      </c>
      <c r="BZ10" s="123">
        <v>1</v>
      </c>
      <c r="CA10" s="101"/>
      <c r="CB10" s="124">
        <v>0</v>
      </c>
      <c r="CC10" s="124">
        <v>1</v>
      </c>
      <c r="CD10" s="124">
        <v>1</v>
      </c>
      <c r="CE10" s="124">
        <v>1</v>
      </c>
      <c r="CF10" s="124">
        <v>1</v>
      </c>
      <c r="CG10" s="124">
        <v>1</v>
      </c>
      <c r="CH10" s="101"/>
      <c r="CI10" s="105">
        <f>SUM(BU10:CH10)</f>
        <v>11</v>
      </c>
      <c r="CJ10" s="103">
        <f>CI10/($CH$3-2)*100</f>
        <v>91.666666666666657</v>
      </c>
      <c r="CK10" s="76"/>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5"/>
      <c r="LZ10" s="75"/>
      <c r="MA10" s="75"/>
      <c r="MB10" s="75"/>
      <c r="MC10" s="75"/>
      <c r="MD10" s="75"/>
      <c r="ME10" s="75"/>
      <c r="MF10" s="75"/>
      <c r="MG10" s="75"/>
      <c r="MH10" s="75"/>
      <c r="MI10" s="75"/>
      <c r="MJ10" s="75"/>
      <c r="MK10" s="75"/>
      <c r="ML10" s="75"/>
      <c r="MM10" s="75"/>
      <c r="MN10" s="75"/>
      <c r="MO10" s="75"/>
      <c r="MP10" s="75"/>
      <c r="MQ10" s="75"/>
      <c r="MR10" s="75"/>
      <c r="MS10" s="75"/>
      <c r="MT10" s="75"/>
      <c r="MU10" s="75"/>
      <c r="MV10" s="75"/>
      <c r="MW10" s="75"/>
      <c r="MX10" s="75"/>
      <c r="MY10" s="75"/>
      <c r="MZ10" s="75"/>
      <c r="NA10" s="75"/>
      <c r="NB10" s="75"/>
      <c r="NC10" s="75"/>
      <c r="ND10" s="75"/>
      <c r="NE10" s="75"/>
      <c r="NF10" s="75"/>
      <c r="NG10" s="75"/>
      <c r="NH10" s="75"/>
      <c r="NI10" s="75"/>
      <c r="NJ10" s="75"/>
      <c r="NK10" s="75"/>
      <c r="NL10" s="75"/>
      <c r="NM10" s="75"/>
      <c r="NN10" s="75"/>
      <c r="NO10" s="75"/>
      <c r="NP10" s="75"/>
      <c r="NQ10" s="75"/>
      <c r="NR10" s="75"/>
      <c r="NS10" s="75"/>
      <c r="NT10" s="75"/>
      <c r="NU10" s="75"/>
      <c r="NV10" s="75"/>
      <c r="NW10" s="75"/>
      <c r="NX10" s="75"/>
      <c r="NY10" s="75"/>
      <c r="NZ10" s="75"/>
      <c r="OA10" s="75"/>
      <c r="OB10" s="75"/>
      <c r="OC10" s="75"/>
      <c r="OD10" s="75"/>
      <c r="OE10" s="75"/>
      <c r="OF10" s="75"/>
      <c r="OG10" s="75"/>
      <c r="OH10" s="75"/>
      <c r="OI10" s="75"/>
      <c r="OJ10" s="75"/>
      <c r="OK10" s="75"/>
      <c r="OL10" s="75"/>
      <c r="OM10" s="75"/>
      <c r="ON10" s="75"/>
      <c r="OO10" s="75"/>
      <c r="OP10" s="75"/>
      <c r="OQ10" s="75"/>
      <c r="OR10" s="75"/>
      <c r="OS10" s="75"/>
      <c r="OT10" s="75"/>
      <c r="OU10" s="75"/>
      <c r="OV10" s="75"/>
      <c r="OW10" s="75"/>
      <c r="OX10" s="75"/>
      <c r="OY10" s="75"/>
      <c r="OZ10" s="75"/>
      <c r="PA10" s="75"/>
      <c r="PB10" s="75"/>
      <c r="PC10" s="75"/>
      <c r="PD10" s="75"/>
      <c r="PE10" s="75"/>
      <c r="PF10" s="75"/>
      <c r="PG10" s="75"/>
      <c r="PH10" s="75"/>
      <c r="PI10" s="75"/>
      <c r="PJ10" s="75"/>
      <c r="PK10" s="75"/>
      <c r="PL10" s="75"/>
      <c r="PM10" s="75"/>
      <c r="PN10" s="75"/>
      <c r="PO10" s="75"/>
      <c r="PP10" s="75"/>
      <c r="PQ10" s="75"/>
      <c r="PR10" s="75"/>
      <c r="PS10" s="75"/>
      <c r="PT10" s="75"/>
      <c r="PU10" s="75"/>
      <c r="PV10" s="75"/>
      <c r="PW10" s="75"/>
      <c r="PX10" s="75"/>
      <c r="PY10" s="75"/>
      <c r="PZ10" s="75"/>
      <c r="QA10" s="75"/>
      <c r="QB10" s="75"/>
      <c r="QC10" s="75"/>
      <c r="QD10" s="75"/>
      <c r="QE10" s="75"/>
    </row>
    <row r="11" spans="1:448" ht="30" customHeight="1" x14ac:dyDescent="0.2">
      <c r="A11" s="72" t="s">
        <v>437</v>
      </c>
      <c r="B11" s="72">
        <v>2</v>
      </c>
      <c r="C11" s="73" t="s">
        <v>148</v>
      </c>
      <c r="D11" s="123">
        <v>1</v>
      </c>
      <c r="E11" s="123">
        <v>1</v>
      </c>
      <c r="F11" s="123">
        <v>1</v>
      </c>
      <c r="G11" s="123">
        <v>1</v>
      </c>
      <c r="H11" s="123">
        <v>1</v>
      </c>
      <c r="I11" s="123">
        <v>1</v>
      </c>
      <c r="J11" s="123">
        <v>1</v>
      </c>
      <c r="K11" s="123">
        <v>1</v>
      </c>
      <c r="L11" s="123">
        <v>1</v>
      </c>
      <c r="M11" s="123">
        <v>1</v>
      </c>
      <c r="N11" s="101"/>
      <c r="O11" s="123">
        <v>1</v>
      </c>
      <c r="P11" s="123">
        <v>1</v>
      </c>
      <c r="Q11" s="101"/>
      <c r="R11" s="123">
        <v>1</v>
      </c>
      <c r="S11" s="123">
        <v>1</v>
      </c>
      <c r="T11" s="123">
        <v>1</v>
      </c>
      <c r="U11" s="123">
        <v>1</v>
      </c>
      <c r="V11" s="123">
        <v>1</v>
      </c>
      <c r="W11" s="123">
        <v>1</v>
      </c>
      <c r="X11" s="123">
        <v>1</v>
      </c>
      <c r="Y11" s="123">
        <v>1</v>
      </c>
      <c r="Z11" s="101"/>
      <c r="AA11" s="123">
        <v>1</v>
      </c>
      <c r="AB11" s="123">
        <v>1</v>
      </c>
      <c r="AC11" s="123">
        <v>1</v>
      </c>
      <c r="AD11" s="123">
        <v>1</v>
      </c>
      <c r="AE11" s="123">
        <v>1</v>
      </c>
      <c r="AF11" s="123">
        <v>1</v>
      </c>
      <c r="AG11" s="123">
        <v>1</v>
      </c>
      <c r="AH11" s="123">
        <v>1</v>
      </c>
      <c r="AI11" s="123">
        <v>1</v>
      </c>
      <c r="AJ11" s="123">
        <v>1</v>
      </c>
      <c r="AK11" s="123">
        <v>1</v>
      </c>
      <c r="AL11" s="123">
        <v>1</v>
      </c>
      <c r="AM11" s="123">
        <v>1</v>
      </c>
      <c r="AN11" s="123">
        <v>1</v>
      </c>
      <c r="AO11" s="123">
        <v>1</v>
      </c>
      <c r="AP11" s="123">
        <v>0</v>
      </c>
      <c r="AQ11" s="123">
        <v>1</v>
      </c>
      <c r="AR11" s="123">
        <v>1</v>
      </c>
      <c r="AS11" s="123">
        <v>1</v>
      </c>
      <c r="AT11" s="123">
        <v>1</v>
      </c>
      <c r="AU11" s="123">
        <v>1</v>
      </c>
      <c r="AV11" s="123">
        <v>1</v>
      </c>
      <c r="AW11" s="123">
        <v>1</v>
      </c>
      <c r="AX11" s="123">
        <v>1</v>
      </c>
      <c r="AY11" s="123">
        <v>1</v>
      </c>
      <c r="AZ11" s="123">
        <v>0</v>
      </c>
      <c r="BA11" s="123">
        <v>1</v>
      </c>
      <c r="BB11" s="123">
        <v>0</v>
      </c>
      <c r="BC11" s="123">
        <v>0</v>
      </c>
      <c r="BD11" s="101"/>
      <c r="BE11" s="123">
        <v>1</v>
      </c>
      <c r="BF11" s="123">
        <v>0</v>
      </c>
      <c r="BG11" s="123">
        <v>1</v>
      </c>
      <c r="BH11" s="123">
        <v>1</v>
      </c>
      <c r="BI11" s="123">
        <v>1</v>
      </c>
      <c r="BJ11" s="123">
        <v>1</v>
      </c>
      <c r="BK11" s="123">
        <v>1</v>
      </c>
      <c r="BL11" s="123">
        <v>1</v>
      </c>
      <c r="BM11" s="123">
        <v>1</v>
      </c>
      <c r="BN11" s="123">
        <v>1</v>
      </c>
      <c r="BO11" s="123">
        <v>1</v>
      </c>
      <c r="BP11" s="123">
        <v>1</v>
      </c>
      <c r="BQ11" s="123">
        <v>1</v>
      </c>
      <c r="BR11" s="123">
        <v>1</v>
      </c>
      <c r="BS11" s="102">
        <f t="shared" ref="BS11:BS19" si="4">SUM(D11:BR11)</f>
        <v>58</v>
      </c>
      <c r="BT11" s="103">
        <f t="shared" ref="BT11:BT19" si="5">BS11/($BR$3-4)*100</f>
        <v>92.063492063492063</v>
      </c>
      <c r="BU11" s="123">
        <v>1</v>
      </c>
      <c r="BV11" s="123">
        <v>1</v>
      </c>
      <c r="BW11" s="123">
        <v>1</v>
      </c>
      <c r="BX11" s="123">
        <v>1</v>
      </c>
      <c r="BY11" s="123">
        <v>1</v>
      </c>
      <c r="BZ11" s="123">
        <v>1</v>
      </c>
      <c r="CA11" s="101"/>
      <c r="CB11" s="124">
        <v>0</v>
      </c>
      <c r="CC11" s="124">
        <v>0</v>
      </c>
      <c r="CD11" s="124">
        <v>1</v>
      </c>
      <c r="CE11" s="124">
        <v>1</v>
      </c>
      <c r="CF11" s="124">
        <v>1</v>
      </c>
      <c r="CG11" s="124">
        <v>1</v>
      </c>
      <c r="CH11" s="118"/>
      <c r="CI11" s="105">
        <f t="shared" ref="CI11:CI15" si="6">SUM(BU11:CH11)</f>
        <v>10</v>
      </c>
      <c r="CJ11" s="103">
        <f t="shared" ref="CJ11:CJ12" si="7">CI11/($CH$3-2)*100</f>
        <v>83.333333333333343</v>
      </c>
      <c r="CK11" s="76"/>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c r="IW11" s="75"/>
      <c r="IX11" s="75"/>
      <c r="IY11" s="75"/>
      <c r="IZ11" s="75"/>
      <c r="JA11" s="75"/>
      <c r="JB11" s="75"/>
      <c r="JC11" s="75"/>
      <c r="JD11" s="75"/>
      <c r="JE11" s="75"/>
      <c r="JF11" s="75"/>
      <c r="JG11" s="75"/>
      <c r="JH11" s="75"/>
      <c r="JI11" s="75"/>
      <c r="JJ11" s="75"/>
      <c r="JK11" s="75"/>
      <c r="JL11" s="75"/>
      <c r="JM11" s="75"/>
      <c r="JN11" s="75"/>
      <c r="JO11" s="75"/>
      <c r="JP11" s="75"/>
      <c r="JQ11" s="75"/>
      <c r="JR11" s="75"/>
      <c r="JS11" s="75"/>
      <c r="JT11" s="75"/>
      <c r="JU11" s="75"/>
      <c r="JV11" s="75"/>
      <c r="JW11" s="75"/>
      <c r="JX11" s="75"/>
      <c r="JY11" s="75"/>
      <c r="JZ11" s="75"/>
      <c r="KA11" s="75"/>
      <c r="KB11" s="75"/>
      <c r="KC11" s="75"/>
      <c r="KD11" s="75"/>
      <c r="KE11" s="75"/>
      <c r="KF11" s="75"/>
      <c r="KG11" s="75"/>
      <c r="KH11" s="75"/>
      <c r="KI11" s="75"/>
      <c r="KJ11" s="75"/>
      <c r="KK11" s="75"/>
      <c r="KL11" s="75"/>
      <c r="KM11" s="75"/>
      <c r="KN11" s="75"/>
      <c r="KO11" s="75"/>
      <c r="KP11" s="75"/>
      <c r="KQ11" s="75"/>
      <c r="KR11" s="75"/>
      <c r="KS11" s="75"/>
      <c r="KT11" s="75"/>
      <c r="KU11" s="75"/>
      <c r="KV11" s="75"/>
      <c r="KW11" s="75"/>
      <c r="KX11" s="75"/>
      <c r="KY11" s="75"/>
      <c r="KZ11" s="75"/>
      <c r="LA11" s="75"/>
      <c r="LB11" s="75"/>
      <c r="LC11" s="75"/>
      <c r="LD11" s="75"/>
      <c r="LE11" s="75"/>
      <c r="LF11" s="75"/>
      <c r="LG11" s="75"/>
      <c r="LH11" s="75"/>
      <c r="LI11" s="75"/>
      <c r="LJ11" s="75"/>
      <c r="LK11" s="75"/>
      <c r="LL11" s="75"/>
      <c r="LM11" s="75"/>
      <c r="LN11" s="75"/>
      <c r="LO11" s="75"/>
      <c r="LP11" s="75"/>
      <c r="LQ11" s="75"/>
      <c r="LR11" s="75"/>
      <c r="LS11" s="75"/>
      <c r="LT11" s="75"/>
      <c r="LU11" s="75"/>
      <c r="LV11" s="75"/>
      <c r="LW11" s="75"/>
      <c r="LX11" s="75"/>
      <c r="LY11" s="75"/>
      <c r="LZ11" s="75"/>
      <c r="MA11" s="75"/>
      <c r="MB11" s="75"/>
      <c r="MC11" s="75"/>
      <c r="MD11" s="75"/>
      <c r="ME11" s="75"/>
      <c r="MF11" s="75"/>
      <c r="MG11" s="75"/>
      <c r="MH11" s="75"/>
      <c r="MI11" s="75"/>
      <c r="MJ11" s="75"/>
      <c r="MK11" s="75"/>
      <c r="ML11" s="75"/>
      <c r="MM11" s="75"/>
      <c r="MN11" s="75"/>
      <c r="MO11" s="75"/>
      <c r="MP11" s="75"/>
      <c r="MQ11" s="75"/>
      <c r="MR11" s="75"/>
      <c r="MS11" s="75"/>
      <c r="MT11" s="75"/>
      <c r="MU11" s="75"/>
      <c r="MV11" s="75"/>
      <c r="MW11" s="75"/>
      <c r="MX11" s="75"/>
      <c r="MY11" s="75"/>
      <c r="MZ11" s="75"/>
      <c r="NA11" s="75"/>
      <c r="NB11" s="75"/>
      <c r="NC11" s="75"/>
      <c r="ND11" s="75"/>
      <c r="NE11" s="75"/>
      <c r="NF11" s="75"/>
      <c r="NG11" s="75"/>
      <c r="NH11" s="75"/>
      <c r="NI11" s="75"/>
      <c r="NJ11" s="75"/>
      <c r="NK11" s="75"/>
      <c r="NL11" s="75"/>
      <c r="NM11" s="75"/>
      <c r="NN11" s="75"/>
      <c r="NO11" s="75"/>
      <c r="NP11" s="75"/>
      <c r="NQ11" s="75"/>
      <c r="NR11" s="75"/>
      <c r="NS11" s="75"/>
      <c r="NT11" s="75"/>
      <c r="NU11" s="75"/>
      <c r="NV11" s="75"/>
      <c r="NW11" s="75"/>
      <c r="NX11" s="75"/>
      <c r="NY11" s="75"/>
      <c r="NZ11" s="75"/>
      <c r="OA11" s="75"/>
      <c r="OB11" s="75"/>
      <c r="OC11" s="75"/>
      <c r="OD11" s="75"/>
      <c r="OE11" s="75"/>
      <c r="OF11" s="75"/>
      <c r="OG11" s="75"/>
      <c r="OH11" s="75"/>
      <c r="OI11" s="75"/>
      <c r="OJ11" s="75"/>
      <c r="OK11" s="75"/>
      <c r="OL11" s="75"/>
      <c r="OM11" s="75"/>
      <c r="ON11" s="75"/>
      <c r="OO11" s="75"/>
      <c r="OP11" s="75"/>
      <c r="OQ11" s="75"/>
      <c r="OR11" s="75"/>
      <c r="OS11" s="75"/>
      <c r="OT11" s="75"/>
      <c r="OU11" s="75"/>
      <c r="OV11" s="75"/>
      <c r="OW11" s="75"/>
      <c r="OX11" s="75"/>
      <c r="OY11" s="75"/>
      <c r="OZ11" s="75"/>
      <c r="PA11" s="75"/>
      <c r="PB11" s="75"/>
      <c r="PC11" s="75"/>
      <c r="PD11" s="75"/>
      <c r="PE11" s="75"/>
      <c r="PF11" s="75"/>
      <c r="PG11" s="75"/>
      <c r="PH11" s="75"/>
      <c r="PI11" s="75"/>
      <c r="PJ11" s="75"/>
      <c r="PK11" s="75"/>
      <c r="PL11" s="75"/>
      <c r="PM11" s="75"/>
      <c r="PN11" s="75"/>
      <c r="PO11" s="75"/>
      <c r="PP11" s="75"/>
      <c r="PQ11" s="75"/>
      <c r="PR11" s="75"/>
      <c r="PS11" s="75"/>
      <c r="PT11" s="75"/>
      <c r="PU11" s="75"/>
      <c r="PV11" s="75"/>
      <c r="PW11" s="75"/>
      <c r="PX11" s="75"/>
      <c r="PY11" s="75"/>
      <c r="PZ11" s="75"/>
      <c r="QA11" s="75"/>
      <c r="QB11" s="75"/>
      <c r="QC11" s="75"/>
      <c r="QD11" s="75"/>
      <c r="QE11" s="75"/>
    </row>
    <row r="12" spans="1:448" ht="30" customHeight="1" x14ac:dyDescent="0.2">
      <c r="A12" s="72" t="s">
        <v>437</v>
      </c>
      <c r="B12" s="72">
        <v>3</v>
      </c>
      <c r="C12" s="73" t="s">
        <v>149</v>
      </c>
      <c r="D12" s="123">
        <v>1</v>
      </c>
      <c r="E12" s="123">
        <v>1</v>
      </c>
      <c r="F12" s="123">
        <v>1</v>
      </c>
      <c r="G12" s="123">
        <v>1</v>
      </c>
      <c r="H12" s="123">
        <v>1</v>
      </c>
      <c r="I12" s="123">
        <v>1</v>
      </c>
      <c r="J12" s="123">
        <v>1</v>
      </c>
      <c r="K12" s="123">
        <v>1</v>
      </c>
      <c r="L12" s="123">
        <v>1</v>
      </c>
      <c r="M12" s="123">
        <v>1</v>
      </c>
      <c r="N12" s="101"/>
      <c r="O12" s="123">
        <v>1</v>
      </c>
      <c r="P12" s="123">
        <v>1</v>
      </c>
      <c r="Q12" s="101"/>
      <c r="R12" s="123">
        <v>1</v>
      </c>
      <c r="S12" s="123">
        <v>1</v>
      </c>
      <c r="T12" s="123">
        <v>1</v>
      </c>
      <c r="U12" s="123">
        <v>1</v>
      </c>
      <c r="V12" s="123">
        <v>1</v>
      </c>
      <c r="W12" s="123">
        <v>1</v>
      </c>
      <c r="X12" s="123">
        <v>1</v>
      </c>
      <c r="Y12" s="123">
        <v>1</v>
      </c>
      <c r="Z12" s="101"/>
      <c r="AA12" s="123">
        <v>1</v>
      </c>
      <c r="AB12" s="123">
        <v>1</v>
      </c>
      <c r="AC12" s="123">
        <v>0</v>
      </c>
      <c r="AD12" s="123">
        <v>0</v>
      </c>
      <c r="AE12" s="123">
        <v>1</v>
      </c>
      <c r="AF12" s="123">
        <v>1</v>
      </c>
      <c r="AG12" s="123">
        <v>1</v>
      </c>
      <c r="AH12" s="123">
        <v>1</v>
      </c>
      <c r="AI12" s="123">
        <v>1</v>
      </c>
      <c r="AJ12" s="123">
        <v>1</v>
      </c>
      <c r="AK12" s="123">
        <v>1</v>
      </c>
      <c r="AL12" s="123">
        <v>1</v>
      </c>
      <c r="AM12" s="123">
        <v>1</v>
      </c>
      <c r="AN12" s="123">
        <v>1</v>
      </c>
      <c r="AO12" s="123">
        <v>1</v>
      </c>
      <c r="AP12" s="123">
        <v>1</v>
      </c>
      <c r="AQ12" s="123">
        <v>1</v>
      </c>
      <c r="AR12" s="123">
        <v>1</v>
      </c>
      <c r="AS12" s="123">
        <v>1</v>
      </c>
      <c r="AT12" s="123">
        <v>1</v>
      </c>
      <c r="AU12" s="123">
        <v>1</v>
      </c>
      <c r="AV12" s="123">
        <v>1</v>
      </c>
      <c r="AW12" s="123">
        <v>1</v>
      </c>
      <c r="AX12" s="123">
        <v>1</v>
      </c>
      <c r="AY12" s="123">
        <v>1</v>
      </c>
      <c r="AZ12" s="123">
        <v>1</v>
      </c>
      <c r="BA12" s="123">
        <v>1</v>
      </c>
      <c r="BB12" s="123">
        <v>1</v>
      </c>
      <c r="BC12" s="123">
        <v>1</v>
      </c>
      <c r="BD12" s="101"/>
      <c r="BE12" s="123">
        <v>1</v>
      </c>
      <c r="BF12" s="123">
        <v>0</v>
      </c>
      <c r="BG12" s="123">
        <v>1</v>
      </c>
      <c r="BH12" s="123">
        <v>1</v>
      </c>
      <c r="BI12" s="123">
        <v>1</v>
      </c>
      <c r="BJ12" s="123">
        <v>1</v>
      </c>
      <c r="BK12" s="123">
        <v>1</v>
      </c>
      <c r="BL12" s="123">
        <v>1</v>
      </c>
      <c r="BM12" s="123">
        <v>1</v>
      </c>
      <c r="BN12" s="123">
        <v>1</v>
      </c>
      <c r="BO12" s="123">
        <v>1</v>
      </c>
      <c r="BP12" s="123">
        <v>1</v>
      </c>
      <c r="BQ12" s="123">
        <v>1</v>
      </c>
      <c r="BR12" s="123">
        <v>1</v>
      </c>
      <c r="BS12" s="102">
        <f t="shared" si="4"/>
        <v>60</v>
      </c>
      <c r="BT12" s="103">
        <f t="shared" si="5"/>
        <v>95.238095238095227</v>
      </c>
      <c r="BU12" s="123">
        <v>1</v>
      </c>
      <c r="BV12" s="123">
        <v>1</v>
      </c>
      <c r="BW12" s="123">
        <v>1</v>
      </c>
      <c r="BX12" s="123">
        <v>1</v>
      </c>
      <c r="BY12" s="123">
        <v>1</v>
      </c>
      <c r="BZ12" s="123">
        <v>1</v>
      </c>
      <c r="CA12" s="101"/>
      <c r="CB12" s="165">
        <v>1</v>
      </c>
      <c r="CC12" s="165">
        <v>1</v>
      </c>
      <c r="CD12" s="165">
        <v>1</v>
      </c>
      <c r="CE12" s="165">
        <v>1</v>
      </c>
      <c r="CF12" s="165">
        <v>1</v>
      </c>
      <c r="CG12" s="165">
        <v>1</v>
      </c>
      <c r="CH12" s="101"/>
      <c r="CI12" s="105">
        <f t="shared" si="6"/>
        <v>12</v>
      </c>
      <c r="CJ12" s="103">
        <f t="shared" si="7"/>
        <v>100</v>
      </c>
      <c r="CK12" s="76"/>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c r="IR12" s="75"/>
      <c r="IS12" s="75"/>
      <c r="IT12" s="75"/>
      <c r="IU12" s="75"/>
      <c r="IV12" s="75"/>
      <c r="IW12" s="75"/>
      <c r="IX12" s="75"/>
      <c r="IY12" s="75"/>
      <c r="IZ12" s="75"/>
      <c r="JA12" s="75"/>
      <c r="JB12" s="75"/>
      <c r="JC12" s="75"/>
      <c r="JD12" s="75"/>
      <c r="JE12" s="75"/>
      <c r="JF12" s="75"/>
      <c r="JG12" s="75"/>
      <c r="JH12" s="75"/>
      <c r="JI12" s="75"/>
      <c r="JJ12" s="75"/>
      <c r="JK12" s="75"/>
      <c r="JL12" s="75"/>
      <c r="JM12" s="75"/>
      <c r="JN12" s="75"/>
      <c r="JO12" s="75"/>
      <c r="JP12" s="75"/>
      <c r="JQ12" s="75"/>
      <c r="JR12" s="75"/>
      <c r="JS12" s="75"/>
      <c r="JT12" s="75"/>
      <c r="JU12" s="75"/>
      <c r="JV12" s="75"/>
      <c r="JW12" s="75"/>
      <c r="JX12" s="75"/>
      <c r="JY12" s="75"/>
      <c r="JZ12" s="75"/>
      <c r="KA12" s="75"/>
      <c r="KB12" s="75"/>
      <c r="KC12" s="75"/>
      <c r="KD12" s="75"/>
      <c r="KE12" s="75"/>
      <c r="KF12" s="75"/>
      <c r="KG12" s="75"/>
      <c r="KH12" s="75"/>
      <c r="KI12" s="75"/>
      <c r="KJ12" s="75"/>
      <c r="KK12" s="75"/>
      <c r="KL12" s="75"/>
      <c r="KM12" s="75"/>
      <c r="KN12" s="75"/>
      <c r="KO12" s="75"/>
      <c r="KP12" s="75"/>
      <c r="KQ12" s="75"/>
      <c r="KR12" s="75"/>
      <c r="KS12" s="75"/>
      <c r="KT12" s="75"/>
      <c r="KU12" s="75"/>
      <c r="KV12" s="75"/>
      <c r="KW12" s="75"/>
      <c r="KX12" s="75"/>
      <c r="KY12" s="75"/>
      <c r="KZ12" s="75"/>
      <c r="LA12" s="75"/>
      <c r="LB12" s="75"/>
      <c r="LC12" s="75"/>
      <c r="LD12" s="75"/>
      <c r="LE12" s="75"/>
      <c r="LF12" s="75"/>
      <c r="LG12" s="75"/>
      <c r="LH12" s="75"/>
      <c r="LI12" s="75"/>
      <c r="LJ12" s="75"/>
      <c r="LK12" s="75"/>
      <c r="LL12" s="75"/>
      <c r="LM12" s="75"/>
      <c r="LN12" s="75"/>
      <c r="LO12" s="75"/>
      <c r="LP12" s="75"/>
      <c r="LQ12" s="75"/>
      <c r="LR12" s="75"/>
      <c r="LS12" s="75"/>
      <c r="LT12" s="75"/>
      <c r="LU12" s="75"/>
      <c r="LV12" s="75"/>
      <c r="LW12" s="75"/>
      <c r="LX12" s="75"/>
      <c r="LY12" s="75"/>
      <c r="LZ12" s="75"/>
      <c r="MA12" s="75"/>
      <c r="MB12" s="75"/>
      <c r="MC12" s="75"/>
      <c r="MD12" s="75"/>
      <c r="ME12" s="75"/>
      <c r="MF12" s="75"/>
      <c r="MG12" s="75"/>
      <c r="MH12" s="75"/>
      <c r="MI12" s="75"/>
      <c r="MJ12" s="75"/>
      <c r="MK12" s="75"/>
      <c r="ML12" s="75"/>
      <c r="MM12" s="75"/>
      <c r="MN12" s="75"/>
      <c r="MO12" s="75"/>
      <c r="MP12" s="75"/>
      <c r="MQ12" s="75"/>
      <c r="MR12" s="75"/>
      <c r="MS12" s="75"/>
      <c r="MT12" s="75"/>
      <c r="MU12" s="75"/>
      <c r="MV12" s="75"/>
      <c r="MW12" s="75"/>
      <c r="MX12" s="75"/>
      <c r="MY12" s="75"/>
      <c r="MZ12" s="75"/>
      <c r="NA12" s="75"/>
      <c r="NB12" s="75"/>
      <c r="NC12" s="75"/>
      <c r="ND12" s="75"/>
      <c r="NE12" s="75"/>
      <c r="NF12" s="75"/>
      <c r="NG12" s="75"/>
      <c r="NH12" s="75"/>
      <c r="NI12" s="75"/>
      <c r="NJ12" s="75"/>
      <c r="NK12" s="75"/>
      <c r="NL12" s="75"/>
      <c r="NM12" s="75"/>
      <c r="NN12" s="75"/>
      <c r="NO12" s="75"/>
      <c r="NP12" s="75"/>
      <c r="NQ12" s="75"/>
      <c r="NR12" s="75"/>
      <c r="NS12" s="75"/>
      <c r="NT12" s="75"/>
      <c r="NU12" s="75"/>
      <c r="NV12" s="75"/>
      <c r="NW12" s="75"/>
      <c r="NX12" s="75"/>
      <c r="NY12" s="75"/>
      <c r="NZ12" s="75"/>
      <c r="OA12" s="75"/>
      <c r="OB12" s="75"/>
      <c r="OC12" s="75"/>
      <c r="OD12" s="75"/>
      <c r="OE12" s="75"/>
      <c r="OF12" s="75"/>
      <c r="OG12" s="75"/>
      <c r="OH12" s="75"/>
      <c r="OI12" s="75"/>
      <c r="OJ12" s="75"/>
      <c r="OK12" s="75"/>
      <c r="OL12" s="75"/>
      <c r="OM12" s="75"/>
      <c r="ON12" s="75"/>
      <c r="OO12" s="75"/>
      <c r="OP12" s="75"/>
      <c r="OQ12" s="75"/>
      <c r="OR12" s="75"/>
      <c r="OS12" s="75"/>
      <c r="OT12" s="75"/>
      <c r="OU12" s="75"/>
      <c r="OV12" s="75"/>
      <c r="OW12" s="75"/>
      <c r="OX12" s="75"/>
      <c r="OY12" s="75"/>
      <c r="OZ12" s="75"/>
      <c r="PA12" s="75"/>
      <c r="PB12" s="75"/>
      <c r="PC12" s="75"/>
      <c r="PD12" s="75"/>
      <c r="PE12" s="75"/>
      <c r="PF12" s="75"/>
      <c r="PG12" s="75"/>
      <c r="PH12" s="75"/>
      <c r="PI12" s="75"/>
      <c r="PJ12" s="75"/>
      <c r="PK12" s="75"/>
      <c r="PL12" s="75"/>
      <c r="PM12" s="75"/>
      <c r="PN12" s="75"/>
      <c r="PO12" s="75"/>
      <c r="PP12" s="75"/>
      <c r="PQ12" s="75"/>
      <c r="PR12" s="75"/>
      <c r="PS12" s="75"/>
      <c r="PT12" s="75"/>
      <c r="PU12" s="75"/>
      <c r="PV12" s="75"/>
      <c r="PW12" s="75"/>
      <c r="PX12" s="75"/>
      <c r="PY12" s="75"/>
      <c r="PZ12" s="75"/>
      <c r="QA12" s="75"/>
      <c r="QB12" s="75"/>
      <c r="QC12" s="75"/>
      <c r="QD12" s="75"/>
      <c r="QE12" s="75"/>
    </row>
    <row r="13" spans="1:448" ht="30" customHeight="1" x14ac:dyDescent="0.2">
      <c r="A13" s="72"/>
      <c r="B13" s="72"/>
      <c r="C13" s="73" t="s">
        <v>6529</v>
      </c>
      <c r="D13" s="100">
        <v>1</v>
      </c>
      <c r="E13" s="100">
        <v>1</v>
      </c>
      <c r="F13" s="100">
        <v>1</v>
      </c>
      <c r="G13" s="100">
        <v>1</v>
      </c>
      <c r="H13" s="100">
        <v>1</v>
      </c>
      <c r="I13" s="100">
        <v>1</v>
      </c>
      <c r="J13" s="100">
        <v>1</v>
      </c>
      <c r="K13" s="100">
        <v>1</v>
      </c>
      <c r="L13" s="100">
        <v>1</v>
      </c>
      <c r="M13" s="100">
        <v>1</v>
      </c>
      <c r="N13" s="101"/>
      <c r="O13" s="100">
        <v>1</v>
      </c>
      <c r="P13" s="100">
        <v>1</v>
      </c>
      <c r="Q13" s="101"/>
      <c r="R13" s="100">
        <v>1</v>
      </c>
      <c r="S13" s="100">
        <v>1</v>
      </c>
      <c r="T13" s="100">
        <v>1</v>
      </c>
      <c r="U13" s="100">
        <v>1</v>
      </c>
      <c r="V13" s="100">
        <v>1</v>
      </c>
      <c r="W13" s="100">
        <v>1</v>
      </c>
      <c r="X13" s="100">
        <v>1</v>
      </c>
      <c r="Y13" s="100">
        <v>1</v>
      </c>
      <c r="Z13" s="101"/>
      <c r="AA13" s="100">
        <v>1</v>
      </c>
      <c r="AB13" s="100">
        <v>1</v>
      </c>
      <c r="AC13" s="100">
        <v>1</v>
      </c>
      <c r="AD13" s="100">
        <v>1</v>
      </c>
      <c r="AE13" s="100">
        <v>1</v>
      </c>
      <c r="AF13" s="100">
        <v>1</v>
      </c>
      <c r="AG13" s="100">
        <v>1</v>
      </c>
      <c r="AH13" s="100">
        <v>0</v>
      </c>
      <c r="AI13" s="100">
        <v>1</v>
      </c>
      <c r="AJ13" s="100">
        <v>1</v>
      </c>
      <c r="AK13" s="100">
        <v>1</v>
      </c>
      <c r="AL13" s="100">
        <v>1</v>
      </c>
      <c r="AM13" s="100">
        <v>1</v>
      </c>
      <c r="AN13" s="100">
        <v>1</v>
      </c>
      <c r="AO13" s="100">
        <v>1</v>
      </c>
      <c r="AP13" s="100">
        <v>1</v>
      </c>
      <c r="AQ13" s="100">
        <v>1</v>
      </c>
      <c r="AR13" s="100">
        <v>1</v>
      </c>
      <c r="AS13" s="100">
        <v>1</v>
      </c>
      <c r="AT13" s="100">
        <v>1</v>
      </c>
      <c r="AU13" s="100">
        <v>1</v>
      </c>
      <c r="AV13" s="100">
        <v>1</v>
      </c>
      <c r="AW13" s="100">
        <v>1</v>
      </c>
      <c r="AX13" s="100">
        <v>1</v>
      </c>
      <c r="AY13" s="100">
        <v>1</v>
      </c>
      <c r="AZ13" s="100">
        <v>0</v>
      </c>
      <c r="BA13" s="100">
        <v>0</v>
      </c>
      <c r="BB13" s="100">
        <v>0</v>
      </c>
      <c r="BC13" s="100">
        <v>0</v>
      </c>
      <c r="BD13" s="101"/>
      <c r="BE13" s="100">
        <v>1</v>
      </c>
      <c r="BF13" s="100">
        <v>1</v>
      </c>
      <c r="BG13" s="100">
        <v>1</v>
      </c>
      <c r="BH13" s="100">
        <v>1</v>
      </c>
      <c r="BI13" s="100">
        <v>1</v>
      </c>
      <c r="BJ13" s="100">
        <v>1</v>
      </c>
      <c r="BK13" s="100">
        <v>1</v>
      </c>
      <c r="BL13" s="100">
        <v>1</v>
      </c>
      <c r="BM13" s="100">
        <v>1</v>
      </c>
      <c r="BN13" s="100">
        <v>1</v>
      </c>
      <c r="BO13" s="100">
        <v>1</v>
      </c>
      <c r="BP13" s="100">
        <v>1</v>
      </c>
      <c r="BQ13" s="100">
        <v>1</v>
      </c>
      <c r="BR13" s="100">
        <v>1</v>
      </c>
      <c r="BS13" s="102">
        <f t="shared" ref="BS13" si="8">SUM(D13:BR13)</f>
        <v>58</v>
      </c>
      <c r="BT13" s="103">
        <f t="shared" ref="BT13" si="9">BS13/($BR$3-4)*100</f>
        <v>92.063492063492063</v>
      </c>
      <c r="BU13" s="100">
        <v>1</v>
      </c>
      <c r="BV13" s="100">
        <v>1</v>
      </c>
      <c r="BW13" s="100">
        <v>1</v>
      </c>
      <c r="BX13" s="100">
        <v>1</v>
      </c>
      <c r="BY13" s="100">
        <v>1</v>
      </c>
      <c r="BZ13" s="100">
        <v>1</v>
      </c>
      <c r="CA13" s="101"/>
      <c r="CB13" s="104">
        <v>1</v>
      </c>
      <c r="CC13" s="104">
        <v>1</v>
      </c>
      <c r="CD13" s="104">
        <v>1</v>
      </c>
      <c r="CE13" s="104">
        <v>1</v>
      </c>
      <c r="CF13" s="104">
        <v>1</v>
      </c>
      <c r="CG13" s="104">
        <v>1</v>
      </c>
      <c r="CH13" s="57"/>
      <c r="CI13" s="105">
        <f t="shared" ref="CI13" si="10">SUM(BU13:CH13)</f>
        <v>12</v>
      </c>
      <c r="CJ13" s="103">
        <f t="shared" ref="CJ13" si="11">CI13/($CH$3-2)*100</f>
        <v>100</v>
      </c>
      <c r="CK13" s="76"/>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75"/>
      <c r="HQ13" s="75"/>
      <c r="HR13" s="75"/>
      <c r="HS13" s="75"/>
      <c r="HT13" s="75"/>
      <c r="HU13" s="75"/>
      <c r="HV13" s="75"/>
      <c r="HW13" s="75"/>
      <c r="HX13" s="75"/>
      <c r="HY13" s="75"/>
      <c r="HZ13" s="75"/>
      <c r="IA13" s="75"/>
      <c r="IB13" s="75"/>
      <c r="IC13" s="75"/>
      <c r="ID13" s="75"/>
      <c r="IE13" s="75"/>
      <c r="IF13" s="75"/>
      <c r="IG13" s="75"/>
      <c r="IH13" s="75"/>
      <c r="II13" s="75"/>
      <c r="IJ13" s="75"/>
      <c r="IK13" s="75"/>
      <c r="IL13" s="75"/>
      <c r="IM13" s="75"/>
      <c r="IN13" s="75"/>
      <c r="IO13" s="75"/>
      <c r="IP13" s="75"/>
      <c r="IQ13" s="75"/>
      <c r="IR13" s="75"/>
      <c r="IS13" s="75"/>
      <c r="IT13" s="75"/>
      <c r="IU13" s="75"/>
      <c r="IV13" s="75"/>
      <c r="IW13" s="75"/>
      <c r="IX13" s="75"/>
      <c r="IY13" s="75"/>
      <c r="IZ13" s="75"/>
      <c r="JA13" s="75"/>
      <c r="JB13" s="75"/>
      <c r="JC13" s="75"/>
      <c r="JD13" s="75"/>
      <c r="JE13" s="75"/>
      <c r="JF13" s="75"/>
      <c r="JG13" s="75"/>
      <c r="JH13" s="75"/>
      <c r="JI13" s="75"/>
      <c r="JJ13" s="75"/>
      <c r="JK13" s="75"/>
      <c r="JL13" s="75"/>
      <c r="JM13" s="75"/>
      <c r="JN13" s="75"/>
      <c r="JO13" s="75"/>
      <c r="JP13" s="75"/>
      <c r="JQ13" s="75"/>
      <c r="JR13" s="75"/>
      <c r="JS13" s="75"/>
      <c r="JT13" s="75"/>
      <c r="JU13" s="75"/>
      <c r="JV13" s="75"/>
      <c r="JW13" s="75"/>
      <c r="JX13" s="75"/>
      <c r="JY13" s="75"/>
      <c r="JZ13" s="75"/>
      <c r="KA13" s="75"/>
      <c r="KB13" s="75"/>
      <c r="KC13" s="75"/>
      <c r="KD13" s="75"/>
      <c r="KE13" s="75"/>
      <c r="KF13" s="75"/>
      <c r="KG13" s="75"/>
      <c r="KH13" s="75"/>
      <c r="KI13" s="75"/>
      <c r="KJ13" s="75"/>
      <c r="KK13" s="75"/>
      <c r="KL13" s="75"/>
      <c r="KM13" s="75"/>
      <c r="KN13" s="75"/>
      <c r="KO13" s="75"/>
      <c r="KP13" s="75"/>
      <c r="KQ13" s="75"/>
      <c r="KR13" s="75"/>
      <c r="KS13" s="75"/>
      <c r="KT13" s="75"/>
      <c r="KU13" s="75"/>
      <c r="KV13" s="75"/>
      <c r="KW13" s="75"/>
      <c r="KX13" s="75"/>
      <c r="KY13" s="75"/>
      <c r="KZ13" s="75"/>
      <c r="LA13" s="75"/>
      <c r="LB13" s="75"/>
      <c r="LC13" s="75"/>
      <c r="LD13" s="75"/>
      <c r="LE13" s="75"/>
      <c r="LF13" s="75"/>
      <c r="LG13" s="75"/>
      <c r="LH13" s="75"/>
      <c r="LI13" s="75"/>
      <c r="LJ13" s="75"/>
      <c r="LK13" s="75"/>
      <c r="LL13" s="75"/>
      <c r="LM13" s="75"/>
      <c r="LN13" s="75"/>
      <c r="LO13" s="75"/>
      <c r="LP13" s="75"/>
      <c r="LQ13" s="75"/>
      <c r="LR13" s="75"/>
      <c r="LS13" s="75"/>
      <c r="LT13" s="75"/>
      <c r="LU13" s="75"/>
      <c r="LV13" s="75"/>
      <c r="LW13" s="75"/>
      <c r="LX13" s="75"/>
      <c r="LY13" s="75"/>
      <c r="LZ13" s="75"/>
      <c r="MA13" s="75"/>
      <c r="MB13" s="75"/>
      <c r="MC13" s="75"/>
      <c r="MD13" s="75"/>
      <c r="ME13" s="75"/>
      <c r="MF13" s="75"/>
      <c r="MG13" s="75"/>
      <c r="MH13" s="75"/>
      <c r="MI13" s="75"/>
      <c r="MJ13" s="75"/>
      <c r="MK13" s="75"/>
      <c r="ML13" s="75"/>
      <c r="MM13" s="75"/>
      <c r="MN13" s="75"/>
      <c r="MO13" s="75"/>
      <c r="MP13" s="75"/>
      <c r="MQ13" s="75"/>
      <c r="MR13" s="75"/>
      <c r="MS13" s="75"/>
      <c r="MT13" s="75"/>
      <c r="MU13" s="75"/>
      <c r="MV13" s="75"/>
      <c r="MW13" s="75"/>
      <c r="MX13" s="75"/>
      <c r="MY13" s="75"/>
      <c r="MZ13" s="75"/>
      <c r="NA13" s="75"/>
      <c r="NB13" s="75"/>
      <c r="NC13" s="75"/>
      <c r="ND13" s="75"/>
      <c r="NE13" s="75"/>
      <c r="NF13" s="75"/>
      <c r="NG13" s="75"/>
      <c r="NH13" s="75"/>
      <c r="NI13" s="75"/>
      <c r="NJ13" s="75"/>
      <c r="NK13" s="75"/>
      <c r="NL13" s="75"/>
      <c r="NM13" s="75"/>
      <c r="NN13" s="75"/>
      <c r="NO13" s="75"/>
      <c r="NP13" s="75"/>
      <c r="NQ13" s="75"/>
      <c r="NR13" s="75"/>
      <c r="NS13" s="75"/>
      <c r="NT13" s="75"/>
      <c r="NU13" s="75"/>
      <c r="NV13" s="75"/>
      <c r="NW13" s="75"/>
      <c r="NX13" s="75"/>
      <c r="NY13" s="75"/>
      <c r="NZ13" s="75"/>
      <c r="OA13" s="75"/>
      <c r="OB13" s="75"/>
      <c r="OC13" s="75"/>
      <c r="OD13" s="75"/>
      <c r="OE13" s="75"/>
      <c r="OF13" s="75"/>
      <c r="OG13" s="75"/>
      <c r="OH13" s="75"/>
      <c r="OI13" s="75"/>
      <c r="OJ13" s="75"/>
      <c r="OK13" s="75"/>
      <c r="OL13" s="75"/>
      <c r="OM13" s="75"/>
      <c r="ON13" s="75"/>
      <c r="OO13" s="75"/>
      <c r="OP13" s="75"/>
      <c r="OQ13" s="75"/>
      <c r="OR13" s="75"/>
      <c r="OS13" s="75"/>
      <c r="OT13" s="75"/>
      <c r="OU13" s="75"/>
      <c r="OV13" s="75"/>
      <c r="OW13" s="75"/>
      <c r="OX13" s="75"/>
      <c r="OY13" s="75"/>
      <c r="OZ13" s="75"/>
      <c r="PA13" s="75"/>
      <c r="PB13" s="75"/>
      <c r="PC13" s="75"/>
      <c r="PD13" s="75"/>
      <c r="PE13" s="75"/>
      <c r="PF13" s="75"/>
      <c r="PG13" s="75"/>
      <c r="PH13" s="75"/>
      <c r="PI13" s="75"/>
      <c r="PJ13" s="75"/>
      <c r="PK13" s="75"/>
      <c r="PL13" s="75"/>
      <c r="PM13" s="75"/>
      <c r="PN13" s="75"/>
      <c r="PO13" s="75"/>
      <c r="PP13" s="75"/>
      <c r="PQ13" s="75"/>
      <c r="PR13" s="75"/>
      <c r="PS13" s="75"/>
      <c r="PT13" s="75"/>
      <c r="PU13" s="75"/>
      <c r="PV13" s="75"/>
      <c r="PW13" s="75"/>
      <c r="PX13" s="75"/>
      <c r="PY13" s="75"/>
      <c r="PZ13" s="75"/>
      <c r="QA13" s="75"/>
      <c r="QB13" s="75"/>
      <c r="QC13" s="75"/>
      <c r="QD13" s="75"/>
      <c r="QE13" s="75"/>
    </row>
    <row r="14" spans="1:448" ht="30" customHeight="1" x14ac:dyDescent="0.2">
      <c r="A14" s="72" t="s">
        <v>437</v>
      </c>
      <c r="B14" s="72">
        <v>4</v>
      </c>
      <c r="C14" s="73" t="s">
        <v>150</v>
      </c>
      <c r="D14" s="123">
        <v>1</v>
      </c>
      <c r="E14" s="123">
        <v>1</v>
      </c>
      <c r="F14" s="123">
        <v>1</v>
      </c>
      <c r="G14" s="123">
        <v>1</v>
      </c>
      <c r="H14" s="123">
        <v>1</v>
      </c>
      <c r="I14" s="123">
        <v>1</v>
      </c>
      <c r="J14" s="123">
        <v>1</v>
      </c>
      <c r="K14" s="123">
        <v>1</v>
      </c>
      <c r="L14" s="123">
        <v>1</v>
      </c>
      <c r="M14" s="123">
        <v>1</v>
      </c>
      <c r="N14" s="101"/>
      <c r="O14" s="123">
        <v>1</v>
      </c>
      <c r="P14" s="123">
        <v>1</v>
      </c>
      <c r="Q14" s="101"/>
      <c r="R14" s="123">
        <v>1</v>
      </c>
      <c r="S14" s="123">
        <v>1</v>
      </c>
      <c r="T14" s="123">
        <v>1</v>
      </c>
      <c r="U14" s="123">
        <v>1</v>
      </c>
      <c r="V14" s="123">
        <v>1</v>
      </c>
      <c r="W14" s="123">
        <v>1</v>
      </c>
      <c r="X14" s="123">
        <v>1</v>
      </c>
      <c r="Y14" s="123">
        <v>1</v>
      </c>
      <c r="Z14" s="101"/>
      <c r="AA14" s="123">
        <v>1</v>
      </c>
      <c r="AB14" s="123">
        <v>1</v>
      </c>
      <c r="AC14" s="123">
        <v>1</v>
      </c>
      <c r="AD14" s="123">
        <v>1</v>
      </c>
      <c r="AE14" s="123">
        <v>1</v>
      </c>
      <c r="AF14" s="123">
        <v>1</v>
      </c>
      <c r="AG14" s="123">
        <v>1</v>
      </c>
      <c r="AH14" s="123">
        <v>1</v>
      </c>
      <c r="AI14" s="123">
        <v>1</v>
      </c>
      <c r="AJ14" s="123">
        <v>1</v>
      </c>
      <c r="AK14" s="123">
        <v>1</v>
      </c>
      <c r="AL14" s="123">
        <v>1</v>
      </c>
      <c r="AM14" s="123">
        <v>1</v>
      </c>
      <c r="AN14" s="123">
        <v>1</v>
      </c>
      <c r="AO14" s="123">
        <v>1</v>
      </c>
      <c r="AP14" s="123">
        <v>1</v>
      </c>
      <c r="AQ14" s="123">
        <v>1</v>
      </c>
      <c r="AR14" s="123">
        <v>1</v>
      </c>
      <c r="AS14" s="123">
        <v>1</v>
      </c>
      <c r="AT14" s="123">
        <v>1</v>
      </c>
      <c r="AU14" s="123">
        <v>1</v>
      </c>
      <c r="AV14" s="123">
        <v>1</v>
      </c>
      <c r="AW14" s="123">
        <v>1</v>
      </c>
      <c r="AX14" s="123">
        <v>1</v>
      </c>
      <c r="AY14" s="123">
        <v>1</v>
      </c>
      <c r="AZ14" s="123">
        <v>0</v>
      </c>
      <c r="BA14" s="123">
        <v>1</v>
      </c>
      <c r="BB14" s="123">
        <v>0</v>
      </c>
      <c r="BC14" s="123">
        <v>1</v>
      </c>
      <c r="BD14" s="101"/>
      <c r="BE14" s="123">
        <v>1</v>
      </c>
      <c r="BF14" s="123">
        <v>1</v>
      </c>
      <c r="BG14" s="123">
        <v>1</v>
      </c>
      <c r="BH14" s="123">
        <v>1</v>
      </c>
      <c r="BI14" s="123">
        <v>1</v>
      </c>
      <c r="BJ14" s="123">
        <v>1</v>
      </c>
      <c r="BK14" s="123">
        <v>1</v>
      </c>
      <c r="BL14" s="123">
        <v>1</v>
      </c>
      <c r="BM14" s="123">
        <v>1</v>
      </c>
      <c r="BN14" s="123">
        <v>1</v>
      </c>
      <c r="BO14" s="123">
        <v>1</v>
      </c>
      <c r="BP14" s="123">
        <v>1</v>
      </c>
      <c r="BQ14" s="123">
        <v>1</v>
      </c>
      <c r="BR14" s="123">
        <v>1</v>
      </c>
      <c r="BS14" s="102">
        <f t="shared" si="4"/>
        <v>61</v>
      </c>
      <c r="BT14" s="103">
        <f t="shared" si="5"/>
        <v>96.825396825396822</v>
      </c>
      <c r="BU14" s="123">
        <v>1</v>
      </c>
      <c r="BV14" s="123">
        <v>1</v>
      </c>
      <c r="BW14" s="123">
        <v>1</v>
      </c>
      <c r="BX14" s="123">
        <v>1</v>
      </c>
      <c r="BY14" s="123">
        <v>1</v>
      </c>
      <c r="BZ14" s="123">
        <v>1</v>
      </c>
      <c r="CA14" s="101"/>
      <c r="CB14" s="118">
        <v>0</v>
      </c>
      <c r="CC14" s="118">
        <v>0</v>
      </c>
      <c r="CD14" s="118">
        <v>0</v>
      </c>
      <c r="CE14" s="118">
        <v>0</v>
      </c>
      <c r="CF14" s="118">
        <v>0</v>
      </c>
      <c r="CG14" s="118">
        <v>0</v>
      </c>
      <c r="CH14" s="118"/>
      <c r="CI14" s="107">
        <f t="shared" si="6"/>
        <v>6</v>
      </c>
      <c r="CJ14" s="108">
        <f t="shared" ref="CJ14:CJ15" si="12">CI14/($CH$3-8)*100</f>
        <v>100</v>
      </c>
      <c r="CK14" s="76"/>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row>
    <row r="15" spans="1:448" ht="30" customHeight="1" x14ac:dyDescent="0.2">
      <c r="A15" s="72" t="s">
        <v>437</v>
      </c>
      <c r="B15" s="72">
        <v>5</v>
      </c>
      <c r="C15" s="73" t="s">
        <v>151</v>
      </c>
      <c r="D15" s="123">
        <v>1</v>
      </c>
      <c r="E15" s="123">
        <v>1</v>
      </c>
      <c r="F15" s="123">
        <v>1</v>
      </c>
      <c r="G15" s="123">
        <v>1</v>
      </c>
      <c r="H15" s="123">
        <v>1</v>
      </c>
      <c r="I15" s="123">
        <v>1</v>
      </c>
      <c r="J15" s="123">
        <v>1</v>
      </c>
      <c r="K15" s="123">
        <v>1</v>
      </c>
      <c r="L15" s="123">
        <v>1</v>
      </c>
      <c r="M15" s="123">
        <v>1</v>
      </c>
      <c r="N15" s="101"/>
      <c r="O15" s="123">
        <v>1</v>
      </c>
      <c r="P15" s="123">
        <v>1</v>
      </c>
      <c r="Q15" s="101"/>
      <c r="R15" s="123">
        <v>1</v>
      </c>
      <c r="S15" s="123">
        <v>1</v>
      </c>
      <c r="T15" s="123">
        <v>1</v>
      </c>
      <c r="U15" s="123">
        <v>1</v>
      </c>
      <c r="V15" s="123">
        <v>1</v>
      </c>
      <c r="W15" s="123">
        <v>1</v>
      </c>
      <c r="X15" s="123">
        <v>1</v>
      </c>
      <c r="Y15" s="123">
        <v>1</v>
      </c>
      <c r="Z15" s="101"/>
      <c r="AA15" s="123">
        <v>1</v>
      </c>
      <c r="AB15" s="123">
        <v>1</v>
      </c>
      <c r="AC15" s="123">
        <v>1</v>
      </c>
      <c r="AD15" s="123">
        <v>1</v>
      </c>
      <c r="AE15" s="123">
        <v>1</v>
      </c>
      <c r="AF15" s="123">
        <v>1</v>
      </c>
      <c r="AG15" s="123">
        <v>1</v>
      </c>
      <c r="AH15" s="123">
        <v>1</v>
      </c>
      <c r="AI15" s="123">
        <v>1</v>
      </c>
      <c r="AJ15" s="123">
        <v>1</v>
      </c>
      <c r="AK15" s="123">
        <v>1</v>
      </c>
      <c r="AL15" s="123">
        <v>1</v>
      </c>
      <c r="AM15" s="123">
        <v>1</v>
      </c>
      <c r="AN15" s="123">
        <v>1</v>
      </c>
      <c r="AO15" s="123">
        <v>1</v>
      </c>
      <c r="AP15" s="123">
        <v>1</v>
      </c>
      <c r="AQ15" s="123">
        <v>1</v>
      </c>
      <c r="AR15" s="123">
        <v>1</v>
      </c>
      <c r="AS15" s="123">
        <v>1</v>
      </c>
      <c r="AT15" s="123">
        <v>1</v>
      </c>
      <c r="AU15" s="123">
        <v>1</v>
      </c>
      <c r="AV15" s="123">
        <v>1</v>
      </c>
      <c r="AW15" s="123">
        <v>1</v>
      </c>
      <c r="AX15" s="123">
        <v>1</v>
      </c>
      <c r="AY15" s="123">
        <v>1</v>
      </c>
      <c r="AZ15" s="123">
        <v>0</v>
      </c>
      <c r="BA15" s="123">
        <v>1</v>
      </c>
      <c r="BB15" s="123">
        <v>1</v>
      </c>
      <c r="BC15" s="123">
        <v>0</v>
      </c>
      <c r="BD15" s="101"/>
      <c r="BE15" s="123">
        <v>1</v>
      </c>
      <c r="BF15" s="123">
        <v>1</v>
      </c>
      <c r="BG15" s="123">
        <v>1</v>
      </c>
      <c r="BH15" s="123">
        <v>1</v>
      </c>
      <c r="BI15" s="123">
        <v>1</v>
      </c>
      <c r="BJ15" s="123">
        <v>1</v>
      </c>
      <c r="BK15" s="123">
        <v>1</v>
      </c>
      <c r="BL15" s="123">
        <v>1</v>
      </c>
      <c r="BM15" s="123">
        <v>1</v>
      </c>
      <c r="BN15" s="123">
        <v>1</v>
      </c>
      <c r="BO15" s="123">
        <v>1</v>
      </c>
      <c r="BP15" s="123">
        <v>1</v>
      </c>
      <c r="BQ15" s="123">
        <v>1</v>
      </c>
      <c r="BR15" s="123">
        <v>1</v>
      </c>
      <c r="BS15" s="102">
        <f t="shared" si="4"/>
        <v>61</v>
      </c>
      <c r="BT15" s="103">
        <f t="shared" si="5"/>
        <v>96.825396825396822</v>
      </c>
      <c r="BU15" s="123">
        <v>1</v>
      </c>
      <c r="BV15" s="123">
        <v>1</v>
      </c>
      <c r="BW15" s="123">
        <v>1</v>
      </c>
      <c r="BX15" s="123">
        <v>1</v>
      </c>
      <c r="BY15" s="123">
        <v>1</v>
      </c>
      <c r="BZ15" s="123">
        <v>1</v>
      </c>
      <c r="CA15" s="101"/>
      <c r="CB15" s="118">
        <v>0</v>
      </c>
      <c r="CC15" s="118">
        <v>0</v>
      </c>
      <c r="CD15" s="118">
        <v>0</v>
      </c>
      <c r="CE15" s="118">
        <v>0</v>
      </c>
      <c r="CF15" s="118">
        <v>0</v>
      </c>
      <c r="CG15" s="118">
        <v>0</v>
      </c>
      <c r="CH15" s="118"/>
      <c r="CI15" s="107">
        <f t="shared" si="6"/>
        <v>6</v>
      </c>
      <c r="CJ15" s="108">
        <f t="shared" si="12"/>
        <v>100</v>
      </c>
      <c r="CK15" s="76"/>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c r="IV15" s="75"/>
      <c r="IW15" s="75"/>
      <c r="IX15" s="75"/>
      <c r="IY15" s="75"/>
      <c r="IZ15" s="75"/>
      <c r="JA15" s="75"/>
      <c r="JB15" s="75"/>
      <c r="JC15" s="75"/>
      <c r="JD15" s="75"/>
      <c r="JE15" s="75"/>
      <c r="JF15" s="75"/>
      <c r="JG15" s="75"/>
      <c r="JH15" s="75"/>
      <c r="JI15" s="75"/>
      <c r="JJ15" s="75"/>
      <c r="JK15" s="75"/>
      <c r="JL15" s="75"/>
      <c r="JM15" s="75"/>
      <c r="JN15" s="75"/>
      <c r="JO15" s="75"/>
      <c r="JP15" s="75"/>
      <c r="JQ15" s="75"/>
      <c r="JR15" s="75"/>
      <c r="JS15" s="75"/>
      <c r="JT15" s="75"/>
      <c r="JU15" s="75"/>
      <c r="JV15" s="75"/>
      <c r="JW15" s="75"/>
      <c r="JX15" s="75"/>
      <c r="JY15" s="75"/>
      <c r="JZ15" s="75"/>
      <c r="KA15" s="75"/>
      <c r="KB15" s="75"/>
      <c r="KC15" s="75"/>
      <c r="KD15" s="75"/>
      <c r="KE15" s="75"/>
      <c r="KF15" s="75"/>
      <c r="KG15" s="75"/>
      <c r="KH15" s="75"/>
      <c r="KI15" s="75"/>
      <c r="KJ15" s="75"/>
      <c r="KK15" s="75"/>
      <c r="KL15" s="75"/>
      <c r="KM15" s="75"/>
      <c r="KN15" s="75"/>
      <c r="KO15" s="75"/>
      <c r="KP15" s="75"/>
      <c r="KQ15" s="75"/>
      <c r="KR15" s="75"/>
      <c r="KS15" s="75"/>
      <c r="KT15" s="75"/>
      <c r="KU15" s="75"/>
      <c r="KV15" s="75"/>
      <c r="KW15" s="75"/>
      <c r="KX15" s="75"/>
      <c r="KY15" s="75"/>
      <c r="KZ15" s="75"/>
      <c r="LA15" s="75"/>
      <c r="LB15" s="75"/>
      <c r="LC15" s="75"/>
      <c r="LD15" s="75"/>
      <c r="LE15" s="75"/>
      <c r="LF15" s="75"/>
      <c r="LG15" s="75"/>
      <c r="LH15" s="75"/>
      <c r="LI15" s="75"/>
      <c r="LJ15" s="75"/>
      <c r="LK15" s="75"/>
      <c r="LL15" s="75"/>
      <c r="LM15" s="75"/>
      <c r="LN15" s="75"/>
      <c r="LO15" s="75"/>
      <c r="LP15" s="75"/>
      <c r="LQ15" s="75"/>
      <c r="LR15" s="75"/>
      <c r="LS15" s="75"/>
      <c r="LT15" s="75"/>
      <c r="LU15" s="75"/>
      <c r="LV15" s="75"/>
      <c r="LW15" s="75"/>
      <c r="LX15" s="75"/>
      <c r="LY15" s="75"/>
      <c r="LZ15" s="75"/>
      <c r="MA15" s="75"/>
      <c r="MB15" s="75"/>
      <c r="MC15" s="75"/>
      <c r="MD15" s="75"/>
      <c r="ME15" s="75"/>
      <c r="MF15" s="75"/>
      <c r="MG15" s="75"/>
      <c r="MH15" s="75"/>
      <c r="MI15" s="75"/>
      <c r="MJ15" s="75"/>
      <c r="MK15" s="75"/>
      <c r="ML15" s="75"/>
      <c r="MM15" s="75"/>
      <c r="MN15" s="75"/>
      <c r="MO15" s="75"/>
      <c r="MP15" s="75"/>
      <c r="MQ15" s="75"/>
      <c r="MR15" s="75"/>
      <c r="MS15" s="75"/>
      <c r="MT15" s="75"/>
      <c r="MU15" s="75"/>
      <c r="MV15" s="75"/>
      <c r="MW15" s="75"/>
      <c r="MX15" s="75"/>
      <c r="MY15" s="75"/>
      <c r="MZ15" s="75"/>
      <c r="NA15" s="75"/>
      <c r="NB15" s="75"/>
      <c r="NC15" s="75"/>
      <c r="ND15" s="75"/>
      <c r="NE15" s="75"/>
      <c r="NF15" s="75"/>
      <c r="NG15" s="75"/>
      <c r="NH15" s="75"/>
      <c r="NI15" s="75"/>
      <c r="NJ15" s="75"/>
      <c r="NK15" s="75"/>
      <c r="NL15" s="75"/>
      <c r="NM15" s="75"/>
      <c r="NN15" s="75"/>
      <c r="NO15" s="75"/>
      <c r="NP15" s="75"/>
      <c r="NQ15" s="75"/>
      <c r="NR15" s="75"/>
      <c r="NS15" s="75"/>
      <c r="NT15" s="75"/>
      <c r="NU15" s="75"/>
      <c r="NV15" s="75"/>
      <c r="NW15" s="75"/>
      <c r="NX15" s="75"/>
      <c r="NY15" s="75"/>
      <c r="NZ15" s="75"/>
      <c r="OA15" s="75"/>
      <c r="OB15" s="75"/>
      <c r="OC15" s="75"/>
      <c r="OD15" s="75"/>
      <c r="OE15" s="75"/>
      <c r="OF15" s="75"/>
      <c r="OG15" s="75"/>
      <c r="OH15" s="75"/>
      <c r="OI15" s="75"/>
      <c r="OJ15" s="75"/>
      <c r="OK15" s="75"/>
      <c r="OL15" s="75"/>
      <c r="OM15" s="75"/>
      <c r="ON15" s="75"/>
      <c r="OO15" s="75"/>
      <c r="OP15" s="75"/>
      <c r="OQ15" s="75"/>
      <c r="OR15" s="75"/>
      <c r="OS15" s="75"/>
      <c r="OT15" s="75"/>
      <c r="OU15" s="75"/>
      <c r="OV15" s="75"/>
      <c r="OW15" s="75"/>
      <c r="OX15" s="75"/>
      <c r="OY15" s="75"/>
      <c r="OZ15" s="75"/>
      <c r="PA15" s="75"/>
      <c r="PB15" s="75"/>
      <c r="PC15" s="75"/>
      <c r="PD15" s="75"/>
      <c r="PE15" s="75"/>
      <c r="PF15" s="75"/>
      <c r="PG15" s="75"/>
      <c r="PH15" s="75"/>
      <c r="PI15" s="75"/>
      <c r="PJ15" s="75"/>
      <c r="PK15" s="75"/>
      <c r="PL15" s="75"/>
      <c r="PM15" s="75"/>
      <c r="PN15" s="75"/>
      <c r="PO15" s="75"/>
      <c r="PP15" s="75"/>
      <c r="PQ15" s="75"/>
      <c r="PR15" s="75"/>
      <c r="PS15" s="75"/>
      <c r="PT15" s="75"/>
      <c r="PU15" s="75"/>
      <c r="PV15" s="75"/>
      <c r="PW15" s="75"/>
      <c r="PX15" s="75"/>
      <c r="PY15" s="75"/>
      <c r="PZ15" s="75"/>
      <c r="QA15" s="75"/>
      <c r="QB15" s="75"/>
      <c r="QC15" s="75"/>
      <c r="QD15" s="75"/>
      <c r="QE15" s="75"/>
    </row>
    <row r="16" spans="1:448" ht="30" customHeight="1" x14ac:dyDescent="0.2">
      <c r="A16" s="72" t="s">
        <v>437</v>
      </c>
      <c r="B16" s="72">
        <v>7</v>
      </c>
      <c r="C16" s="73" t="s">
        <v>410</v>
      </c>
      <c r="D16" s="123">
        <v>1</v>
      </c>
      <c r="E16" s="123">
        <v>1</v>
      </c>
      <c r="F16" s="123">
        <v>1</v>
      </c>
      <c r="G16" s="123">
        <v>1</v>
      </c>
      <c r="H16" s="123">
        <v>1</v>
      </c>
      <c r="I16" s="123">
        <v>1</v>
      </c>
      <c r="J16" s="123">
        <v>1</v>
      </c>
      <c r="K16" s="123">
        <v>1</v>
      </c>
      <c r="L16" s="123">
        <v>1</v>
      </c>
      <c r="M16" s="123">
        <v>1</v>
      </c>
      <c r="N16" s="101"/>
      <c r="O16" s="123">
        <v>1</v>
      </c>
      <c r="P16" s="123">
        <v>1</v>
      </c>
      <c r="Q16" s="101"/>
      <c r="R16" s="123">
        <v>1</v>
      </c>
      <c r="S16" s="123">
        <v>1</v>
      </c>
      <c r="T16" s="123">
        <v>1</v>
      </c>
      <c r="U16" s="123">
        <v>1</v>
      </c>
      <c r="V16" s="123">
        <v>1</v>
      </c>
      <c r="W16" s="123">
        <v>1</v>
      </c>
      <c r="X16" s="123">
        <v>1</v>
      </c>
      <c r="Y16" s="123">
        <v>1</v>
      </c>
      <c r="Z16" s="101"/>
      <c r="AA16" s="123">
        <v>1</v>
      </c>
      <c r="AB16" s="123">
        <v>1</v>
      </c>
      <c r="AC16" s="123">
        <v>1</v>
      </c>
      <c r="AD16" s="123">
        <v>1</v>
      </c>
      <c r="AE16" s="123">
        <v>1</v>
      </c>
      <c r="AF16" s="123">
        <v>1</v>
      </c>
      <c r="AG16" s="123">
        <v>1</v>
      </c>
      <c r="AH16" s="123">
        <v>0</v>
      </c>
      <c r="AI16" s="123">
        <v>1</v>
      </c>
      <c r="AJ16" s="123">
        <v>1</v>
      </c>
      <c r="AK16" s="123">
        <v>1</v>
      </c>
      <c r="AL16" s="123">
        <v>1</v>
      </c>
      <c r="AM16" s="123">
        <v>1</v>
      </c>
      <c r="AN16" s="123">
        <v>1</v>
      </c>
      <c r="AO16" s="123">
        <v>1</v>
      </c>
      <c r="AP16" s="123">
        <v>1</v>
      </c>
      <c r="AQ16" s="123">
        <v>1</v>
      </c>
      <c r="AR16" s="123">
        <v>1</v>
      </c>
      <c r="AS16" s="123">
        <v>1</v>
      </c>
      <c r="AT16" s="123">
        <v>1</v>
      </c>
      <c r="AU16" s="123">
        <v>1</v>
      </c>
      <c r="AV16" s="123">
        <v>1</v>
      </c>
      <c r="AW16" s="123">
        <v>1</v>
      </c>
      <c r="AX16" s="123">
        <v>1</v>
      </c>
      <c r="AY16" s="123">
        <v>1</v>
      </c>
      <c r="AZ16" s="123">
        <v>0</v>
      </c>
      <c r="BA16" s="123">
        <v>1</v>
      </c>
      <c r="BB16" s="123">
        <v>0</v>
      </c>
      <c r="BC16" s="123">
        <v>1</v>
      </c>
      <c r="BD16" s="101"/>
      <c r="BE16" s="123">
        <v>1</v>
      </c>
      <c r="BF16" s="123">
        <v>0</v>
      </c>
      <c r="BG16" s="123">
        <v>1</v>
      </c>
      <c r="BH16" s="123">
        <v>1</v>
      </c>
      <c r="BI16" s="123">
        <v>1</v>
      </c>
      <c r="BJ16" s="123">
        <v>1</v>
      </c>
      <c r="BK16" s="123">
        <v>1</v>
      </c>
      <c r="BL16" s="123">
        <v>1</v>
      </c>
      <c r="BM16" s="123">
        <v>1</v>
      </c>
      <c r="BN16" s="123">
        <v>1</v>
      </c>
      <c r="BO16" s="123">
        <v>1</v>
      </c>
      <c r="BP16" s="123">
        <v>1</v>
      </c>
      <c r="BQ16" s="123">
        <v>1</v>
      </c>
      <c r="BR16" s="123">
        <v>1</v>
      </c>
      <c r="BS16" s="102">
        <f>SUM(D16:BR16)</f>
        <v>59</v>
      </c>
      <c r="BT16" s="103">
        <f t="shared" si="5"/>
        <v>93.650793650793645</v>
      </c>
      <c r="BU16" s="123">
        <v>1</v>
      </c>
      <c r="BV16" s="123">
        <v>1</v>
      </c>
      <c r="BW16" s="123">
        <v>1</v>
      </c>
      <c r="BX16" s="123">
        <v>1</v>
      </c>
      <c r="BY16" s="123">
        <v>1</v>
      </c>
      <c r="BZ16" s="123">
        <v>1</v>
      </c>
      <c r="CA16" s="101"/>
      <c r="CB16" s="124">
        <v>1</v>
      </c>
      <c r="CC16" s="124">
        <v>1</v>
      </c>
      <c r="CD16" s="124">
        <v>1</v>
      </c>
      <c r="CE16" s="124">
        <v>1</v>
      </c>
      <c r="CF16" s="124">
        <v>1</v>
      </c>
      <c r="CG16" s="124">
        <v>1</v>
      </c>
      <c r="CH16" s="101"/>
      <c r="CI16" s="105">
        <f t="shared" ref="CI16:CI18" si="13">SUM(BU16:CH16)</f>
        <v>12</v>
      </c>
      <c r="CJ16" s="103">
        <f t="shared" ref="CJ16:CJ18" si="14">CI16/($CH$3-2)*100</f>
        <v>100</v>
      </c>
      <c r="CK16" s="76"/>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75"/>
      <c r="NF16" s="75"/>
      <c r="NG16" s="75"/>
      <c r="NH16" s="75"/>
      <c r="NI16" s="75"/>
      <c r="NJ16" s="75"/>
      <c r="NK16" s="75"/>
      <c r="NL16" s="75"/>
      <c r="NM16" s="75"/>
      <c r="NN16" s="75"/>
      <c r="NO16" s="75"/>
      <c r="NP16" s="75"/>
      <c r="NQ16" s="75"/>
      <c r="NR16" s="75"/>
      <c r="NS16" s="75"/>
      <c r="NT16" s="75"/>
      <c r="NU16" s="75"/>
      <c r="NV16" s="75"/>
      <c r="NW16" s="75"/>
      <c r="NX16" s="75"/>
      <c r="NY16" s="75"/>
      <c r="NZ16" s="75"/>
      <c r="OA16" s="75"/>
      <c r="OB16" s="75"/>
      <c r="OC16" s="75"/>
      <c r="OD16" s="75"/>
      <c r="OE16" s="75"/>
      <c r="OF16" s="75"/>
      <c r="OG16" s="75"/>
      <c r="OH16" s="75"/>
      <c r="OI16" s="75"/>
      <c r="OJ16" s="75"/>
      <c r="OK16" s="75"/>
      <c r="OL16" s="75"/>
      <c r="OM16" s="75"/>
      <c r="ON16" s="75"/>
      <c r="OO16" s="75"/>
      <c r="OP16" s="75"/>
      <c r="OQ16" s="75"/>
      <c r="OR16" s="75"/>
      <c r="OS16" s="75"/>
      <c r="OT16" s="75"/>
      <c r="OU16" s="75"/>
      <c r="OV16" s="75"/>
      <c r="OW16" s="75"/>
      <c r="OX16" s="75"/>
      <c r="OY16" s="75"/>
      <c r="OZ16" s="75"/>
      <c r="PA16" s="75"/>
      <c r="PB16" s="75"/>
      <c r="PC16" s="75"/>
      <c r="PD16" s="75"/>
      <c r="PE16" s="75"/>
      <c r="PF16" s="75"/>
      <c r="PG16" s="75"/>
      <c r="PH16" s="75"/>
      <c r="PI16" s="75"/>
      <c r="PJ16" s="75"/>
      <c r="PK16" s="75"/>
      <c r="PL16" s="75"/>
      <c r="PM16" s="75"/>
      <c r="PN16" s="75"/>
      <c r="PO16" s="75"/>
      <c r="PP16" s="75"/>
      <c r="PQ16" s="75"/>
      <c r="PR16" s="75"/>
      <c r="PS16" s="75"/>
      <c r="PT16" s="75"/>
      <c r="PU16" s="75"/>
      <c r="PV16" s="75"/>
      <c r="PW16" s="75"/>
      <c r="PX16" s="75"/>
      <c r="PY16" s="75"/>
      <c r="PZ16" s="75"/>
      <c r="QA16" s="75"/>
      <c r="QB16" s="75"/>
      <c r="QC16" s="75"/>
      <c r="QD16" s="75"/>
      <c r="QE16" s="75"/>
    </row>
    <row r="17" spans="1:448" ht="30" customHeight="1" x14ac:dyDescent="0.2">
      <c r="A17" s="72" t="s">
        <v>437</v>
      </c>
      <c r="B17" s="72">
        <v>8</v>
      </c>
      <c r="C17" s="73" t="s">
        <v>152</v>
      </c>
      <c r="D17" s="123">
        <v>1</v>
      </c>
      <c r="E17" s="123">
        <v>1</v>
      </c>
      <c r="F17" s="123">
        <v>1</v>
      </c>
      <c r="G17" s="123">
        <v>1</v>
      </c>
      <c r="H17" s="123">
        <v>1</v>
      </c>
      <c r="I17" s="123">
        <v>1</v>
      </c>
      <c r="J17" s="123">
        <v>1</v>
      </c>
      <c r="K17" s="123">
        <v>1</v>
      </c>
      <c r="L17" s="123">
        <v>1</v>
      </c>
      <c r="M17" s="123">
        <v>1</v>
      </c>
      <c r="N17" s="101"/>
      <c r="O17" s="123">
        <v>1</v>
      </c>
      <c r="P17" s="123">
        <v>1</v>
      </c>
      <c r="Q17" s="101"/>
      <c r="R17" s="123">
        <v>1</v>
      </c>
      <c r="S17" s="123">
        <v>1</v>
      </c>
      <c r="T17" s="123">
        <v>1</v>
      </c>
      <c r="U17" s="123">
        <v>1</v>
      </c>
      <c r="V17" s="123">
        <v>1</v>
      </c>
      <c r="W17" s="123">
        <v>1</v>
      </c>
      <c r="X17" s="123">
        <v>1</v>
      </c>
      <c r="Y17" s="123">
        <v>1</v>
      </c>
      <c r="Z17" s="101"/>
      <c r="AA17" s="123">
        <v>1</v>
      </c>
      <c r="AB17" s="123">
        <v>1</v>
      </c>
      <c r="AC17" s="123">
        <v>1</v>
      </c>
      <c r="AD17" s="123">
        <v>1</v>
      </c>
      <c r="AE17" s="123">
        <v>1</v>
      </c>
      <c r="AF17" s="123">
        <v>1</v>
      </c>
      <c r="AG17" s="123">
        <v>1</v>
      </c>
      <c r="AH17" s="123">
        <v>0</v>
      </c>
      <c r="AI17" s="123">
        <v>1</v>
      </c>
      <c r="AJ17" s="123">
        <v>1</v>
      </c>
      <c r="AK17" s="123">
        <v>1</v>
      </c>
      <c r="AL17" s="123">
        <v>1</v>
      </c>
      <c r="AM17" s="123">
        <v>1</v>
      </c>
      <c r="AN17" s="123">
        <v>1</v>
      </c>
      <c r="AO17" s="123">
        <v>1</v>
      </c>
      <c r="AP17" s="123">
        <v>1</v>
      </c>
      <c r="AQ17" s="123">
        <v>1</v>
      </c>
      <c r="AR17" s="123">
        <v>1</v>
      </c>
      <c r="AS17" s="123">
        <v>1</v>
      </c>
      <c r="AT17" s="123">
        <v>1</v>
      </c>
      <c r="AU17" s="123">
        <v>1</v>
      </c>
      <c r="AV17" s="123">
        <v>1</v>
      </c>
      <c r="AW17" s="123">
        <v>1</v>
      </c>
      <c r="AX17" s="123">
        <v>1</v>
      </c>
      <c r="AY17" s="123">
        <v>1</v>
      </c>
      <c r="AZ17" s="123">
        <v>0</v>
      </c>
      <c r="BA17" s="123">
        <v>1</v>
      </c>
      <c r="BB17" s="123">
        <v>0</v>
      </c>
      <c r="BC17" s="123">
        <v>1</v>
      </c>
      <c r="BD17" s="101"/>
      <c r="BE17" s="123">
        <v>1</v>
      </c>
      <c r="BF17" s="123">
        <v>1</v>
      </c>
      <c r="BG17" s="123">
        <v>1</v>
      </c>
      <c r="BH17" s="123">
        <v>1</v>
      </c>
      <c r="BI17" s="123">
        <v>1</v>
      </c>
      <c r="BJ17" s="123">
        <v>1</v>
      </c>
      <c r="BK17" s="123">
        <v>1</v>
      </c>
      <c r="BL17" s="123">
        <v>1</v>
      </c>
      <c r="BM17" s="123">
        <v>1</v>
      </c>
      <c r="BN17" s="123">
        <v>1</v>
      </c>
      <c r="BO17" s="123">
        <v>1</v>
      </c>
      <c r="BP17" s="123">
        <v>1</v>
      </c>
      <c r="BQ17" s="123">
        <v>1</v>
      </c>
      <c r="BR17" s="123">
        <v>1</v>
      </c>
      <c r="BS17" s="102">
        <f t="shared" si="4"/>
        <v>60</v>
      </c>
      <c r="BT17" s="103">
        <f t="shared" si="5"/>
        <v>95.238095238095227</v>
      </c>
      <c r="BU17" s="123">
        <v>1</v>
      </c>
      <c r="BV17" s="123">
        <v>1</v>
      </c>
      <c r="BW17" s="123">
        <v>1</v>
      </c>
      <c r="BX17" s="123">
        <v>1</v>
      </c>
      <c r="BY17" s="123">
        <v>1</v>
      </c>
      <c r="BZ17" s="123">
        <v>1</v>
      </c>
      <c r="CA17" s="101"/>
      <c r="CB17" s="124">
        <v>1</v>
      </c>
      <c r="CC17" s="124">
        <v>1</v>
      </c>
      <c r="CD17" s="124">
        <v>1</v>
      </c>
      <c r="CE17" s="124">
        <v>1</v>
      </c>
      <c r="CF17" s="124">
        <v>1</v>
      </c>
      <c r="CG17" s="124">
        <v>1</v>
      </c>
      <c r="CH17" s="101"/>
      <c r="CI17" s="105">
        <f t="shared" si="13"/>
        <v>12</v>
      </c>
      <c r="CJ17" s="103">
        <f t="shared" si="14"/>
        <v>100</v>
      </c>
      <c r="CK17" s="76"/>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c r="IV17" s="75"/>
      <c r="IW17" s="75"/>
      <c r="IX17" s="75"/>
      <c r="IY17" s="75"/>
      <c r="IZ17" s="75"/>
      <c r="JA17" s="75"/>
      <c r="JB17" s="75"/>
      <c r="JC17" s="75"/>
      <c r="JD17" s="75"/>
      <c r="JE17" s="75"/>
      <c r="JF17" s="75"/>
      <c r="JG17" s="75"/>
      <c r="JH17" s="75"/>
      <c r="JI17" s="75"/>
      <c r="JJ17" s="75"/>
      <c r="JK17" s="75"/>
      <c r="JL17" s="75"/>
      <c r="JM17" s="75"/>
      <c r="JN17" s="75"/>
      <c r="JO17" s="75"/>
      <c r="JP17" s="75"/>
      <c r="JQ17" s="75"/>
      <c r="JR17" s="75"/>
      <c r="JS17" s="75"/>
      <c r="JT17" s="75"/>
      <c r="JU17" s="75"/>
      <c r="JV17" s="75"/>
      <c r="JW17" s="75"/>
      <c r="JX17" s="75"/>
      <c r="JY17" s="75"/>
      <c r="JZ17" s="75"/>
      <c r="KA17" s="75"/>
      <c r="KB17" s="75"/>
      <c r="KC17" s="75"/>
      <c r="KD17" s="75"/>
      <c r="KE17" s="75"/>
      <c r="KF17" s="75"/>
      <c r="KG17" s="75"/>
      <c r="KH17" s="75"/>
      <c r="KI17" s="75"/>
      <c r="KJ17" s="75"/>
      <c r="KK17" s="75"/>
      <c r="KL17" s="75"/>
      <c r="KM17" s="75"/>
      <c r="KN17" s="75"/>
      <c r="KO17" s="75"/>
      <c r="KP17" s="75"/>
      <c r="KQ17" s="75"/>
      <c r="KR17" s="75"/>
      <c r="KS17" s="75"/>
      <c r="KT17" s="75"/>
      <c r="KU17" s="75"/>
      <c r="KV17" s="75"/>
      <c r="KW17" s="75"/>
      <c r="KX17" s="75"/>
      <c r="KY17" s="75"/>
      <c r="KZ17" s="75"/>
      <c r="LA17" s="75"/>
      <c r="LB17" s="75"/>
      <c r="LC17" s="75"/>
      <c r="LD17" s="75"/>
      <c r="LE17" s="75"/>
      <c r="LF17" s="75"/>
      <c r="LG17" s="75"/>
      <c r="LH17" s="75"/>
      <c r="LI17" s="75"/>
      <c r="LJ17" s="75"/>
      <c r="LK17" s="75"/>
      <c r="LL17" s="75"/>
      <c r="LM17" s="75"/>
      <c r="LN17" s="75"/>
      <c r="LO17" s="75"/>
      <c r="LP17" s="75"/>
      <c r="LQ17" s="75"/>
      <c r="LR17" s="75"/>
      <c r="LS17" s="75"/>
      <c r="LT17" s="75"/>
      <c r="LU17" s="75"/>
      <c r="LV17" s="75"/>
      <c r="LW17" s="75"/>
      <c r="LX17" s="75"/>
      <c r="LY17" s="75"/>
      <c r="LZ17" s="75"/>
      <c r="MA17" s="75"/>
      <c r="MB17" s="75"/>
      <c r="MC17" s="75"/>
      <c r="MD17" s="75"/>
      <c r="ME17" s="75"/>
      <c r="MF17" s="75"/>
      <c r="MG17" s="75"/>
      <c r="MH17" s="75"/>
      <c r="MI17" s="75"/>
      <c r="MJ17" s="75"/>
      <c r="MK17" s="75"/>
      <c r="ML17" s="75"/>
      <c r="MM17" s="75"/>
      <c r="MN17" s="75"/>
      <c r="MO17" s="75"/>
      <c r="MP17" s="75"/>
      <c r="MQ17" s="75"/>
      <c r="MR17" s="75"/>
      <c r="MS17" s="75"/>
      <c r="MT17" s="75"/>
      <c r="MU17" s="75"/>
      <c r="MV17" s="75"/>
      <c r="MW17" s="75"/>
      <c r="MX17" s="75"/>
      <c r="MY17" s="75"/>
      <c r="MZ17" s="75"/>
      <c r="NA17" s="75"/>
      <c r="NB17" s="75"/>
      <c r="NC17" s="75"/>
      <c r="ND17" s="75"/>
      <c r="NE17" s="75"/>
      <c r="NF17" s="75"/>
      <c r="NG17" s="75"/>
      <c r="NH17" s="75"/>
      <c r="NI17" s="75"/>
      <c r="NJ17" s="75"/>
      <c r="NK17" s="75"/>
      <c r="NL17" s="75"/>
      <c r="NM17" s="75"/>
      <c r="NN17" s="75"/>
      <c r="NO17" s="75"/>
      <c r="NP17" s="75"/>
      <c r="NQ17" s="75"/>
      <c r="NR17" s="75"/>
      <c r="NS17" s="75"/>
      <c r="NT17" s="75"/>
      <c r="NU17" s="75"/>
      <c r="NV17" s="75"/>
      <c r="NW17" s="75"/>
      <c r="NX17" s="75"/>
      <c r="NY17" s="75"/>
      <c r="NZ17" s="75"/>
      <c r="OA17" s="75"/>
      <c r="OB17" s="75"/>
      <c r="OC17" s="75"/>
      <c r="OD17" s="75"/>
      <c r="OE17" s="75"/>
      <c r="OF17" s="75"/>
      <c r="OG17" s="75"/>
      <c r="OH17" s="75"/>
      <c r="OI17" s="75"/>
      <c r="OJ17" s="75"/>
      <c r="OK17" s="75"/>
      <c r="OL17" s="75"/>
      <c r="OM17" s="75"/>
      <c r="ON17" s="75"/>
      <c r="OO17" s="75"/>
      <c r="OP17" s="75"/>
      <c r="OQ17" s="75"/>
      <c r="OR17" s="75"/>
      <c r="OS17" s="75"/>
      <c r="OT17" s="75"/>
      <c r="OU17" s="75"/>
      <c r="OV17" s="75"/>
      <c r="OW17" s="75"/>
      <c r="OX17" s="75"/>
      <c r="OY17" s="75"/>
      <c r="OZ17" s="75"/>
      <c r="PA17" s="75"/>
      <c r="PB17" s="75"/>
      <c r="PC17" s="75"/>
      <c r="PD17" s="75"/>
      <c r="PE17" s="75"/>
      <c r="PF17" s="75"/>
      <c r="PG17" s="75"/>
      <c r="PH17" s="75"/>
      <c r="PI17" s="75"/>
      <c r="PJ17" s="75"/>
      <c r="PK17" s="75"/>
      <c r="PL17" s="75"/>
      <c r="PM17" s="75"/>
      <c r="PN17" s="75"/>
      <c r="PO17" s="75"/>
      <c r="PP17" s="75"/>
      <c r="PQ17" s="75"/>
      <c r="PR17" s="75"/>
      <c r="PS17" s="75"/>
      <c r="PT17" s="75"/>
      <c r="PU17" s="75"/>
      <c r="PV17" s="75"/>
      <c r="PW17" s="75"/>
      <c r="PX17" s="75"/>
      <c r="PY17" s="75"/>
      <c r="PZ17" s="75"/>
      <c r="QA17" s="75"/>
      <c r="QB17" s="75"/>
      <c r="QC17" s="75"/>
      <c r="QD17" s="75"/>
      <c r="QE17" s="75"/>
    </row>
    <row r="18" spans="1:448" ht="30" customHeight="1" x14ac:dyDescent="0.2">
      <c r="A18" s="72" t="s">
        <v>437</v>
      </c>
      <c r="B18" s="72">
        <v>9</v>
      </c>
      <c r="C18" s="154" t="s">
        <v>411</v>
      </c>
      <c r="D18" s="123">
        <v>1</v>
      </c>
      <c r="E18" s="123">
        <v>1</v>
      </c>
      <c r="F18" s="123">
        <v>1</v>
      </c>
      <c r="G18" s="123">
        <v>1</v>
      </c>
      <c r="H18" s="123">
        <v>1</v>
      </c>
      <c r="I18" s="123">
        <v>1</v>
      </c>
      <c r="J18" s="123">
        <v>1</v>
      </c>
      <c r="K18" s="123">
        <v>1</v>
      </c>
      <c r="L18" s="123">
        <v>1</v>
      </c>
      <c r="M18" s="123">
        <v>1</v>
      </c>
      <c r="N18" s="101"/>
      <c r="O18" s="123">
        <v>1</v>
      </c>
      <c r="P18" s="123">
        <v>1</v>
      </c>
      <c r="Q18" s="101"/>
      <c r="R18" s="123">
        <v>1</v>
      </c>
      <c r="S18" s="123">
        <v>1</v>
      </c>
      <c r="T18" s="123">
        <v>1</v>
      </c>
      <c r="U18" s="123">
        <v>1</v>
      </c>
      <c r="V18" s="123">
        <v>1</v>
      </c>
      <c r="W18" s="123">
        <v>1</v>
      </c>
      <c r="X18" s="123">
        <v>1</v>
      </c>
      <c r="Y18" s="123">
        <v>1</v>
      </c>
      <c r="Z18" s="101"/>
      <c r="AA18" s="123">
        <v>1</v>
      </c>
      <c r="AB18" s="123">
        <v>1</v>
      </c>
      <c r="AC18" s="123">
        <v>1</v>
      </c>
      <c r="AD18" s="123">
        <v>1</v>
      </c>
      <c r="AE18" s="123">
        <v>1</v>
      </c>
      <c r="AF18" s="123">
        <v>1</v>
      </c>
      <c r="AG18" s="123">
        <v>1</v>
      </c>
      <c r="AH18" s="123">
        <v>1</v>
      </c>
      <c r="AI18" s="123">
        <v>1</v>
      </c>
      <c r="AJ18" s="123">
        <v>1</v>
      </c>
      <c r="AK18" s="123">
        <v>1</v>
      </c>
      <c r="AL18" s="123">
        <v>1</v>
      </c>
      <c r="AM18" s="123">
        <v>1</v>
      </c>
      <c r="AN18" s="123">
        <v>1</v>
      </c>
      <c r="AO18" s="123">
        <v>1</v>
      </c>
      <c r="AP18" s="123">
        <v>1</v>
      </c>
      <c r="AQ18" s="123">
        <v>1</v>
      </c>
      <c r="AR18" s="123">
        <v>1</v>
      </c>
      <c r="AS18" s="123">
        <v>1</v>
      </c>
      <c r="AT18" s="123">
        <v>1</v>
      </c>
      <c r="AU18" s="123">
        <v>1</v>
      </c>
      <c r="AV18" s="123">
        <v>1</v>
      </c>
      <c r="AW18" s="123">
        <v>1</v>
      </c>
      <c r="AX18" s="123">
        <v>1</v>
      </c>
      <c r="AY18" s="123">
        <v>1</v>
      </c>
      <c r="AZ18" s="123">
        <v>0</v>
      </c>
      <c r="BA18" s="123">
        <v>1</v>
      </c>
      <c r="BB18" s="123">
        <v>1</v>
      </c>
      <c r="BC18" s="123">
        <v>1</v>
      </c>
      <c r="BD18" s="101"/>
      <c r="BE18" s="123">
        <v>1</v>
      </c>
      <c r="BF18" s="123">
        <v>0</v>
      </c>
      <c r="BG18" s="123">
        <v>1</v>
      </c>
      <c r="BH18" s="123">
        <v>1</v>
      </c>
      <c r="BI18" s="123">
        <v>1</v>
      </c>
      <c r="BJ18" s="123">
        <v>1</v>
      </c>
      <c r="BK18" s="123">
        <v>1</v>
      </c>
      <c r="BL18" s="123">
        <v>1</v>
      </c>
      <c r="BM18" s="123">
        <v>1</v>
      </c>
      <c r="BN18" s="123">
        <v>1</v>
      </c>
      <c r="BO18" s="123">
        <v>1</v>
      </c>
      <c r="BP18" s="123">
        <v>1</v>
      </c>
      <c r="BQ18" s="123">
        <v>1</v>
      </c>
      <c r="BR18" s="123">
        <v>1</v>
      </c>
      <c r="BS18" s="102">
        <f t="shared" si="4"/>
        <v>61</v>
      </c>
      <c r="BT18" s="103">
        <f t="shared" si="5"/>
        <v>96.825396825396822</v>
      </c>
      <c r="BU18" s="123">
        <v>0</v>
      </c>
      <c r="BV18" s="123">
        <v>1</v>
      </c>
      <c r="BW18" s="123">
        <v>1</v>
      </c>
      <c r="BX18" s="123">
        <v>1</v>
      </c>
      <c r="BY18" s="123">
        <v>1</v>
      </c>
      <c r="BZ18" s="123">
        <v>1</v>
      </c>
      <c r="CA18" s="101"/>
      <c r="CB18" s="124">
        <v>1</v>
      </c>
      <c r="CC18" s="124">
        <v>1</v>
      </c>
      <c r="CD18" s="124">
        <v>1</v>
      </c>
      <c r="CE18" s="124">
        <v>1</v>
      </c>
      <c r="CF18" s="124">
        <v>1</v>
      </c>
      <c r="CG18" s="124">
        <v>1</v>
      </c>
      <c r="CH18" s="101"/>
      <c r="CI18" s="105">
        <f t="shared" si="13"/>
        <v>11</v>
      </c>
      <c r="CJ18" s="103">
        <f t="shared" si="14"/>
        <v>91.666666666666657</v>
      </c>
      <c r="CK18" s="76"/>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c r="IW18" s="75"/>
      <c r="IX18" s="75"/>
      <c r="IY18" s="75"/>
      <c r="IZ18" s="75"/>
      <c r="JA18" s="75"/>
      <c r="JB18" s="75"/>
      <c r="JC18" s="75"/>
      <c r="JD18" s="75"/>
      <c r="JE18" s="75"/>
      <c r="JF18" s="75"/>
      <c r="JG18" s="75"/>
      <c r="JH18" s="75"/>
      <c r="JI18" s="75"/>
      <c r="JJ18" s="75"/>
      <c r="JK18" s="75"/>
      <c r="JL18" s="75"/>
      <c r="JM18" s="75"/>
      <c r="JN18" s="75"/>
      <c r="JO18" s="75"/>
      <c r="JP18" s="75"/>
      <c r="JQ18" s="75"/>
      <c r="JR18" s="75"/>
      <c r="JS18" s="75"/>
      <c r="JT18" s="75"/>
      <c r="JU18" s="75"/>
      <c r="JV18" s="75"/>
      <c r="JW18" s="75"/>
      <c r="JX18" s="75"/>
      <c r="JY18" s="75"/>
      <c r="JZ18" s="75"/>
      <c r="KA18" s="75"/>
      <c r="KB18" s="75"/>
      <c r="KC18" s="75"/>
      <c r="KD18" s="75"/>
      <c r="KE18" s="75"/>
      <c r="KF18" s="75"/>
      <c r="KG18" s="75"/>
      <c r="KH18" s="75"/>
      <c r="KI18" s="75"/>
      <c r="KJ18" s="75"/>
      <c r="KK18" s="75"/>
      <c r="KL18" s="75"/>
      <c r="KM18" s="75"/>
      <c r="KN18" s="75"/>
      <c r="KO18" s="75"/>
      <c r="KP18" s="75"/>
      <c r="KQ18" s="75"/>
      <c r="KR18" s="75"/>
      <c r="KS18" s="75"/>
      <c r="KT18" s="75"/>
      <c r="KU18" s="75"/>
      <c r="KV18" s="75"/>
      <c r="KW18" s="75"/>
      <c r="KX18" s="75"/>
      <c r="KY18" s="75"/>
      <c r="KZ18" s="75"/>
      <c r="LA18" s="75"/>
      <c r="LB18" s="75"/>
      <c r="LC18" s="75"/>
      <c r="LD18" s="75"/>
      <c r="LE18" s="75"/>
      <c r="LF18" s="75"/>
      <c r="LG18" s="75"/>
      <c r="LH18" s="75"/>
      <c r="LI18" s="75"/>
      <c r="LJ18" s="75"/>
      <c r="LK18" s="75"/>
      <c r="LL18" s="75"/>
      <c r="LM18" s="75"/>
      <c r="LN18" s="75"/>
      <c r="LO18" s="75"/>
      <c r="LP18" s="75"/>
      <c r="LQ18" s="75"/>
      <c r="LR18" s="75"/>
      <c r="LS18" s="75"/>
      <c r="LT18" s="75"/>
      <c r="LU18" s="75"/>
      <c r="LV18" s="75"/>
      <c r="LW18" s="75"/>
      <c r="LX18" s="75"/>
      <c r="LY18" s="75"/>
      <c r="LZ18" s="75"/>
      <c r="MA18" s="75"/>
      <c r="MB18" s="75"/>
      <c r="MC18" s="75"/>
      <c r="MD18" s="75"/>
      <c r="ME18" s="75"/>
      <c r="MF18" s="75"/>
      <c r="MG18" s="75"/>
      <c r="MH18" s="75"/>
      <c r="MI18" s="75"/>
      <c r="MJ18" s="75"/>
      <c r="MK18" s="75"/>
      <c r="ML18" s="75"/>
      <c r="MM18" s="75"/>
      <c r="MN18" s="75"/>
      <c r="MO18" s="75"/>
      <c r="MP18" s="75"/>
      <c r="MQ18" s="75"/>
      <c r="MR18" s="75"/>
      <c r="MS18" s="75"/>
      <c r="MT18" s="75"/>
      <c r="MU18" s="75"/>
      <c r="MV18" s="75"/>
      <c r="MW18" s="75"/>
      <c r="MX18" s="75"/>
      <c r="MY18" s="75"/>
      <c r="MZ18" s="75"/>
      <c r="NA18" s="75"/>
      <c r="NB18" s="75"/>
      <c r="NC18" s="75"/>
      <c r="ND18" s="75"/>
      <c r="NE18" s="75"/>
      <c r="NF18" s="75"/>
      <c r="NG18" s="75"/>
      <c r="NH18" s="75"/>
      <c r="NI18" s="75"/>
      <c r="NJ18" s="75"/>
      <c r="NK18" s="75"/>
      <c r="NL18" s="75"/>
      <c r="NM18" s="75"/>
      <c r="NN18" s="75"/>
      <c r="NO18" s="75"/>
      <c r="NP18" s="75"/>
      <c r="NQ18" s="75"/>
      <c r="NR18" s="75"/>
      <c r="NS18" s="75"/>
      <c r="NT18" s="75"/>
      <c r="NU18" s="75"/>
      <c r="NV18" s="75"/>
      <c r="NW18" s="75"/>
      <c r="NX18" s="75"/>
      <c r="NY18" s="75"/>
      <c r="NZ18" s="75"/>
      <c r="OA18" s="75"/>
      <c r="OB18" s="75"/>
      <c r="OC18" s="75"/>
      <c r="OD18" s="75"/>
      <c r="OE18" s="75"/>
      <c r="OF18" s="75"/>
      <c r="OG18" s="75"/>
      <c r="OH18" s="75"/>
      <c r="OI18" s="75"/>
      <c r="OJ18" s="75"/>
      <c r="OK18" s="75"/>
      <c r="OL18" s="75"/>
      <c r="OM18" s="75"/>
      <c r="ON18" s="75"/>
      <c r="OO18" s="75"/>
      <c r="OP18" s="75"/>
      <c r="OQ18" s="75"/>
      <c r="OR18" s="75"/>
      <c r="OS18" s="75"/>
      <c r="OT18" s="75"/>
      <c r="OU18" s="75"/>
      <c r="OV18" s="75"/>
      <c r="OW18" s="75"/>
      <c r="OX18" s="75"/>
      <c r="OY18" s="75"/>
      <c r="OZ18" s="75"/>
      <c r="PA18" s="75"/>
      <c r="PB18" s="75"/>
      <c r="PC18" s="75"/>
      <c r="PD18" s="75"/>
      <c r="PE18" s="75"/>
      <c r="PF18" s="75"/>
      <c r="PG18" s="75"/>
      <c r="PH18" s="75"/>
      <c r="PI18" s="75"/>
      <c r="PJ18" s="75"/>
      <c r="PK18" s="75"/>
      <c r="PL18" s="75"/>
      <c r="PM18" s="75"/>
      <c r="PN18" s="75"/>
      <c r="PO18" s="75"/>
      <c r="PP18" s="75"/>
      <c r="PQ18" s="75"/>
      <c r="PR18" s="75"/>
      <c r="PS18" s="75"/>
      <c r="PT18" s="75"/>
      <c r="PU18" s="75"/>
      <c r="PV18" s="75"/>
      <c r="PW18" s="75"/>
      <c r="PX18" s="75"/>
      <c r="PY18" s="75"/>
      <c r="PZ18" s="75"/>
      <c r="QA18" s="75"/>
      <c r="QB18" s="75"/>
      <c r="QC18" s="75"/>
      <c r="QD18" s="75"/>
      <c r="QE18" s="75"/>
    </row>
    <row r="19" spans="1:448" ht="30" customHeight="1" x14ac:dyDescent="0.2">
      <c r="A19" s="72" t="s">
        <v>437</v>
      </c>
      <c r="B19" s="72">
        <v>10</v>
      </c>
      <c r="C19" s="73" t="s">
        <v>153</v>
      </c>
      <c r="D19" s="123">
        <v>1</v>
      </c>
      <c r="E19" s="123">
        <v>1</v>
      </c>
      <c r="F19" s="123">
        <v>1</v>
      </c>
      <c r="G19" s="123">
        <v>1</v>
      </c>
      <c r="H19" s="123">
        <v>1</v>
      </c>
      <c r="I19" s="123">
        <v>1</v>
      </c>
      <c r="J19" s="123">
        <v>1</v>
      </c>
      <c r="K19" s="123">
        <v>0</v>
      </c>
      <c r="L19" s="123">
        <v>1</v>
      </c>
      <c r="M19" s="123">
        <v>1</v>
      </c>
      <c r="N19" s="101"/>
      <c r="O19" s="123">
        <v>1</v>
      </c>
      <c r="P19" s="123">
        <v>1</v>
      </c>
      <c r="Q19" s="101"/>
      <c r="R19" s="123">
        <v>1</v>
      </c>
      <c r="S19" s="123">
        <v>1</v>
      </c>
      <c r="T19" s="123">
        <v>1</v>
      </c>
      <c r="U19" s="123">
        <v>1</v>
      </c>
      <c r="V19" s="123">
        <v>1</v>
      </c>
      <c r="W19" s="123">
        <v>1</v>
      </c>
      <c r="X19" s="123">
        <v>1</v>
      </c>
      <c r="Y19" s="123">
        <v>1</v>
      </c>
      <c r="Z19" s="101"/>
      <c r="AA19" s="123">
        <v>1</v>
      </c>
      <c r="AB19" s="123">
        <v>1</v>
      </c>
      <c r="AC19" s="123">
        <v>0</v>
      </c>
      <c r="AD19" s="123">
        <v>0</v>
      </c>
      <c r="AE19" s="123">
        <v>1</v>
      </c>
      <c r="AF19" s="123">
        <v>1</v>
      </c>
      <c r="AG19" s="123">
        <v>1</v>
      </c>
      <c r="AH19" s="123">
        <v>0</v>
      </c>
      <c r="AI19" s="123">
        <v>1</v>
      </c>
      <c r="AJ19" s="123">
        <v>1</v>
      </c>
      <c r="AK19" s="123">
        <v>1</v>
      </c>
      <c r="AL19" s="123">
        <v>1</v>
      </c>
      <c r="AM19" s="123">
        <v>1</v>
      </c>
      <c r="AN19" s="123">
        <v>1</v>
      </c>
      <c r="AO19" s="123">
        <v>1</v>
      </c>
      <c r="AP19" s="123">
        <v>1</v>
      </c>
      <c r="AQ19" s="123">
        <v>1</v>
      </c>
      <c r="AR19" s="123">
        <v>1</v>
      </c>
      <c r="AS19" s="123">
        <v>1</v>
      </c>
      <c r="AT19" s="123">
        <v>1</v>
      </c>
      <c r="AU19" s="123">
        <v>1</v>
      </c>
      <c r="AV19" s="123">
        <v>1</v>
      </c>
      <c r="AW19" s="123">
        <v>1</v>
      </c>
      <c r="AX19" s="123">
        <v>1</v>
      </c>
      <c r="AY19" s="123">
        <v>1</v>
      </c>
      <c r="AZ19" s="123">
        <v>0</v>
      </c>
      <c r="BA19" s="123">
        <v>1</v>
      </c>
      <c r="BB19" s="123">
        <v>0</v>
      </c>
      <c r="BC19" s="123">
        <v>0</v>
      </c>
      <c r="BD19" s="101"/>
      <c r="BE19" s="123">
        <v>1</v>
      </c>
      <c r="BF19" s="123">
        <v>1</v>
      </c>
      <c r="BG19" s="123">
        <v>1</v>
      </c>
      <c r="BH19" s="123">
        <v>1</v>
      </c>
      <c r="BI19" s="123">
        <v>1</v>
      </c>
      <c r="BJ19" s="123">
        <v>1</v>
      </c>
      <c r="BK19" s="123">
        <v>1</v>
      </c>
      <c r="BL19" s="123">
        <v>1</v>
      </c>
      <c r="BM19" s="123">
        <v>1</v>
      </c>
      <c r="BN19" s="123">
        <v>1</v>
      </c>
      <c r="BO19" s="123">
        <v>1</v>
      </c>
      <c r="BP19" s="123">
        <v>1</v>
      </c>
      <c r="BQ19" s="123">
        <v>1</v>
      </c>
      <c r="BR19" s="123">
        <v>1</v>
      </c>
      <c r="BS19" s="102">
        <f t="shared" si="4"/>
        <v>56</v>
      </c>
      <c r="BT19" s="103">
        <f t="shared" si="5"/>
        <v>88.888888888888886</v>
      </c>
      <c r="BU19" s="123">
        <v>1</v>
      </c>
      <c r="BV19" s="123">
        <v>1</v>
      </c>
      <c r="BW19" s="123">
        <v>1</v>
      </c>
      <c r="BX19" s="123">
        <v>1</v>
      </c>
      <c r="BY19" s="123">
        <v>1</v>
      </c>
      <c r="BZ19" s="123">
        <v>1</v>
      </c>
      <c r="CA19" s="101"/>
      <c r="CB19" s="118">
        <v>0</v>
      </c>
      <c r="CC19" s="118">
        <v>0</v>
      </c>
      <c r="CD19" s="118">
        <v>0</v>
      </c>
      <c r="CE19" s="118">
        <v>0</v>
      </c>
      <c r="CF19" s="118">
        <v>0</v>
      </c>
      <c r="CG19" s="118">
        <v>0</v>
      </c>
      <c r="CH19" s="118"/>
      <c r="CI19" s="107">
        <f>SUM(BU19:CH19)</f>
        <v>6</v>
      </c>
      <c r="CJ19" s="108">
        <f>CI19/($CH$3-8)*100</f>
        <v>100</v>
      </c>
      <c r="CK19" s="76"/>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c r="IW19" s="75"/>
      <c r="IX19" s="75"/>
      <c r="IY19" s="75"/>
      <c r="IZ19" s="75"/>
      <c r="JA19" s="75"/>
      <c r="JB19" s="75"/>
      <c r="JC19" s="75"/>
      <c r="JD19" s="75"/>
      <c r="JE19" s="75"/>
      <c r="JF19" s="75"/>
      <c r="JG19" s="75"/>
      <c r="JH19" s="75"/>
      <c r="JI19" s="75"/>
      <c r="JJ19" s="75"/>
      <c r="JK19" s="75"/>
      <c r="JL19" s="75"/>
      <c r="JM19" s="75"/>
      <c r="JN19" s="75"/>
      <c r="JO19" s="75"/>
      <c r="JP19" s="75"/>
      <c r="JQ19" s="75"/>
      <c r="JR19" s="75"/>
      <c r="JS19" s="75"/>
      <c r="JT19" s="75"/>
      <c r="JU19" s="75"/>
      <c r="JV19" s="75"/>
      <c r="JW19" s="75"/>
      <c r="JX19" s="75"/>
      <c r="JY19" s="75"/>
      <c r="JZ19" s="75"/>
      <c r="KA19" s="75"/>
      <c r="KB19" s="75"/>
      <c r="KC19" s="75"/>
      <c r="KD19" s="75"/>
      <c r="KE19" s="75"/>
      <c r="KF19" s="75"/>
      <c r="KG19" s="75"/>
      <c r="KH19" s="75"/>
      <c r="KI19" s="75"/>
      <c r="KJ19" s="75"/>
      <c r="KK19" s="75"/>
      <c r="KL19" s="75"/>
      <c r="KM19" s="75"/>
      <c r="KN19" s="75"/>
      <c r="KO19" s="75"/>
      <c r="KP19" s="75"/>
      <c r="KQ19" s="75"/>
      <c r="KR19" s="75"/>
      <c r="KS19" s="75"/>
      <c r="KT19" s="75"/>
      <c r="KU19" s="75"/>
      <c r="KV19" s="75"/>
      <c r="KW19" s="75"/>
      <c r="KX19" s="75"/>
      <c r="KY19" s="75"/>
      <c r="KZ19" s="75"/>
      <c r="LA19" s="75"/>
      <c r="LB19" s="75"/>
      <c r="LC19" s="75"/>
      <c r="LD19" s="75"/>
      <c r="LE19" s="75"/>
      <c r="LF19" s="75"/>
      <c r="LG19" s="75"/>
      <c r="LH19" s="75"/>
      <c r="LI19" s="75"/>
      <c r="LJ19" s="75"/>
      <c r="LK19" s="75"/>
      <c r="LL19" s="75"/>
      <c r="LM19" s="75"/>
      <c r="LN19" s="75"/>
      <c r="LO19" s="75"/>
      <c r="LP19" s="75"/>
      <c r="LQ19" s="75"/>
      <c r="LR19" s="75"/>
      <c r="LS19" s="75"/>
      <c r="LT19" s="75"/>
      <c r="LU19" s="75"/>
      <c r="LV19" s="75"/>
      <c r="LW19" s="75"/>
      <c r="LX19" s="75"/>
      <c r="LY19" s="75"/>
      <c r="LZ19" s="75"/>
      <c r="MA19" s="75"/>
      <c r="MB19" s="75"/>
      <c r="MC19" s="75"/>
      <c r="MD19" s="75"/>
      <c r="ME19" s="75"/>
      <c r="MF19" s="75"/>
      <c r="MG19" s="75"/>
      <c r="MH19" s="75"/>
      <c r="MI19" s="75"/>
      <c r="MJ19" s="75"/>
      <c r="MK19" s="75"/>
      <c r="ML19" s="75"/>
      <c r="MM19" s="75"/>
      <c r="MN19" s="75"/>
      <c r="MO19" s="75"/>
      <c r="MP19" s="75"/>
      <c r="MQ19" s="75"/>
      <c r="MR19" s="75"/>
      <c r="MS19" s="75"/>
      <c r="MT19" s="75"/>
      <c r="MU19" s="75"/>
      <c r="MV19" s="75"/>
      <c r="MW19" s="75"/>
      <c r="MX19" s="75"/>
      <c r="MY19" s="75"/>
      <c r="MZ19" s="75"/>
      <c r="NA19" s="75"/>
      <c r="NB19" s="75"/>
      <c r="NC19" s="75"/>
      <c r="ND19" s="75"/>
      <c r="NE19" s="75"/>
      <c r="NF19" s="75"/>
      <c r="NG19" s="75"/>
      <c r="NH19" s="75"/>
      <c r="NI19" s="75"/>
      <c r="NJ19" s="75"/>
      <c r="NK19" s="75"/>
      <c r="NL19" s="75"/>
      <c r="NM19" s="75"/>
      <c r="NN19" s="75"/>
      <c r="NO19" s="75"/>
      <c r="NP19" s="75"/>
      <c r="NQ19" s="75"/>
      <c r="NR19" s="75"/>
      <c r="NS19" s="75"/>
      <c r="NT19" s="75"/>
      <c r="NU19" s="75"/>
      <c r="NV19" s="75"/>
      <c r="NW19" s="75"/>
      <c r="NX19" s="75"/>
      <c r="NY19" s="75"/>
      <c r="NZ19" s="75"/>
      <c r="OA19" s="75"/>
      <c r="OB19" s="75"/>
      <c r="OC19" s="75"/>
      <c r="OD19" s="75"/>
      <c r="OE19" s="75"/>
      <c r="OF19" s="75"/>
      <c r="OG19" s="75"/>
      <c r="OH19" s="75"/>
      <c r="OI19" s="75"/>
      <c r="OJ19" s="75"/>
      <c r="OK19" s="75"/>
      <c r="OL19" s="75"/>
      <c r="OM19" s="75"/>
      <c r="ON19" s="75"/>
      <c r="OO19" s="75"/>
      <c r="OP19" s="75"/>
      <c r="OQ19" s="75"/>
      <c r="OR19" s="75"/>
      <c r="OS19" s="75"/>
      <c r="OT19" s="75"/>
      <c r="OU19" s="75"/>
      <c r="OV19" s="75"/>
      <c r="OW19" s="75"/>
      <c r="OX19" s="75"/>
      <c r="OY19" s="75"/>
      <c r="OZ19" s="75"/>
      <c r="PA19" s="75"/>
      <c r="PB19" s="75"/>
      <c r="PC19" s="75"/>
      <c r="PD19" s="75"/>
      <c r="PE19" s="75"/>
      <c r="PF19" s="75"/>
      <c r="PG19" s="75"/>
      <c r="PH19" s="75"/>
      <c r="PI19" s="75"/>
      <c r="PJ19" s="75"/>
      <c r="PK19" s="75"/>
      <c r="PL19" s="75"/>
      <c r="PM19" s="75"/>
      <c r="PN19" s="75"/>
      <c r="PO19" s="75"/>
      <c r="PP19" s="75"/>
      <c r="PQ19" s="75"/>
      <c r="PR19" s="75"/>
      <c r="PS19" s="75"/>
      <c r="PT19" s="75"/>
      <c r="PU19" s="75"/>
      <c r="PV19" s="75"/>
      <c r="PW19" s="75"/>
      <c r="PX19" s="75"/>
      <c r="PY19" s="75"/>
      <c r="PZ19" s="75"/>
      <c r="QA19" s="75"/>
      <c r="QB19" s="75"/>
      <c r="QC19" s="75"/>
      <c r="QD19" s="75"/>
      <c r="QE19" s="75"/>
    </row>
    <row r="20" spans="1:448" s="117" customFormat="1" ht="18" customHeight="1" x14ac:dyDescent="0.25">
      <c r="A20" s="74" t="s">
        <v>437</v>
      </c>
      <c r="B20" s="74"/>
      <c r="C20" s="163" t="s">
        <v>450</v>
      </c>
      <c r="D20" s="125"/>
      <c r="E20" s="125"/>
      <c r="F20" s="125"/>
      <c r="G20" s="125"/>
      <c r="H20" s="125"/>
      <c r="I20" s="125"/>
      <c r="J20" s="110"/>
      <c r="K20" s="125"/>
      <c r="L20" s="125"/>
      <c r="M20" s="125"/>
      <c r="N20" s="111"/>
      <c r="O20" s="125"/>
      <c r="P20" s="125"/>
      <c r="Q20" s="125"/>
      <c r="R20" s="125"/>
      <c r="S20" s="125"/>
      <c r="T20" s="125"/>
      <c r="U20" s="125"/>
      <c r="V20" s="125"/>
      <c r="W20" s="125"/>
      <c r="X20" s="125"/>
      <c r="Y20" s="125"/>
      <c r="Z20" s="125"/>
      <c r="AA20" s="125"/>
      <c r="AB20" s="125"/>
      <c r="AC20" s="125"/>
      <c r="AD20" s="125"/>
      <c r="AE20" s="125"/>
      <c r="AF20" s="125"/>
      <c r="AG20" s="125"/>
      <c r="AH20" s="153"/>
      <c r="AI20" s="153"/>
      <c r="AJ20" s="125"/>
      <c r="AK20" s="153"/>
      <c r="AL20" s="153"/>
      <c r="AM20" s="125"/>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12">
        <f>AVERAGE(BS10:BS19)</f>
        <v>59.4</v>
      </c>
      <c r="BT20" s="112">
        <f>AVERAGE(BT10:BT19)</f>
        <v>94.285714285714278</v>
      </c>
      <c r="BU20" s="153"/>
      <c r="BV20" s="153"/>
      <c r="BW20" s="153"/>
      <c r="BX20" s="153"/>
      <c r="BY20" s="153"/>
      <c r="BZ20" s="153"/>
      <c r="CA20" s="110"/>
      <c r="CB20" s="126"/>
      <c r="CC20" s="126"/>
      <c r="CD20" s="126"/>
      <c r="CE20" s="126"/>
      <c r="CF20" s="126"/>
      <c r="CG20" s="126"/>
      <c r="CH20" s="114"/>
      <c r="CI20" s="112">
        <f>AVERAGE(CI10:CI19)</f>
        <v>9.8000000000000007</v>
      </c>
      <c r="CJ20" s="112">
        <f>AVERAGE(CJ10:CJ19)</f>
        <v>96.666666666666657</v>
      </c>
      <c r="CK20" s="127"/>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DS20" s="122"/>
      <c r="DT20" s="122"/>
      <c r="DU20" s="122"/>
      <c r="DV20" s="122"/>
      <c r="DW20" s="122"/>
      <c r="DX20" s="122"/>
      <c r="DY20" s="122"/>
      <c r="DZ20" s="122"/>
      <c r="EA20" s="122"/>
      <c r="EB20" s="122"/>
      <c r="EC20" s="122"/>
      <c r="ED20" s="122"/>
      <c r="EE20" s="122"/>
      <c r="EF20" s="122"/>
      <c r="EG20" s="122"/>
      <c r="EH20" s="122"/>
      <c r="EI20" s="122"/>
      <c r="EJ20" s="122"/>
      <c r="EK20" s="122"/>
      <c r="EL20" s="122"/>
      <c r="EM20" s="122"/>
      <c r="EN20" s="122"/>
      <c r="EO20" s="122"/>
      <c r="EP20" s="122"/>
      <c r="EQ20" s="122"/>
      <c r="ER20" s="122"/>
      <c r="ES20" s="122"/>
      <c r="ET20" s="122"/>
      <c r="EU20" s="122"/>
      <c r="EV20" s="122"/>
      <c r="EW20" s="122"/>
      <c r="EX20" s="122"/>
      <c r="EY20" s="122"/>
      <c r="EZ20" s="122"/>
      <c r="FA20" s="122"/>
      <c r="FB20" s="122"/>
      <c r="FC20" s="122"/>
      <c r="FD20" s="122"/>
      <c r="FE20" s="122"/>
      <c r="FF20" s="122"/>
      <c r="FG20" s="122"/>
      <c r="FH20" s="122"/>
      <c r="FI20" s="122"/>
      <c r="FJ20" s="122"/>
      <c r="FK20" s="122"/>
      <c r="FL20" s="122"/>
      <c r="FM20" s="122"/>
      <c r="FN20" s="122"/>
      <c r="FO20" s="122"/>
      <c r="FP20" s="122"/>
      <c r="FQ20" s="122"/>
      <c r="FR20" s="122"/>
      <c r="FS20" s="122"/>
      <c r="FT20" s="122"/>
      <c r="FU20" s="122"/>
      <c r="FV20" s="122"/>
      <c r="FW20" s="122"/>
      <c r="FX20" s="122"/>
      <c r="FY20" s="122"/>
      <c r="FZ20" s="122"/>
      <c r="GA20" s="122"/>
      <c r="GB20" s="122"/>
      <c r="GC20" s="122"/>
      <c r="GD20" s="122"/>
      <c r="GE20" s="122"/>
      <c r="GF20" s="122"/>
      <c r="GG20" s="122"/>
      <c r="GH20" s="122"/>
      <c r="GI20" s="122"/>
      <c r="GJ20" s="122"/>
      <c r="GK20" s="122"/>
      <c r="GL20" s="122"/>
      <c r="GM20" s="122"/>
      <c r="GN20" s="122"/>
      <c r="GO20" s="122"/>
      <c r="GP20" s="122"/>
      <c r="GQ20" s="122"/>
      <c r="GR20" s="122"/>
      <c r="GS20" s="122"/>
      <c r="GT20" s="122"/>
      <c r="GU20" s="122"/>
      <c r="GV20" s="122"/>
      <c r="GW20" s="122"/>
      <c r="GX20" s="122"/>
      <c r="GY20" s="122"/>
      <c r="GZ20" s="122"/>
      <c r="HA20" s="122"/>
      <c r="HB20" s="122"/>
      <c r="HC20" s="122"/>
      <c r="HD20" s="122"/>
      <c r="HE20" s="122"/>
      <c r="HF20" s="122"/>
      <c r="HG20" s="122"/>
      <c r="HH20" s="122"/>
      <c r="HI20" s="122"/>
      <c r="HJ20" s="122"/>
      <c r="HK20" s="122"/>
      <c r="HL20" s="122"/>
      <c r="HM20" s="122"/>
      <c r="HN20" s="122"/>
      <c r="HO20" s="122"/>
      <c r="HP20" s="122"/>
      <c r="HQ20" s="122"/>
      <c r="HR20" s="122"/>
      <c r="HS20" s="122"/>
      <c r="HT20" s="122"/>
      <c r="HU20" s="122"/>
      <c r="HV20" s="122"/>
      <c r="HW20" s="122"/>
      <c r="HX20" s="122"/>
      <c r="HY20" s="122"/>
      <c r="HZ20" s="122"/>
      <c r="IA20" s="122"/>
      <c r="IB20" s="122"/>
      <c r="IC20" s="122"/>
      <c r="ID20" s="122"/>
      <c r="IE20" s="122"/>
      <c r="IF20" s="122"/>
      <c r="IG20" s="122"/>
      <c r="IH20" s="122"/>
      <c r="II20" s="122"/>
      <c r="IJ20" s="122"/>
      <c r="IK20" s="122"/>
      <c r="IL20" s="122"/>
      <c r="IM20" s="122"/>
      <c r="IN20" s="122"/>
      <c r="IO20" s="122"/>
      <c r="IP20" s="122"/>
      <c r="IQ20" s="122"/>
      <c r="IR20" s="122"/>
      <c r="IS20" s="122"/>
      <c r="IT20" s="122"/>
      <c r="IU20" s="122"/>
      <c r="IV20" s="122"/>
      <c r="IW20" s="122"/>
      <c r="IX20" s="122"/>
      <c r="IY20" s="122"/>
      <c r="IZ20" s="122"/>
      <c r="JA20" s="122"/>
      <c r="JB20" s="122"/>
      <c r="JC20" s="122"/>
      <c r="JD20" s="122"/>
      <c r="JE20" s="122"/>
      <c r="JF20" s="122"/>
      <c r="JG20" s="122"/>
      <c r="JH20" s="122"/>
      <c r="JI20" s="122"/>
      <c r="JJ20" s="122"/>
      <c r="JK20" s="122"/>
      <c r="JL20" s="122"/>
      <c r="JM20" s="122"/>
      <c r="JN20" s="122"/>
      <c r="JO20" s="122"/>
      <c r="JP20" s="122"/>
      <c r="JQ20" s="122"/>
      <c r="JR20" s="122"/>
      <c r="JS20" s="122"/>
      <c r="JT20" s="122"/>
      <c r="JU20" s="122"/>
      <c r="JV20" s="122"/>
      <c r="JW20" s="122"/>
      <c r="JX20" s="122"/>
      <c r="JY20" s="122"/>
      <c r="JZ20" s="122"/>
      <c r="KA20" s="122"/>
      <c r="KB20" s="122"/>
      <c r="KC20" s="122"/>
      <c r="KD20" s="122"/>
      <c r="KE20" s="122"/>
      <c r="KF20" s="122"/>
      <c r="KG20" s="122"/>
      <c r="KH20" s="122"/>
      <c r="KI20" s="122"/>
      <c r="KJ20" s="122"/>
      <c r="KK20" s="122"/>
      <c r="KL20" s="122"/>
      <c r="KM20" s="122"/>
      <c r="KN20" s="122"/>
      <c r="KO20" s="122"/>
      <c r="KP20" s="122"/>
      <c r="KQ20" s="122"/>
      <c r="KR20" s="122"/>
      <c r="KS20" s="122"/>
      <c r="KT20" s="122"/>
      <c r="KU20" s="122"/>
      <c r="KV20" s="122"/>
      <c r="KW20" s="122"/>
      <c r="KX20" s="122"/>
      <c r="KY20" s="122"/>
      <c r="KZ20" s="122"/>
      <c r="LA20" s="122"/>
      <c r="LB20" s="122"/>
      <c r="LC20" s="122"/>
      <c r="LD20" s="122"/>
      <c r="LE20" s="122"/>
      <c r="LF20" s="122"/>
      <c r="LG20" s="122"/>
      <c r="LH20" s="122"/>
      <c r="LI20" s="122"/>
      <c r="LJ20" s="122"/>
      <c r="LK20" s="122"/>
      <c r="LL20" s="122"/>
      <c r="LM20" s="122"/>
      <c r="LN20" s="122"/>
      <c r="LO20" s="122"/>
      <c r="LP20" s="122"/>
      <c r="LQ20" s="122"/>
      <c r="LR20" s="122"/>
      <c r="LS20" s="122"/>
      <c r="LT20" s="122"/>
      <c r="LU20" s="122"/>
      <c r="LV20" s="122"/>
      <c r="LW20" s="122"/>
      <c r="LX20" s="122"/>
      <c r="LY20" s="122"/>
      <c r="LZ20" s="122"/>
      <c r="MA20" s="122"/>
      <c r="MB20" s="122"/>
      <c r="MC20" s="122"/>
      <c r="MD20" s="122"/>
      <c r="ME20" s="122"/>
      <c r="MF20" s="122"/>
      <c r="MG20" s="122"/>
      <c r="MH20" s="122"/>
      <c r="MI20" s="122"/>
      <c r="MJ20" s="122"/>
      <c r="MK20" s="122"/>
      <c r="ML20" s="122"/>
      <c r="MM20" s="122"/>
      <c r="MN20" s="122"/>
      <c r="MO20" s="122"/>
      <c r="MP20" s="122"/>
      <c r="MQ20" s="122"/>
      <c r="MR20" s="122"/>
      <c r="MS20" s="122"/>
      <c r="MT20" s="122"/>
      <c r="MU20" s="122"/>
      <c r="MV20" s="122"/>
      <c r="MW20" s="122"/>
      <c r="MX20" s="122"/>
      <c r="MY20" s="122"/>
      <c r="MZ20" s="122"/>
      <c r="NA20" s="122"/>
      <c r="NB20" s="122"/>
      <c r="NC20" s="122"/>
      <c r="ND20" s="122"/>
      <c r="NE20" s="122"/>
      <c r="NF20" s="122"/>
      <c r="NG20" s="122"/>
      <c r="NH20" s="122"/>
      <c r="NI20" s="122"/>
      <c r="NJ20" s="122"/>
      <c r="NK20" s="122"/>
      <c r="NL20" s="122"/>
      <c r="NM20" s="122"/>
      <c r="NN20" s="122"/>
      <c r="NO20" s="122"/>
      <c r="NP20" s="122"/>
      <c r="NQ20" s="122"/>
      <c r="NR20" s="122"/>
      <c r="NS20" s="122"/>
      <c r="NT20" s="122"/>
      <c r="NU20" s="122"/>
      <c r="NV20" s="122"/>
      <c r="NW20" s="122"/>
      <c r="NX20" s="122"/>
      <c r="NY20" s="122"/>
      <c r="NZ20" s="122"/>
      <c r="OA20" s="122"/>
      <c r="OB20" s="122"/>
      <c r="OC20" s="122"/>
      <c r="OD20" s="122"/>
      <c r="OE20" s="122"/>
      <c r="OF20" s="122"/>
      <c r="OG20" s="122"/>
      <c r="OH20" s="122"/>
      <c r="OI20" s="122"/>
      <c r="OJ20" s="122"/>
      <c r="OK20" s="122"/>
      <c r="OL20" s="122"/>
      <c r="OM20" s="122"/>
      <c r="ON20" s="122"/>
      <c r="OO20" s="122"/>
      <c r="OP20" s="122"/>
      <c r="OQ20" s="122"/>
      <c r="OR20" s="122"/>
      <c r="OS20" s="122"/>
      <c r="OT20" s="122"/>
      <c r="OU20" s="122"/>
      <c r="OV20" s="122"/>
      <c r="OW20" s="122"/>
      <c r="OX20" s="122"/>
      <c r="OY20" s="122"/>
      <c r="OZ20" s="122"/>
      <c r="PA20" s="122"/>
      <c r="PB20" s="122"/>
      <c r="PC20" s="122"/>
      <c r="PD20" s="122"/>
      <c r="PE20" s="122"/>
      <c r="PF20" s="122"/>
      <c r="PG20" s="122"/>
      <c r="PH20" s="122"/>
      <c r="PI20" s="122"/>
      <c r="PJ20" s="122"/>
      <c r="PK20" s="122"/>
      <c r="PL20" s="122"/>
      <c r="PM20" s="122"/>
      <c r="PN20" s="122"/>
      <c r="PO20" s="122"/>
      <c r="PP20" s="122"/>
      <c r="PQ20" s="122"/>
      <c r="PR20" s="122"/>
      <c r="PS20" s="122"/>
      <c r="PT20" s="122"/>
      <c r="PU20" s="122"/>
      <c r="PV20" s="122"/>
      <c r="PW20" s="122"/>
      <c r="PX20" s="122"/>
      <c r="PY20" s="122"/>
      <c r="PZ20" s="122"/>
      <c r="QA20" s="122"/>
      <c r="QB20" s="122"/>
      <c r="QC20" s="122"/>
      <c r="QD20" s="122"/>
      <c r="QE20" s="122"/>
      <c r="QF20" s="122"/>
    </row>
    <row r="21" spans="1:448" ht="30" customHeight="1" x14ac:dyDescent="0.2">
      <c r="A21" s="72" t="s">
        <v>441</v>
      </c>
      <c r="B21" s="72">
        <v>1</v>
      </c>
      <c r="C21" s="73" t="s">
        <v>4046</v>
      </c>
      <c r="D21" s="123">
        <v>1</v>
      </c>
      <c r="E21" s="123">
        <v>1</v>
      </c>
      <c r="F21" s="123">
        <v>1</v>
      </c>
      <c r="G21" s="123">
        <v>1</v>
      </c>
      <c r="H21" s="123">
        <v>1</v>
      </c>
      <c r="I21" s="123">
        <v>1</v>
      </c>
      <c r="J21" s="123">
        <v>1</v>
      </c>
      <c r="K21" s="123">
        <v>1</v>
      </c>
      <c r="L21" s="123">
        <v>1</v>
      </c>
      <c r="M21" s="123">
        <v>1</v>
      </c>
      <c r="N21" s="101"/>
      <c r="O21" s="123">
        <v>1</v>
      </c>
      <c r="P21" s="123">
        <v>1</v>
      </c>
      <c r="Q21" s="101"/>
      <c r="R21" s="123">
        <v>1</v>
      </c>
      <c r="S21" s="123">
        <v>1</v>
      </c>
      <c r="T21" s="123">
        <v>1</v>
      </c>
      <c r="U21" s="123">
        <v>1</v>
      </c>
      <c r="V21" s="123">
        <v>1</v>
      </c>
      <c r="W21" s="123">
        <v>1</v>
      </c>
      <c r="X21" s="123">
        <v>1</v>
      </c>
      <c r="Y21" s="123">
        <v>1</v>
      </c>
      <c r="Z21" s="101"/>
      <c r="AA21" s="123">
        <v>0</v>
      </c>
      <c r="AB21" s="123">
        <v>0</v>
      </c>
      <c r="AC21" s="123">
        <v>1</v>
      </c>
      <c r="AD21" s="123">
        <v>1</v>
      </c>
      <c r="AE21" s="123">
        <v>1</v>
      </c>
      <c r="AF21" s="123">
        <v>1</v>
      </c>
      <c r="AG21" s="123">
        <v>1</v>
      </c>
      <c r="AH21" s="123">
        <v>0</v>
      </c>
      <c r="AI21" s="123">
        <v>1</v>
      </c>
      <c r="AJ21" s="123">
        <v>1</v>
      </c>
      <c r="AK21" s="123">
        <v>1</v>
      </c>
      <c r="AL21" s="123">
        <v>1</v>
      </c>
      <c r="AM21" s="123">
        <v>1</v>
      </c>
      <c r="AN21" s="123">
        <v>1</v>
      </c>
      <c r="AO21" s="123">
        <v>1</v>
      </c>
      <c r="AP21" s="123">
        <v>1</v>
      </c>
      <c r="AQ21" s="123">
        <v>1</v>
      </c>
      <c r="AR21" s="123">
        <v>1</v>
      </c>
      <c r="AS21" s="123">
        <v>1</v>
      </c>
      <c r="AT21" s="123">
        <v>1</v>
      </c>
      <c r="AU21" s="123">
        <v>1</v>
      </c>
      <c r="AV21" s="123">
        <v>1</v>
      </c>
      <c r="AW21" s="123">
        <v>1</v>
      </c>
      <c r="AX21" s="123">
        <v>1</v>
      </c>
      <c r="AY21" s="123">
        <v>1</v>
      </c>
      <c r="AZ21" s="123">
        <v>0</v>
      </c>
      <c r="BA21" s="123">
        <v>1</v>
      </c>
      <c r="BB21" s="123">
        <v>0</v>
      </c>
      <c r="BC21" s="123">
        <v>1</v>
      </c>
      <c r="BD21" s="101"/>
      <c r="BE21" s="123">
        <v>1</v>
      </c>
      <c r="BF21" s="123">
        <v>0</v>
      </c>
      <c r="BG21" s="123">
        <v>1</v>
      </c>
      <c r="BH21" s="123">
        <v>1</v>
      </c>
      <c r="BI21" s="123">
        <v>1</v>
      </c>
      <c r="BJ21" s="123">
        <v>1</v>
      </c>
      <c r="BK21" s="123">
        <v>1</v>
      </c>
      <c r="BL21" s="123">
        <v>1</v>
      </c>
      <c r="BM21" s="123">
        <v>1</v>
      </c>
      <c r="BN21" s="123">
        <v>1</v>
      </c>
      <c r="BO21" s="123">
        <v>1</v>
      </c>
      <c r="BP21" s="123">
        <v>1</v>
      </c>
      <c r="BQ21" s="123">
        <v>1</v>
      </c>
      <c r="BR21" s="123">
        <v>1</v>
      </c>
      <c r="BS21" s="102">
        <f t="shared" ref="BS21" si="15">SUM(D21:BR21)</f>
        <v>57</v>
      </c>
      <c r="BT21" s="103">
        <f>BS21/($BR$3-4)*100</f>
        <v>90.476190476190482</v>
      </c>
      <c r="BU21" s="123">
        <v>1</v>
      </c>
      <c r="BV21" s="123">
        <v>1</v>
      </c>
      <c r="BW21" s="123">
        <v>1</v>
      </c>
      <c r="BX21" s="123">
        <v>1</v>
      </c>
      <c r="BY21" s="123">
        <v>1</v>
      </c>
      <c r="BZ21" s="123">
        <v>1</v>
      </c>
      <c r="CA21" s="101"/>
      <c r="CB21" s="121">
        <v>0</v>
      </c>
      <c r="CC21" s="121">
        <v>0</v>
      </c>
      <c r="CD21" s="121">
        <v>0</v>
      </c>
      <c r="CE21" s="121">
        <v>0</v>
      </c>
      <c r="CF21" s="121">
        <v>0</v>
      </c>
      <c r="CG21" s="121">
        <v>0</v>
      </c>
      <c r="CH21" s="118"/>
      <c r="CI21" s="105">
        <f t="shared" ref="CI21:CI31" si="16">SUM(BU21:CH21)</f>
        <v>6</v>
      </c>
      <c r="CJ21" s="103">
        <f t="shared" ref="CJ21" si="17">CI21/($CH$3-2)*100</f>
        <v>50</v>
      </c>
      <c r="CK21" s="76"/>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c r="HT21" s="75"/>
      <c r="HU21" s="75"/>
      <c r="HV21" s="75"/>
      <c r="HW21" s="75"/>
      <c r="HX21" s="75"/>
      <c r="HY21" s="75"/>
      <c r="HZ21" s="75"/>
      <c r="IA21" s="75"/>
      <c r="IB21" s="75"/>
      <c r="IC21" s="75"/>
      <c r="ID21" s="75"/>
      <c r="IE21" s="75"/>
      <c r="IF21" s="75"/>
      <c r="IG21" s="75"/>
      <c r="IH21" s="75"/>
      <c r="II21" s="75"/>
      <c r="IJ21" s="75"/>
      <c r="IK21" s="75"/>
      <c r="IL21" s="75"/>
      <c r="IM21" s="75"/>
      <c r="IN21" s="75"/>
      <c r="IO21" s="75"/>
      <c r="IP21" s="75"/>
      <c r="IQ21" s="75"/>
      <c r="IR21" s="75"/>
      <c r="IS21" s="75"/>
      <c r="IT21" s="75"/>
      <c r="IU21" s="75"/>
      <c r="IV21" s="75"/>
      <c r="IW21" s="75"/>
      <c r="IX21" s="75"/>
      <c r="IY21" s="75"/>
      <c r="IZ21" s="75"/>
      <c r="JA21" s="75"/>
      <c r="JB21" s="75"/>
      <c r="JC21" s="75"/>
      <c r="JD21" s="75"/>
      <c r="JE21" s="75"/>
      <c r="JF21" s="75"/>
      <c r="JG21" s="75"/>
      <c r="JH21" s="75"/>
      <c r="JI21" s="75"/>
      <c r="JJ21" s="75"/>
      <c r="JK21" s="75"/>
      <c r="JL21" s="75"/>
      <c r="JM21" s="75"/>
      <c r="JN21" s="75"/>
      <c r="JO21" s="75"/>
      <c r="JP21" s="75"/>
      <c r="JQ21" s="75"/>
      <c r="JR21" s="75"/>
      <c r="JS21" s="75"/>
      <c r="JT21" s="75"/>
      <c r="JU21" s="75"/>
      <c r="JV21" s="75"/>
      <c r="JW21" s="75"/>
      <c r="JX21" s="75"/>
      <c r="JY21" s="75"/>
      <c r="JZ21" s="75"/>
      <c r="KA21" s="75"/>
      <c r="KB21" s="75"/>
      <c r="KC21" s="75"/>
      <c r="KD21" s="75"/>
      <c r="KE21" s="75"/>
      <c r="KF21" s="75"/>
      <c r="KG21" s="75"/>
      <c r="KH21" s="75"/>
      <c r="KI21" s="75"/>
      <c r="KJ21" s="75"/>
      <c r="KK21" s="75"/>
      <c r="KL21" s="75"/>
      <c r="KM21" s="75"/>
      <c r="KN21" s="75"/>
      <c r="KO21" s="75"/>
      <c r="KP21" s="75"/>
      <c r="KQ21" s="75"/>
      <c r="KR21" s="75"/>
      <c r="KS21" s="75"/>
      <c r="KT21" s="75"/>
      <c r="KU21" s="75"/>
      <c r="KV21" s="75"/>
      <c r="KW21" s="75"/>
      <c r="KX21" s="75"/>
      <c r="KY21" s="75"/>
      <c r="KZ21" s="75"/>
      <c r="LA21" s="75"/>
      <c r="LB21" s="75"/>
      <c r="LC21" s="75"/>
      <c r="LD21" s="75"/>
      <c r="LE21" s="75"/>
      <c r="LF21" s="75"/>
      <c r="LG21" s="75"/>
      <c r="LH21" s="75"/>
      <c r="LI21" s="75"/>
      <c r="LJ21" s="75"/>
      <c r="LK21" s="75"/>
      <c r="LL21" s="75"/>
      <c r="LM21" s="75"/>
      <c r="LN21" s="75"/>
      <c r="LO21" s="75"/>
      <c r="LP21" s="75"/>
      <c r="LQ21" s="75"/>
      <c r="LR21" s="75"/>
      <c r="LS21" s="75"/>
      <c r="LT21" s="75"/>
      <c r="LU21" s="75"/>
      <c r="LV21" s="75"/>
      <c r="LW21" s="75"/>
      <c r="LX21" s="75"/>
      <c r="LY21" s="75"/>
      <c r="LZ21" s="75"/>
      <c r="MA21" s="75"/>
      <c r="MB21" s="75"/>
      <c r="MC21" s="75"/>
      <c r="MD21" s="75"/>
      <c r="ME21" s="75"/>
      <c r="MF21" s="75"/>
      <c r="MG21" s="75"/>
      <c r="MH21" s="75"/>
      <c r="MI21" s="75"/>
      <c r="MJ21" s="75"/>
      <c r="MK21" s="75"/>
      <c r="ML21" s="75"/>
      <c r="MM21" s="75"/>
      <c r="MN21" s="75"/>
      <c r="MO21" s="75"/>
      <c r="MP21" s="75"/>
      <c r="MQ21" s="75"/>
      <c r="MR21" s="75"/>
      <c r="MS21" s="75"/>
      <c r="MT21" s="75"/>
      <c r="MU21" s="75"/>
      <c r="MV21" s="75"/>
      <c r="MW21" s="75"/>
      <c r="MX21" s="75"/>
      <c r="MY21" s="75"/>
      <c r="MZ21" s="75"/>
      <c r="NA21" s="75"/>
      <c r="NB21" s="75"/>
      <c r="NC21" s="75"/>
      <c r="ND21" s="75"/>
      <c r="NE21" s="75"/>
      <c r="NF21" s="75"/>
      <c r="NG21" s="75"/>
      <c r="NH21" s="75"/>
      <c r="NI21" s="75"/>
      <c r="NJ21" s="75"/>
      <c r="NK21" s="75"/>
      <c r="NL21" s="75"/>
      <c r="NM21" s="75"/>
      <c r="NN21" s="75"/>
      <c r="NO21" s="75"/>
      <c r="NP21" s="75"/>
      <c r="NQ21" s="75"/>
      <c r="NR21" s="75"/>
      <c r="NS21" s="75"/>
      <c r="NT21" s="75"/>
      <c r="NU21" s="75"/>
      <c r="NV21" s="75"/>
      <c r="NW21" s="75"/>
      <c r="NX21" s="75"/>
      <c r="NY21" s="75"/>
      <c r="NZ21" s="75"/>
      <c r="OA21" s="75"/>
      <c r="OB21" s="75"/>
      <c r="OC21" s="75"/>
      <c r="OD21" s="75"/>
      <c r="OE21" s="75"/>
      <c r="OF21" s="75"/>
      <c r="OG21" s="75"/>
      <c r="OH21" s="75"/>
      <c r="OI21" s="75"/>
      <c r="OJ21" s="75"/>
      <c r="OK21" s="75"/>
      <c r="OL21" s="75"/>
      <c r="OM21" s="75"/>
      <c r="ON21" s="75"/>
      <c r="OO21" s="75"/>
      <c r="OP21" s="75"/>
      <c r="OQ21" s="75"/>
      <c r="OR21" s="75"/>
      <c r="OS21" s="75"/>
      <c r="OT21" s="75"/>
      <c r="OU21" s="75"/>
      <c r="OV21" s="75"/>
      <c r="OW21" s="75"/>
      <c r="OX21" s="75"/>
      <c r="OY21" s="75"/>
      <c r="OZ21" s="75"/>
      <c r="PA21" s="75"/>
      <c r="PB21" s="75"/>
      <c r="PC21" s="75"/>
      <c r="PD21" s="75"/>
      <c r="PE21" s="75"/>
      <c r="PF21" s="75"/>
      <c r="PG21" s="75"/>
      <c r="PH21" s="75"/>
      <c r="PI21" s="75"/>
      <c r="PJ21" s="75"/>
      <c r="PK21" s="75"/>
      <c r="PL21" s="75"/>
      <c r="PM21" s="75"/>
      <c r="PN21" s="75"/>
      <c r="PO21" s="75"/>
      <c r="PP21" s="75"/>
      <c r="PQ21" s="75"/>
      <c r="PR21" s="75"/>
      <c r="PS21" s="75"/>
      <c r="PT21" s="75"/>
      <c r="PU21" s="75"/>
      <c r="PV21" s="75"/>
      <c r="PW21" s="75"/>
      <c r="PX21" s="75"/>
      <c r="PY21" s="75"/>
      <c r="PZ21" s="75"/>
      <c r="QA21" s="75"/>
      <c r="QB21" s="75"/>
      <c r="QC21" s="75"/>
      <c r="QD21" s="75"/>
      <c r="QE21" s="75"/>
    </row>
    <row r="22" spans="1:448" ht="30" customHeight="1" x14ac:dyDescent="0.2">
      <c r="A22" s="72" t="s">
        <v>441</v>
      </c>
      <c r="B22" s="72">
        <v>2</v>
      </c>
      <c r="C22" s="73" t="s">
        <v>4082</v>
      </c>
      <c r="D22" s="123">
        <v>1</v>
      </c>
      <c r="E22" s="123">
        <v>1</v>
      </c>
      <c r="F22" s="123">
        <v>1</v>
      </c>
      <c r="G22" s="123">
        <v>1</v>
      </c>
      <c r="H22" s="123">
        <v>1</v>
      </c>
      <c r="I22" s="123">
        <v>1</v>
      </c>
      <c r="J22" s="123">
        <v>1</v>
      </c>
      <c r="K22" s="123">
        <v>1</v>
      </c>
      <c r="L22" s="123">
        <v>1</v>
      </c>
      <c r="M22" s="123">
        <v>1</v>
      </c>
      <c r="N22" s="101"/>
      <c r="O22" s="123">
        <v>1</v>
      </c>
      <c r="P22" s="123">
        <v>1</v>
      </c>
      <c r="Q22" s="101"/>
      <c r="R22" s="123">
        <v>1</v>
      </c>
      <c r="S22" s="123">
        <v>1</v>
      </c>
      <c r="T22" s="123">
        <v>1</v>
      </c>
      <c r="U22" s="123">
        <v>1</v>
      </c>
      <c r="V22" s="123">
        <v>1</v>
      </c>
      <c r="W22" s="123">
        <v>1</v>
      </c>
      <c r="X22" s="123">
        <v>1</v>
      </c>
      <c r="Y22" s="123">
        <v>1</v>
      </c>
      <c r="Z22" s="101"/>
      <c r="AA22" s="123">
        <v>1</v>
      </c>
      <c r="AB22" s="123">
        <v>1</v>
      </c>
      <c r="AC22" s="123">
        <v>1</v>
      </c>
      <c r="AD22" s="123">
        <v>1</v>
      </c>
      <c r="AE22" s="123">
        <v>1</v>
      </c>
      <c r="AF22" s="123">
        <v>1</v>
      </c>
      <c r="AG22" s="123">
        <v>1</v>
      </c>
      <c r="AH22" s="123">
        <v>0</v>
      </c>
      <c r="AI22" s="123">
        <v>1</v>
      </c>
      <c r="AJ22" s="123">
        <v>1</v>
      </c>
      <c r="AK22" s="123">
        <v>1</v>
      </c>
      <c r="AL22" s="123">
        <v>1</v>
      </c>
      <c r="AM22" s="123">
        <v>1</v>
      </c>
      <c r="AN22" s="123">
        <v>1</v>
      </c>
      <c r="AO22" s="123">
        <v>1</v>
      </c>
      <c r="AP22" s="123">
        <v>1</v>
      </c>
      <c r="AQ22" s="123">
        <v>1</v>
      </c>
      <c r="AR22" s="123">
        <v>1</v>
      </c>
      <c r="AS22" s="123">
        <v>1</v>
      </c>
      <c r="AT22" s="123">
        <v>1</v>
      </c>
      <c r="AU22" s="123">
        <v>1</v>
      </c>
      <c r="AV22" s="123">
        <v>1</v>
      </c>
      <c r="AW22" s="123">
        <v>1</v>
      </c>
      <c r="AX22" s="123">
        <v>1</v>
      </c>
      <c r="AY22" s="123">
        <v>1</v>
      </c>
      <c r="AZ22" s="123">
        <v>0</v>
      </c>
      <c r="BA22" s="123">
        <v>1</v>
      </c>
      <c r="BB22" s="123">
        <v>0</v>
      </c>
      <c r="BC22" s="123">
        <v>1</v>
      </c>
      <c r="BD22" s="101"/>
      <c r="BE22" s="123">
        <v>1</v>
      </c>
      <c r="BF22" s="123">
        <v>1</v>
      </c>
      <c r="BG22" s="123">
        <v>1</v>
      </c>
      <c r="BH22" s="123">
        <v>1</v>
      </c>
      <c r="BI22" s="123">
        <v>1</v>
      </c>
      <c r="BJ22" s="123">
        <v>1</v>
      </c>
      <c r="BK22" s="123">
        <v>1</v>
      </c>
      <c r="BL22" s="123">
        <v>1</v>
      </c>
      <c r="BM22" s="123">
        <v>1</v>
      </c>
      <c r="BN22" s="123">
        <v>1</v>
      </c>
      <c r="BO22" s="123">
        <v>1</v>
      </c>
      <c r="BP22" s="123">
        <v>1</v>
      </c>
      <c r="BQ22" s="123">
        <v>1</v>
      </c>
      <c r="BR22" s="123">
        <v>1</v>
      </c>
      <c r="BS22" s="102">
        <f t="shared" ref="BS22:BS31" si="18">SUM(D22:BR22)</f>
        <v>60</v>
      </c>
      <c r="BT22" s="103">
        <f t="shared" ref="BT22:BT31" si="19">BS22/($BR$3-4)*100</f>
        <v>95.238095238095227</v>
      </c>
      <c r="BU22" s="123">
        <v>1</v>
      </c>
      <c r="BV22" s="123">
        <v>1</v>
      </c>
      <c r="BW22" s="123">
        <v>1</v>
      </c>
      <c r="BX22" s="123">
        <v>1</v>
      </c>
      <c r="BY22" s="123">
        <v>1</v>
      </c>
      <c r="BZ22" s="123">
        <v>1</v>
      </c>
      <c r="CA22" s="101"/>
      <c r="CB22" s="118">
        <v>0</v>
      </c>
      <c r="CC22" s="118">
        <v>0</v>
      </c>
      <c r="CD22" s="118">
        <v>0</v>
      </c>
      <c r="CE22" s="118">
        <v>0</v>
      </c>
      <c r="CF22" s="118">
        <v>0</v>
      </c>
      <c r="CG22" s="118">
        <v>0</v>
      </c>
      <c r="CH22" s="118"/>
      <c r="CI22" s="107">
        <f t="shared" si="16"/>
        <v>6</v>
      </c>
      <c r="CJ22" s="108">
        <f t="shared" ref="CJ22:CJ23" si="20">CI22/($CH$3-8)*100</f>
        <v>100</v>
      </c>
      <c r="CK22" s="76"/>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c r="IW22" s="75"/>
      <c r="IX22" s="75"/>
      <c r="IY22" s="75"/>
      <c r="IZ22" s="75"/>
      <c r="JA22" s="75"/>
      <c r="JB22" s="75"/>
      <c r="JC22" s="75"/>
      <c r="JD22" s="75"/>
      <c r="JE22" s="75"/>
      <c r="JF22" s="75"/>
      <c r="JG22" s="75"/>
      <c r="JH22" s="75"/>
      <c r="JI22" s="75"/>
      <c r="JJ22" s="75"/>
      <c r="JK22" s="75"/>
      <c r="JL22" s="75"/>
      <c r="JM22" s="75"/>
      <c r="JN22" s="75"/>
      <c r="JO22" s="75"/>
      <c r="JP22" s="75"/>
      <c r="JQ22" s="75"/>
      <c r="JR22" s="75"/>
      <c r="JS22" s="75"/>
      <c r="JT22" s="75"/>
      <c r="JU22" s="75"/>
      <c r="JV22" s="75"/>
      <c r="JW22" s="75"/>
      <c r="JX22" s="75"/>
      <c r="JY22" s="75"/>
      <c r="JZ22" s="75"/>
      <c r="KA22" s="75"/>
      <c r="KB22" s="75"/>
      <c r="KC22" s="75"/>
      <c r="KD22" s="75"/>
      <c r="KE22" s="75"/>
      <c r="KF22" s="75"/>
      <c r="KG22" s="75"/>
      <c r="KH22" s="75"/>
      <c r="KI22" s="75"/>
      <c r="KJ22" s="75"/>
      <c r="KK22" s="75"/>
      <c r="KL22" s="75"/>
      <c r="KM22" s="75"/>
      <c r="KN22" s="75"/>
      <c r="KO22" s="75"/>
      <c r="KP22" s="75"/>
      <c r="KQ22" s="75"/>
      <c r="KR22" s="75"/>
      <c r="KS22" s="75"/>
      <c r="KT22" s="75"/>
      <c r="KU22" s="75"/>
      <c r="KV22" s="75"/>
      <c r="KW22" s="75"/>
      <c r="KX22" s="75"/>
      <c r="KY22" s="75"/>
      <c r="KZ22" s="75"/>
      <c r="LA22" s="75"/>
      <c r="LB22" s="75"/>
      <c r="LC22" s="75"/>
      <c r="LD22" s="75"/>
      <c r="LE22" s="75"/>
      <c r="LF22" s="75"/>
      <c r="LG22" s="75"/>
      <c r="LH22" s="75"/>
      <c r="LI22" s="75"/>
      <c r="LJ22" s="75"/>
      <c r="LK22" s="75"/>
      <c r="LL22" s="75"/>
      <c r="LM22" s="75"/>
      <c r="LN22" s="75"/>
      <c r="LO22" s="75"/>
      <c r="LP22" s="75"/>
      <c r="LQ22" s="75"/>
      <c r="LR22" s="75"/>
      <c r="LS22" s="75"/>
      <c r="LT22" s="75"/>
      <c r="LU22" s="75"/>
      <c r="LV22" s="75"/>
      <c r="LW22" s="75"/>
      <c r="LX22" s="75"/>
      <c r="LY22" s="75"/>
      <c r="LZ22" s="75"/>
      <c r="MA22" s="75"/>
      <c r="MB22" s="75"/>
      <c r="MC22" s="75"/>
      <c r="MD22" s="75"/>
      <c r="ME22" s="75"/>
      <c r="MF22" s="75"/>
      <c r="MG22" s="75"/>
      <c r="MH22" s="75"/>
      <c r="MI22" s="75"/>
      <c r="MJ22" s="75"/>
      <c r="MK22" s="75"/>
      <c r="ML22" s="75"/>
      <c r="MM22" s="75"/>
      <c r="MN22" s="75"/>
      <c r="MO22" s="75"/>
      <c r="MP22" s="75"/>
      <c r="MQ22" s="75"/>
      <c r="MR22" s="75"/>
      <c r="MS22" s="75"/>
      <c r="MT22" s="75"/>
      <c r="MU22" s="75"/>
      <c r="MV22" s="75"/>
      <c r="MW22" s="75"/>
      <c r="MX22" s="75"/>
      <c r="MY22" s="75"/>
      <c r="MZ22" s="75"/>
      <c r="NA22" s="75"/>
      <c r="NB22" s="75"/>
      <c r="NC22" s="75"/>
      <c r="ND22" s="75"/>
      <c r="NE22" s="75"/>
      <c r="NF22" s="75"/>
      <c r="NG22" s="75"/>
      <c r="NH22" s="75"/>
      <c r="NI22" s="75"/>
      <c r="NJ22" s="75"/>
      <c r="NK22" s="75"/>
      <c r="NL22" s="75"/>
      <c r="NM22" s="75"/>
      <c r="NN22" s="75"/>
      <c r="NO22" s="75"/>
      <c r="NP22" s="75"/>
      <c r="NQ22" s="75"/>
      <c r="NR22" s="75"/>
      <c r="NS22" s="75"/>
      <c r="NT22" s="75"/>
      <c r="NU22" s="75"/>
      <c r="NV22" s="75"/>
      <c r="NW22" s="75"/>
      <c r="NX22" s="75"/>
      <c r="NY22" s="75"/>
      <c r="NZ22" s="75"/>
      <c r="OA22" s="75"/>
      <c r="OB22" s="75"/>
      <c r="OC22" s="75"/>
      <c r="OD22" s="75"/>
      <c r="OE22" s="75"/>
      <c r="OF22" s="75"/>
      <c r="OG22" s="75"/>
      <c r="OH22" s="75"/>
      <c r="OI22" s="75"/>
      <c r="OJ22" s="75"/>
      <c r="OK22" s="75"/>
      <c r="OL22" s="75"/>
      <c r="OM22" s="75"/>
      <c r="ON22" s="75"/>
      <c r="OO22" s="75"/>
      <c r="OP22" s="75"/>
      <c r="OQ22" s="75"/>
      <c r="OR22" s="75"/>
      <c r="OS22" s="75"/>
      <c r="OT22" s="75"/>
      <c r="OU22" s="75"/>
      <c r="OV22" s="75"/>
      <c r="OW22" s="75"/>
      <c r="OX22" s="75"/>
      <c r="OY22" s="75"/>
      <c r="OZ22" s="75"/>
      <c r="PA22" s="75"/>
      <c r="PB22" s="75"/>
      <c r="PC22" s="75"/>
      <c r="PD22" s="75"/>
      <c r="PE22" s="75"/>
      <c r="PF22" s="75"/>
      <c r="PG22" s="75"/>
      <c r="PH22" s="75"/>
      <c r="PI22" s="75"/>
      <c r="PJ22" s="75"/>
      <c r="PK22" s="75"/>
      <c r="PL22" s="75"/>
      <c r="PM22" s="75"/>
      <c r="PN22" s="75"/>
      <c r="PO22" s="75"/>
      <c r="PP22" s="75"/>
      <c r="PQ22" s="75"/>
      <c r="PR22" s="75"/>
      <c r="PS22" s="75"/>
      <c r="PT22" s="75"/>
      <c r="PU22" s="75"/>
      <c r="PV22" s="75"/>
      <c r="PW22" s="75"/>
      <c r="PX22" s="75"/>
      <c r="PY22" s="75"/>
      <c r="PZ22" s="75"/>
      <c r="QA22" s="75"/>
      <c r="QB22" s="75"/>
      <c r="QC22" s="75"/>
      <c r="QD22" s="75"/>
      <c r="QE22" s="75"/>
    </row>
    <row r="23" spans="1:448" ht="30" customHeight="1" x14ac:dyDescent="0.2">
      <c r="A23" s="72" t="s">
        <v>441</v>
      </c>
      <c r="B23" s="72">
        <v>3</v>
      </c>
      <c r="C23" s="73" t="s">
        <v>4109</v>
      </c>
      <c r="D23" s="123">
        <v>1</v>
      </c>
      <c r="E23" s="123">
        <v>1</v>
      </c>
      <c r="F23" s="123">
        <v>1</v>
      </c>
      <c r="G23" s="123">
        <v>1</v>
      </c>
      <c r="H23" s="123">
        <v>1</v>
      </c>
      <c r="I23" s="123">
        <v>1</v>
      </c>
      <c r="J23" s="123">
        <v>1</v>
      </c>
      <c r="K23" s="123">
        <v>1</v>
      </c>
      <c r="L23" s="123">
        <v>1</v>
      </c>
      <c r="M23" s="123">
        <v>1</v>
      </c>
      <c r="N23" s="101"/>
      <c r="O23" s="123">
        <v>1</v>
      </c>
      <c r="P23" s="123">
        <v>1</v>
      </c>
      <c r="Q23" s="101"/>
      <c r="R23" s="123">
        <v>1</v>
      </c>
      <c r="S23" s="123">
        <v>1</v>
      </c>
      <c r="T23" s="123">
        <v>1</v>
      </c>
      <c r="U23" s="123">
        <v>1</v>
      </c>
      <c r="V23" s="123">
        <v>1</v>
      </c>
      <c r="W23" s="123">
        <v>1</v>
      </c>
      <c r="X23" s="123">
        <v>1</v>
      </c>
      <c r="Y23" s="123">
        <v>1</v>
      </c>
      <c r="Z23" s="101"/>
      <c r="AA23" s="123">
        <v>1</v>
      </c>
      <c r="AB23" s="123">
        <v>1</v>
      </c>
      <c r="AC23" s="123">
        <v>1</v>
      </c>
      <c r="AD23" s="123">
        <v>1</v>
      </c>
      <c r="AE23" s="123">
        <v>1</v>
      </c>
      <c r="AF23" s="123">
        <v>1</v>
      </c>
      <c r="AG23" s="123">
        <v>1</v>
      </c>
      <c r="AH23" s="123">
        <v>1</v>
      </c>
      <c r="AI23" s="123">
        <v>1</v>
      </c>
      <c r="AJ23" s="123">
        <v>1</v>
      </c>
      <c r="AK23" s="123">
        <v>1</v>
      </c>
      <c r="AL23" s="123">
        <v>1</v>
      </c>
      <c r="AM23" s="123">
        <v>1</v>
      </c>
      <c r="AN23" s="123">
        <v>1</v>
      </c>
      <c r="AO23" s="123">
        <v>1</v>
      </c>
      <c r="AP23" s="123">
        <v>1</v>
      </c>
      <c r="AQ23" s="123">
        <v>1</v>
      </c>
      <c r="AR23" s="123">
        <v>1</v>
      </c>
      <c r="AS23" s="123">
        <v>1</v>
      </c>
      <c r="AT23" s="123">
        <v>1</v>
      </c>
      <c r="AU23" s="123">
        <v>1</v>
      </c>
      <c r="AV23" s="123">
        <v>1</v>
      </c>
      <c r="AW23" s="123">
        <v>1</v>
      </c>
      <c r="AX23" s="123">
        <v>1</v>
      </c>
      <c r="AY23" s="123">
        <v>1</v>
      </c>
      <c r="AZ23" s="123">
        <v>0</v>
      </c>
      <c r="BA23" s="123">
        <v>1</v>
      </c>
      <c r="BB23" s="123">
        <v>0</v>
      </c>
      <c r="BC23" s="123">
        <v>1</v>
      </c>
      <c r="BD23" s="101"/>
      <c r="BE23" s="123">
        <v>1</v>
      </c>
      <c r="BF23" s="123">
        <v>1</v>
      </c>
      <c r="BG23" s="123">
        <v>1</v>
      </c>
      <c r="BH23" s="123">
        <v>1</v>
      </c>
      <c r="BI23" s="123">
        <v>1</v>
      </c>
      <c r="BJ23" s="123">
        <v>1</v>
      </c>
      <c r="BK23" s="123">
        <v>1</v>
      </c>
      <c r="BL23" s="123">
        <v>1</v>
      </c>
      <c r="BM23" s="123">
        <v>1</v>
      </c>
      <c r="BN23" s="123">
        <v>1</v>
      </c>
      <c r="BO23" s="123">
        <v>1</v>
      </c>
      <c r="BP23" s="123">
        <v>1</v>
      </c>
      <c r="BQ23" s="123">
        <v>1</v>
      </c>
      <c r="BR23" s="123">
        <v>1</v>
      </c>
      <c r="BS23" s="102">
        <f t="shared" si="18"/>
        <v>61</v>
      </c>
      <c r="BT23" s="103">
        <f t="shared" si="19"/>
        <v>96.825396825396822</v>
      </c>
      <c r="BU23" s="123">
        <v>1</v>
      </c>
      <c r="BV23" s="123">
        <v>1</v>
      </c>
      <c r="BW23" s="123">
        <v>1</v>
      </c>
      <c r="BX23" s="123">
        <v>1</v>
      </c>
      <c r="BY23" s="123">
        <v>1</v>
      </c>
      <c r="BZ23" s="123">
        <v>1</v>
      </c>
      <c r="CA23" s="101"/>
      <c r="CB23" s="118">
        <v>0</v>
      </c>
      <c r="CC23" s="118">
        <v>0</v>
      </c>
      <c r="CD23" s="118">
        <v>0</v>
      </c>
      <c r="CE23" s="118">
        <v>0</v>
      </c>
      <c r="CF23" s="118">
        <v>0</v>
      </c>
      <c r="CG23" s="118">
        <v>0</v>
      </c>
      <c r="CH23" s="118"/>
      <c r="CI23" s="107">
        <f t="shared" si="16"/>
        <v>6</v>
      </c>
      <c r="CJ23" s="108">
        <f t="shared" si="20"/>
        <v>100</v>
      </c>
      <c r="CK23" s="76"/>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c r="GO23" s="75"/>
      <c r="GP23" s="75"/>
      <c r="GQ23" s="75"/>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75"/>
      <c r="HY23" s="75"/>
      <c r="HZ23" s="75"/>
      <c r="IA23" s="75"/>
      <c r="IB23" s="75"/>
      <c r="IC23" s="75"/>
      <c r="ID23" s="75"/>
      <c r="IE23" s="75"/>
      <c r="IF23" s="75"/>
      <c r="IG23" s="75"/>
      <c r="IH23" s="75"/>
      <c r="II23" s="75"/>
      <c r="IJ23" s="75"/>
      <c r="IK23" s="75"/>
      <c r="IL23" s="75"/>
      <c r="IM23" s="75"/>
      <c r="IN23" s="75"/>
      <c r="IO23" s="75"/>
      <c r="IP23" s="75"/>
      <c r="IQ23" s="75"/>
      <c r="IR23" s="75"/>
      <c r="IS23" s="75"/>
      <c r="IT23" s="75"/>
      <c r="IU23" s="75"/>
      <c r="IV23" s="75"/>
      <c r="IW23" s="75"/>
      <c r="IX23" s="75"/>
      <c r="IY23" s="75"/>
      <c r="IZ23" s="75"/>
      <c r="JA23" s="75"/>
      <c r="JB23" s="75"/>
      <c r="JC23" s="75"/>
      <c r="JD23" s="75"/>
      <c r="JE23" s="75"/>
      <c r="JF23" s="75"/>
      <c r="JG23" s="75"/>
      <c r="JH23" s="75"/>
      <c r="JI23" s="75"/>
      <c r="JJ23" s="75"/>
      <c r="JK23" s="75"/>
      <c r="JL23" s="75"/>
      <c r="JM23" s="75"/>
      <c r="JN23" s="75"/>
      <c r="JO23" s="75"/>
      <c r="JP23" s="75"/>
      <c r="JQ23" s="75"/>
      <c r="JR23" s="75"/>
      <c r="JS23" s="75"/>
      <c r="JT23" s="75"/>
      <c r="JU23" s="75"/>
      <c r="JV23" s="75"/>
      <c r="JW23" s="75"/>
      <c r="JX23" s="75"/>
      <c r="JY23" s="75"/>
      <c r="JZ23" s="75"/>
      <c r="KA23" s="75"/>
      <c r="KB23" s="75"/>
      <c r="KC23" s="75"/>
      <c r="KD23" s="75"/>
      <c r="KE23" s="75"/>
      <c r="KF23" s="75"/>
      <c r="KG23" s="75"/>
      <c r="KH23" s="75"/>
      <c r="KI23" s="75"/>
      <c r="KJ23" s="75"/>
      <c r="KK23" s="75"/>
      <c r="KL23" s="75"/>
      <c r="KM23" s="75"/>
      <c r="KN23" s="75"/>
      <c r="KO23" s="75"/>
      <c r="KP23" s="75"/>
      <c r="KQ23" s="75"/>
      <c r="KR23" s="75"/>
      <c r="KS23" s="75"/>
      <c r="KT23" s="75"/>
      <c r="KU23" s="75"/>
      <c r="KV23" s="75"/>
      <c r="KW23" s="75"/>
      <c r="KX23" s="75"/>
      <c r="KY23" s="75"/>
      <c r="KZ23" s="75"/>
      <c r="LA23" s="75"/>
      <c r="LB23" s="75"/>
      <c r="LC23" s="75"/>
      <c r="LD23" s="75"/>
      <c r="LE23" s="75"/>
      <c r="LF23" s="75"/>
      <c r="LG23" s="75"/>
      <c r="LH23" s="75"/>
      <c r="LI23" s="75"/>
      <c r="LJ23" s="75"/>
      <c r="LK23" s="75"/>
      <c r="LL23" s="75"/>
      <c r="LM23" s="75"/>
      <c r="LN23" s="75"/>
      <c r="LO23" s="75"/>
      <c r="LP23" s="75"/>
      <c r="LQ23" s="75"/>
      <c r="LR23" s="75"/>
      <c r="LS23" s="75"/>
      <c r="LT23" s="75"/>
      <c r="LU23" s="75"/>
      <c r="LV23" s="75"/>
      <c r="LW23" s="75"/>
      <c r="LX23" s="75"/>
      <c r="LY23" s="75"/>
      <c r="LZ23" s="75"/>
      <c r="MA23" s="75"/>
      <c r="MB23" s="75"/>
      <c r="MC23" s="75"/>
      <c r="MD23" s="75"/>
      <c r="ME23" s="75"/>
      <c r="MF23" s="75"/>
      <c r="MG23" s="75"/>
      <c r="MH23" s="75"/>
      <c r="MI23" s="75"/>
      <c r="MJ23" s="75"/>
      <c r="MK23" s="75"/>
      <c r="ML23" s="75"/>
      <c r="MM23" s="75"/>
      <c r="MN23" s="75"/>
      <c r="MO23" s="75"/>
      <c r="MP23" s="75"/>
      <c r="MQ23" s="75"/>
      <c r="MR23" s="75"/>
      <c r="MS23" s="75"/>
      <c r="MT23" s="75"/>
      <c r="MU23" s="75"/>
      <c r="MV23" s="75"/>
      <c r="MW23" s="75"/>
      <c r="MX23" s="75"/>
      <c r="MY23" s="75"/>
      <c r="MZ23" s="75"/>
      <c r="NA23" s="75"/>
      <c r="NB23" s="75"/>
      <c r="NC23" s="75"/>
      <c r="ND23" s="75"/>
      <c r="NE23" s="75"/>
      <c r="NF23" s="75"/>
      <c r="NG23" s="75"/>
      <c r="NH23" s="75"/>
      <c r="NI23" s="75"/>
      <c r="NJ23" s="75"/>
      <c r="NK23" s="75"/>
      <c r="NL23" s="75"/>
      <c r="NM23" s="75"/>
      <c r="NN23" s="75"/>
      <c r="NO23" s="75"/>
      <c r="NP23" s="75"/>
      <c r="NQ23" s="75"/>
      <c r="NR23" s="75"/>
      <c r="NS23" s="75"/>
      <c r="NT23" s="75"/>
      <c r="NU23" s="75"/>
      <c r="NV23" s="75"/>
      <c r="NW23" s="75"/>
      <c r="NX23" s="75"/>
      <c r="NY23" s="75"/>
      <c r="NZ23" s="75"/>
      <c r="OA23" s="75"/>
      <c r="OB23" s="75"/>
      <c r="OC23" s="75"/>
      <c r="OD23" s="75"/>
      <c r="OE23" s="75"/>
      <c r="OF23" s="75"/>
      <c r="OG23" s="75"/>
      <c r="OH23" s="75"/>
      <c r="OI23" s="75"/>
      <c r="OJ23" s="75"/>
      <c r="OK23" s="75"/>
      <c r="OL23" s="75"/>
      <c r="OM23" s="75"/>
      <c r="ON23" s="75"/>
      <c r="OO23" s="75"/>
      <c r="OP23" s="75"/>
      <c r="OQ23" s="75"/>
      <c r="OR23" s="75"/>
      <c r="OS23" s="75"/>
      <c r="OT23" s="75"/>
      <c r="OU23" s="75"/>
      <c r="OV23" s="75"/>
      <c r="OW23" s="75"/>
      <c r="OX23" s="75"/>
      <c r="OY23" s="75"/>
      <c r="OZ23" s="75"/>
      <c r="PA23" s="75"/>
      <c r="PB23" s="75"/>
      <c r="PC23" s="75"/>
      <c r="PD23" s="75"/>
      <c r="PE23" s="75"/>
      <c r="PF23" s="75"/>
      <c r="PG23" s="75"/>
      <c r="PH23" s="75"/>
      <c r="PI23" s="75"/>
      <c r="PJ23" s="75"/>
      <c r="PK23" s="75"/>
      <c r="PL23" s="75"/>
      <c r="PM23" s="75"/>
      <c r="PN23" s="75"/>
      <c r="PO23" s="75"/>
      <c r="PP23" s="75"/>
      <c r="PQ23" s="75"/>
      <c r="PR23" s="75"/>
      <c r="PS23" s="75"/>
      <c r="PT23" s="75"/>
      <c r="PU23" s="75"/>
      <c r="PV23" s="75"/>
      <c r="PW23" s="75"/>
      <c r="PX23" s="75"/>
      <c r="PY23" s="75"/>
      <c r="PZ23" s="75"/>
      <c r="QA23" s="75"/>
      <c r="QB23" s="75"/>
      <c r="QC23" s="75"/>
      <c r="QD23" s="75"/>
      <c r="QE23" s="75"/>
    </row>
    <row r="24" spans="1:448" ht="30" customHeight="1" x14ac:dyDescent="0.2">
      <c r="A24" s="72" t="s">
        <v>441</v>
      </c>
      <c r="B24" s="72">
        <v>4</v>
      </c>
      <c r="C24" s="73" t="s">
        <v>4135</v>
      </c>
      <c r="D24" s="123">
        <v>1</v>
      </c>
      <c r="E24" s="123">
        <v>1</v>
      </c>
      <c r="F24" s="123">
        <v>1</v>
      </c>
      <c r="G24" s="123">
        <v>1</v>
      </c>
      <c r="H24" s="123">
        <v>1</v>
      </c>
      <c r="I24" s="123">
        <v>1</v>
      </c>
      <c r="J24" s="123">
        <v>1</v>
      </c>
      <c r="K24" s="123">
        <v>0</v>
      </c>
      <c r="L24" s="123">
        <v>1</v>
      </c>
      <c r="M24" s="123">
        <v>1</v>
      </c>
      <c r="N24" s="101"/>
      <c r="O24" s="123">
        <v>1</v>
      </c>
      <c r="P24" s="123">
        <v>1</v>
      </c>
      <c r="Q24" s="101"/>
      <c r="R24" s="123">
        <v>1</v>
      </c>
      <c r="S24" s="123">
        <v>1</v>
      </c>
      <c r="T24" s="123">
        <v>1</v>
      </c>
      <c r="U24" s="123">
        <v>1</v>
      </c>
      <c r="V24" s="123">
        <v>1</v>
      </c>
      <c r="W24" s="123">
        <v>1</v>
      </c>
      <c r="X24" s="123">
        <v>1</v>
      </c>
      <c r="Y24" s="123">
        <v>1</v>
      </c>
      <c r="Z24" s="101"/>
      <c r="AA24" s="123">
        <v>0</v>
      </c>
      <c r="AB24" s="123">
        <v>1</v>
      </c>
      <c r="AC24" s="123">
        <v>1</v>
      </c>
      <c r="AD24" s="123">
        <v>1</v>
      </c>
      <c r="AE24" s="123">
        <v>1</v>
      </c>
      <c r="AF24" s="123">
        <v>0</v>
      </c>
      <c r="AG24" s="123">
        <v>1</v>
      </c>
      <c r="AH24" s="123">
        <v>1</v>
      </c>
      <c r="AI24" s="123">
        <v>1</v>
      </c>
      <c r="AJ24" s="123">
        <v>1</v>
      </c>
      <c r="AK24" s="123">
        <v>1</v>
      </c>
      <c r="AL24" s="123">
        <v>1</v>
      </c>
      <c r="AM24" s="123">
        <v>1</v>
      </c>
      <c r="AN24" s="123">
        <v>1</v>
      </c>
      <c r="AO24" s="123">
        <v>1</v>
      </c>
      <c r="AP24" s="123">
        <v>1</v>
      </c>
      <c r="AQ24" s="123">
        <v>1</v>
      </c>
      <c r="AR24" s="123">
        <v>1</v>
      </c>
      <c r="AS24" s="123">
        <v>1</v>
      </c>
      <c r="AT24" s="123">
        <v>1</v>
      </c>
      <c r="AU24" s="123">
        <v>1</v>
      </c>
      <c r="AV24" s="123">
        <v>1</v>
      </c>
      <c r="AW24" s="123">
        <v>1</v>
      </c>
      <c r="AX24" s="123">
        <v>1</v>
      </c>
      <c r="AY24" s="123">
        <v>1</v>
      </c>
      <c r="AZ24" s="123">
        <v>0</v>
      </c>
      <c r="BA24" s="123">
        <v>1</v>
      </c>
      <c r="BB24" s="123">
        <v>0</v>
      </c>
      <c r="BC24" s="123">
        <v>1</v>
      </c>
      <c r="BD24" s="101"/>
      <c r="BE24" s="123">
        <v>1</v>
      </c>
      <c r="BF24" s="123">
        <v>1</v>
      </c>
      <c r="BG24" s="123">
        <v>1</v>
      </c>
      <c r="BH24" s="123">
        <v>1</v>
      </c>
      <c r="BI24" s="123">
        <v>1</v>
      </c>
      <c r="BJ24" s="123">
        <v>1</v>
      </c>
      <c r="BK24" s="123">
        <v>1</v>
      </c>
      <c r="BL24" s="123">
        <v>1</v>
      </c>
      <c r="BM24" s="123">
        <v>1</v>
      </c>
      <c r="BN24" s="123">
        <v>1</v>
      </c>
      <c r="BO24" s="123">
        <v>1</v>
      </c>
      <c r="BP24" s="123">
        <v>1</v>
      </c>
      <c r="BQ24" s="123">
        <v>1</v>
      </c>
      <c r="BR24" s="123">
        <v>1</v>
      </c>
      <c r="BS24" s="102">
        <f t="shared" si="18"/>
        <v>58</v>
      </c>
      <c r="BT24" s="103">
        <f t="shared" si="19"/>
        <v>92.063492063492063</v>
      </c>
      <c r="BU24" s="123">
        <v>1</v>
      </c>
      <c r="BV24" s="123">
        <v>1</v>
      </c>
      <c r="BW24" s="123">
        <v>1</v>
      </c>
      <c r="BX24" s="123">
        <v>1</v>
      </c>
      <c r="BY24" s="123">
        <v>1</v>
      </c>
      <c r="BZ24" s="123">
        <v>1</v>
      </c>
      <c r="CA24" s="101"/>
      <c r="CB24" s="124">
        <v>0</v>
      </c>
      <c r="CC24" s="124">
        <v>1</v>
      </c>
      <c r="CD24" s="124">
        <v>1</v>
      </c>
      <c r="CE24" s="124">
        <v>1</v>
      </c>
      <c r="CF24" s="124">
        <v>1</v>
      </c>
      <c r="CG24" s="124">
        <v>1</v>
      </c>
      <c r="CH24" s="139"/>
      <c r="CI24" s="105">
        <f t="shared" si="16"/>
        <v>11</v>
      </c>
      <c r="CJ24" s="103">
        <f t="shared" ref="CJ24:CJ25" si="21">CI24/($CH$3-2)*100</f>
        <v>91.666666666666657</v>
      </c>
      <c r="CK24" s="76"/>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c r="IW24" s="75"/>
      <c r="IX24" s="75"/>
      <c r="IY24" s="75"/>
      <c r="IZ24" s="75"/>
      <c r="JA24" s="75"/>
      <c r="JB24" s="75"/>
      <c r="JC24" s="75"/>
      <c r="JD24" s="75"/>
      <c r="JE24" s="75"/>
      <c r="JF24" s="75"/>
      <c r="JG24" s="75"/>
      <c r="JH24" s="75"/>
      <c r="JI24" s="75"/>
      <c r="JJ24" s="75"/>
      <c r="JK24" s="75"/>
      <c r="JL24" s="75"/>
      <c r="JM24" s="75"/>
      <c r="JN24" s="75"/>
      <c r="JO24" s="75"/>
      <c r="JP24" s="75"/>
      <c r="JQ24" s="75"/>
      <c r="JR24" s="75"/>
      <c r="JS24" s="75"/>
      <c r="JT24" s="75"/>
      <c r="JU24" s="75"/>
      <c r="JV24" s="75"/>
      <c r="JW24" s="75"/>
      <c r="JX24" s="75"/>
      <c r="JY24" s="75"/>
      <c r="JZ24" s="75"/>
      <c r="KA24" s="75"/>
      <c r="KB24" s="75"/>
      <c r="KC24" s="75"/>
      <c r="KD24" s="75"/>
      <c r="KE24" s="75"/>
      <c r="KF24" s="75"/>
      <c r="KG24" s="75"/>
      <c r="KH24" s="75"/>
      <c r="KI24" s="75"/>
      <c r="KJ24" s="75"/>
      <c r="KK24" s="75"/>
      <c r="KL24" s="75"/>
      <c r="KM24" s="75"/>
      <c r="KN24" s="75"/>
      <c r="KO24" s="75"/>
      <c r="KP24" s="75"/>
      <c r="KQ24" s="75"/>
      <c r="KR24" s="75"/>
      <c r="KS24" s="75"/>
      <c r="KT24" s="75"/>
      <c r="KU24" s="75"/>
      <c r="KV24" s="75"/>
      <c r="KW24" s="75"/>
      <c r="KX24" s="75"/>
      <c r="KY24" s="75"/>
      <c r="KZ24" s="75"/>
      <c r="LA24" s="75"/>
      <c r="LB24" s="75"/>
      <c r="LC24" s="75"/>
      <c r="LD24" s="75"/>
      <c r="LE24" s="75"/>
      <c r="LF24" s="75"/>
      <c r="LG24" s="75"/>
      <c r="LH24" s="75"/>
      <c r="LI24" s="75"/>
      <c r="LJ24" s="75"/>
      <c r="LK24" s="75"/>
      <c r="LL24" s="75"/>
      <c r="LM24" s="75"/>
      <c r="LN24" s="75"/>
      <c r="LO24" s="75"/>
      <c r="LP24" s="75"/>
      <c r="LQ24" s="75"/>
      <c r="LR24" s="75"/>
      <c r="LS24" s="75"/>
      <c r="LT24" s="75"/>
      <c r="LU24" s="75"/>
      <c r="LV24" s="75"/>
      <c r="LW24" s="75"/>
      <c r="LX24" s="75"/>
      <c r="LY24" s="75"/>
      <c r="LZ24" s="75"/>
      <c r="MA24" s="75"/>
      <c r="MB24" s="75"/>
      <c r="MC24" s="75"/>
      <c r="MD24" s="75"/>
      <c r="ME24" s="75"/>
      <c r="MF24" s="75"/>
      <c r="MG24" s="75"/>
      <c r="MH24" s="75"/>
      <c r="MI24" s="75"/>
      <c r="MJ24" s="75"/>
      <c r="MK24" s="75"/>
      <c r="ML24" s="75"/>
      <c r="MM24" s="75"/>
      <c r="MN24" s="75"/>
      <c r="MO24" s="75"/>
      <c r="MP24" s="75"/>
      <c r="MQ24" s="75"/>
      <c r="MR24" s="75"/>
      <c r="MS24" s="75"/>
      <c r="MT24" s="75"/>
      <c r="MU24" s="75"/>
      <c r="MV24" s="75"/>
      <c r="MW24" s="75"/>
      <c r="MX24" s="75"/>
      <c r="MY24" s="75"/>
      <c r="MZ24" s="75"/>
      <c r="NA24" s="75"/>
      <c r="NB24" s="75"/>
      <c r="NC24" s="75"/>
      <c r="ND24" s="75"/>
      <c r="NE24" s="75"/>
      <c r="NF24" s="75"/>
      <c r="NG24" s="75"/>
      <c r="NH24" s="75"/>
      <c r="NI24" s="75"/>
      <c r="NJ24" s="75"/>
      <c r="NK24" s="75"/>
      <c r="NL24" s="75"/>
      <c r="NM24" s="75"/>
      <c r="NN24" s="75"/>
      <c r="NO24" s="75"/>
      <c r="NP24" s="75"/>
      <c r="NQ24" s="75"/>
      <c r="NR24" s="75"/>
      <c r="NS24" s="75"/>
      <c r="NT24" s="75"/>
      <c r="NU24" s="75"/>
      <c r="NV24" s="75"/>
      <c r="NW24" s="75"/>
      <c r="NX24" s="75"/>
      <c r="NY24" s="75"/>
      <c r="NZ24" s="75"/>
      <c r="OA24" s="75"/>
      <c r="OB24" s="75"/>
      <c r="OC24" s="75"/>
      <c r="OD24" s="75"/>
      <c r="OE24" s="75"/>
      <c r="OF24" s="75"/>
      <c r="OG24" s="75"/>
      <c r="OH24" s="75"/>
      <c r="OI24" s="75"/>
      <c r="OJ24" s="75"/>
      <c r="OK24" s="75"/>
      <c r="OL24" s="75"/>
      <c r="OM24" s="75"/>
      <c r="ON24" s="75"/>
      <c r="OO24" s="75"/>
      <c r="OP24" s="75"/>
      <c r="OQ24" s="75"/>
      <c r="OR24" s="75"/>
      <c r="OS24" s="75"/>
      <c r="OT24" s="75"/>
      <c r="OU24" s="75"/>
      <c r="OV24" s="75"/>
      <c r="OW24" s="75"/>
      <c r="OX24" s="75"/>
      <c r="OY24" s="75"/>
      <c r="OZ24" s="75"/>
      <c r="PA24" s="75"/>
      <c r="PB24" s="75"/>
      <c r="PC24" s="75"/>
      <c r="PD24" s="75"/>
      <c r="PE24" s="75"/>
      <c r="PF24" s="75"/>
      <c r="PG24" s="75"/>
      <c r="PH24" s="75"/>
      <c r="PI24" s="75"/>
      <c r="PJ24" s="75"/>
      <c r="PK24" s="75"/>
      <c r="PL24" s="75"/>
      <c r="PM24" s="75"/>
      <c r="PN24" s="75"/>
      <c r="PO24" s="75"/>
      <c r="PP24" s="75"/>
      <c r="PQ24" s="75"/>
      <c r="PR24" s="75"/>
      <c r="PS24" s="75"/>
      <c r="PT24" s="75"/>
      <c r="PU24" s="75"/>
      <c r="PV24" s="75"/>
      <c r="PW24" s="75"/>
      <c r="PX24" s="75"/>
      <c r="PY24" s="75"/>
      <c r="PZ24" s="75"/>
      <c r="QA24" s="75"/>
      <c r="QB24" s="75"/>
      <c r="QC24" s="75"/>
      <c r="QD24" s="75"/>
      <c r="QE24" s="75"/>
    </row>
    <row r="25" spans="1:448" ht="30" customHeight="1" x14ac:dyDescent="0.2">
      <c r="A25" s="72" t="s">
        <v>441</v>
      </c>
      <c r="B25" s="72">
        <v>5</v>
      </c>
      <c r="C25" s="73" t="s">
        <v>4162</v>
      </c>
      <c r="D25" s="123">
        <v>1</v>
      </c>
      <c r="E25" s="123">
        <v>1</v>
      </c>
      <c r="F25" s="123">
        <v>1</v>
      </c>
      <c r="G25" s="123">
        <v>1</v>
      </c>
      <c r="H25" s="123">
        <v>1</v>
      </c>
      <c r="I25" s="123">
        <v>1</v>
      </c>
      <c r="J25" s="123">
        <v>1</v>
      </c>
      <c r="K25" s="123">
        <v>0</v>
      </c>
      <c r="L25" s="123">
        <v>1</v>
      </c>
      <c r="M25" s="123">
        <v>1</v>
      </c>
      <c r="N25" s="101"/>
      <c r="O25" s="123">
        <v>1</v>
      </c>
      <c r="P25" s="123">
        <v>1</v>
      </c>
      <c r="Q25" s="101"/>
      <c r="R25" s="123">
        <v>1</v>
      </c>
      <c r="S25" s="123">
        <v>1</v>
      </c>
      <c r="T25" s="123">
        <v>1</v>
      </c>
      <c r="U25" s="123">
        <v>1</v>
      </c>
      <c r="V25" s="123">
        <v>1</v>
      </c>
      <c r="W25" s="123">
        <v>1</v>
      </c>
      <c r="X25" s="123">
        <v>1</v>
      </c>
      <c r="Y25" s="123">
        <v>1</v>
      </c>
      <c r="Z25" s="101"/>
      <c r="AA25" s="123">
        <v>1</v>
      </c>
      <c r="AB25" s="123">
        <v>1</v>
      </c>
      <c r="AC25" s="123">
        <v>1</v>
      </c>
      <c r="AD25" s="123">
        <v>1</v>
      </c>
      <c r="AE25" s="123">
        <v>1</v>
      </c>
      <c r="AF25" s="123">
        <v>1</v>
      </c>
      <c r="AG25" s="123">
        <v>1</v>
      </c>
      <c r="AH25" s="123">
        <v>1</v>
      </c>
      <c r="AI25" s="123">
        <v>1</v>
      </c>
      <c r="AJ25" s="123">
        <v>1</v>
      </c>
      <c r="AK25" s="123">
        <v>1</v>
      </c>
      <c r="AL25" s="123">
        <v>1</v>
      </c>
      <c r="AM25" s="123">
        <v>1</v>
      </c>
      <c r="AN25" s="123">
        <v>1</v>
      </c>
      <c r="AO25" s="123">
        <v>1</v>
      </c>
      <c r="AP25" s="123">
        <v>1</v>
      </c>
      <c r="AQ25" s="123">
        <v>1</v>
      </c>
      <c r="AR25" s="123">
        <v>1</v>
      </c>
      <c r="AS25" s="123">
        <v>1</v>
      </c>
      <c r="AT25" s="123">
        <v>1</v>
      </c>
      <c r="AU25" s="123">
        <v>1</v>
      </c>
      <c r="AV25" s="123">
        <v>1</v>
      </c>
      <c r="AW25" s="123">
        <v>1</v>
      </c>
      <c r="AX25" s="123">
        <v>1</v>
      </c>
      <c r="AY25" s="123">
        <v>1</v>
      </c>
      <c r="AZ25" s="123">
        <v>0</v>
      </c>
      <c r="BA25" s="123">
        <v>1</v>
      </c>
      <c r="BB25" s="123">
        <v>0</v>
      </c>
      <c r="BC25" s="123">
        <v>0</v>
      </c>
      <c r="BD25" s="101"/>
      <c r="BE25" s="123">
        <v>1</v>
      </c>
      <c r="BF25" s="123">
        <v>1</v>
      </c>
      <c r="BG25" s="123">
        <v>1</v>
      </c>
      <c r="BH25" s="123">
        <v>1</v>
      </c>
      <c r="BI25" s="123">
        <v>1</v>
      </c>
      <c r="BJ25" s="123">
        <v>1</v>
      </c>
      <c r="BK25" s="123">
        <v>1</v>
      </c>
      <c r="BL25" s="123">
        <v>1</v>
      </c>
      <c r="BM25" s="123">
        <v>1</v>
      </c>
      <c r="BN25" s="123">
        <v>1</v>
      </c>
      <c r="BO25" s="123">
        <v>1</v>
      </c>
      <c r="BP25" s="123">
        <v>1</v>
      </c>
      <c r="BQ25" s="123">
        <v>1</v>
      </c>
      <c r="BR25" s="123">
        <v>1</v>
      </c>
      <c r="BS25" s="102">
        <f t="shared" si="18"/>
        <v>59</v>
      </c>
      <c r="BT25" s="103">
        <f t="shared" si="19"/>
        <v>93.650793650793645</v>
      </c>
      <c r="BU25" s="123">
        <v>1</v>
      </c>
      <c r="BV25" s="123">
        <v>1</v>
      </c>
      <c r="BW25" s="123">
        <v>1</v>
      </c>
      <c r="BX25" s="123">
        <v>1</v>
      </c>
      <c r="BY25" s="123">
        <v>1</v>
      </c>
      <c r="BZ25" s="123">
        <v>1</v>
      </c>
      <c r="CA25" s="101"/>
      <c r="CB25" s="124">
        <v>0</v>
      </c>
      <c r="CC25" s="124">
        <v>1</v>
      </c>
      <c r="CD25" s="124">
        <v>1</v>
      </c>
      <c r="CE25" s="124">
        <v>1</v>
      </c>
      <c r="CF25" s="124">
        <v>1</v>
      </c>
      <c r="CG25" s="124">
        <v>1</v>
      </c>
      <c r="CH25" s="139"/>
      <c r="CI25" s="105">
        <f t="shared" si="16"/>
        <v>11</v>
      </c>
      <c r="CJ25" s="103">
        <f t="shared" si="21"/>
        <v>91.666666666666657</v>
      </c>
      <c r="CK25" s="76"/>
      <c r="CL25" s="75"/>
      <c r="CM25" s="75"/>
      <c r="CN25" s="75" t="s">
        <v>336</v>
      </c>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5"/>
      <c r="HV25" s="75"/>
      <c r="HW25" s="75"/>
      <c r="HX25" s="75"/>
      <c r="HY25" s="75"/>
      <c r="HZ25" s="75"/>
      <c r="IA25" s="75"/>
      <c r="IB25" s="75"/>
      <c r="IC25" s="75"/>
      <c r="ID25" s="75"/>
      <c r="IE25" s="75"/>
      <c r="IF25" s="75"/>
      <c r="IG25" s="75"/>
      <c r="IH25" s="75"/>
      <c r="II25" s="75"/>
      <c r="IJ25" s="75"/>
      <c r="IK25" s="75"/>
      <c r="IL25" s="75"/>
      <c r="IM25" s="75"/>
      <c r="IN25" s="75"/>
      <c r="IO25" s="75"/>
      <c r="IP25" s="75"/>
      <c r="IQ25" s="75"/>
      <c r="IR25" s="75"/>
      <c r="IS25" s="75"/>
      <c r="IT25" s="75"/>
      <c r="IU25" s="75"/>
      <c r="IV25" s="75"/>
      <c r="IW25" s="75"/>
      <c r="IX25" s="75"/>
      <c r="IY25" s="75"/>
      <c r="IZ25" s="75"/>
      <c r="JA25" s="75"/>
      <c r="JB25" s="75"/>
      <c r="JC25" s="75"/>
      <c r="JD25" s="75"/>
      <c r="JE25" s="75"/>
      <c r="JF25" s="75"/>
      <c r="JG25" s="75"/>
      <c r="JH25" s="75"/>
      <c r="JI25" s="75"/>
      <c r="JJ25" s="75"/>
      <c r="JK25" s="75"/>
      <c r="JL25" s="75"/>
      <c r="JM25" s="75"/>
      <c r="JN25" s="75"/>
      <c r="JO25" s="75"/>
      <c r="JP25" s="75"/>
      <c r="JQ25" s="75"/>
      <c r="JR25" s="75"/>
      <c r="JS25" s="75"/>
      <c r="JT25" s="75"/>
      <c r="JU25" s="75"/>
      <c r="JV25" s="75"/>
      <c r="JW25" s="75"/>
      <c r="JX25" s="75"/>
      <c r="JY25" s="75"/>
      <c r="JZ25" s="75"/>
      <c r="KA25" s="75"/>
      <c r="KB25" s="75"/>
      <c r="KC25" s="75"/>
      <c r="KD25" s="75"/>
      <c r="KE25" s="75"/>
      <c r="KF25" s="75"/>
      <c r="KG25" s="75"/>
      <c r="KH25" s="75"/>
      <c r="KI25" s="75"/>
      <c r="KJ25" s="75"/>
      <c r="KK25" s="75"/>
      <c r="KL25" s="75"/>
      <c r="KM25" s="75"/>
      <c r="KN25" s="75"/>
      <c r="KO25" s="75"/>
      <c r="KP25" s="75"/>
      <c r="KQ25" s="75"/>
      <c r="KR25" s="75"/>
      <c r="KS25" s="75"/>
      <c r="KT25" s="75"/>
      <c r="KU25" s="75"/>
      <c r="KV25" s="75"/>
      <c r="KW25" s="75"/>
      <c r="KX25" s="75"/>
      <c r="KY25" s="75"/>
      <c r="KZ25" s="75"/>
      <c r="LA25" s="75"/>
      <c r="LB25" s="75"/>
      <c r="LC25" s="75"/>
      <c r="LD25" s="75"/>
      <c r="LE25" s="75"/>
      <c r="LF25" s="75"/>
      <c r="LG25" s="75"/>
      <c r="LH25" s="75"/>
      <c r="LI25" s="75"/>
      <c r="LJ25" s="75"/>
      <c r="LK25" s="75"/>
      <c r="LL25" s="75"/>
      <c r="LM25" s="75"/>
      <c r="LN25" s="75"/>
      <c r="LO25" s="75"/>
      <c r="LP25" s="75"/>
      <c r="LQ25" s="75"/>
      <c r="LR25" s="75"/>
      <c r="LS25" s="75"/>
      <c r="LT25" s="75"/>
      <c r="LU25" s="75"/>
      <c r="LV25" s="75"/>
      <c r="LW25" s="75"/>
      <c r="LX25" s="75"/>
      <c r="LY25" s="75"/>
      <c r="LZ25" s="75"/>
      <c r="MA25" s="75"/>
      <c r="MB25" s="75"/>
      <c r="MC25" s="75"/>
      <c r="MD25" s="75"/>
      <c r="ME25" s="75"/>
      <c r="MF25" s="75"/>
      <c r="MG25" s="75"/>
      <c r="MH25" s="75"/>
      <c r="MI25" s="75"/>
      <c r="MJ25" s="75"/>
      <c r="MK25" s="75"/>
      <c r="ML25" s="75"/>
      <c r="MM25" s="75"/>
      <c r="MN25" s="75"/>
      <c r="MO25" s="75"/>
      <c r="MP25" s="75"/>
      <c r="MQ25" s="75"/>
      <c r="MR25" s="75"/>
      <c r="MS25" s="75"/>
      <c r="MT25" s="75"/>
      <c r="MU25" s="75"/>
      <c r="MV25" s="75"/>
      <c r="MW25" s="75"/>
      <c r="MX25" s="75"/>
      <c r="MY25" s="75"/>
      <c r="MZ25" s="75"/>
      <c r="NA25" s="75"/>
      <c r="NB25" s="75"/>
      <c r="NC25" s="75"/>
      <c r="ND25" s="75"/>
      <c r="NE25" s="75"/>
      <c r="NF25" s="75"/>
      <c r="NG25" s="75"/>
      <c r="NH25" s="75"/>
      <c r="NI25" s="75"/>
      <c r="NJ25" s="75"/>
      <c r="NK25" s="75"/>
      <c r="NL25" s="75"/>
      <c r="NM25" s="75"/>
      <c r="NN25" s="75"/>
      <c r="NO25" s="75"/>
      <c r="NP25" s="75"/>
      <c r="NQ25" s="75"/>
      <c r="NR25" s="75"/>
      <c r="NS25" s="75"/>
      <c r="NT25" s="75"/>
      <c r="NU25" s="75"/>
      <c r="NV25" s="75"/>
      <c r="NW25" s="75"/>
      <c r="NX25" s="75"/>
      <c r="NY25" s="75"/>
      <c r="NZ25" s="75"/>
      <c r="OA25" s="75"/>
      <c r="OB25" s="75"/>
      <c r="OC25" s="75"/>
      <c r="OD25" s="75"/>
      <c r="OE25" s="75"/>
      <c r="OF25" s="75"/>
      <c r="OG25" s="75"/>
      <c r="OH25" s="75"/>
      <c r="OI25" s="75"/>
      <c r="OJ25" s="75"/>
      <c r="OK25" s="75"/>
      <c r="OL25" s="75"/>
      <c r="OM25" s="75"/>
      <c r="ON25" s="75"/>
      <c r="OO25" s="75"/>
      <c r="OP25" s="75"/>
      <c r="OQ25" s="75"/>
      <c r="OR25" s="75"/>
      <c r="OS25" s="75"/>
      <c r="OT25" s="75"/>
      <c r="OU25" s="75"/>
      <c r="OV25" s="75"/>
      <c r="OW25" s="75"/>
      <c r="OX25" s="75"/>
      <c r="OY25" s="75"/>
      <c r="OZ25" s="75"/>
      <c r="PA25" s="75"/>
      <c r="PB25" s="75"/>
      <c r="PC25" s="75"/>
      <c r="PD25" s="75"/>
      <c r="PE25" s="75"/>
      <c r="PF25" s="75"/>
      <c r="PG25" s="75"/>
      <c r="PH25" s="75"/>
      <c r="PI25" s="75"/>
      <c r="PJ25" s="75"/>
      <c r="PK25" s="75"/>
      <c r="PL25" s="75"/>
      <c r="PM25" s="75"/>
      <c r="PN25" s="75"/>
      <c r="PO25" s="75"/>
      <c r="PP25" s="75"/>
      <c r="PQ25" s="75"/>
      <c r="PR25" s="75"/>
      <c r="PS25" s="75"/>
      <c r="PT25" s="75"/>
      <c r="PU25" s="75"/>
      <c r="PV25" s="75"/>
      <c r="PW25" s="75"/>
      <c r="PX25" s="75"/>
      <c r="PY25" s="75"/>
      <c r="PZ25" s="75"/>
      <c r="QA25" s="75"/>
      <c r="QB25" s="75"/>
      <c r="QC25" s="75"/>
      <c r="QD25" s="75"/>
      <c r="QE25" s="75"/>
    </row>
    <row r="26" spans="1:448" ht="30" customHeight="1" x14ac:dyDescent="0.2">
      <c r="A26" s="72" t="s">
        <v>441</v>
      </c>
      <c r="B26" s="72">
        <v>6</v>
      </c>
      <c r="C26" s="73" t="s">
        <v>4194</v>
      </c>
      <c r="D26" s="123">
        <v>1</v>
      </c>
      <c r="E26" s="123">
        <v>1</v>
      </c>
      <c r="F26" s="123">
        <v>1</v>
      </c>
      <c r="G26" s="123">
        <v>1</v>
      </c>
      <c r="H26" s="123">
        <v>1</v>
      </c>
      <c r="I26" s="123">
        <v>1</v>
      </c>
      <c r="J26" s="123">
        <v>1</v>
      </c>
      <c r="K26" s="123">
        <v>0</v>
      </c>
      <c r="L26" s="123">
        <v>1</v>
      </c>
      <c r="M26" s="123">
        <v>1</v>
      </c>
      <c r="N26" s="101"/>
      <c r="O26" s="123">
        <v>1</v>
      </c>
      <c r="P26" s="123">
        <v>1</v>
      </c>
      <c r="Q26" s="101"/>
      <c r="R26" s="123">
        <v>1</v>
      </c>
      <c r="S26" s="123">
        <v>1</v>
      </c>
      <c r="T26" s="123">
        <v>1</v>
      </c>
      <c r="U26" s="123">
        <v>1</v>
      </c>
      <c r="V26" s="123">
        <v>1</v>
      </c>
      <c r="W26" s="123">
        <v>1</v>
      </c>
      <c r="X26" s="123">
        <v>1</v>
      </c>
      <c r="Y26" s="123">
        <v>1</v>
      </c>
      <c r="Z26" s="101"/>
      <c r="AA26" s="123">
        <v>1</v>
      </c>
      <c r="AB26" s="123">
        <v>1</v>
      </c>
      <c r="AC26" s="123">
        <v>1</v>
      </c>
      <c r="AD26" s="123">
        <v>1</v>
      </c>
      <c r="AE26" s="123">
        <v>1</v>
      </c>
      <c r="AF26" s="123">
        <v>0</v>
      </c>
      <c r="AG26" s="123">
        <v>1</v>
      </c>
      <c r="AH26" s="123">
        <v>1</v>
      </c>
      <c r="AI26" s="123">
        <v>1</v>
      </c>
      <c r="AJ26" s="123">
        <v>1</v>
      </c>
      <c r="AK26" s="123">
        <v>1</v>
      </c>
      <c r="AL26" s="123">
        <v>1</v>
      </c>
      <c r="AM26" s="123">
        <v>1</v>
      </c>
      <c r="AN26" s="123">
        <v>1</v>
      </c>
      <c r="AO26" s="123">
        <v>1</v>
      </c>
      <c r="AP26" s="123">
        <v>1</v>
      </c>
      <c r="AQ26" s="123">
        <v>1</v>
      </c>
      <c r="AR26" s="123">
        <v>1</v>
      </c>
      <c r="AS26" s="123">
        <v>1</v>
      </c>
      <c r="AT26" s="123">
        <v>1</v>
      </c>
      <c r="AU26" s="123">
        <v>1</v>
      </c>
      <c r="AV26" s="123">
        <v>1</v>
      </c>
      <c r="AW26" s="123">
        <v>1</v>
      </c>
      <c r="AX26" s="123">
        <v>1</v>
      </c>
      <c r="AY26" s="123">
        <v>1</v>
      </c>
      <c r="AZ26" s="123">
        <v>1</v>
      </c>
      <c r="BA26" s="123">
        <v>1</v>
      </c>
      <c r="BB26" s="123">
        <v>0</v>
      </c>
      <c r="BC26" s="123">
        <v>1</v>
      </c>
      <c r="BD26" s="101"/>
      <c r="BE26" s="123">
        <v>1</v>
      </c>
      <c r="BF26" s="123">
        <v>0</v>
      </c>
      <c r="BG26" s="123">
        <v>1</v>
      </c>
      <c r="BH26" s="123">
        <v>1</v>
      </c>
      <c r="BI26" s="123">
        <v>1</v>
      </c>
      <c r="BJ26" s="123">
        <v>1</v>
      </c>
      <c r="BK26" s="123">
        <v>1</v>
      </c>
      <c r="BL26" s="123">
        <v>1</v>
      </c>
      <c r="BM26" s="123">
        <v>1</v>
      </c>
      <c r="BN26" s="123">
        <v>1</v>
      </c>
      <c r="BO26" s="123">
        <v>1</v>
      </c>
      <c r="BP26" s="123">
        <v>1</v>
      </c>
      <c r="BQ26" s="123">
        <v>1</v>
      </c>
      <c r="BR26" s="123">
        <v>1</v>
      </c>
      <c r="BS26" s="102">
        <f t="shared" si="18"/>
        <v>59</v>
      </c>
      <c r="BT26" s="103">
        <f t="shared" si="19"/>
        <v>93.650793650793645</v>
      </c>
      <c r="BU26" s="123">
        <v>1</v>
      </c>
      <c r="BV26" s="123">
        <v>1</v>
      </c>
      <c r="BW26" s="123">
        <v>1</v>
      </c>
      <c r="BX26" s="123">
        <v>1</v>
      </c>
      <c r="BY26" s="123">
        <v>1</v>
      </c>
      <c r="BZ26" s="123">
        <v>1</v>
      </c>
      <c r="CA26" s="101"/>
      <c r="CB26" s="118">
        <v>0</v>
      </c>
      <c r="CC26" s="118">
        <v>0</v>
      </c>
      <c r="CD26" s="118">
        <v>0</v>
      </c>
      <c r="CE26" s="118">
        <v>0</v>
      </c>
      <c r="CF26" s="118">
        <v>0</v>
      </c>
      <c r="CG26" s="118">
        <v>0</v>
      </c>
      <c r="CH26" s="118"/>
      <c r="CI26" s="107">
        <f t="shared" si="16"/>
        <v>6</v>
      </c>
      <c r="CJ26" s="108">
        <f t="shared" ref="CJ26:CJ29" si="22">CI26/($CH$3-8)*100</f>
        <v>100</v>
      </c>
      <c r="CK26" s="76"/>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c r="GO26" s="75"/>
      <c r="GP26" s="75"/>
      <c r="GQ26" s="75"/>
      <c r="GR26" s="75"/>
      <c r="GS26" s="75"/>
      <c r="GT26" s="75"/>
      <c r="GU26" s="75"/>
      <c r="GV26" s="75"/>
      <c r="GW26" s="75"/>
      <c r="GX26" s="75"/>
      <c r="GY26" s="75"/>
      <c r="GZ26" s="75"/>
      <c r="HA26" s="75"/>
      <c r="HB26" s="75"/>
      <c r="HC26" s="75"/>
      <c r="HD26" s="75"/>
      <c r="HE26" s="75"/>
      <c r="HF26" s="75"/>
      <c r="HG26" s="75"/>
      <c r="HH26" s="75"/>
      <c r="HI26" s="75"/>
      <c r="HJ26" s="75"/>
      <c r="HK26" s="75"/>
      <c r="HL26" s="75"/>
      <c r="HM26" s="75"/>
      <c r="HN26" s="75"/>
      <c r="HO26" s="75"/>
      <c r="HP26" s="75"/>
      <c r="HQ26" s="75"/>
      <c r="HR26" s="75"/>
      <c r="HS26" s="75"/>
      <c r="HT26" s="75"/>
      <c r="HU26" s="75"/>
      <c r="HV26" s="75"/>
      <c r="HW26" s="75"/>
      <c r="HX26" s="75"/>
      <c r="HY26" s="75"/>
      <c r="HZ26" s="75"/>
      <c r="IA26" s="75"/>
      <c r="IB26" s="75"/>
      <c r="IC26" s="75"/>
      <c r="ID26" s="75"/>
      <c r="IE26" s="75"/>
      <c r="IF26" s="75"/>
      <c r="IG26" s="75"/>
      <c r="IH26" s="75"/>
      <c r="II26" s="75"/>
      <c r="IJ26" s="75"/>
      <c r="IK26" s="75"/>
      <c r="IL26" s="75"/>
      <c r="IM26" s="75"/>
      <c r="IN26" s="75"/>
      <c r="IO26" s="75"/>
      <c r="IP26" s="75"/>
      <c r="IQ26" s="75"/>
      <c r="IR26" s="75"/>
      <c r="IS26" s="75"/>
      <c r="IT26" s="75"/>
      <c r="IU26" s="75"/>
      <c r="IV26" s="75"/>
      <c r="IW26" s="75"/>
      <c r="IX26" s="75"/>
      <c r="IY26" s="75"/>
      <c r="IZ26" s="75"/>
      <c r="JA26" s="75"/>
      <c r="JB26" s="75"/>
      <c r="JC26" s="75"/>
      <c r="JD26" s="75"/>
      <c r="JE26" s="75"/>
      <c r="JF26" s="75"/>
      <c r="JG26" s="75"/>
      <c r="JH26" s="75"/>
      <c r="JI26" s="75"/>
      <c r="JJ26" s="75"/>
      <c r="JK26" s="75"/>
      <c r="JL26" s="75"/>
      <c r="JM26" s="75"/>
      <c r="JN26" s="75"/>
      <c r="JO26" s="75"/>
      <c r="JP26" s="75"/>
      <c r="JQ26" s="75"/>
      <c r="JR26" s="75"/>
      <c r="JS26" s="75"/>
      <c r="JT26" s="75"/>
      <c r="JU26" s="75"/>
      <c r="JV26" s="75"/>
      <c r="JW26" s="75"/>
      <c r="JX26" s="75"/>
      <c r="JY26" s="75"/>
      <c r="JZ26" s="75"/>
      <c r="KA26" s="75"/>
      <c r="KB26" s="75"/>
      <c r="KC26" s="75"/>
      <c r="KD26" s="75"/>
      <c r="KE26" s="75"/>
      <c r="KF26" s="75"/>
      <c r="KG26" s="75"/>
      <c r="KH26" s="75"/>
      <c r="KI26" s="75"/>
      <c r="KJ26" s="75"/>
      <c r="KK26" s="75"/>
      <c r="KL26" s="75"/>
      <c r="KM26" s="75"/>
      <c r="KN26" s="75"/>
      <c r="KO26" s="75"/>
      <c r="KP26" s="75"/>
      <c r="KQ26" s="75"/>
      <c r="KR26" s="75"/>
      <c r="KS26" s="75"/>
      <c r="KT26" s="75"/>
      <c r="KU26" s="75"/>
      <c r="KV26" s="75"/>
      <c r="KW26" s="75"/>
      <c r="KX26" s="75"/>
      <c r="KY26" s="75"/>
      <c r="KZ26" s="75"/>
      <c r="LA26" s="75"/>
      <c r="LB26" s="75"/>
      <c r="LC26" s="75"/>
      <c r="LD26" s="75"/>
      <c r="LE26" s="75"/>
      <c r="LF26" s="75"/>
      <c r="LG26" s="75"/>
      <c r="LH26" s="75"/>
      <c r="LI26" s="75"/>
      <c r="LJ26" s="75"/>
      <c r="LK26" s="75"/>
      <c r="LL26" s="75"/>
      <c r="LM26" s="75"/>
      <c r="LN26" s="75"/>
      <c r="LO26" s="75"/>
      <c r="LP26" s="75"/>
      <c r="LQ26" s="75"/>
      <c r="LR26" s="75"/>
      <c r="LS26" s="75"/>
      <c r="LT26" s="75"/>
      <c r="LU26" s="75"/>
      <c r="LV26" s="75"/>
      <c r="LW26" s="75"/>
      <c r="LX26" s="75"/>
      <c r="LY26" s="75"/>
      <c r="LZ26" s="75"/>
      <c r="MA26" s="75"/>
      <c r="MB26" s="75"/>
      <c r="MC26" s="75"/>
      <c r="MD26" s="75"/>
      <c r="ME26" s="75"/>
      <c r="MF26" s="75"/>
      <c r="MG26" s="75"/>
      <c r="MH26" s="75"/>
      <c r="MI26" s="75"/>
      <c r="MJ26" s="75"/>
      <c r="MK26" s="75"/>
      <c r="ML26" s="75"/>
      <c r="MM26" s="75"/>
      <c r="MN26" s="75"/>
      <c r="MO26" s="75"/>
      <c r="MP26" s="75"/>
      <c r="MQ26" s="75"/>
      <c r="MR26" s="75"/>
      <c r="MS26" s="75"/>
      <c r="MT26" s="75"/>
      <c r="MU26" s="75"/>
      <c r="MV26" s="75"/>
      <c r="MW26" s="75"/>
      <c r="MX26" s="75"/>
      <c r="MY26" s="75"/>
      <c r="MZ26" s="75"/>
      <c r="NA26" s="75"/>
      <c r="NB26" s="75"/>
      <c r="NC26" s="75"/>
      <c r="ND26" s="75"/>
      <c r="NE26" s="75"/>
      <c r="NF26" s="75"/>
      <c r="NG26" s="75"/>
      <c r="NH26" s="75"/>
      <c r="NI26" s="75"/>
      <c r="NJ26" s="75"/>
      <c r="NK26" s="75"/>
      <c r="NL26" s="75"/>
      <c r="NM26" s="75"/>
      <c r="NN26" s="75"/>
      <c r="NO26" s="75"/>
      <c r="NP26" s="75"/>
      <c r="NQ26" s="75"/>
      <c r="NR26" s="75"/>
      <c r="NS26" s="75"/>
      <c r="NT26" s="75"/>
      <c r="NU26" s="75"/>
      <c r="NV26" s="75"/>
      <c r="NW26" s="75"/>
      <c r="NX26" s="75"/>
      <c r="NY26" s="75"/>
      <c r="NZ26" s="75"/>
      <c r="OA26" s="75"/>
      <c r="OB26" s="75"/>
      <c r="OC26" s="75"/>
      <c r="OD26" s="75"/>
      <c r="OE26" s="75"/>
      <c r="OF26" s="75"/>
      <c r="OG26" s="75"/>
      <c r="OH26" s="75"/>
      <c r="OI26" s="75"/>
      <c r="OJ26" s="75"/>
      <c r="OK26" s="75"/>
      <c r="OL26" s="75"/>
      <c r="OM26" s="75"/>
      <c r="ON26" s="75"/>
      <c r="OO26" s="75"/>
      <c r="OP26" s="75"/>
      <c r="OQ26" s="75"/>
      <c r="OR26" s="75"/>
      <c r="OS26" s="75"/>
      <c r="OT26" s="75"/>
      <c r="OU26" s="75"/>
      <c r="OV26" s="75"/>
      <c r="OW26" s="75"/>
      <c r="OX26" s="75"/>
      <c r="OY26" s="75"/>
      <c r="OZ26" s="75"/>
      <c r="PA26" s="75"/>
      <c r="PB26" s="75"/>
      <c r="PC26" s="75"/>
      <c r="PD26" s="75"/>
      <c r="PE26" s="75"/>
      <c r="PF26" s="75"/>
      <c r="PG26" s="75"/>
      <c r="PH26" s="75"/>
      <c r="PI26" s="75"/>
      <c r="PJ26" s="75"/>
      <c r="PK26" s="75"/>
      <c r="PL26" s="75"/>
      <c r="PM26" s="75"/>
      <c r="PN26" s="75"/>
      <c r="PO26" s="75"/>
      <c r="PP26" s="75"/>
      <c r="PQ26" s="75"/>
      <c r="PR26" s="75"/>
      <c r="PS26" s="75"/>
      <c r="PT26" s="75"/>
      <c r="PU26" s="75"/>
      <c r="PV26" s="75"/>
      <c r="PW26" s="75"/>
      <c r="PX26" s="75"/>
      <c r="PY26" s="75"/>
      <c r="PZ26" s="75"/>
      <c r="QA26" s="75"/>
      <c r="QB26" s="75"/>
      <c r="QC26" s="75"/>
      <c r="QD26" s="75"/>
      <c r="QE26" s="75"/>
    </row>
    <row r="27" spans="1:448" ht="30" customHeight="1" x14ac:dyDescent="0.2">
      <c r="A27" s="72" t="s">
        <v>441</v>
      </c>
      <c r="B27" s="72">
        <v>7</v>
      </c>
      <c r="C27" s="73" t="s">
        <v>4221</v>
      </c>
      <c r="D27" s="123">
        <v>1</v>
      </c>
      <c r="E27" s="123">
        <v>1</v>
      </c>
      <c r="F27" s="123">
        <v>1</v>
      </c>
      <c r="G27" s="123">
        <v>1</v>
      </c>
      <c r="H27" s="123">
        <v>1</v>
      </c>
      <c r="I27" s="123">
        <v>1</v>
      </c>
      <c r="J27" s="123">
        <v>1</v>
      </c>
      <c r="K27" s="123">
        <v>1</v>
      </c>
      <c r="L27" s="123">
        <v>1</v>
      </c>
      <c r="M27" s="123">
        <v>1</v>
      </c>
      <c r="N27" s="101"/>
      <c r="O27" s="123">
        <v>1</v>
      </c>
      <c r="P27" s="123">
        <v>1</v>
      </c>
      <c r="Q27" s="101"/>
      <c r="R27" s="123">
        <v>1</v>
      </c>
      <c r="S27" s="123">
        <v>1</v>
      </c>
      <c r="T27" s="123">
        <v>1</v>
      </c>
      <c r="U27" s="123">
        <v>1</v>
      </c>
      <c r="V27" s="123">
        <v>1</v>
      </c>
      <c r="W27" s="123">
        <v>1</v>
      </c>
      <c r="X27" s="123">
        <v>1</v>
      </c>
      <c r="Y27" s="123">
        <v>1</v>
      </c>
      <c r="Z27" s="101"/>
      <c r="AA27" s="123">
        <v>1</v>
      </c>
      <c r="AB27" s="123">
        <v>1</v>
      </c>
      <c r="AC27" s="123">
        <v>1</v>
      </c>
      <c r="AD27" s="123">
        <v>1</v>
      </c>
      <c r="AE27" s="123">
        <v>1</v>
      </c>
      <c r="AF27" s="123">
        <v>1</v>
      </c>
      <c r="AG27" s="123">
        <v>1</v>
      </c>
      <c r="AH27" s="123">
        <v>1</v>
      </c>
      <c r="AI27" s="123">
        <v>1</v>
      </c>
      <c r="AJ27" s="123">
        <v>1</v>
      </c>
      <c r="AK27" s="123">
        <v>1</v>
      </c>
      <c r="AL27" s="123">
        <v>1</v>
      </c>
      <c r="AM27" s="123">
        <v>1</v>
      </c>
      <c r="AN27" s="123">
        <v>1</v>
      </c>
      <c r="AO27" s="123">
        <v>1</v>
      </c>
      <c r="AP27" s="123">
        <v>1</v>
      </c>
      <c r="AQ27" s="123">
        <v>1</v>
      </c>
      <c r="AR27" s="123">
        <v>1</v>
      </c>
      <c r="AS27" s="123">
        <v>1</v>
      </c>
      <c r="AT27" s="123">
        <v>1</v>
      </c>
      <c r="AU27" s="123">
        <v>1</v>
      </c>
      <c r="AV27" s="123">
        <v>1</v>
      </c>
      <c r="AW27" s="123">
        <v>1</v>
      </c>
      <c r="AX27" s="123">
        <v>1</v>
      </c>
      <c r="AY27" s="123">
        <v>1</v>
      </c>
      <c r="AZ27" s="123">
        <v>0</v>
      </c>
      <c r="BA27" s="123">
        <v>1</v>
      </c>
      <c r="BB27" s="123">
        <v>0</v>
      </c>
      <c r="BC27" s="123">
        <v>1</v>
      </c>
      <c r="BD27" s="101"/>
      <c r="BE27" s="123">
        <v>1</v>
      </c>
      <c r="BF27" s="123">
        <v>1</v>
      </c>
      <c r="BG27" s="123">
        <v>1</v>
      </c>
      <c r="BH27" s="123">
        <v>1</v>
      </c>
      <c r="BI27" s="123">
        <v>1</v>
      </c>
      <c r="BJ27" s="123">
        <v>1</v>
      </c>
      <c r="BK27" s="123">
        <v>1</v>
      </c>
      <c r="BL27" s="123">
        <v>1</v>
      </c>
      <c r="BM27" s="123">
        <v>1</v>
      </c>
      <c r="BN27" s="123">
        <v>1</v>
      </c>
      <c r="BO27" s="123">
        <v>1</v>
      </c>
      <c r="BP27" s="123">
        <v>1</v>
      </c>
      <c r="BQ27" s="123">
        <v>1</v>
      </c>
      <c r="BR27" s="123">
        <v>1</v>
      </c>
      <c r="BS27" s="102">
        <f t="shared" si="18"/>
        <v>61</v>
      </c>
      <c r="BT27" s="103">
        <f t="shared" si="19"/>
        <v>96.825396825396822</v>
      </c>
      <c r="BU27" s="123">
        <v>1</v>
      </c>
      <c r="BV27" s="123">
        <v>1</v>
      </c>
      <c r="BW27" s="123">
        <v>1</v>
      </c>
      <c r="BX27" s="123">
        <v>1</v>
      </c>
      <c r="BY27" s="123">
        <v>1</v>
      </c>
      <c r="BZ27" s="123">
        <v>1</v>
      </c>
      <c r="CA27" s="101"/>
      <c r="CB27" s="118">
        <v>0</v>
      </c>
      <c r="CC27" s="118">
        <v>0</v>
      </c>
      <c r="CD27" s="118">
        <v>0</v>
      </c>
      <c r="CE27" s="118">
        <v>0</v>
      </c>
      <c r="CF27" s="118">
        <v>0</v>
      </c>
      <c r="CG27" s="118">
        <v>0</v>
      </c>
      <c r="CH27" s="118"/>
      <c r="CI27" s="107">
        <f t="shared" si="16"/>
        <v>6</v>
      </c>
      <c r="CJ27" s="108">
        <f t="shared" si="22"/>
        <v>100</v>
      </c>
      <c r="CK27" s="76"/>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75"/>
      <c r="GT27" s="75"/>
      <c r="GU27" s="75"/>
      <c r="GV27" s="75"/>
      <c r="GW27" s="75"/>
      <c r="GX27" s="75"/>
      <c r="GY27" s="75"/>
      <c r="GZ27" s="75"/>
      <c r="HA27" s="75"/>
      <c r="HB27" s="75"/>
      <c r="HC27" s="75"/>
      <c r="HD27" s="75"/>
      <c r="HE27" s="75"/>
      <c r="HF27" s="75"/>
      <c r="HG27" s="75"/>
      <c r="HH27" s="75"/>
      <c r="HI27" s="75"/>
      <c r="HJ27" s="75"/>
      <c r="HK27" s="75"/>
      <c r="HL27" s="75"/>
      <c r="HM27" s="75"/>
      <c r="HN27" s="75"/>
      <c r="HO27" s="75"/>
      <c r="HP27" s="75"/>
      <c r="HQ27" s="75"/>
      <c r="HR27" s="75"/>
      <c r="HS27" s="75"/>
      <c r="HT27" s="75"/>
      <c r="HU27" s="75"/>
      <c r="HV27" s="75"/>
      <c r="HW27" s="75"/>
      <c r="HX27" s="75"/>
      <c r="HY27" s="75"/>
      <c r="HZ27" s="75"/>
      <c r="IA27" s="75"/>
      <c r="IB27" s="75"/>
      <c r="IC27" s="75"/>
      <c r="ID27" s="75"/>
      <c r="IE27" s="75"/>
      <c r="IF27" s="75"/>
      <c r="IG27" s="75"/>
      <c r="IH27" s="75"/>
      <c r="II27" s="75"/>
      <c r="IJ27" s="75"/>
      <c r="IK27" s="75"/>
      <c r="IL27" s="75"/>
      <c r="IM27" s="75"/>
      <c r="IN27" s="75"/>
      <c r="IO27" s="75"/>
      <c r="IP27" s="75"/>
      <c r="IQ27" s="75"/>
      <c r="IR27" s="75"/>
      <c r="IS27" s="75"/>
      <c r="IT27" s="75"/>
      <c r="IU27" s="75"/>
      <c r="IV27" s="75"/>
      <c r="IW27" s="75"/>
      <c r="IX27" s="75"/>
      <c r="IY27" s="75"/>
      <c r="IZ27" s="75"/>
      <c r="JA27" s="75"/>
      <c r="JB27" s="75"/>
      <c r="JC27" s="75"/>
      <c r="JD27" s="75"/>
      <c r="JE27" s="75"/>
      <c r="JF27" s="75"/>
      <c r="JG27" s="75"/>
      <c r="JH27" s="75"/>
      <c r="JI27" s="75"/>
      <c r="JJ27" s="75"/>
      <c r="JK27" s="75"/>
      <c r="JL27" s="75"/>
      <c r="JM27" s="75"/>
      <c r="JN27" s="75"/>
      <c r="JO27" s="75"/>
      <c r="JP27" s="75"/>
      <c r="JQ27" s="75"/>
      <c r="JR27" s="75"/>
      <c r="JS27" s="75"/>
      <c r="JT27" s="75"/>
      <c r="JU27" s="75"/>
      <c r="JV27" s="75"/>
      <c r="JW27" s="75"/>
      <c r="JX27" s="75"/>
      <c r="JY27" s="75"/>
      <c r="JZ27" s="75"/>
      <c r="KA27" s="75"/>
      <c r="KB27" s="75"/>
      <c r="KC27" s="75"/>
      <c r="KD27" s="75"/>
      <c r="KE27" s="75"/>
      <c r="KF27" s="75"/>
      <c r="KG27" s="75"/>
      <c r="KH27" s="75"/>
      <c r="KI27" s="75"/>
      <c r="KJ27" s="75"/>
      <c r="KK27" s="75"/>
      <c r="KL27" s="75"/>
      <c r="KM27" s="75"/>
      <c r="KN27" s="75"/>
      <c r="KO27" s="75"/>
      <c r="KP27" s="75"/>
      <c r="KQ27" s="75"/>
      <c r="KR27" s="75"/>
      <c r="KS27" s="75"/>
      <c r="KT27" s="75"/>
      <c r="KU27" s="75"/>
      <c r="KV27" s="75"/>
      <c r="KW27" s="75"/>
      <c r="KX27" s="75"/>
      <c r="KY27" s="75"/>
      <c r="KZ27" s="75"/>
      <c r="LA27" s="75"/>
      <c r="LB27" s="75"/>
      <c r="LC27" s="75"/>
      <c r="LD27" s="75"/>
      <c r="LE27" s="75"/>
      <c r="LF27" s="75"/>
      <c r="LG27" s="75"/>
      <c r="LH27" s="75"/>
      <c r="LI27" s="75"/>
      <c r="LJ27" s="75"/>
      <c r="LK27" s="75"/>
      <c r="LL27" s="75"/>
      <c r="LM27" s="75"/>
      <c r="LN27" s="75"/>
      <c r="LO27" s="75"/>
      <c r="LP27" s="75"/>
      <c r="LQ27" s="75"/>
      <c r="LR27" s="75"/>
      <c r="LS27" s="75"/>
      <c r="LT27" s="75"/>
      <c r="LU27" s="75"/>
      <c r="LV27" s="75"/>
      <c r="LW27" s="75"/>
      <c r="LX27" s="75"/>
      <c r="LY27" s="75"/>
      <c r="LZ27" s="75"/>
      <c r="MA27" s="75"/>
      <c r="MB27" s="75"/>
      <c r="MC27" s="75"/>
      <c r="MD27" s="75"/>
      <c r="ME27" s="75"/>
      <c r="MF27" s="75"/>
      <c r="MG27" s="75"/>
      <c r="MH27" s="75"/>
      <c r="MI27" s="75"/>
      <c r="MJ27" s="75"/>
      <c r="MK27" s="75"/>
      <c r="ML27" s="75"/>
      <c r="MM27" s="75"/>
      <c r="MN27" s="75"/>
      <c r="MO27" s="75"/>
      <c r="MP27" s="75"/>
      <c r="MQ27" s="75"/>
      <c r="MR27" s="75"/>
      <c r="MS27" s="75"/>
      <c r="MT27" s="75"/>
      <c r="MU27" s="75"/>
      <c r="MV27" s="75"/>
      <c r="MW27" s="75"/>
      <c r="MX27" s="75"/>
      <c r="MY27" s="75"/>
      <c r="MZ27" s="75"/>
      <c r="NA27" s="75"/>
      <c r="NB27" s="75"/>
      <c r="NC27" s="75"/>
      <c r="ND27" s="75"/>
      <c r="NE27" s="75"/>
      <c r="NF27" s="75"/>
      <c r="NG27" s="75"/>
      <c r="NH27" s="75"/>
      <c r="NI27" s="75"/>
      <c r="NJ27" s="75"/>
      <c r="NK27" s="75"/>
      <c r="NL27" s="75"/>
      <c r="NM27" s="75"/>
      <c r="NN27" s="75"/>
      <c r="NO27" s="75"/>
      <c r="NP27" s="75"/>
      <c r="NQ27" s="75"/>
      <c r="NR27" s="75"/>
      <c r="NS27" s="75"/>
      <c r="NT27" s="75"/>
      <c r="NU27" s="75"/>
      <c r="NV27" s="75"/>
      <c r="NW27" s="75"/>
      <c r="NX27" s="75"/>
      <c r="NY27" s="75"/>
      <c r="NZ27" s="75"/>
      <c r="OA27" s="75"/>
      <c r="OB27" s="75"/>
      <c r="OC27" s="75"/>
      <c r="OD27" s="75"/>
      <c r="OE27" s="75"/>
      <c r="OF27" s="75"/>
      <c r="OG27" s="75"/>
      <c r="OH27" s="75"/>
      <c r="OI27" s="75"/>
      <c r="OJ27" s="75"/>
      <c r="OK27" s="75"/>
      <c r="OL27" s="75"/>
      <c r="OM27" s="75"/>
      <c r="ON27" s="75"/>
      <c r="OO27" s="75"/>
      <c r="OP27" s="75"/>
      <c r="OQ27" s="75"/>
      <c r="OR27" s="75"/>
      <c r="OS27" s="75"/>
      <c r="OT27" s="75"/>
      <c r="OU27" s="75"/>
      <c r="OV27" s="75"/>
      <c r="OW27" s="75"/>
      <c r="OX27" s="75"/>
      <c r="OY27" s="75"/>
      <c r="OZ27" s="75"/>
      <c r="PA27" s="75"/>
      <c r="PB27" s="75"/>
      <c r="PC27" s="75"/>
      <c r="PD27" s="75"/>
      <c r="PE27" s="75"/>
      <c r="PF27" s="75"/>
      <c r="PG27" s="75"/>
      <c r="PH27" s="75"/>
      <c r="PI27" s="75"/>
      <c r="PJ27" s="75"/>
      <c r="PK27" s="75"/>
      <c r="PL27" s="75"/>
      <c r="PM27" s="75"/>
      <c r="PN27" s="75"/>
      <c r="PO27" s="75"/>
      <c r="PP27" s="75"/>
      <c r="PQ27" s="75"/>
      <c r="PR27" s="75"/>
      <c r="PS27" s="75"/>
      <c r="PT27" s="75"/>
      <c r="PU27" s="75"/>
      <c r="PV27" s="75"/>
      <c r="PW27" s="75"/>
      <c r="PX27" s="75"/>
      <c r="PY27" s="75"/>
      <c r="PZ27" s="75"/>
      <c r="QA27" s="75"/>
      <c r="QB27" s="75"/>
      <c r="QC27" s="75"/>
      <c r="QD27" s="75"/>
      <c r="QE27" s="75"/>
    </row>
    <row r="28" spans="1:448" ht="30" customHeight="1" x14ac:dyDescent="0.2">
      <c r="A28" s="72" t="s">
        <v>441</v>
      </c>
      <c r="B28" s="72">
        <v>8</v>
      </c>
      <c r="C28" s="73" t="s">
        <v>4253</v>
      </c>
      <c r="D28" s="123">
        <v>1</v>
      </c>
      <c r="E28" s="123">
        <v>1</v>
      </c>
      <c r="F28" s="123">
        <v>1</v>
      </c>
      <c r="G28" s="123">
        <v>1</v>
      </c>
      <c r="H28" s="123">
        <v>1</v>
      </c>
      <c r="I28" s="123">
        <v>1</v>
      </c>
      <c r="J28" s="123">
        <v>1</v>
      </c>
      <c r="K28" s="123">
        <v>1</v>
      </c>
      <c r="L28" s="123">
        <v>1</v>
      </c>
      <c r="M28" s="123">
        <v>1</v>
      </c>
      <c r="N28" s="101"/>
      <c r="O28" s="123">
        <v>1</v>
      </c>
      <c r="P28" s="123">
        <v>1</v>
      </c>
      <c r="Q28" s="101"/>
      <c r="R28" s="123">
        <v>1</v>
      </c>
      <c r="S28" s="123">
        <v>1</v>
      </c>
      <c r="T28" s="123">
        <v>1</v>
      </c>
      <c r="U28" s="123">
        <v>1</v>
      </c>
      <c r="V28" s="123">
        <v>1</v>
      </c>
      <c r="W28" s="123">
        <v>1</v>
      </c>
      <c r="X28" s="123">
        <v>1</v>
      </c>
      <c r="Y28" s="123">
        <v>1</v>
      </c>
      <c r="Z28" s="101"/>
      <c r="AA28" s="123">
        <v>1</v>
      </c>
      <c r="AB28" s="123">
        <v>1</v>
      </c>
      <c r="AC28" s="123">
        <v>1</v>
      </c>
      <c r="AD28" s="123">
        <v>1</v>
      </c>
      <c r="AE28" s="123">
        <v>1</v>
      </c>
      <c r="AF28" s="123">
        <v>1</v>
      </c>
      <c r="AG28" s="123">
        <v>1</v>
      </c>
      <c r="AH28" s="123">
        <v>1</v>
      </c>
      <c r="AI28" s="123">
        <v>1</v>
      </c>
      <c r="AJ28" s="123">
        <v>1</v>
      </c>
      <c r="AK28" s="123">
        <v>1</v>
      </c>
      <c r="AL28" s="123">
        <v>1</v>
      </c>
      <c r="AM28" s="123">
        <v>1</v>
      </c>
      <c r="AN28" s="123">
        <v>1</v>
      </c>
      <c r="AO28" s="123">
        <v>1</v>
      </c>
      <c r="AP28" s="123">
        <v>1</v>
      </c>
      <c r="AQ28" s="123">
        <v>1</v>
      </c>
      <c r="AR28" s="123">
        <v>1</v>
      </c>
      <c r="AS28" s="123">
        <v>1</v>
      </c>
      <c r="AT28" s="123">
        <v>1</v>
      </c>
      <c r="AU28" s="123">
        <v>1</v>
      </c>
      <c r="AV28" s="123">
        <v>1</v>
      </c>
      <c r="AW28" s="123">
        <v>1</v>
      </c>
      <c r="AX28" s="123">
        <v>1</v>
      </c>
      <c r="AY28" s="123">
        <v>1</v>
      </c>
      <c r="AZ28" s="123">
        <v>0</v>
      </c>
      <c r="BA28" s="123">
        <v>1</v>
      </c>
      <c r="BB28" s="123">
        <v>1</v>
      </c>
      <c r="BC28" s="123">
        <v>1</v>
      </c>
      <c r="BD28" s="101"/>
      <c r="BE28" s="123">
        <v>1</v>
      </c>
      <c r="BF28" s="123">
        <v>1</v>
      </c>
      <c r="BG28" s="123">
        <v>1</v>
      </c>
      <c r="BH28" s="123">
        <v>1</v>
      </c>
      <c r="BI28" s="123">
        <v>1</v>
      </c>
      <c r="BJ28" s="123">
        <v>1</v>
      </c>
      <c r="BK28" s="123">
        <v>1</v>
      </c>
      <c r="BL28" s="123">
        <v>1</v>
      </c>
      <c r="BM28" s="123">
        <v>1</v>
      </c>
      <c r="BN28" s="123">
        <v>1</v>
      </c>
      <c r="BO28" s="123">
        <v>1</v>
      </c>
      <c r="BP28" s="123">
        <v>1</v>
      </c>
      <c r="BQ28" s="123">
        <v>1</v>
      </c>
      <c r="BR28" s="123">
        <v>1</v>
      </c>
      <c r="BS28" s="102">
        <f t="shared" si="18"/>
        <v>62</v>
      </c>
      <c r="BT28" s="103">
        <f t="shared" si="19"/>
        <v>98.412698412698404</v>
      </c>
      <c r="BU28" s="123">
        <v>1</v>
      </c>
      <c r="BV28" s="123">
        <v>1</v>
      </c>
      <c r="BW28" s="123">
        <v>1</v>
      </c>
      <c r="BX28" s="123">
        <v>1</v>
      </c>
      <c r="BY28" s="123">
        <v>1</v>
      </c>
      <c r="BZ28" s="123">
        <v>1</v>
      </c>
      <c r="CA28" s="101"/>
      <c r="CB28" s="118">
        <v>0</v>
      </c>
      <c r="CC28" s="118">
        <v>0</v>
      </c>
      <c r="CD28" s="118">
        <v>0</v>
      </c>
      <c r="CE28" s="118">
        <v>0</v>
      </c>
      <c r="CF28" s="118">
        <v>0</v>
      </c>
      <c r="CG28" s="118">
        <v>0</v>
      </c>
      <c r="CH28" s="118"/>
      <c r="CI28" s="107">
        <f t="shared" si="16"/>
        <v>6</v>
      </c>
      <c r="CJ28" s="108">
        <f t="shared" si="22"/>
        <v>100</v>
      </c>
      <c r="CK28" s="76"/>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c r="HS28" s="75"/>
      <c r="HT28" s="75"/>
      <c r="HU28" s="75"/>
      <c r="HV28" s="75"/>
      <c r="HW28" s="75"/>
      <c r="HX28" s="75"/>
      <c r="HY28" s="75"/>
      <c r="HZ28" s="75"/>
      <c r="IA28" s="75"/>
      <c r="IB28" s="75"/>
      <c r="IC28" s="75"/>
      <c r="ID28" s="75"/>
      <c r="IE28" s="75"/>
      <c r="IF28" s="75"/>
      <c r="IG28" s="75"/>
      <c r="IH28" s="75"/>
      <c r="II28" s="75"/>
      <c r="IJ28" s="75"/>
      <c r="IK28" s="75"/>
      <c r="IL28" s="75"/>
      <c r="IM28" s="75"/>
      <c r="IN28" s="75"/>
      <c r="IO28" s="75"/>
      <c r="IP28" s="75"/>
      <c r="IQ28" s="75"/>
      <c r="IR28" s="75"/>
      <c r="IS28" s="75"/>
      <c r="IT28" s="75"/>
      <c r="IU28" s="75"/>
      <c r="IV28" s="75"/>
      <c r="IW28" s="75"/>
      <c r="IX28" s="75"/>
      <c r="IY28" s="75"/>
      <c r="IZ28" s="75"/>
      <c r="JA28" s="75"/>
      <c r="JB28" s="75"/>
      <c r="JC28" s="75"/>
      <c r="JD28" s="75"/>
      <c r="JE28" s="75"/>
      <c r="JF28" s="75"/>
      <c r="JG28" s="75"/>
      <c r="JH28" s="75"/>
      <c r="JI28" s="75"/>
      <c r="JJ28" s="75"/>
      <c r="JK28" s="75"/>
      <c r="JL28" s="75"/>
      <c r="JM28" s="75"/>
      <c r="JN28" s="75"/>
      <c r="JO28" s="75"/>
      <c r="JP28" s="75"/>
      <c r="JQ28" s="75"/>
      <c r="JR28" s="75"/>
      <c r="JS28" s="75"/>
      <c r="JT28" s="75"/>
      <c r="JU28" s="75"/>
      <c r="JV28" s="75"/>
      <c r="JW28" s="75"/>
      <c r="JX28" s="75"/>
      <c r="JY28" s="75"/>
      <c r="JZ28" s="75"/>
      <c r="KA28" s="75"/>
      <c r="KB28" s="75"/>
      <c r="KC28" s="75"/>
      <c r="KD28" s="75"/>
      <c r="KE28" s="75"/>
      <c r="KF28" s="75"/>
      <c r="KG28" s="75"/>
      <c r="KH28" s="75"/>
      <c r="KI28" s="75"/>
      <c r="KJ28" s="75"/>
      <c r="KK28" s="75"/>
      <c r="KL28" s="75"/>
      <c r="KM28" s="75"/>
      <c r="KN28" s="75"/>
      <c r="KO28" s="75"/>
      <c r="KP28" s="75"/>
      <c r="KQ28" s="75"/>
      <c r="KR28" s="75"/>
      <c r="KS28" s="75"/>
      <c r="KT28" s="75"/>
      <c r="KU28" s="75"/>
      <c r="KV28" s="75"/>
      <c r="KW28" s="75"/>
      <c r="KX28" s="75"/>
      <c r="KY28" s="75"/>
      <c r="KZ28" s="75"/>
      <c r="LA28" s="75"/>
      <c r="LB28" s="75"/>
      <c r="LC28" s="75"/>
      <c r="LD28" s="75"/>
      <c r="LE28" s="75"/>
      <c r="LF28" s="75"/>
      <c r="LG28" s="75"/>
      <c r="LH28" s="75"/>
      <c r="LI28" s="75"/>
      <c r="LJ28" s="75"/>
      <c r="LK28" s="75"/>
      <c r="LL28" s="75"/>
      <c r="LM28" s="75"/>
      <c r="LN28" s="75"/>
      <c r="LO28" s="75"/>
      <c r="LP28" s="75"/>
      <c r="LQ28" s="75"/>
      <c r="LR28" s="75"/>
      <c r="LS28" s="75"/>
      <c r="LT28" s="75"/>
      <c r="LU28" s="75"/>
      <c r="LV28" s="75"/>
      <c r="LW28" s="75"/>
      <c r="LX28" s="75"/>
      <c r="LY28" s="75"/>
      <c r="LZ28" s="75"/>
      <c r="MA28" s="75"/>
      <c r="MB28" s="75"/>
      <c r="MC28" s="75"/>
      <c r="MD28" s="75"/>
      <c r="ME28" s="75"/>
      <c r="MF28" s="75"/>
      <c r="MG28" s="75"/>
      <c r="MH28" s="75"/>
      <c r="MI28" s="75"/>
      <c r="MJ28" s="75"/>
      <c r="MK28" s="75"/>
      <c r="ML28" s="75"/>
      <c r="MM28" s="75"/>
      <c r="MN28" s="75"/>
      <c r="MO28" s="75"/>
      <c r="MP28" s="75"/>
      <c r="MQ28" s="75"/>
      <c r="MR28" s="75"/>
      <c r="MS28" s="75"/>
      <c r="MT28" s="75"/>
      <c r="MU28" s="75"/>
      <c r="MV28" s="75"/>
      <c r="MW28" s="75"/>
      <c r="MX28" s="75"/>
      <c r="MY28" s="75"/>
      <c r="MZ28" s="75"/>
      <c r="NA28" s="75"/>
      <c r="NB28" s="75"/>
      <c r="NC28" s="75"/>
      <c r="ND28" s="75"/>
      <c r="NE28" s="75"/>
      <c r="NF28" s="75"/>
      <c r="NG28" s="75"/>
      <c r="NH28" s="75"/>
      <c r="NI28" s="75"/>
      <c r="NJ28" s="75"/>
      <c r="NK28" s="75"/>
      <c r="NL28" s="75"/>
      <c r="NM28" s="75"/>
      <c r="NN28" s="75"/>
      <c r="NO28" s="75"/>
      <c r="NP28" s="75"/>
      <c r="NQ28" s="75"/>
      <c r="NR28" s="75"/>
      <c r="NS28" s="75"/>
      <c r="NT28" s="75"/>
      <c r="NU28" s="75"/>
      <c r="NV28" s="75"/>
      <c r="NW28" s="75"/>
      <c r="NX28" s="75"/>
      <c r="NY28" s="75"/>
      <c r="NZ28" s="75"/>
      <c r="OA28" s="75"/>
      <c r="OB28" s="75"/>
      <c r="OC28" s="75"/>
      <c r="OD28" s="75"/>
      <c r="OE28" s="75"/>
      <c r="OF28" s="75"/>
      <c r="OG28" s="75"/>
      <c r="OH28" s="75"/>
      <c r="OI28" s="75"/>
      <c r="OJ28" s="75"/>
      <c r="OK28" s="75"/>
      <c r="OL28" s="75"/>
      <c r="OM28" s="75"/>
      <c r="ON28" s="75"/>
      <c r="OO28" s="75"/>
      <c r="OP28" s="75"/>
      <c r="OQ28" s="75"/>
      <c r="OR28" s="75"/>
      <c r="OS28" s="75"/>
      <c r="OT28" s="75"/>
      <c r="OU28" s="75"/>
      <c r="OV28" s="75"/>
      <c r="OW28" s="75"/>
      <c r="OX28" s="75"/>
      <c r="OY28" s="75"/>
      <c r="OZ28" s="75"/>
      <c r="PA28" s="75"/>
      <c r="PB28" s="75"/>
      <c r="PC28" s="75"/>
      <c r="PD28" s="75"/>
      <c r="PE28" s="75"/>
      <c r="PF28" s="75"/>
      <c r="PG28" s="75"/>
      <c r="PH28" s="75"/>
      <c r="PI28" s="75"/>
      <c r="PJ28" s="75"/>
      <c r="PK28" s="75"/>
      <c r="PL28" s="75"/>
      <c r="PM28" s="75"/>
      <c r="PN28" s="75"/>
      <c r="PO28" s="75"/>
      <c r="PP28" s="75"/>
      <c r="PQ28" s="75"/>
      <c r="PR28" s="75"/>
      <c r="PS28" s="75"/>
      <c r="PT28" s="75"/>
      <c r="PU28" s="75"/>
      <c r="PV28" s="75"/>
      <c r="PW28" s="75"/>
      <c r="PX28" s="75"/>
      <c r="PY28" s="75"/>
      <c r="PZ28" s="75"/>
      <c r="QA28" s="75"/>
      <c r="QB28" s="75"/>
      <c r="QC28" s="75"/>
      <c r="QD28" s="75"/>
      <c r="QE28" s="75"/>
    </row>
    <row r="29" spans="1:448" ht="30" customHeight="1" x14ac:dyDescent="0.2">
      <c r="A29" s="72" t="s">
        <v>441</v>
      </c>
      <c r="B29" s="72">
        <v>9</v>
      </c>
      <c r="C29" s="73" t="s">
        <v>4279</v>
      </c>
      <c r="D29" s="123">
        <v>1</v>
      </c>
      <c r="E29" s="123">
        <v>1</v>
      </c>
      <c r="F29" s="123">
        <v>1</v>
      </c>
      <c r="G29" s="123">
        <v>1</v>
      </c>
      <c r="H29" s="123">
        <v>1</v>
      </c>
      <c r="I29" s="123">
        <v>1</v>
      </c>
      <c r="J29" s="123">
        <v>1</v>
      </c>
      <c r="K29" s="123">
        <v>0</v>
      </c>
      <c r="L29" s="123">
        <v>1</v>
      </c>
      <c r="M29" s="123">
        <v>1</v>
      </c>
      <c r="N29" s="101"/>
      <c r="O29" s="123">
        <v>1</v>
      </c>
      <c r="P29" s="123">
        <v>1</v>
      </c>
      <c r="Q29" s="101"/>
      <c r="R29" s="123">
        <v>1</v>
      </c>
      <c r="S29" s="123">
        <v>1</v>
      </c>
      <c r="T29" s="123">
        <v>1</v>
      </c>
      <c r="U29" s="123">
        <v>1</v>
      </c>
      <c r="V29" s="123">
        <v>1</v>
      </c>
      <c r="W29" s="123">
        <v>1</v>
      </c>
      <c r="X29" s="123">
        <v>1</v>
      </c>
      <c r="Y29" s="123">
        <v>1</v>
      </c>
      <c r="Z29" s="101"/>
      <c r="AA29" s="123">
        <v>1</v>
      </c>
      <c r="AB29" s="123">
        <v>1</v>
      </c>
      <c r="AC29" s="123">
        <v>1</v>
      </c>
      <c r="AD29" s="123">
        <v>1</v>
      </c>
      <c r="AE29" s="123">
        <v>1</v>
      </c>
      <c r="AF29" s="123">
        <v>1</v>
      </c>
      <c r="AG29" s="123">
        <v>1</v>
      </c>
      <c r="AH29" s="123">
        <v>1</v>
      </c>
      <c r="AI29" s="123">
        <v>1</v>
      </c>
      <c r="AJ29" s="123">
        <v>1</v>
      </c>
      <c r="AK29" s="123">
        <v>1</v>
      </c>
      <c r="AL29" s="123">
        <v>1</v>
      </c>
      <c r="AM29" s="123">
        <v>1</v>
      </c>
      <c r="AN29" s="123">
        <v>1</v>
      </c>
      <c r="AO29" s="123">
        <v>1</v>
      </c>
      <c r="AP29" s="123">
        <v>1</v>
      </c>
      <c r="AQ29" s="123">
        <v>1</v>
      </c>
      <c r="AR29" s="123">
        <v>1</v>
      </c>
      <c r="AS29" s="123">
        <v>1</v>
      </c>
      <c r="AT29" s="123">
        <v>1</v>
      </c>
      <c r="AU29" s="123">
        <v>1</v>
      </c>
      <c r="AV29" s="123">
        <v>1</v>
      </c>
      <c r="AW29" s="123">
        <v>1</v>
      </c>
      <c r="AX29" s="123">
        <v>1</v>
      </c>
      <c r="AY29" s="123">
        <v>1</v>
      </c>
      <c r="AZ29" s="123">
        <v>0</v>
      </c>
      <c r="BA29" s="123">
        <v>1</v>
      </c>
      <c r="BB29" s="123">
        <v>0</v>
      </c>
      <c r="BC29" s="123">
        <v>0</v>
      </c>
      <c r="BD29" s="101"/>
      <c r="BE29" s="123">
        <v>1</v>
      </c>
      <c r="BF29" s="123">
        <v>1</v>
      </c>
      <c r="BG29" s="123">
        <v>1</v>
      </c>
      <c r="BH29" s="123">
        <v>1</v>
      </c>
      <c r="BI29" s="123">
        <v>1</v>
      </c>
      <c r="BJ29" s="123">
        <v>1</v>
      </c>
      <c r="BK29" s="123">
        <v>1</v>
      </c>
      <c r="BL29" s="123">
        <v>1</v>
      </c>
      <c r="BM29" s="123">
        <v>1</v>
      </c>
      <c r="BN29" s="123">
        <v>1</v>
      </c>
      <c r="BO29" s="123">
        <v>1</v>
      </c>
      <c r="BP29" s="123">
        <v>1</v>
      </c>
      <c r="BQ29" s="123">
        <v>1</v>
      </c>
      <c r="BR29" s="123">
        <v>1</v>
      </c>
      <c r="BS29" s="102">
        <f t="shared" si="18"/>
        <v>59</v>
      </c>
      <c r="BT29" s="103">
        <f t="shared" si="19"/>
        <v>93.650793650793645</v>
      </c>
      <c r="BU29" s="123">
        <v>1</v>
      </c>
      <c r="BV29" s="123">
        <v>1</v>
      </c>
      <c r="BW29" s="123">
        <v>1</v>
      </c>
      <c r="BX29" s="123">
        <v>1</v>
      </c>
      <c r="BY29" s="123">
        <v>1</v>
      </c>
      <c r="BZ29" s="123">
        <v>1</v>
      </c>
      <c r="CA29" s="101"/>
      <c r="CB29" s="118">
        <v>0</v>
      </c>
      <c r="CC29" s="118">
        <v>0</v>
      </c>
      <c r="CD29" s="118">
        <v>0</v>
      </c>
      <c r="CE29" s="118">
        <v>0</v>
      </c>
      <c r="CF29" s="118">
        <v>0</v>
      </c>
      <c r="CG29" s="118">
        <v>0</v>
      </c>
      <c r="CH29" s="118"/>
      <c r="CI29" s="107">
        <f t="shared" si="16"/>
        <v>6</v>
      </c>
      <c r="CJ29" s="108">
        <f t="shared" si="22"/>
        <v>100</v>
      </c>
      <c r="CK29" s="76"/>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c r="IW29" s="75"/>
      <c r="IX29" s="75"/>
      <c r="IY29" s="75"/>
      <c r="IZ29" s="75"/>
      <c r="JA29" s="75"/>
      <c r="JB29" s="75"/>
      <c r="JC29" s="75"/>
      <c r="JD29" s="75"/>
      <c r="JE29" s="75"/>
      <c r="JF29" s="75"/>
      <c r="JG29" s="75"/>
      <c r="JH29" s="75"/>
      <c r="JI29" s="75"/>
      <c r="JJ29" s="75"/>
      <c r="JK29" s="75"/>
      <c r="JL29" s="75"/>
      <c r="JM29" s="75"/>
      <c r="JN29" s="75"/>
      <c r="JO29" s="75"/>
      <c r="JP29" s="75"/>
      <c r="JQ29" s="75"/>
      <c r="JR29" s="75"/>
      <c r="JS29" s="75"/>
      <c r="JT29" s="75"/>
      <c r="JU29" s="75"/>
      <c r="JV29" s="75"/>
      <c r="JW29" s="75"/>
      <c r="JX29" s="75"/>
      <c r="JY29" s="75"/>
      <c r="JZ29" s="75"/>
      <c r="KA29" s="75"/>
      <c r="KB29" s="75"/>
      <c r="KC29" s="75"/>
      <c r="KD29" s="75"/>
      <c r="KE29" s="75"/>
      <c r="KF29" s="75"/>
      <c r="KG29" s="75"/>
      <c r="KH29" s="75"/>
      <c r="KI29" s="75"/>
      <c r="KJ29" s="75"/>
      <c r="KK29" s="75"/>
      <c r="KL29" s="75"/>
      <c r="KM29" s="75"/>
      <c r="KN29" s="75"/>
      <c r="KO29" s="75"/>
      <c r="KP29" s="75"/>
      <c r="KQ29" s="75"/>
      <c r="KR29" s="75"/>
      <c r="KS29" s="75"/>
      <c r="KT29" s="75"/>
      <c r="KU29" s="75"/>
      <c r="KV29" s="75"/>
      <c r="KW29" s="75"/>
      <c r="KX29" s="75"/>
      <c r="KY29" s="75"/>
      <c r="KZ29" s="75"/>
      <c r="LA29" s="75"/>
      <c r="LB29" s="75"/>
      <c r="LC29" s="75"/>
      <c r="LD29" s="75"/>
      <c r="LE29" s="75"/>
      <c r="LF29" s="75"/>
      <c r="LG29" s="75"/>
      <c r="LH29" s="75"/>
      <c r="LI29" s="75"/>
      <c r="LJ29" s="75"/>
      <c r="LK29" s="75"/>
      <c r="LL29" s="75"/>
      <c r="LM29" s="75"/>
      <c r="LN29" s="75"/>
      <c r="LO29" s="75"/>
      <c r="LP29" s="75"/>
      <c r="LQ29" s="75"/>
      <c r="LR29" s="75"/>
      <c r="LS29" s="75"/>
      <c r="LT29" s="75"/>
      <c r="LU29" s="75"/>
      <c r="LV29" s="75"/>
      <c r="LW29" s="75"/>
      <c r="LX29" s="75"/>
      <c r="LY29" s="75"/>
      <c r="LZ29" s="75"/>
      <c r="MA29" s="75"/>
      <c r="MB29" s="75"/>
      <c r="MC29" s="75"/>
      <c r="MD29" s="75"/>
      <c r="ME29" s="75"/>
      <c r="MF29" s="75"/>
      <c r="MG29" s="75"/>
      <c r="MH29" s="75"/>
      <c r="MI29" s="75"/>
      <c r="MJ29" s="75"/>
      <c r="MK29" s="75"/>
      <c r="ML29" s="75"/>
      <c r="MM29" s="75"/>
      <c r="MN29" s="75"/>
      <c r="MO29" s="75"/>
      <c r="MP29" s="75"/>
      <c r="MQ29" s="75"/>
      <c r="MR29" s="75"/>
      <c r="MS29" s="75"/>
      <c r="MT29" s="75"/>
      <c r="MU29" s="75"/>
      <c r="MV29" s="75"/>
      <c r="MW29" s="75"/>
      <c r="MX29" s="75"/>
      <c r="MY29" s="75"/>
      <c r="MZ29" s="75"/>
      <c r="NA29" s="75"/>
      <c r="NB29" s="75"/>
      <c r="NC29" s="75"/>
      <c r="ND29" s="75"/>
      <c r="NE29" s="75"/>
      <c r="NF29" s="75"/>
      <c r="NG29" s="75"/>
      <c r="NH29" s="75"/>
      <c r="NI29" s="75"/>
      <c r="NJ29" s="75"/>
      <c r="NK29" s="75"/>
      <c r="NL29" s="75"/>
      <c r="NM29" s="75"/>
      <c r="NN29" s="75"/>
      <c r="NO29" s="75"/>
      <c r="NP29" s="75"/>
      <c r="NQ29" s="75"/>
      <c r="NR29" s="75"/>
      <c r="NS29" s="75"/>
      <c r="NT29" s="75"/>
      <c r="NU29" s="75"/>
      <c r="NV29" s="75"/>
      <c r="NW29" s="75"/>
      <c r="NX29" s="75"/>
      <c r="NY29" s="75"/>
      <c r="NZ29" s="75"/>
      <c r="OA29" s="75"/>
      <c r="OB29" s="75"/>
      <c r="OC29" s="75"/>
      <c r="OD29" s="75"/>
      <c r="OE29" s="75"/>
      <c r="OF29" s="75"/>
      <c r="OG29" s="75"/>
      <c r="OH29" s="75"/>
      <c r="OI29" s="75"/>
      <c r="OJ29" s="75"/>
      <c r="OK29" s="75"/>
      <c r="OL29" s="75"/>
      <c r="OM29" s="75"/>
      <c r="ON29" s="75"/>
      <c r="OO29" s="75"/>
      <c r="OP29" s="75"/>
      <c r="OQ29" s="75"/>
      <c r="OR29" s="75"/>
      <c r="OS29" s="75"/>
      <c r="OT29" s="75"/>
      <c r="OU29" s="75"/>
      <c r="OV29" s="75"/>
      <c r="OW29" s="75"/>
      <c r="OX29" s="75"/>
      <c r="OY29" s="75"/>
      <c r="OZ29" s="75"/>
      <c r="PA29" s="75"/>
      <c r="PB29" s="75"/>
      <c r="PC29" s="75"/>
      <c r="PD29" s="75"/>
      <c r="PE29" s="75"/>
      <c r="PF29" s="75"/>
      <c r="PG29" s="75"/>
      <c r="PH29" s="75"/>
      <c r="PI29" s="75"/>
      <c r="PJ29" s="75"/>
      <c r="PK29" s="75"/>
      <c r="PL29" s="75"/>
      <c r="PM29" s="75"/>
      <c r="PN29" s="75"/>
      <c r="PO29" s="75"/>
      <c r="PP29" s="75"/>
      <c r="PQ29" s="75"/>
      <c r="PR29" s="75"/>
      <c r="PS29" s="75"/>
      <c r="PT29" s="75"/>
      <c r="PU29" s="75"/>
      <c r="PV29" s="75"/>
      <c r="PW29" s="75"/>
      <c r="PX29" s="75"/>
      <c r="PY29" s="75"/>
      <c r="PZ29" s="75"/>
      <c r="QA29" s="75"/>
      <c r="QB29" s="75"/>
      <c r="QC29" s="75"/>
      <c r="QD29" s="75"/>
      <c r="QE29" s="75"/>
    </row>
    <row r="30" spans="1:448" ht="30" customHeight="1" x14ac:dyDescent="0.2">
      <c r="A30" s="72" t="s">
        <v>441</v>
      </c>
      <c r="B30" s="72">
        <v>10</v>
      </c>
      <c r="C30" s="73" t="s">
        <v>4307</v>
      </c>
      <c r="D30" s="123">
        <v>1</v>
      </c>
      <c r="E30" s="123">
        <v>1</v>
      </c>
      <c r="F30" s="123">
        <v>1</v>
      </c>
      <c r="G30" s="123">
        <v>1</v>
      </c>
      <c r="H30" s="123">
        <v>1</v>
      </c>
      <c r="I30" s="123">
        <v>1</v>
      </c>
      <c r="J30" s="123">
        <v>1</v>
      </c>
      <c r="K30" s="123">
        <v>0</v>
      </c>
      <c r="L30" s="123">
        <v>1</v>
      </c>
      <c r="M30" s="123">
        <v>1</v>
      </c>
      <c r="N30" s="101"/>
      <c r="O30" s="123">
        <v>1</v>
      </c>
      <c r="P30" s="123">
        <v>1</v>
      </c>
      <c r="Q30" s="101"/>
      <c r="R30" s="123">
        <v>1</v>
      </c>
      <c r="S30" s="123">
        <v>1</v>
      </c>
      <c r="T30" s="123">
        <v>1</v>
      </c>
      <c r="U30" s="123">
        <v>1</v>
      </c>
      <c r="V30" s="123">
        <v>1</v>
      </c>
      <c r="W30" s="123">
        <v>1</v>
      </c>
      <c r="X30" s="123">
        <v>1</v>
      </c>
      <c r="Y30" s="123">
        <v>1</v>
      </c>
      <c r="Z30" s="101"/>
      <c r="AA30" s="123">
        <v>1</v>
      </c>
      <c r="AB30" s="123">
        <v>1</v>
      </c>
      <c r="AC30" s="123">
        <v>1</v>
      </c>
      <c r="AD30" s="123">
        <v>1</v>
      </c>
      <c r="AE30" s="123">
        <v>1</v>
      </c>
      <c r="AF30" s="123">
        <v>1</v>
      </c>
      <c r="AG30" s="123">
        <v>1</v>
      </c>
      <c r="AH30" s="123">
        <v>1</v>
      </c>
      <c r="AI30" s="123">
        <v>1</v>
      </c>
      <c r="AJ30" s="123">
        <v>1</v>
      </c>
      <c r="AK30" s="123">
        <v>1</v>
      </c>
      <c r="AL30" s="123">
        <v>1</v>
      </c>
      <c r="AM30" s="123">
        <v>1</v>
      </c>
      <c r="AN30" s="123">
        <v>1</v>
      </c>
      <c r="AO30" s="123">
        <v>1</v>
      </c>
      <c r="AP30" s="123">
        <v>1</v>
      </c>
      <c r="AQ30" s="123">
        <v>1</v>
      </c>
      <c r="AR30" s="123">
        <v>1</v>
      </c>
      <c r="AS30" s="123">
        <v>1</v>
      </c>
      <c r="AT30" s="123">
        <v>1</v>
      </c>
      <c r="AU30" s="123">
        <v>1</v>
      </c>
      <c r="AV30" s="123">
        <v>1</v>
      </c>
      <c r="AW30" s="123">
        <v>1</v>
      </c>
      <c r="AX30" s="123">
        <v>1</v>
      </c>
      <c r="AY30" s="123">
        <v>1</v>
      </c>
      <c r="AZ30" s="123">
        <v>0</v>
      </c>
      <c r="BA30" s="123">
        <v>1</v>
      </c>
      <c r="BB30" s="123">
        <v>0</v>
      </c>
      <c r="BC30" s="123">
        <v>1</v>
      </c>
      <c r="BD30" s="101"/>
      <c r="BE30" s="123">
        <v>0</v>
      </c>
      <c r="BF30" s="123">
        <v>1</v>
      </c>
      <c r="BG30" s="123">
        <v>1</v>
      </c>
      <c r="BH30" s="123">
        <v>1</v>
      </c>
      <c r="BI30" s="123">
        <v>1</v>
      </c>
      <c r="BJ30" s="123">
        <v>1</v>
      </c>
      <c r="BK30" s="123">
        <v>1</v>
      </c>
      <c r="BL30" s="123">
        <v>1</v>
      </c>
      <c r="BM30" s="123">
        <v>1</v>
      </c>
      <c r="BN30" s="123">
        <v>1</v>
      </c>
      <c r="BO30" s="123">
        <v>1</v>
      </c>
      <c r="BP30" s="123">
        <v>1</v>
      </c>
      <c r="BQ30" s="123">
        <v>1</v>
      </c>
      <c r="BR30" s="123">
        <v>1</v>
      </c>
      <c r="BS30" s="102">
        <f t="shared" si="18"/>
        <v>59</v>
      </c>
      <c r="BT30" s="103">
        <f t="shared" si="19"/>
        <v>93.650793650793645</v>
      </c>
      <c r="BU30" s="123">
        <v>1</v>
      </c>
      <c r="BV30" s="123">
        <v>1</v>
      </c>
      <c r="BW30" s="123">
        <v>1</v>
      </c>
      <c r="BX30" s="123">
        <v>1</v>
      </c>
      <c r="BY30" s="123">
        <v>1</v>
      </c>
      <c r="BZ30" s="123">
        <v>1</v>
      </c>
      <c r="CA30" s="101"/>
      <c r="CB30" s="124">
        <v>0</v>
      </c>
      <c r="CC30" s="124">
        <v>1</v>
      </c>
      <c r="CD30" s="124">
        <v>1</v>
      </c>
      <c r="CE30" s="124">
        <v>1</v>
      </c>
      <c r="CF30" s="124">
        <v>1</v>
      </c>
      <c r="CG30" s="124">
        <v>1</v>
      </c>
      <c r="CH30" s="140"/>
      <c r="CI30" s="105">
        <f t="shared" si="16"/>
        <v>11</v>
      </c>
      <c r="CJ30" s="103">
        <f t="shared" ref="CJ30:CJ31" si="23">CI30/($CH$3-2)*100</f>
        <v>91.666666666666657</v>
      </c>
      <c r="CK30" s="76"/>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c r="IV30" s="75"/>
      <c r="IW30" s="75"/>
      <c r="IX30" s="75"/>
      <c r="IY30" s="75"/>
      <c r="IZ30" s="75"/>
      <c r="JA30" s="75"/>
      <c r="JB30" s="75"/>
      <c r="JC30" s="75"/>
      <c r="JD30" s="75"/>
      <c r="JE30" s="75"/>
      <c r="JF30" s="75"/>
      <c r="JG30" s="75"/>
      <c r="JH30" s="75"/>
      <c r="JI30" s="75"/>
      <c r="JJ30" s="75"/>
      <c r="JK30" s="75"/>
      <c r="JL30" s="75"/>
      <c r="JM30" s="75"/>
      <c r="JN30" s="75"/>
      <c r="JO30" s="75"/>
      <c r="JP30" s="75"/>
      <c r="JQ30" s="75"/>
      <c r="JR30" s="75"/>
      <c r="JS30" s="75"/>
      <c r="JT30" s="75"/>
      <c r="JU30" s="75"/>
      <c r="JV30" s="75"/>
      <c r="JW30" s="75"/>
      <c r="JX30" s="75"/>
      <c r="JY30" s="75"/>
      <c r="JZ30" s="75"/>
      <c r="KA30" s="75"/>
      <c r="KB30" s="75"/>
      <c r="KC30" s="75"/>
      <c r="KD30" s="75"/>
      <c r="KE30" s="75"/>
      <c r="KF30" s="75"/>
      <c r="KG30" s="75"/>
      <c r="KH30" s="75"/>
      <c r="KI30" s="75"/>
      <c r="KJ30" s="75"/>
      <c r="KK30" s="75"/>
      <c r="KL30" s="75"/>
      <c r="KM30" s="75"/>
      <c r="KN30" s="75"/>
      <c r="KO30" s="75"/>
      <c r="KP30" s="75"/>
      <c r="KQ30" s="75"/>
      <c r="KR30" s="75"/>
      <c r="KS30" s="75"/>
      <c r="KT30" s="75"/>
      <c r="KU30" s="75"/>
      <c r="KV30" s="75"/>
      <c r="KW30" s="75"/>
      <c r="KX30" s="75"/>
      <c r="KY30" s="75"/>
      <c r="KZ30" s="75"/>
      <c r="LA30" s="75"/>
      <c r="LB30" s="75"/>
      <c r="LC30" s="75"/>
      <c r="LD30" s="75"/>
      <c r="LE30" s="75"/>
      <c r="LF30" s="75"/>
      <c r="LG30" s="75"/>
      <c r="LH30" s="75"/>
      <c r="LI30" s="75"/>
      <c r="LJ30" s="75"/>
      <c r="LK30" s="75"/>
      <c r="LL30" s="75"/>
      <c r="LM30" s="75"/>
      <c r="LN30" s="75"/>
      <c r="LO30" s="75"/>
      <c r="LP30" s="75"/>
      <c r="LQ30" s="75"/>
      <c r="LR30" s="75"/>
      <c r="LS30" s="75"/>
      <c r="LT30" s="75"/>
      <c r="LU30" s="75"/>
      <c r="LV30" s="75"/>
      <c r="LW30" s="75"/>
      <c r="LX30" s="75"/>
      <c r="LY30" s="75"/>
      <c r="LZ30" s="75"/>
      <c r="MA30" s="75"/>
      <c r="MB30" s="75"/>
      <c r="MC30" s="75"/>
      <c r="MD30" s="75"/>
      <c r="ME30" s="75"/>
      <c r="MF30" s="75"/>
      <c r="MG30" s="75"/>
      <c r="MH30" s="75"/>
      <c r="MI30" s="75"/>
      <c r="MJ30" s="75"/>
      <c r="MK30" s="75"/>
      <c r="ML30" s="75"/>
      <c r="MM30" s="75"/>
      <c r="MN30" s="75"/>
      <c r="MO30" s="75"/>
      <c r="MP30" s="75"/>
      <c r="MQ30" s="75"/>
      <c r="MR30" s="75"/>
      <c r="MS30" s="75"/>
      <c r="MT30" s="75"/>
      <c r="MU30" s="75"/>
      <c r="MV30" s="75"/>
      <c r="MW30" s="75"/>
      <c r="MX30" s="75"/>
      <c r="MY30" s="75"/>
      <c r="MZ30" s="75"/>
      <c r="NA30" s="75"/>
      <c r="NB30" s="75"/>
      <c r="NC30" s="75"/>
      <c r="ND30" s="75"/>
      <c r="NE30" s="75"/>
      <c r="NF30" s="75"/>
      <c r="NG30" s="75"/>
      <c r="NH30" s="75"/>
      <c r="NI30" s="75"/>
      <c r="NJ30" s="75"/>
      <c r="NK30" s="75"/>
      <c r="NL30" s="75"/>
      <c r="NM30" s="75"/>
      <c r="NN30" s="75"/>
      <c r="NO30" s="75"/>
      <c r="NP30" s="75"/>
      <c r="NQ30" s="75"/>
      <c r="NR30" s="75"/>
      <c r="NS30" s="75"/>
      <c r="NT30" s="75"/>
      <c r="NU30" s="75"/>
      <c r="NV30" s="75"/>
      <c r="NW30" s="75"/>
      <c r="NX30" s="75"/>
      <c r="NY30" s="75"/>
      <c r="NZ30" s="75"/>
      <c r="OA30" s="75"/>
      <c r="OB30" s="75"/>
      <c r="OC30" s="75"/>
      <c r="OD30" s="75"/>
      <c r="OE30" s="75"/>
      <c r="OF30" s="75"/>
      <c r="OG30" s="75"/>
      <c r="OH30" s="75"/>
      <c r="OI30" s="75"/>
      <c r="OJ30" s="75"/>
      <c r="OK30" s="75"/>
      <c r="OL30" s="75"/>
      <c r="OM30" s="75"/>
      <c r="ON30" s="75"/>
      <c r="OO30" s="75"/>
      <c r="OP30" s="75"/>
      <c r="OQ30" s="75"/>
      <c r="OR30" s="75"/>
      <c r="OS30" s="75"/>
      <c r="OT30" s="75"/>
      <c r="OU30" s="75"/>
      <c r="OV30" s="75"/>
      <c r="OW30" s="75"/>
      <c r="OX30" s="75"/>
      <c r="OY30" s="75"/>
      <c r="OZ30" s="75"/>
      <c r="PA30" s="75"/>
      <c r="PB30" s="75"/>
      <c r="PC30" s="75"/>
      <c r="PD30" s="75"/>
      <c r="PE30" s="75"/>
      <c r="PF30" s="75"/>
      <c r="PG30" s="75"/>
      <c r="PH30" s="75"/>
      <c r="PI30" s="75"/>
      <c r="PJ30" s="75"/>
      <c r="PK30" s="75"/>
      <c r="PL30" s="75"/>
      <c r="PM30" s="75"/>
      <c r="PN30" s="75"/>
      <c r="PO30" s="75"/>
      <c r="PP30" s="75"/>
      <c r="PQ30" s="75"/>
      <c r="PR30" s="75"/>
      <c r="PS30" s="75"/>
      <c r="PT30" s="75"/>
      <c r="PU30" s="75"/>
      <c r="PV30" s="75"/>
      <c r="PW30" s="75"/>
      <c r="PX30" s="75"/>
      <c r="PY30" s="75"/>
      <c r="PZ30" s="75"/>
      <c r="QA30" s="75"/>
      <c r="QB30" s="75"/>
      <c r="QC30" s="75"/>
      <c r="QD30" s="75"/>
      <c r="QE30" s="75"/>
    </row>
    <row r="31" spans="1:448" ht="30" customHeight="1" x14ac:dyDescent="0.2">
      <c r="A31" s="72" t="s">
        <v>441</v>
      </c>
      <c r="B31" s="72">
        <v>11</v>
      </c>
      <c r="C31" s="73" t="s">
        <v>4334</v>
      </c>
      <c r="D31" s="123">
        <v>1</v>
      </c>
      <c r="E31" s="123">
        <v>1</v>
      </c>
      <c r="F31" s="123">
        <v>1</v>
      </c>
      <c r="G31" s="123">
        <v>1</v>
      </c>
      <c r="H31" s="123">
        <v>1</v>
      </c>
      <c r="I31" s="123">
        <v>1</v>
      </c>
      <c r="J31" s="123">
        <v>0</v>
      </c>
      <c r="K31" s="123">
        <v>0</v>
      </c>
      <c r="L31" s="123">
        <v>1</v>
      </c>
      <c r="M31" s="123">
        <v>1</v>
      </c>
      <c r="N31" s="101"/>
      <c r="O31" s="123">
        <v>1</v>
      </c>
      <c r="P31" s="123">
        <v>1</v>
      </c>
      <c r="Q31" s="101"/>
      <c r="R31" s="123">
        <v>1</v>
      </c>
      <c r="S31" s="123">
        <v>1</v>
      </c>
      <c r="T31" s="123">
        <v>1</v>
      </c>
      <c r="U31" s="123">
        <v>1</v>
      </c>
      <c r="V31" s="123">
        <v>0</v>
      </c>
      <c r="W31" s="123">
        <v>0</v>
      </c>
      <c r="X31" s="123">
        <v>1</v>
      </c>
      <c r="Y31" s="123">
        <v>1</v>
      </c>
      <c r="Z31" s="101"/>
      <c r="AA31" s="123">
        <v>1</v>
      </c>
      <c r="AB31" s="123">
        <v>1</v>
      </c>
      <c r="AC31" s="123">
        <v>1</v>
      </c>
      <c r="AD31" s="123">
        <v>1</v>
      </c>
      <c r="AE31" s="123">
        <v>1</v>
      </c>
      <c r="AF31" s="123">
        <v>0</v>
      </c>
      <c r="AG31" s="123">
        <v>1</v>
      </c>
      <c r="AH31" s="123">
        <v>0</v>
      </c>
      <c r="AI31" s="123">
        <v>1</v>
      </c>
      <c r="AJ31" s="123">
        <v>1</v>
      </c>
      <c r="AK31" s="123">
        <v>1</v>
      </c>
      <c r="AL31" s="123">
        <v>1</v>
      </c>
      <c r="AM31" s="123">
        <v>1</v>
      </c>
      <c r="AN31" s="123">
        <v>1</v>
      </c>
      <c r="AO31" s="123">
        <v>1</v>
      </c>
      <c r="AP31" s="123">
        <v>1</v>
      </c>
      <c r="AQ31" s="123">
        <v>1</v>
      </c>
      <c r="AR31" s="123">
        <v>1</v>
      </c>
      <c r="AS31" s="123">
        <v>1</v>
      </c>
      <c r="AT31" s="123">
        <v>1</v>
      </c>
      <c r="AU31" s="123">
        <v>1</v>
      </c>
      <c r="AV31" s="123">
        <v>1</v>
      </c>
      <c r="AW31" s="123">
        <v>1</v>
      </c>
      <c r="AX31" s="123">
        <v>1</v>
      </c>
      <c r="AY31" s="123">
        <v>1</v>
      </c>
      <c r="AZ31" s="123">
        <v>0</v>
      </c>
      <c r="BA31" s="123">
        <v>0</v>
      </c>
      <c r="BB31" s="123">
        <v>0</v>
      </c>
      <c r="BC31" s="123">
        <v>0</v>
      </c>
      <c r="BD31" s="101"/>
      <c r="BE31" s="123">
        <v>1</v>
      </c>
      <c r="BF31" s="123">
        <v>1</v>
      </c>
      <c r="BG31" s="123">
        <v>1</v>
      </c>
      <c r="BH31" s="123">
        <v>1</v>
      </c>
      <c r="BI31" s="123">
        <v>1</v>
      </c>
      <c r="BJ31" s="123">
        <v>1</v>
      </c>
      <c r="BK31" s="123">
        <v>1</v>
      </c>
      <c r="BL31" s="123">
        <v>0</v>
      </c>
      <c r="BM31" s="123">
        <v>1</v>
      </c>
      <c r="BN31" s="123">
        <v>1</v>
      </c>
      <c r="BO31" s="123">
        <v>1</v>
      </c>
      <c r="BP31" s="123">
        <v>1</v>
      </c>
      <c r="BQ31" s="123">
        <v>1</v>
      </c>
      <c r="BR31" s="123">
        <v>1</v>
      </c>
      <c r="BS31" s="102">
        <f t="shared" si="18"/>
        <v>52</v>
      </c>
      <c r="BT31" s="103">
        <f t="shared" si="19"/>
        <v>82.539682539682531</v>
      </c>
      <c r="BU31" s="123">
        <v>1</v>
      </c>
      <c r="BV31" s="123">
        <v>1</v>
      </c>
      <c r="BW31" s="123">
        <v>1</v>
      </c>
      <c r="BX31" s="123">
        <v>1</v>
      </c>
      <c r="BY31" s="123">
        <v>1</v>
      </c>
      <c r="BZ31" s="123">
        <v>1</v>
      </c>
      <c r="CA31" s="101"/>
      <c r="CB31" s="121">
        <v>0</v>
      </c>
      <c r="CC31" s="121">
        <v>1</v>
      </c>
      <c r="CD31" s="121">
        <v>1</v>
      </c>
      <c r="CE31" s="121">
        <v>1</v>
      </c>
      <c r="CF31" s="121">
        <v>1</v>
      </c>
      <c r="CG31" s="121">
        <v>1</v>
      </c>
      <c r="CH31" s="118"/>
      <c r="CI31" s="105">
        <f t="shared" si="16"/>
        <v>11</v>
      </c>
      <c r="CJ31" s="103">
        <f t="shared" si="23"/>
        <v>91.666666666666657</v>
      </c>
      <c r="CK31" s="76"/>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c r="HE31" s="75"/>
      <c r="HF31" s="75"/>
      <c r="HG31" s="75"/>
      <c r="HH31" s="75"/>
      <c r="HI31" s="75"/>
      <c r="HJ31" s="75"/>
      <c r="HK31" s="75"/>
      <c r="HL31" s="75"/>
      <c r="HM31" s="75"/>
      <c r="HN31" s="75"/>
      <c r="HO31" s="75"/>
      <c r="HP31" s="75"/>
      <c r="HQ31" s="75"/>
      <c r="HR31" s="75"/>
      <c r="HS31" s="75"/>
      <c r="HT31" s="75"/>
      <c r="HU31" s="75"/>
      <c r="HV31" s="75"/>
      <c r="HW31" s="75"/>
      <c r="HX31" s="75"/>
      <c r="HY31" s="75"/>
      <c r="HZ31" s="75"/>
      <c r="IA31" s="75"/>
      <c r="IB31" s="75"/>
      <c r="IC31" s="75"/>
      <c r="ID31" s="75"/>
      <c r="IE31" s="75"/>
      <c r="IF31" s="75"/>
      <c r="IG31" s="75"/>
      <c r="IH31" s="75"/>
      <c r="II31" s="75"/>
      <c r="IJ31" s="75"/>
      <c r="IK31" s="75"/>
      <c r="IL31" s="75"/>
      <c r="IM31" s="75"/>
      <c r="IN31" s="75"/>
      <c r="IO31" s="75"/>
      <c r="IP31" s="75"/>
      <c r="IQ31" s="75"/>
      <c r="IR31" s="75"/>
      <c r="IS31" s="75"/>
      <c r="IT31" s="75"/>
      <c r="IU31" s="75"/>
      <c r="IV31" s="75"/>
      <c r="IW31" s="75"/>
      <c r="IX31" s="75"/>
      <c r="IY31" s="75"/>
      <c r="IZ31" s="75"/>
      <c r="JA31" s="75"/>
      <c r="JB31" s="75"/>
      <c r="JC31" s="75"/>
      <c r="JD31" s="75"/>
      <c r="JE31" s="75"/>
      <c r="JF31" s="75"/>
      <c r="JG31" s="75"/>
      <c r="JH31" s="75"/>
      <c r="JI31" s="75"/>
      <c r="JJ31" s="75"/>
      <c r="JK31" s="75"/>
      <c r="JL31" s="75"/>
      <c r="JM31" s="75"/>
      <c r="JN31" s="75"/>
      <c r="JO31" s="75"/>
      <c r="JP31" s="75"/>
      <c r="JQ31" s="75"/>
      <c r="JR31" s="75"/>
      <c r="JS31" s="75"/>
      <c r="JT31" s="75"/>
      <c r="JU31" s="75"/>
      <c r="JV31" s="75"/>
      <c r="JW31" s="75"/>
      <c r="JX31" s="75"/>
      <c r="JY31" s="75"/>
      <c r="JZ31" s="75"/>
      <c r="KA31" s="75"/>
      <c r="KB31" s="75"/>
      <c r="KC31" s="75"/>
      <c r="KD31" s="75"/>
      <c r="KE31" s="75"/>
      <c r="KF31" s="75"/>
      <c r="KG31" s="75"/>
      <c r="KH31" s="75"/>
      <c r="KI31" s="75"/>
      <c r="KJ31" s="75"/>
      <c r="KK31" s="75"/>
      <c r="KL31" s="75"/>
      <c r="KM31" s="75"/>
      <c r="KN31" s="75"/>
      <c r="KO31" s="75"/>
      <c r="KP31" s="75"/>
      <c r="KQ31" s="75"/>
      <c r="KR31" s="75"/>
      <c r="KS31" s="75"/>
      <c r="KT31" s="75"/>
      <c r="KU31" s="75"/>
      <c r="KV31" s="75"/>
      <c r="KW31" s="75"/>
      <c r="KX31" s="75"/>
      <c r="KY31" s="75"/>
      <c r="KZ31" s="75"/>
      <c r="LA31" s="75"/>
      <c r="LB31" s="75"/>
      <c r="LC31" s="75"/>
      <c r="LD31" s="75"/>
      <c r="LE31" s="75"/>
      <c r="LF31" s="75"/>
      <c r="LG31" s="75"/>
      <c r="LH31" s="75"/>
      <c r="LI31" s="75"/>
      <c r="LJ31" s="75"/>
      <c r="LK31" s="75"/>
      <c r="LL31" s="75"/>
      <c r="LM31" s="75"/>
      <c r="LN31" s="75"/>
      <c r="LO31" s="75"/>
      <c r="LP31" s="75"/>
      <c r="LQ31" s="75"/>
      <c r="LR31" s="75"/>
      <c r="LS31" s="75"/>
      <c r="LT31" s="75"/>
      <c r="LU31" s="75"/>
      <c r="LV31" s="75"/>
      <c r="LW31" s="75"/>
      <c r="LX31" s="75"/>
      <c r="LY31" s="75"/>
      <c r="LZ31" s="75"/>
      <c r="MA31" s="75"/>
      <c r="MB31" s="75"/>
      <c r="MC31" s="75"/>
      <c r="MD31" s="75"/>
      <c r="ME31" s="75"/>
      <c r="MF31" s="75"/>
      <c r="MG31" s="75"/>
      <c r="MH31" s="75"/>
      <c r="MI31" s="75"/>
      <c r="MJ31" s="75"/>
      <c r="MK31" s="75"/>
      <c r="ML31" s="75"/>
      <c r="MM31" s="75"/>
      <c r="MN31" s="75"/>
      <c r="MO31" s="75"/>
      <c r="MP31" s="75"/>
      <c r="MQ31" s="75"/>
      <c r="MR31" s="75"/>
      <c r="MS31" s="75"/>
      <c r="MT31" s="75"/>
      <c r="MU31" s="75"/>
      <c r="MV31" s="75"/>
      <c r="MW31" s="75"/>
      <c r="MX31" s="75"/>
      <c r="MY31" s="75"/>
      <c r="MZ31" s="75"/>
      <c r="NA31" s="75"/>
      <c r="NB31" s="75"/>
      <c r="NC31" s="75"/>
      <c r="ND31" s="75"/>
      <c r="NE31" s="75"/>
      <c r="NF31" s="75"/>
      <c r="NG31" s="75"/>
      <c r="NH31" s="75"/>
      <c r="NI31" s="75"/>
      <c r="NJ31" s="75"/>
      <c r="NK31" s="75"/>
      <c r="NL31" s="75"/>
      <c r="NM31" s="75"/>
      <c r="NN31" s="75"/>
      <c r="NO31" s="75"/>
      <c r="NP31" s="75"/>
      <c r="NQ31" s="75"/>
      <c r="NR31" s="75"/>
      <c r="NS31" s="75"/>
      <c r="NT31" s="75"/>
      <c r="NU31" s="75"/>
      <c r="NV31" s="75"/>
      <c r="NW31" s="75"/>
      <c r="NX31" s="75"/>
      <c r="NY31" s="75"/>
      <c r="NZ31" s="75"/>
      <c r="OA31" s="75"/>
      <c r="OB31" s="75"/>
      <c r="OC31" s="75"/>
      <c r="OD31" s="75"/>
      <c r="OE31" s="75"/>
      <c r="OF31" s="75"/>
      <c r="OG31" s="75"/>
      <c r="OH31" s="75"/>
      <c r="OI31" s="75"/>
      <c r="OJ31" s="75"/>
      <c r="OK31" s="75"/>
      <c r="OL31" s="75"/>
      <c r="OM31" s="75"/>
      <c r="ON31" s="75"/>
      <c r="OO31" s="75"/>
      <c r="OP31" s="75"/>
      <c r="OQ31" s="75"/>
      <c r="OR31" s="75"/>
      <c r="OS31" s="75"/>
      <c r="OT31" s="75"/>
      <c r="OU31" s="75"/>
      <c r="OV31" s="75"/>
      <c r="OW31" s="75"/>
      <c r="OX31" s="75"/>
      <c r="OY31" s="75"/>
      <c r="OZ31" s="75"/>
      <c r="PA31" s="75"/>
      <c r="PB31" s="75"/>
      <c r="PC31" s="75"/>
      <c r="PD31" s="75"/>
      <c r="PE31" s="75"/>
      <c r="PF31" s="75"/>
      <c r="PG31" s="75"/>
      <c r="PH31" s="75"/>
      <c r="PI31" s="75"/>
      <c r="PJ31" s="75"/>
      <c r="PK31" s="75"/>
      <c r="PL31" s="75"/>
      <c r="PM31" s="75"/>
      <c r="PN31" s="75"/>
      <c r="PO31" s="75"/>
      <c r="PP31" s="75"/>
      <c r="PQ31" s="75"/>
      <c r="PR31" s="75"/>
      <c r="PS31" s="75"/>
      <c r="PT31" s="75"/>
      <c r="PU31" s="75"/>
      <c r="PV31" s="75"/>
      <c r="PW31" s="75"/>
      <c r="PX31" s="75"/>
      <c r="PY31" s="75"/>
      <c r="PZ31" s="75"/>
      <c r="QA31" s="75"/>
      <c r="QB31" s="75"/>
      <c r="QC31" s="75"/>
      <c r="QD31" s="75"/>
      <c r="QE31" s="75"/>
    </row>
    <row r="32" spans="1:448" s="117" customFormat="1" ht="18" customHeight="1" x14ac:dyDescent="0.25">
      <c r="A32" s="74" t="s">
        <v>441</v>
      </c>
      <c r="B32" s="74"/>
      <c r="C32" s="163" t="s">
        <v>450</v>
      </c>
      <c r="D32" s="125"/>
      <c r="E32" s="125"/>
      <c r="F32" s="125"/>
      <c r="G32" s="125"/>
      <c r="H32" s="125"/>
      <c r="I32" s="125"/>
      <c r="J32" s="110"/>
      <c r="K32" s="125"/>
      <c r="L32" s="125"/>
      <c r="M32" s="125"/>
      <c r="N32" s="111"/>
      <c r="O32" s="125"/>
      <c r="P32" s="125"/>
      <c r="Q32" s="125"/>
      <c r="R32" s="125"/>
      <c r="S32" s="125"/>
      <c r="T32" s="125"/>
      <c r="U32" s="125"/>
      <c r="V32" s="125"/>
      <c r="W32" s="125"/>
      <c r="X32" s="125"/>
      <c r="Y32" s="125"/>
      <c r="Z32" s="125"/>
      <c r="AA32" s="125"/>
      <c r="AB32" s="125"/>
      <c r="AC32" s="125"/>
      <c r="AD32" s="125"/>
      <c r="AE32" s="125"/>
      <c r="AF32" s="125"/>
      <c r="AG32" s="125"/>
      <c r="AH32" s="153"/>
      <c r="AI32" s="153"/>
      <c r="AJ32" s="125"/>
      <c r="AK32" s="153"/>
      <c r="AL32" s="153"/>
      <c r="AM32" s="125"/>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c r="BS32" s="112">
        <f>AVERAGE(BS21:BS31)</f>
        <v>58.81818181818182</v>
      </c>
      <c r="BT32" s="112">
        <f>AVERAGE(BT21:BT31)</f>
        <v>93.362193362193338</v>
      </c>
      <c r="BU32" s="153"/>
      <c r="BV32" s="153"/>
      <c r="BW32" s="153"/>
      <c r="BX32" s="153"/>
      <c r="BY32" s="153"/>
      <c r="BZ32" s="153"/>
      <c r="CA32" s="110"/>
      <c r="CB32" s="126"/>
      <c r="CC32" s="126"/>
      <c r="CD32" s="126"/>
      <c r="CE32" s="126"/>
      <c r="CF32" s="126"/>
      <c r="CG32" s="126"/>
      <c r="CH32" s="114"/>
      <c r="CI32" s="112">
        <f>AVERAGE(CI21:CI31)</f>
        <v>7.8181818181818183</v>
      </c>
      <c r="CJ32" s="112">
        <f>AVERAGE(CJ21:CJ31)</f>
        <v>92.424242424242408</v>
      </c>
      <c r="CK32" s="127"/>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122"/>
      <c r="DJ32" s="122"/>
      <c r="DK32" s="122"/>
      <c r="DL32" s="122"/>
      <c r="DM32" s="122"/>
      <c r="DN32" s="122"/>
      <c r="DO32" s="122"/>
      <c r="DP32" s="122"/>
      <c r="DQ32" s="122"/>
      <c r="DR32" s="122"/>
      <c r="DS32" s="122"/>
      <c r="DT32" s="122"/>
      <c r="DU32" s="122"/>
      <c r="DV32" s="122"/>
      <c r="DW32" s="122"/>
      <c r="DX32" s="122"/>
      <c r="DY32" s="122"/>
      <c r="DZ32" s="122"/>
      <c r="EA32" s="122"/>
      <c r="EB32" s="122"/>
      <c r="EC32" s="122"/>
      <c r="ED32" s="122"/>
      <c r="EE32" s="122"/>
      <c r="EF32" s="122"/>
      <c r="EG32" s="122"/>
      <c r="EH32" s="122"/>
      <c r="EI32" s="122"/>
      <c r="EJ32" s="122"/>
      <c r="EK32" s="122"/>
      <c r="EL32" s="122"/>
      <c r="EM32" s="122"/>
      <c r="EN32" s="122"/>
      <c r="EO32" s="122"/>
      <c r="EP32" s="122"/>
      <c r="EQ32" s="122"/>
      <c r="ER32" s="122"/>
      <c r="ES32" s="122"/>
      <c r="ET32" s="122"/>
      <c r="EU32" s="122"/>
      <c r="EV32" s="122"/>
      <c r="EW32" s="122"/>
      <c r="EX32" s="122"/>
      <c r="EY32" s="122"/>
      <c r="EZ32" s="122"/>
      <c r="FA32" s="122"/>
      <c r="FB32" s="122"/>
      <c r="FC32" s="122"/>
      <c r="FD32" s="122"/>
      <c r="FE32" s="122"/>
      <c r="FF32" s="122"/>
      <c r="FG32" s="122"/>
      <c r="FH32" s="122"/>
      <c r="FI32" s="122"/>
      <c r="FJ32" s="122"/>
      <c r="FK32" s="122"/>
      <c r="FL32" s="122"/>
      <c r="FM32" s="122"/>
      <c r="FN32" s="122"/>
      <c r="FO32" s="122"/>
      <c r="FP32" s="122"/>
      <c r="FQ32" s="122"/>
      <c r="FR32" s="122"/>
      <c r="FS32" s="122"/>
      <c r="FT32" s="122"/>
      <c r="FU32" s="122"/>
      <c r="FV32" s="122"/>
      <c r="FW32" s="122"/>
      <c r="FX32" s="122"/>
      <c r="FY32" s="122"/>
      <c r="FZ32" s="122"/>
      <c r="GA32" s="122"/>
      <c r="GB32" s="122"/>
      <c r="GC32" s="122"/>
      <c r="GD32" s="122"/>
      <c r="GE32" s="122"/>
      <c r="GF32" s="122"/>
      <c r="GG32" s="122"/>
      <c r="GH32" s="122"/>
      <c r="GI32" s="122"/>
      <c r="GJ32" s="122"/>
      <c r="GK32" s="122"/>
      <c r="GL32" s="122"/>
      <c r="GM32" s="122"/>
      <c r="GN32" s="122"/>
      <c r="GO32" s="122"/>
      <c r="GP32" s="122"/>
      <c r="GQ32" s="122"/>
      <c r="GR32" s="122"/>
      <c r="GS32" s="122"/>
      <c r="GT32" s="122"/>
      <c r="GU32" s="122"/>
      <c r="GV32" s="122"/>
      <c r="GW32" s="122"/>
      <c r="GX32" s="122"/>
      <c r="GY32" s="122"/>
      <c r="GZ32" s="122"/>
      <c r="HA32" s="122"/>
      <c r="HB32" s="122"/>
      <c r="HC32" s="122"/>
      <c r="HD32" s="122"/>
      <c r="HE32" s="122"/>
      <c r="HF32" s="122"/>
      <c r="HG32" s="122"/>
      <c r="HH32" s="122"/>
      <c r="HI32" s="122"/>
      <c r="HJ32" s="122"/>
      <c r="HK32" s="122"/>
      <c r="HL32" s="122"/>
      <c r="HM32" s="122"/>
      <c r="HN32" s="122"/>
      <c r="HO32" s="122"/>
      <c r="HP32" s="122"/>
      <c r="HQ32" s="122"/>
      <c r="HR32" s="122"/>
      <c r="HS32" s="122"/>
      <c r="HT32" s="122"/>
      <c r="HU32" s="122"/>
      <c r="HV32" s="122"/>
      <c r="HW32" s="122"/>
      <c r="HX32" s="122"/>
      <c r="HY32" s="122"/>
      <c r="HZ32" s="122"/>
      <c r="IA32" s="122"/>
      <c r="IB32" s="122"/>
      <c r="IC32" s="122"/>
      <c r="ID32" s="122"/>
      <c r="IE32" s="122"/>
      <c r="IF32" s="122"/>
      <c r="IG32" s="122"/>
      <c r="IH32" s="122"/>
      <c r="II32" s="122"/>
      <c r="IJ32" s="122"/>
      <c r="IK32" s="122"/>
      <c r="IL32" s="122"/>
      <c r="IM32" s="122"/>
      <c r="IN32" s="122"/>
      <c r="IO32" s="122"/>
      <c r="IP32" s="122"/>
      <c r="IQ32" s="122"/>
      <c r="IR32" s="122"/>
      <c r="IS32" s="122"/>
      <c r="IT32" s="122"/>
      <c r="IU32" s="122"/>
      <c r="IV32" s="122"/>
      <c r="IW32" s="122"/>
      <c r="IX32" s="122"/>
      <c r="IY32" s="122"/>
      <c r="IZ32" s="122"/>
      <c r="JA32" s="122"/>
      <c r="JB32" s="122"/>
      <c r="JC32" s="122"/>
      <c r="JD32" s="122"/>
      <c r="JE32" s="122"/>
      <c r="JF32" s="122"/>
      <c r="JG32" s="122"/>
      <c r="JH32" s="122"/>
      <c r="JI32" s="122"/>
      <c r="JJ32" s="122"/>
      <c r="JK32" s="122"/>
      <c r="JL32" s="122"/>
      <c r="JM32" s="122"/>
      <c r="JN32" s="122"/>
      <c r="JO32" s="122"/>
      <c r="JP32" s="122"/>
      <c r="JQ32" s="122"/>
      <c r="JR32" s="122"/>
      <c r="JS32" s="122"/>
      <c r="JT32" s="122"/>
      <c r="JU32" s="122"/>
      <c r="JV32" s="122"/>
      <c r="JW32" s="122"/>
      <c r="JX32" s="122"/>
      <c r="JY32" s="122"/>
      <c r="JZ32" s="122"/>
      <c r="KA32" s="122"/>
      <c r="KB32" s="122"/>
      <c r="KC32" s="122"/>
      <c r="KD32" s="122"/>
      <c r="KE32" s="122"/>
      <c r="KF32" s="122"/>
      <c r="KG32" s="122"/>
      <c r="KH32" s="122"/>
      <c r="KI32" s="122"/>
      <c r="KJ32" s="122"/>
      <c r="KK32" s="122"/>
      <c r="KL32" s="122"/>
      <c r="KM32" s="122"/>
      <c r="KN32" s="122"/>
      <c r="KO32" s="122"/>
      <c r="KP32" s="122"/>
      <c r="KQ32" s="122"/>
      <c r="KR32" s="122"/>
      <c r="KS32" s="122"/>
      <c r="KT32" s="122"/>
      <c r="KU32" s="122"/>
      <c r="KV32" s="122"/>
      <c r="KW32" s="122"/>
      <c r="KX32" s="122"/>
      <c r="KY32" s="122"/>
      <c r="KZ32" s="122"/>
      <c r="LA32" s="122"/>
      <c r="LB32" s="122"/>
      <c r="LC32" s="122"/>
      <c r="LD32" s="122"/>
      <c r="LE32" s="122"/>
      <c r="LF32" s="122"/>
      <c r="LG32" s="122"/>
      <c r="LH32" s="122"/>
      <c r="LI32" s="122"/>
      <c r="LJ32" s="122"/>
      <c r="LK32" s="122"/>
      <c r="LL32" s="122"/>
      <c r="LM32" s="122"/>
      <c r="LN32" s="122"/>
      <c r="LO32" s="122"/>
      <c r="LP32" s="122"/>
      <c r="LQ32" s="122"/>
      <c r="LR32" s="122"/>
      <c r="LS32" s="122"/>
      <c r="LT32" s="122"/>
      <c r="LU32" s="122"/>
      <c r="LV32" s="122"/>
      <c r="LW32" s="122"/>
      <c r="LX32" s="122"/>
      <c r="LY32" s="122"/>
      <c r="LZ32" s="122"/>
      <c r="MA32" s="122"/>
      <c r="MB32" s="122"/>
      <c r="MC32" s="122"/>
      <c r="MD32" s="122"/>
      <c r="ME32" s="122"/>
      <c r="MF32" s="122"/>
      <c r="MG32" s="122"/>
      <c r="MH32" s="122"/>
      <c r="MI32" s="122"/>
      <c r="MJ32" s="122"/>
      <c r="MK32" s="122"/>
      <c r="ML32" s="122"/>
      <c r="MM32" s="122"/>
      <c r="MN32" s="122"/>
      <c r="MO32" s="122"/>
      <c r="MP32" s="122"/>
      <c r="MQ32" s="122"/>
      <c r="MR32" s="122"/>
      <c r="MS32" s="122"/>
      <c r="MT32" s="122"/>
      <c r="MU32" s="122"/>
      <c r="MV32" s="122"/>
      <c r="MW32" s="122"/>
      <c r="MX32" s="122"/>
      <c r="MY32" s="122"/>
      <c r="MZ32" s="122"/>
      <c r="NA32" s="122"/>
      <c r="NB32" s="122"/>
      <c r="NC32" s="122"/>
      <c r="ND32" s="122"/>
      <c r="NE32" s="122"/>
      <c r="NF32" s="122"/>
      <c r="NG32" s="122"/>
      <c r="NH32" s="122"/>
      <c r="NI32" s="122"/>
      <c r="NJ32" s="122"/>
      <c r="NK32" s="122"/>
      <c r="NL32" s="122"/>
      <c r="NM32" s="122"/>
      <c r="NN32" s="122"/>
      <c r="NO32" s="122"/>
      <c r="NP32" s="122"/>
      <c r="NQ32" s="122"/>
      <c r="NR32" s="122"/>
      <c r="NS32" s="122"/>
      <c r="NT32" s="122"/>
      <c r="NU32" s="122"/>
      <c r="NV32" s="122"/>
      <c r="NW32" s="122"/>
      <c r="NX32" s="122"/>
      <c r="NY32" s="122"/>
      <c r="NZ32" s="122"/>
      <c r="OA32" s="122"/>
      <c r="OB32" s="122"/>
      <c r="OC32" s="122"/>
      <c r="OD32" s="122"/>
      <c r="OE32" s="122"/>
      <c r="OF32" s="122"/>
      <c r="OG32" s="122"/>
      <c r="OH32" s="122"/>
      <c r="OI32" s="122"/>
      <c r="OJ32" s="122"/>
      <c r="OK32" s="122"/>
      <c r="OL32" s="122"/>
      <c r="OM32" s="122"/>
      <c r="ON32" s="122"/>
      <c r="OO32" s="122"/>
      <c r="OP32" s="122"/>
      <c r="OQ32" s="122"/>
      <c r="OR32" s="122"/>
      <c r="OS32" s="122"/>
      <c r="OT32" s="122"/>
      <c r="OU32" s="122"/>
      <c r="OV32" s="122"/>
      <c r="OW32" s="122"/>
      <c r="OX32" s="122"/>
      <c r="OY32" s="122"/>
      <c r="OZ32" s="122"/>
      <c r="PA32" s="122"/>
      <c r="PB32" s="122"/>
      <c r="PC32" s="122"/>
      <c r="PD32" s="122"/>
      <c r="PE32" s="122"/>
      <c r="PF32" s="122"/>
      <c r="PG32" s="122"/>
      <c r="PH32" s="122"/>
      <c r="PI32" s="122"/>
      <c r="PJ32" s="122"/>
      <c r="PK32" s="122"/>
      <c r="PL32" s="122"/>
      <c r="PM32" s="122"/>
      <c r="PN32" s="122"/>
      <c r="PO32" s="122"/>
      <c r="PP32" s="122"/>
      <c r="PQ32" s="122"/>
      <c r="PR32" s="122"/>
      <c r="PS32" s="122"/>
      <c r="PT32" s="122"/>
      <c r="PU32" s="122"/>
      <c r="PV32" s="122"/>
      <c r="PW32" s="122"/>
      <c r="PX32" s="122"/>
      <c r="PY32" s="122"/>
      <c r="PZ32" s="122"/>
      <c r="QA32" s="122"/>
      <c r="QB32" s="122"/>
      <c r="QC32" s="122"/>
      <c r="QD32" s="122"/>
      <c r="QE32" s="122"/>
      <c r="QF32" s="122"/>
    </row>
    <row r="33" spans="1:448" ht="30" customHeight="1" x14ac:dyDescent="0.2">
      <c r="A33" s="72" t="s">
        <v>438</v>
      </c>
      <c r="B33" s="72">
        <v>1</v>
      </c>
      <c r="C33" s="73" t="s">
        <v>380</v>
      </c>
      <c r="D33" s="123">
        <v>1</v>
      </c>
      <c r="E33" s="123">
        <v>1</v>
      </c>
      <c r="F33" s="123">
        <v>1</v>
      </c>
      <c r="G33" s="123">
        <v>1</v>
      </c>
      <c r="H33" s="123">
        <v>1</v>
      </c>
      <c r="I33" s="123">
        <v>1</v>
      </c>
      <c r="J33" s="123">
        <v>1</v>
      </c>
      <c r="K33" s="123">
        <v>1</v>
      </c>
      <c r="L33" s="123">
        <v>1</v>
      </c>
      <c r="M33" s="123">
        <v>1</v>
      </c>
      <c r="N33" s="101"/>
      <c r="O33" s="123">
        <v>1</v>
      </c>
      <c r="P33" s="123">
        <v>1</v>
      </c>
      <c r="Q33" s="101"/>
      <c r="R33" s="123">
        <v>1</v>
      </c>
      <c r="S33" s="123">
        <v>1</v>
      </c>
      <c r="T33" s="123">
        <v>1</v>
      </c>
      <c r="U33" s="123">
        <v>1</v>
      </c>
      <c r="V33" s="123">
        <v>1</v>
      </c>
      <c r="W33" s="123">
        <v>1</v>
      </c>
      <c r="X33" s="123">
        <v>1</v>
      </c>
      <c r="Y33" s="123">
        <v>1</v>
      </c>
      <c r="Z33" s="101"/>
      <c r="AA33" s="123">
        <v>1</v>
      </c>
      <c r="AB33" s="123">
        <v>1</v>
      </c>
      <c r="AC33" s="123">
        <v>1</v>
      </c>
      <c r="AD33" s="123">
        <v>1</v>
      </c>
      <c r="AE33" s="123">
        <v>1</v>
      </c>
      <c r="AF33" s="123">
        <v>1</v>
      </c>
      <c r="AG33" s="123">
        <v>1</v>
      </c>
      <c r="AH33" s="123">
        <v>1</v>
      </c>
      <c r="AI33" s="123">
        <v>1</v>
      </c>
      <c r="AJ33" s="123">
        <v>1</v>
      </c>
      <c r="AK33" s="123">
        <v>1</v>
      </c>
      <c r="AL33" s="123">
        <v>1</v>
      </c>
      <c r="AM33" s="123">
        <v>1</v>
      </c>
      <c r="AN33" s="123">
        <v>1</v>
      </c>
      <c r="AO33" s="123">
        <v>1</v>
      </c>
      <c r="AP33" s="123">
        <v>0</v>
      </c>
      <c r="AQ33" s="123">
        <v>1</v>
      </c>
      <c r="AR33" s="123">
        <v>1</v>
      </c>
      <c r="AS33" s="123">
        <v>1</v>
      </c>
      <c r="AT33" s="123">
        <v>1</v>
      </c>
      <c r="AU33" s="123">
        <v>1</v>
      </c>
      <c r="AV33" s="123">
        <v>1</v>
      </c>
      <c r="AW33" s="123">
        <v>1</v>
      </c>
      <c r="AX33" s="123">
        <v>1</v>
      </c>
      <c r="AY33" s="123">
        <v>1</v>
      </c>
      <c r="AZ33" s="123">
        <v>1</v>
      </c>
      <c r="BA33" s="123">
        <v>1</v>
      </c>
      <c r="BB33" s="123">
        <v>0</v>
      </c>
      <c r="BC33" s="123">
        <v>0</v>
      </c>
      <c r="BD33" s="101"/>
      <c r="BE33" s="123">
        <v>1</v>
      </c>
      <c r="BF33" s="123">
        <v>1</v>
      </c>
      <c r="BG33" s="123">
        <v>1</v>
      </c>
      <c r="BH33" s="123">
        <v>1</v>
      </c>
      <c r="BI33" s="123">
        <v>1</v>
      </c>
      <c r="BJ33" s="123">
        <v>1</v>
      </c>
      <c r="BK33" s="123">
        <v>1</v>
      </c>
      <c r="BL33" s="123">
        <v>1</v>
      </c>
      <c r="BM33" s="123">
        <v>1</v>
      </c>
      <c r="BN33" s="123">
        <v>1</v>
      </c>
      <c r="BO33" s="123">
        <v>1</v>
      </c>
      <c r="BP33" s="123">
        <v>1</v>
      </c>
      <c r="BQ33" s="123">
        <v>1</v>
      </c>
      <c r="BR33" s="123">
        <v>1</v>
      </c>
      <c r="BS33" s="102">
        <f>SUM(D33:BR33)</f>
        <v>60</v>
      </c>
      <c r="BT33" s="103">
        <f>BS33/($BR$3-4)*100</f>
        <v>95.238095238095227</v>
      </c>
      <c r="BU33" s="123">
        <v>1</v>
      </c>
      <c r="BV33" s="123">
        <v>1</v>
      </c>
      <c r="BW33" s="123">
        <v>1</v>
      </c>
      <c r="BX33" s="123">
        <v>1</v>
      </c>
      <c r="BY33" s="123">
        <v>1</v>
      </c>
      <c r="BZ33" s="123">
        <v>1</v>
      </c>
      <c r="CA33" s="101"/>
      <c r="CB33" s="124">
        <v>1</v>
      </c>
      <c r="CC33" s="124">
        <v>1</v>
      </c>
      <c r="CD33" s="124">
        <v>1</v>
      </c>
      <c r="CE33" s="124">
        <v>1</v>
      </c>
      <c r="CF33" s="124">
        <v>1</v>
      </c>
      <c r="CG33" s="124">
        <v>1</v>
      </c>
      <c r="CH33" s="119"/>
      <c r="CI33" s="105">
        <f t="shared" ref="CI33:CI46" si="24">SUM(BU33:CH33)</f>
        <v>12</v>
      </c>
      <c r="CJ33" s="103">
        <f t="shared" ref="CJ33:CJ46" si="25">CI33/($CH$3-2)*100</f>
        <v>100</v>
      </c>
      <c r="CK33" s="76"/>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c r="GO33" s="75"/>
      <c r="GP33" s="75"/>
      <c r="GQ33" s="75"/>
      <c r="GR33" s="75"/>
      <c r="GS33" s="75"/>
      <c r="GT33" s="75"/>
      <c r="GU33" s="75"/>
      <c r="GV33" s="75"/>
      <c r="GW33" s="75"/>
      <c r="GX33" s="75"/>
      <c r="GY33" s="75"/>
      <c r="GZ33" s="75"/>
      <c r="HA33" s="75"/>
      <c r="HB33" s="75"/>
      <c r="HC33" s="75"/>
      <c r="HD33" s="75"/>
      <c r="HE33" s="75"/>
      <c r="HF33" s="75"/>
      <c r="HG33" s="75"/>
      <c r="HH33" s="75"/>
      <c r="HI33" s="75"/>
      <c r="HJ33" s="75"/>
      <c r="HK33" s="75"/>
      <c r="HL33" s="75"/>
      <c r="HM33" s="75"/>
      <c r="HN33" s="75"/>
      <c r="HO33" s="75"/>
      <c r="HP33" s="75"/>
      <c r="HQ33" s="75"/>
      <c r="HR33" s="75"/>
      <c r="HS33" s="75"/>
      <c r="HT33" s="75"/>
      <c r="HU33" s="75"/>
      <c r="HV33" s="75"/>
      <c r="HW33" s="75"/>
      <c r="HX33" s="75"/>
      <c r="HY33" s="75"/>
      <c r="HZ33" s="75"/>
      <c r="IA33" s="75"/>
      <c r="IB33" s="75"/>
      <c r="IC33" s="75"/>
      <c r="ID33" s="75"/>
      <c r="IE33" s="75"/>
      <c r="IF33" s="75"/>
      <c r="IG33" s="75"/>
      <c r="IH33" s="75"/>
      <c r="II33" s="75"/>
      <c r="IJ33" s="75"/>
      <c r="IK33" s="75"/>
      <c r="IL33" s="75"/>
      <c r="IM33" s="75"/>
      <c r="IN33" s="75"/>
      <c r="IO33" s="75"/>
      <c r="IP33" s="75"/>
      <c r="IQ33" s="75"/>
      <c r="IR33" s="75"/>
      <c r="IS33" s="75"/>
      <c r="IT33" s="75"/>
      <c r="IU33" s="75"/>
      <c r="IV33" s="75"/>
      <c r="IW33" s="75"/>
      <c r="IX33" s="75"/>
      <c r="IY33" s="75"/>
      <c r="IZ33" s="75"/>
      <c r="JA33" s="75"/>
      <c r="JB33" s="75"/>
      <c r="JC33" s="75"/>
      <c r="JD33" s="75"/>
      <c r="JE33" s="75"/>
      <c r="JF33" s="75"/>
      <c r="JG33" s="75"/>
      <c r="JH33" s="75"/>
      <c r="JI33" s="75"/>
      <c r="JJ33" s="75"/>
      <c r="JK33" s="75"/>
      <c r="JL33" s="75"/>
      <c r="JM33" s="75"/>
      <c r="JN33" s="75"/>
      <c r="JO33" s="75"/>
      <c r="JP33" s="75"/>
      <c r="JQ33" s="75"/>
      <c r="JR33" s="75"/>
      <c r="JS33" s="75"/>
      <c r="JT33" s="75"/>
      <c r="JU33" s="75"/>
      <c r="JV33" s="75"/>
      <c r="JW33" s="75"/>
      <c r="JX33" s="75"/>
      <c r="JY33" s="75"/>
      <c r="JZ33" s="75"/>
      <c r="KA33" s="75"/>
      <c r="KB33" s="75"/>
      <c r="KC33" s="75"/>
      <c r="KD33" s="75"/>
      <c r="KE33" s="75"/>
      <c r="KF33" s="75"/>
      <c r="KG33" s="75"/>
      <c r="KH33" s="75"/>
      <c r="KI33" s="75"/>
      <c r="KJ33" s="75"/>
      <c r="KK33" s="75"/>
      <c r="KL33" s="75"/>
      <c r="KM33" s="75"/>
      <c r="KN33" s="75"/>
      <c r="KO33" s="75"/>
      <c r="KP33" s="75"/>
      <c r="KQ33" s="75"/>
      <c r="KR33" s="75"/>
      <c r="KS33" s="75"/>
      <c r="KT33" s="75"/>
      <c r="KU33" s="75"/>
      <c r="KV33" s="75"/>
      <c r="KW33" s="75"/>
      <c r="KX33" s="75"/>
      <c r="KY33" s="75"/>
      <c r="KZ33" s="75"/>
      <c r="LA33" s="75"/>
      <c r="LB33" s="75"/>
      <c r="LC33" s="75"/>
      <c r="LD33" s="75"/>
      <c r="LE33" s="75"/>
      <c r="LF33" s="75"/>
      <c r="LG33" s="75"/>
      <c r="LH33" s="75"/>
      <c r="LI33" s="75"/>
      <c r="LJ33" s="75"/>
      <c r="LK33" s="75"/>
      <c r="LL33" s="75"/>
      <c r="LM33" s="75"/>
      <c r="LN33" s="75"/>
      <c r="LO33" s="75"/>
      <c r="LP33" s="75"/>
      <c r="LQ33" s="75"/>
      <c r="LR33" s="75"/>
      <c r="LS33" s="75"/>
      <c r="LT33" s="75"/>
      <c r="LU33" s="75"/>
      <c r="LV33" s="75"/>
      <c r="LW33" s="75"/>
      <c r="LX33" s="75"/>
      <c r="LY33" s="75"/>
      <c r="LZ33" s="75"/>
      <c r="MA33" s="75"/>
      <c r="MB33" s="75"/>
      <c r="MC33" s="75"/>
      <c r="MD33" s="75"/>
      <c r="ME33" s="75"/>
      <c r="MF33" s="75"/>
      <c r="MG33" s="75"/>
      <c r="MH33" s="75"/>
      <c r="MI33" s="75"/>
      <c r="MJ33" s="75"/>
      <c r="MK33" s="75"/>
      <c r="ML33" s="75"/>
      <c r="MM33" s="75"/>
      <c r="MN33" s="75"/>
      <c r="MO33" s="75"/>
      <c r="MP33" s="75"/>
      <c r="MQ33" s="75"/>
      <c r="MR33" s="75"/>
      <c r="MS33" s="75"/>
      <c r="MT33" s="75"/>
      <c r="MU33" s="75"/>
      <c r="MV33" s="75"/>
      <c r="MW33" s="75"/>
      <c r="MX33" s="75"/>
      <c r="MY33" s="75"/>
      <c r="MZ33" s="75"/>
      <c r="NA33" s="75"/>
      <c r="NB33" s="75"/>
      <c r="NC33" s="75"/>
      <c r="ND33" s="75"/>
      <c r="NE33" s="75"/>
      <c r="NF33" s="75"/>
      <c r="NG33" s="75"/>
      <c r="NH33" s="75"/>
      <c r="NI33" s="75"/>
      <c r="NJ33" s="75"/>
      <c r="NK33" s="75"/>
      <c r="NL33" s="75"/>
      <c r="NM33" s="75"/>
      <c r="NN33" s="75"/>
      <c r="NO33" s="75"/>
      <c r="NP33" s="75"/>
      <c r="NQ33" s="75"/>
      <c r="NR33" s="75"/>
      <c r="NS33" s="75"/>
      <c r="NT33" s="75"/>
      <c r="NU33" s="75"/>
      <c r="NV33" s="75"/>
      <c r="NW33" s="75"/>
      <c r="NX33" s="75"/>
      <c r="NY33" s="75"/>
      <c r="NZ33" s="75"/>
      <c r="OA33" s="75"/>
      <c r="OB33" s="75"/>
      <c r="OC33" s="75"/>
      <c r="OD33" s="75"/>
      <c r="OE33" s="75"/>
      <c r="OF33" s="75"/>
      <c r="OG33" s="75"/>
      <c r="OH33" s="75"/>
      <c r="OI33" s="75"/>
      <c r="OJ33" s="75"/>
      <c r="OK33" s="75"/>
      <c r="OL33" s="75"/>
      <c r="OM33" s="75"/>
      <c r="ON33" s="75"/>
      <c r="OO33" s="75"/>
      <c r="OP33" s="75"/>
      <c r="OQ33" s="75"/>
      <c r="OR33" s="75"/>
      <c r="OS33" s="75"/>
      <c r="OT33" s="75"/>
      <c r="OU33" s="75"/>
      <c r="OV33" s="75"/>
      <c r="OW33" s="75"/>
      <c r="OX33" s="75"/>
      <c r="OY33" s="75"/>
      <c r="OZ33" s="75"/>
      <c r="PA33" s="75"/>
      <c r="PB33" s="75"/>
      <c r="PC33" s="75"/>
      <c r="PD33" s="75"/>
      <c r="PE33" s="75"/>
      <c r="PF33" s="75"/>
      <c r="PG33" s="75"/>
      <c r="PH33" s="75"/>
      <c r="PI33" s="75"/>
      <c r="PJ33" s="75"/>
      <c r="PK33" s="75"/>
      <c r="PL33" s="75"/>
      <c r="PM33" s="75"/>
      <c r="PN33" s="75"/>
      <c r="PO33" s="75"/>
      <c r="PP33" s="75"/>
      <c r="PQ33" s="75"/>
      <c r="PR33" s="75"/>
      <c r="PS33" s="75"/>
      <c r="PT33" s="75"/>
      <c r="PU33" s="75"/>
      <c r="PV33" s="75"/>
      <c r="PW33" s="75"/>
      <c r="PX33" s="75"/>
      <c r="PY33" s="75"/>
      <c r="PZ33" s="75"/>
      <c r="QA33" s="75"/>
      <c r="QB33" s="75"/>
      <c r="QC33" s="75"/>
      <c r="QD33" s="75"/>
      <c r="QE33" s="75"/>
    </row>
    <row r="34" spans="1:448" ht="30" customHeight="1" x14ac:dyDescent="0.2">
      <c r="A34" s="72" t="s">
        <v>438</v>
      </c>
      <c r="B34" s="72">
        <v>2</v>
      </c>
      <c r="C34" s="73" t="s">
        <v>381</v>
      </c>
      <c r="D34" s="123">
        <v>1</v>
      </c>
      <c r="E34" s="123">
        <v>0</v>
      </c>
      <c r="F34" s="123">
        <v>1</v>
      </c>
      <c r="G34" s="123">
        <v>1</v>
      </c>
      <c r="H34" s="123">
        <v>1</v>
      </c>
      <c r="I34" s="123">
        <v>1</v>
      </c>
      <c r="J34" s="123">
        <v>1</v>
      </c>
      <c r="K34" s="123">
        <v>1</v>
      </c>
      <c r="L34" s="123">
        <v>1</v>
      </c>
      <c r="M34" s="123">
        <v>1</v>
      </c>
      <c r="N34" s="101"/>
      <c r="O34" s="123">
        <v>1</v>
      </c>
      <c r="P34" s="123">
        <v>1</v>
      </c>
      <c r="Q34" s="101"/>
      <c r="R34" s="123">
        <v>1</v>
      </c>
      <c r="S34" s="123">
        <v>1</v>
      </c>
      <c r="T34" s="123">
        <v>1</v>
      </c>
      <c r="U34" s="123">
        <v>1</v>
      </c>
      <c r="V34" s="123">
        <v>1</v>
      </c>
      <c r="W34" s="123">
        <v>1</v>
      </c>
      <c r="X34" s="123">
        <v>1</v>
      </c>
      <c r="Y34" s="123">
        <v>1</v>
      </c>
      <c r="Z34" s="101"/>
      <c r="AA34" s="123">
        <v>1</v>
      </c>
      <c r="AB34" s="123">
        <v>1</v>
      </c>
      <c r="AC34" s="123">
        <v>1</v>
      </c>
      <c r="AD34" s="123">
        <v>1</v>
      </c>
      <c r="AE34" s="123">
        <v>1</v>
      </c>
      <c r="AF34" s="123">
        <v>1</v>
      </c>
      <c r="AG34" s="123">
        <v>1</v>
      </c>
      <c r="AH34" s="123">
        <v>1</v>
      </c>
      <c r="AI34" s="123">
        <v>1</v>
      </c>
      <c r="AJ34" s="123">
        <v>1</v>
      </c>
      <c r="AK34" s="123">
        <v>1</v>
      </c>
      <c r="AL34" s="123">
        <v>1</v>
      </c>
      <c r="AM34" s="123">
        <v>1</v>
      </c>
      <c r="AN34" s="123">
        <v>1</v>
      </c>
      <c r="AO34" s="123">
        <v>1</v>
      </c>
      <c r="AP34" s="123">
        <v>0</v>
      </c>
      <c r="AQ34" s="123">
        <v>1</v>
      </c>
      <c r="AR34" s="123">
        <v>1</v>
      </c>
      <c r="AS34" s="123">
        <v>1</v>
      </c>
      <c r="AT34" s="123">
        <v>1</v>
      </c>
      <c r="AU34" s="123">
        <v>1</v>
      </c>
      <c r="AV34" s="123">
        <v>1</v>
      </c>
      <c r="AW34" s="123">
        <v>1</v>
      </c>
      <c r="AX34" s="123">
        <v>1</v>
      </c>
      <c r="AY34" s="123">
        <v>1</v>
      </c>
      <c r="AZ34" s="123">
        <v>1</v>
      </c>
      <c r="BA34" s="123">
        <v>1</v>
      </c>
      <c r="BB34" s="123">
        <v>0</v>
      </c>
      <c r="BC34" s="123">
        <v>0</v>
      </c>
      <c r="BD34" s="101"/>
      <c r="BE34" s="123">
        <v>1</v>
      </c>
      <c r="BF34" s="123">
        <v>1</v>
      </c>
      <c r="BG34" s="123">
        <v>1</v>
      </c>
      <c r="BH34" s="123">
        <v>1</v>
      </c>
      <c r="BI34" s="123">
        <v>1</v>
      </c>
      <c r="BJ34" s="123">
        <v>1</v>
      </c>
      <c r="BK34" s="123">
        <v>1</v>
      </c>
      <c r="BL34" s="123">
        <v>1</v>
      </c>
      <c r="BM34" s="123">
        <v>1</v>
      </c>
      <c r="BN34" s="123">
        <v>1</v>
      </c>
      <c r="BO34" s="123">
        <v>1</v>
      </c>
      <c r="BP34" s="123">
        <v>1</v>
      </c>
      <c r="BQ34" s="123">
        <v>1</v>
      </c>
      <c r="BR34" s="123">
        <v>1</v>
      </c>
      <c r="BS34" s="102">
        <f t="shared" ref="BS34:BS46" si="26">SUM(D34:BR34)</f>
        <v>59</v>
      </c>
      <c r="BT34" s="103">
        <f t="shared" ref="BT34:BT46" si="27">BS34/($BR$3-4)*100</f>
        <v>93.650793650793645</v>
      </c>
      <c r="BU34" s="123">
        <v>1</v>
      </c>
      <c r="BV34" s="123">
        <v>1</v>
      </c>
      <c r="BW34" s="123">
        <v>1</v>
      </c>
      <c r="BX34" s="123">
        <v>1</v>
      </c>
      <c r="BY34" s="123">
        <v>1</v>
      </c>
      <c r="BZ34" s="123">
        <v>1</v>
      </c>
      <c r="CA34" s="101"/>
      <c r="CB34" s="124">
        <v>1</v>
      </c>
      <c r="CC34" s="124">
        <v>1</v>
      </c>
      <c r="CD34" s="124">
        <v>1</v>
      </c>
      <c r="CE34" s="124">
        <v>1</v>
      </c>
      <c r="CF34" s="124">
        <v>1</v>
      </c>
      <c r="CG34" s="124">
        <v>1</v>
      </c>
      <c r="CH34" s="119"/>
      <c r="CI34" s="105">
        <f t="shared" si="24"/>
        <v>12</v>
      </c>
      <c r="CJ34" s="103">
        <f t="shared" si="25"/>
        <v>100</v>
      </c>
      <c r="CK34" s="76"/>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c r="FH34" s="75"/>
      <c r="FI34" s="75"/>
      <c r="FJ34" s="75"/>
      <c r="FK34" s="75"/>
      <c r="FL34" s="75"/>
      <c r="FM34" s="75"/>
      <c r="FN34" s="75"/>
      <c r="FO34" s="75"/>
      <c r="FP34" s="75"/>
      <c r="FQ34" s="75"/>
      <c r="FR34" s="75"/>
      <c r="FS34" s="75"/>
      <c r="FT34" s="75"/>
      <c r="FU34" s="75"/>
      <c r="FV34" s="75"/>
      <c r="FW34" s="75"/>
      <c r="FX34" s="75"/>
      <c r="FY34" s="75"/>
      <c r="FZ34" s="75"/>
      <c r="GA34" s="75"/>
      <c r="GB34" s="75"/>
      <c r="GC34" s="75"/>
      <c r="GD34" s="75"/>
      <c r="GE34" s="75"/>
      <c r="GF34" s="75"/>
      <c r="GG34" s="75"/>
      <c r="GH34" s="75"/>
      <c r="GI34" s="75"/>
      <c r="GJ34" s="75"/>
      <c r="GK34" s="75"/>
      <c r="GL34" s="75"/>
      <c r="GM34" s="75"/>
      <c r="GN34" s="75"/>
      <c r="GO34" s="75"/>
      <c r="GP34" s="75"/>
      <c r="GQ34" s="75"/>
      <c r="GR34" s="75"/>
      <c r="GS34" s="75"/>
      <c r="GT34" s="75"/>
      <c r="GU34" s="75"/>
      <c r="GV34" s="75"/>
      <c r="GW34" s="75"/>
      <c r="GX34" s="75"/>
      <c r="GY34" s="75"/>
      <c r="GZ34" s="75"/>
      <c r="HA34" s="75"/>
      <c r="HB34" s="75"/>
      <c r="HC34" s="75"/>
      <c r="HD34" s="75"/>
      <c r="HE34" s="75"/>
      <c r="HF34" s="75"/>
      <c r="HG34" s="75"/>
      <c r="HH34" s="75"/>
      <c r="HI34" s="75"/>
      <c r="HJ34" s="75"/>
      <c r="HK34" s="75"/>
      <c r="HL34" s="75"/>
      <c r="HM34" s="75"/>
      <c r="HN34" s="75"/>
      <c r="HO34" s="75"/>
      <c r="HP34" s="75"/>
      <c r="HQ34" s="75"/>
      <c r="HR34" s="75"/>
      <c r="HS34" s="75"/>
      <c r="HT34" s="75"/>
      <c r="HU34" s="75"/>
      <c r="HV34" s="75"/>
      <c r="HW34" s="75"/>
      <c r="HX34" s="75"/>
      <c r="HY34" s="75"/>
      <c r="HZ34" s="75"/>
      <c r="IA34" s="75"/>
      <c r="IB34" s="75"/>
      <c r="IC34" s="75"/>
      <c r="ID34" s="75"/>
      <c r="IE34" s="75"/>
      <c r="IF34" s="75"/>
      <c r="IG34" s="75"/>
      <c r="IH34" s="75"/>
      <c r="II34" s="75"/>
      <c r="IJ34" s="75"/>
      <c r="IK34" s="75"/>
      <c r="IL34" s="75"/>
      <c r="IM34" s="75"/>
      <c r="IN34" s="75"/>
      <c r="IO34" s="75"/>
      <c r="IP34" s="75"/>
      <c r="IQ34" s="75"/>
      <c r="IR34" s="75"/>
      <c r="IS34" s="75"/>
      <c r="IT34" s="75"/>
      <c r="IU34" s="75"/>
      <c r="IV34" s="75"/>
      <c r="IW34" s="75"/>
      <c r="IX34" s="75"/>
      <c r="IY34" s="75"/>
      <c r="IZ34" s="75"/>
      <c r="JA34" s="75"/>
      <c r="JB34" s="75"/>
      <c r="JC34" s="75"/>
      <c r="JD34" s="75"/>
      <c r="JE34" s="75"/>
      <c r="JF34" s="75"/>
      <c r="JG34" s="75"/>
      <c r="JH34" s="75"/>
      <c r="JI34" s="75"/>
      <c r="JJ34" s="75"/>
      <c r="JK34" s="75"/>
      <c r="JL34" s="75"/>
      <c r="JM34" s="75"/>
      <c r="JN34" s="75"/>
      <c r="JO34" s="75"/>
      <c r="JP34" s="75"/>
      <c r="JQ34" s="75"/>
      <c r="JR34" s="75"/>
      <c r="JS34" s="75"/>
      <c r="JT34" s="75"/>
      <c r="JU34" s="75"/>
      <c r="JV34" s="75"/>
      <c r="JW34" s="75"/>
      <c r="JX34" s="75"/>
      <c r="JY34" s="75"/>
      <c r="JZ34" s="75"/>
      <c r="KA34" s="75"/>
      <c r="KB34" s="75"/>
      <c r="KC34" s="75"/>
      <c r="KD34" s="75"/>
      <c r="KE34" s="75"/>
      <c r="KF34" s="75"/>
      <c r="KG34" s="75"/>
      <c r="KH34" s="75"/>
      <c r="KI34" s="75"/>
      <c r="KJ34" s="75"/>
      <c r="KK34" s="75"/>
      <c r="KL34" s="75"/>
      <c r="KM34" s="75"/>
      <c r="KN34" s="75"/>
      <c r="KO34" s="75"/>
      <c r="KP34" s="75"/>
      <c r="KQ34" s="75"/>
      <c r="KR34" s="75"/>
      <c r="KS34" s="75"/>
      <c r="KT34" s="75"/>
      <c r="KU34" s="75"/>
      <c r="KV34" s="75"/>
      <c r="KW34" s="75"/>
      <c r="KX34" s="75"/>
      <c r="KY34" s="75"/>
      <c r="KZ34" s="75"/>
      <c r="LA34" s="75"/>
      <c r="LB34" s="75"/>
      <c r="LC34" s="75"/>
      <c r="LD34" s="75"/>
      <c r="LE34" s="75"/>
      <c r="LF34" s="75"/>
      <c r="LG34" s="75"/>
      <c r="LH34" s="75"/>
      <c r="LI34" s="75"/>
      <c r="LJ34" s="75"/>
      <c r="LK34" s="75"/>
      <c r="LL34" s="75"/>
      <c r="LM34" s="75"/>
      <c r="LN34" s="75"/>
      <c r="LO34" s="75"/>
      <c r="LP34" s="75"/>
      <c r="LQ34" s="75"/>
      <c r="LR34" s="75"/>
      <c r="LS34" s="75"/>
      <c r="LT34" s="75"/>
      <c r="LU34" s="75"/>
      <c r="LV34" s="75"/>
      <c r="LW34" s="75"/>
      <c r="LX34" s="75"/>
      <c r="LY34" s="75"/>
      <c r="LZ34" s="75"/>
      <c r="MA34" s="75"/>
      <c r="MB34" s="75"/>
      <c r="MC34" s="75"/>
      <c r="MD34" s="75"/>
      <c r="ME34" s="75"/>
      <c r="MF34" s="75"/>
      <c r="MG34" s="75"/>
      <c r="MH34" s="75"/>
      <c r="MI34" s="75"/>
      <c r="MJ34" s="75"/>
      <c r="MK34" s="75"/>
      <c r="ML34" s="75"/>
      <c r="MM34" s="75"/>
      <c r="MN34" s="75"/>
      <c r="MO34" s="75"/>
      <c r="MP34" s="75"/>
      <c r="MQ34" s="75"/>
      <c r="MR34" s="75"/>
      <c r="MS34" s="75"/>
      <c r="MT34" s="75"/>
      <c r="MU34" s="75"/>
      <c r="MV34" s="75"/>
      <c r="MW34" s="75"/>
      <c r="MX34" s="75"/>
      <c r="MY34" s="75"/>
      <c r="MZ34" s="75"/>
      <c r="NA34" s="75"/>
      <c r="NB34" s="75"/>
      <c r="NC34" s="75"/>
      <c r="ND34" s="75"/>
      <c r="NE34" s="75"/>
      <c r="NF34" s="75"/>
      <c r="NG34" s="75"/>
      <c r="NH34" s="75"/>
      <c r="NI34" s="75"/>
      <c r="NJ34" s="75"/>
      <c r="NK34" s="75"/>
      <c r="NL34" s="75"/>
      <c r="NM34" s="75"/>
      <c r="NN34" s="75"/>
      <c r="NO34" s="75"/>
      <c r="NP34" s="75"/>
      <c r="NQ34" s="75"/>
      <c r="NR34" s="75"/>
      <c r="NS34" s="75"/>
      <c r="NT34" s="75"/>
      <c r="NU34" s="75"/>
      <c r="NV34" s="75"/>
      <c r="NW34" s="75"/>
      <c r="NX34" s="75"/>
      <c r="NY34" s="75"/>
      <c r="NZ34" s="75"/>
      <c r="OA34" s="75"/>
      <c r="OB34" s="75"/>
      <c r="OC34" s="75"/>
      <c r="OD34" s="75"/>
      <c r="OE34" s="75"/>
      <c r="OF34" s="75"/>
      <c r="OG34" s="75"/>
      <c r="OH34" s="75"/>
      <c r="OI34" s="75"/>
      <c r="OJ34" s="75"/>
      <c r="OK34" s="75"/>
      <c r="OL34" s="75"/>
      <c r="OM34" s="75"/>
      <c r="ON34" s="75"/>
      <c r="OO34" s="75"/>
      <c r="OP34" s="75"/>
      <c r="OQ34" s="75"/>
      <c r="OR34" s="75"/>
      <c r="OS34" s="75"/>
      <c r="OT34" s="75"/>
      <c r="OU34" s="75"/>
      <c r="OV34" s="75"/>
      <c r="OW34" s="75"/>
      <c r="OX34" s="75"/>
      <c r="OY34" s="75"/>
      <c r="OZ34" s="75"/>
      <c r="PA34" s="75"/>
      <c r="PB34" s="75"/>
      <c r="PC34" s="75"/>
      <c r="PD34" s="75"/>
      <c r="PE34" s="75"/>
      <c r="PF34" s="75"/>
      <c r="PG34" s="75"/>
      <c r="PH34" s="75"/>
      <c r="PI34" s="75"/>
      <c r="PJ34" s="75"/>
      <c r="PK34" s="75"/>
      <c r="PL34" s="75"/>
      <c r="PM34" s="75"/>
      <c r="PN34" s="75"/>
      <c r="PO34" s="75"/>
      <c r="PP34" s="75"/>
      <c r="PQ34" s="75"/>
      <c r="PR34" s="75"/>
      <c r="PS34" s="75"/>
      <c r="PT34" s="75"/>
      <c r="PU34" s="75"/>
      <c r="PV34" s="75"/>
      <c r="PW34" s="75"/>
      <c r="PX34" s="75"/>
      <c r="PY34" s="75"/>
      <c r="PZ34" s="75"/>
      <c r="QA34" s="75"/>
      <c r="QB34" s="75"/>
      <c r="QC34" s="75"/>
      <c r="QD34" s="75"/>
      <c r="QE34" s="75"/>
    </row>
    <row r="35" spans="1:448" ht="30" customHeight="1" x14ac:dyDescent="0.2">
      <c r="A35" s="72" t="s">
        <v>438</v>
      </c>
      <c r="B35" s="72">
        <v>3</v>
      </c>
      <c r="C35" s="73" t="s">
        <v>382</v>
      </c>
      <c r="D35" s="123">
        <v>1</v>
      </c>
      <c r="E35" s="123">
        <v>1</v>
      </c>
      <c r="F35" s="123">
        <v>1</v>
      </c>
      <c r="G35" s="123">
        <v>1</v>
      </c>
      <c r="H35" s="123">
        <v>1</v>
      </c>
      <c r="I35" s="123">
        <v>1</v>
      </c>
      <c r="J35" s="123">
        <v>1</v>
      </c>
      <c r="K35" s="123">
        <v>1</v>
      </c>
      <c r="L35" s="123">
        <v>1</v>
      </c>
      <c r="M35" s="123">
        <v>1</v>
      </c>
      <c r="N35" s="101"/>
      <c r="O35" s="123">
        <v>1</v>
      </c>
      <c r="P35" s="123">
        <v>1</v>
      </c>
      <c r="Q35" s="101"/>
      <c r="R35" s="123">
        <v>1</v>
      </c>
      <c r="S35" s="123">
        <v>1</v>
      </c>
      <c r="T35" s="123">
        <v>1</v>
      </c>
      <c r="U35" s="123">
        <v>1</v>
      </c>
      <c r="V35" s="123">
        <v>1</v>
      </c>
      <c r="W35" s="123">
        <v>1</v>
      </c>
      <c r="X35" s="123">
        <v>1</v>
      </c>
      <c r="Y35" s="123">
        <v>1</v>
      </c>
      <c r="Z35" s="101"/>
      <c r="AA35" s="123">
        <v>1</v>
      </c>
      <c r="AB35" s="123">
        <v>1</v>
      </c>
      <c r="AC35" s="123">
        <v>1</v>
      </c>
      <c r="AD35" s="123">
        <v>1</v>
      </c>
      <c r="AE35" s="123">
        <v>1</v>
      </c>
      <c r="AF35" s="123">
        <v>1</v>
      </c>
      <c r="AG35" s="123">
        <v>1</v>
      </c>
      <c r="AH35" s="123">
        <v>1</v>
      </c>
      <c r="AI35" s="123">
        <v>1</v>
      </c>
      <c r="AJ35" s="123">
        <v>1</v>
      </c>
      <c r="AK35" s="123">
        <v>1</v>
      </c>
      <c r="AL35" s="123">
        <v>1</v>
      </c>
      <c r="AM35" s="123">
        <v>1</v>
      </c>
      <c r="AN35" s="123">
        <v>1</v>
      </c>
      <c r="AO35" s="123">
        <v>1</v>
      </c>
      <c r="AP35" s="123">
        <v>1</v>
      </c>
      <c r="AQ35" s="123">
        <v>1</v>
      </c>
      <c r="AR35" s="123">
        <v>1</v>
      </c>
      <c r="AS35" s="123">
        <v>1</v>
      </c>
      <c r="AT35" s="123">
        <v>1</v>
      </c>
      <c r="AU35" s="123">
        <v>1</v>
      </c>
      <c r="AV35" s="123">
        <v>1</v>
      </c>
      <c r="AW35" s="123">
        <v>1</v>
      </c>
      <c r="AX35" s="123">
        <v>1</v>
      </c>
      <c r="AY35" s="123">
        <v>1</v>
      </c>
      <c r="AZ35" s="123">
        <v>0</v>
      </c>
      <c r="BA35" s="123">
        <v>1</v>
      </c>
      <c r="BB35" s="123">
        <v>1</v>
      </c>
      <c r="BC35" s="123">
        <v>1</v>
      </c>
      <c r="BD35" s="101"/>
      <c r="BE35" s="123">
        <v>1</v>
      </c>
      <c r="BF35" s="123">
        <v>1</v>
      </c>
      <c r="BG35" s="123">
        <v>1</v>
      </c>
      <c r="BH35" s="123">
        <v>1</v>
      </c>
      <c r="BI35" s="123">
        <v>1</v>
      </c>
      <c r="BJ35" s="123">
        <v>1</v>
      </c>
      <c r="BK35" s="123">
        <v>1</v>
      </c>
      <c r="BL35" s="123">
        <v>1</v>
      </c>
      <c r="BM35" s="123">
        <v>1</v>
      </c>
      <c r="BN35" s="123">
        <v>1</v>
      </c>
      <c r="BO35" s="123">
        <v>1</v>
      </c>
      <c r="BP35" s="123">
        <v>1</v>
      </c>
      <c r="BQ35" s="123">
        <v>1</v>
      </c>
      <c r="BR35" s="123">
        <v>1</v>
      </c>
      <c r="BS35" s="102">
        <f t="shared" si="26"/>
        <v>62</v>
      </c>
      <c r="BT35" s="103">
        <f t="shared" si="27"/>
        <v>98.412698412698404</v>
      </c>
      <c r="BU35" s="123">
        <v>1</v>
      </c>
      <c r="BV35" s="123">
        <v>1</v>
      </c>
      <c r="BW35" s="123">
        <v>1</v>
      </c>
      <c r="BX35" s="123">
        <v>1</v>
      </c>
      <c r="BY35" s="123">
        <v>1</v>
      </c>
      <c r="BZ35" s="123">
        <v>1</v>
      </c>
      <c r="CA35" s="101"/>
      <c r="CB35" s="124">
        <v>1</v>
      </c>
      <c r="CC35" s="124">
        <v>1</v>
      </c>
      <c r="CD35" s="124">
        <v>1</v>
      </c>
      <c r="CE35" s="124">
        <v>1</v>
      </c>
      <c r="CF35" s="124">
        <v>1</v>
      </c>
      <c r="CG35" s="124">
        <v>1</v>
      </c>
      <c r="CH35" s="119"/>
      <c r="CI35" s="105">
        <f t="shared" si="24"/>
        <v>12</v>
      </c>
      <c r="CJ35" s="103">
        <f t="shared" si="25"/>
        <v>100</v>
      </c>
      <c r="CK35" s="76"/>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c r="HE35" s="75"/>
      <c r="HF35" s="75"/>
      <c r="HG35" s="75"/>
      <c r="HH35" s="75"/>
      <c r="HI35" s="75"/>
      <c r="HJ35" s="75"/>
      <c r="HK35" s="75"/>
      <c r="HL35" s="75"/>
      <c r="HM35" s="75"/>
      <c r="HN35" s="75"/>
      <c r="HO35" s="75"/>
      <c r="HP35" s="75"/>
      <c r="HQ35" s="75"/>
      <c r="HR35" s="75"/>
      <c r="HS35" s="75"/>
      <c r="HT35" s="75"/>
      <c r="HU35" s="75"/>
      <c r="HV35" s="75"/>
      <c r="HW35" s="75"/>
      <c r="HX35" s="75"/>
      <c r="HY35" s="75"/>
      <c r="HZ35" s="75"/>
      <c r="IA35" s="75"/>
      <c r="IB35" s="75"/>
      <c r="IC35" s="75"/>
      <c r="ID35" s="75"/>
      <c r="IE35" s="75"/>
      <c r="IF35" s="75"/>
      <c r="IG35" s="75"/>
      <c r="IH35" s="75"/>
      <c r="II35" s="75"/>
      <c r="IJ35" s="75"/>
      <c r="IK35" s="75"/>
      <c r="IL35" s="75"/>
      <c r="IM35" s="75"/>
      <c r="IN35" s="75"/>
      <c r="IO35" s="75"/>
      <c r="IP35" s="75"/>
      <c r="IQ35" s="75"/>
      <c r="IR35" s="75"/>
      <c r="IS35" s="75"/>
      <c r="IT35" s="75"/>
      <c r="IU35" s="75"/>
      <c r="IV35" s="75"/>
      <c r="IW35" s="75"/>
      <c r="IX35" s="75"/>
      <c r="IY35" s="75"/>
      <c r="IZ35" s="75"/>
      <c r="JA35" s="75"/>
      <c r="JB35" s="75"/>
      <c r="JC35" s="75"/>
      <c r="JD35" s="75"/>
      <c r="JE35" s="75"/>
      <c r="JF35" s="75"/>
      <c r="JG35" s="75"/>
      <c r="JH35" s="75"/>
      <c r="JI35" s="75"/>
      <c r="JJ35" s="75"/>
      <c r="JK35" s="75"/>
      <c r="JL35" s="75"/>
      <c r="JM35" s="75"/>
      <c r="JN35" s="75"/>
      <c r="JO35" s="75"/>
      <c r="JP35" s="75"/>
      <c r="JQ35" s="75"/>
      <c r="JR35" s="75"/>
      <c r="JS35" s="75"/>
      <c r="JT35" s="75"/>
      <c r="JU35" s="75"/>
      <c r="JV35" s="75"/>
      <c r="JW35" s="75"/>
      <c r="JX35" s="75"/>
      <c r="JY35" s="75"/>
      <c r="JZ35" s="75"/>
      <c r="KA35" s="75"/>
      <c r="KB35" s="75"/>
      <c r="KC35" s="75"/>
      <c r="KD35" s="75"/>
      <c r="KE35" s="75"/>
      <c r="KF35" s="75"/>
      <c r="KG35" s="75"/>
      <c r="KH35" s="75"/>
      <c r="KI35" s="75"/>
      <c r="KJ35" s="75"/>
      <c r="KK35" s="75"/>
      <c r="KL35" s="75"/>
      <c r="KM35" s="75"/>
      <c r="KN35" s="75"/>
      <c r="KO35" s="75"/>
      <c r="KP35" s="75"/>
      <c r="KQ35" s="75"/>
      <c r="KR35" s="75"/>
      <c r="KS35" s="75"/>
      <c r="KT35" s="75"/>
      <c r="KU35" s="75"/>
      <c r="KV35" s="75"/>
      <c r="KW35" s="75"/>
      <c r="KX35" s="75"/>
      <c r="KY35" s="75"/>
      <c r="KZ35" s="75"/>
      <c r="LA35" s="75"/>
      <c r="LB35" s="75"/>
      <c r="LC35" s="75"/>
      <c r="LD35" s="75"/>
      <c r="LE35" s="75"/>
      <c r="LF35" s="75"/>
      <c r="LG35" s="75"/>
      <c r="LH35" s="75"/>
      <c r="LI35" s="75"/>
      <c r="LJ35" s="75"/>
      <c r="LK35" s="75"/>
      <c r="LL35" s="75"/>
      <c r="LM35" s="75"/>
      <c r="LN35" s="75"/>
      <c r="LO35" s="75"/>
      <c r="LP35" s="75"/>
      <c r="LQ35" s="75"/>
      <c r="LR35" s="75"/>
      <c r="LS35" s="75"/>
      <c r="LT35" s="75"/>
      <c r="LU35" s="75"/>
      <c r="LV35" s="75"/>
      <c r="LW35" s="75"/>
      <c r="LX35" s="75"/>
      <c r="LY35" s="75"/>
      <c r="LZ35" s="75"/>
      <c r="MA35" s="75"/>
      <c r="MB35" s="75"/>
      <c r="MC35" s="75"/>
      <c r="MD35" s="75"/>
      <c r="ME35" s="75"/>
      <c r="MF35" s="75"/>
      <c r="MG35" s="75"/>
      <c r="MH35" s="75"/>
      <c r="MI35" s="75"/>
      <c r="MJ35" s="75"/>
      <c r="MK35" s="75"/>
      <c r="ML35" s="75"/>
      <c r="MM35" s="75"/>
      <c r="MN35" s="75"/>
      <c r="MO35" s="75"/>
      <c r="MP35" s="75"/>
      <c r="MQ35" s="75"/>
      <c r="MR35" s="75"/>
      <c r="MS35" s="75"/>
      <c r="MT35" s="75"/>
      <c r="MU35" s="75"/>
      <c r="MV35" s="75"/>
      <c r="MW35" s="75"/>
      <c r="MX35" s="75"/>
      <c r="MY35" s="75"/>
      <c r="MZ35" s="75"/>
      <c r="NA35" s="75"/>
      <c r="NB35" s="75"/>
      <c r="NC35" s="75"/>
      <c r="ND35" s="75"/>
      <c r="NE35" s="75"/>
      <c r="NF35" s="75"/>
      <c r="NG35" s="75"/>
      <c r="NH35" s="75"/>
      <c r="NI35" s="75"/>
      <c r="NJ35" s="75"/>
      <c r="NK35" s="75"/>
      <c r="NL35" s="75"/>
      <c r="NM35" s="75"/>
      <c r="NN35" s="75"/>
      <c r="NO35" s="75"/>
      <c r="NP35" s="75"/>
      <c r="NQ35" s="75"/>
      <c r="NR35" s="75"/>
      <c r="NS35" s="75"/>
      <c r="NT35" s="75"/>
      <c r="NU35" s="75"/>
      <c r="NV35" s="75"/>
      <c r="NW35" s="75"/>
      <c r="NX35" s="75"/>
      <c r="NY35" s="75"/>
      <c r="NZ35" s="75"/>
      <c r="OA35" s="75"/>
      <c r="OB35" s="75"/>
      <c r="OC35" s="75"/>
      <c r="OD35" s="75"/>
      <c r="OE35" s="75"/>
      <c r="OF35" s="75"/>
      <c r="OG35" s="75"/>
      <c r="OH35" s="75"/>
      <c r="OI35" s="75"/>
      <c r="OJ35" s="75"/>
      <c r="OK35" s="75"/>
      <c r="OL35" s="75"/>
      <c r="OM35" s="75"/>
      <c r="ON35" s="75"/>
      <c r="OO35" s="75"/>
      <c r="OP35" s="75"/>
      <c r="OQ35" s="75"/>
      <c r="OR35" s="75"/>
      <c r="OS35" s="75"/>
      <c r="OT35" s="75"/>
      <c r="OU35" s="75"/>
      <c r="OV35" s="75"/>
      <c r="OW35" s="75"/>
      <c r="OX35" s="75"/>
      <c r="OY35" s="75"/>
      <c r="OZ35" s="75"/>
      <c r="PA35" s="75"/>
      <c r="PB35" s="75"/>
      <c r="PC35" s="75"/>
      <c r="PD35" s="75"/>
      <c r="PE35" s="75"/>
      <c r="PF35" s="75"/>
      <c r="PG35" s="75"/>
      <c r="PH35" s="75"/>
      <c r="PI35" s="75"/>
      <c r="PJ35" s="75"/>
      <c r="PK35" s="75"/>
      <c r="PL35" s="75"/>
      <c r="PM35" s="75"/>
      <c r="PN35" s="75"/>
      <c r="PO35" s="75"/>
      <c r="PP35" s="75"/>
      <c r="PQ35" s="75"/>
      <c r="PR35" s="75"/>
      <c r="PS35" s="75"/>
      <c r="PT35" s="75"/>
      <c r="PU35" s="75"/>
      <c r="PV35" s="75"/>
      <c r="PW35" s="75"/>
      <c r="PX35" s="75"/>
      <c r="PY35" s="75"/>
      <c r="PZ35" s="75"/>
      <c r="QA35" s="75"/>
      <c r="QB35" s="75"/>
      <c r="QC35" s="75"/>
      <c r="QD35" s="75"/>
      <c r="QE35" s="75"/>
    </row>
    <row r="36" spans="1:448" ht="30" customHeight="1" x14ac:dyDescent="0.2">
      <c r="A36" s="72" t="s">
        <v>438</v>
      </c>
      <c r="B36" s="72">
        <v>4</v>
      </c>
      <c r="C36" s="73" t="s">
        <v>383</v>
      </c>
      <c r="D36" s="123">
        <v>1</v>
      </c>
      <c r="E36" s="123">
        <v>1</v>
      </c>
      <c r="F36" s="123">
        <v>1</v>
      </c>
      <c r="G36" s="123">
        <v>1</v>
      </c>
      <c r="H36" s="123">
        <v>1</v>
      </c>
      <c r="I36" s="123">
        <v>1</v>
      </c>
      <c r="J36" s="123">
        <v>1</v>
      </c>
      <c r="K36" s="123">
        <v>1</v>
      </c>
      <c r="L36" s="123">
        <v>1</v>
      </c>
      <c r="M36" s="123">
        <v>1</v>
      </c>
      <c r="N36" s="101"/>
      <c r="O36" s="123">
        <v>1</v>
      </c>
      <c r="P36" s="123">
        <v>1</v>
      </c>
      <c r="Q36" s="101"/>
      <c r="R36" s="123">
        <v>1</v>
      </c>
      <c r="S36" s="123">
        <v>1</v>
      </c>
      <c r="T36" s="123">
        <v>1</v>
      </c>
      <c r="U36" s="123">
        <v>1</v>
      </c>
      <c r="V36" s="123">
        <v>1</v>
      </c>
      <c r="W36" s="123">
        <v>1</v>
      </c>
      <c r="X36" s="123">
        <v>1</v>
      </c>
      <c r="Y36" s="123">
        <v>1</v>
      </c>
      <c r="Z36" s="101"/>
      <c r="AA36" s="123">
        <v>1</v>
      </c>
      <c r="AB36" s="123">
        <v>1</v>
      </c>
      <c r="AC36" s="123">
        <v>1</v>
      </c>
      <c r="AD36" s="123">
        <v>1</v>
      </c>
      <c r="AE36" s="123">
        <v>1</v>
      </c>
      <c r="AF36" s="123">
        <v>1</v>
      </c>
      <c r="AG36" s="123">
        <v>1</v>
      </c>
      <c r="AH36" s="123">
        <v>0</v>
      </c>
      <c r="AI36" s="123">
        <v>1</v>
      </c>
      <c r="AJ36" s="123">
        <v>1</v>
      </c>
      <c r="AK36" s="123">
        <v>1</v>
      </c>
      <c r="AL36" s="123">
        <v>1</v>
      </c>
      <c r="AM36" s="123">
        <v>1</v>
      </c>
      <c r="AN36" s="123">
        <v>1</v>
      </c>
      <c r="AO36" s="123">
        <v>1</v>
      </c>
      <c r="AP36" s="123">
        <v>1</v>
      </c>
      <c r="AQ36" s="123">
        <v>1</v>
      </c>
      <c r="AR36" s="123">
        <v>1</v>
      </c>
      <c r="AS36" s="123">
        <v>1</v>
      </c>
      <c r="AT36" s="123">
        <v>1</v>
      </c>
      <c r="AU36" s="123">
        <v>1</v>
      </c>
      <c r="AV36" s="123">
        <v>1</v>
      </c>
      <c r="AW36" s="123">
        <v>1</v>
      </c>
      <c r="AX36" s="123">
        <v>1</v>
      </c>
      <c r="AY36" s="123">
        <v>1</v>
      </c>
      <c r="AZ36" s="123">
        <v>0</v>
      </c>
      <c r="BA36" s="123">
        <v>1</v>
      </c>
      <c r="BB36" s="123">
        <v>0</v>
      </c>
      <c r="BC36" s="123">
        <v>1</v>
      </c>
      <c r="BD36" s="101"/>
      <c r="BE36" s="123">
        <v>1</v>
      </c>
      <c r="BF36" s="123">
        <v>0</v>
      </c>
      <c r="BG36" s="123">
        <v>1</v>
      </c>
      <c r="BH36" s="123">
        <v>1</v>
      </c>
      <c r="BI36" s="123">
        <v>1</v>
      </c>
      <c r="BJ36" s="123">
        <v>1</v>
      </c>
      <c r="BK36" s="123">
        <v>1</v>
      </c>
      <c r="BL36" s="123">
        <v>1</v>
      </c>
      <c r="BM36" s="123">
        <v>1</v>
      </c>
      <c r="BN36" s="123">
        <v>1</v>
      </c>
      <c r="BO36" s="123">
        <v>1</v>
      </c>
      <c r="BP36" s="123">
        <v>1</v>
      </c>
      <c r="BQ36" s="123">
        <v>1</v>
      </c>
      <c r="BR36" s="123">
        <v>1</v>
      </c>
      <c r="BS36" s="102">
        <f t="shared" si="26"/>
        <v>59</v>
      </c>
      <c r="BT36" s="103">
        <f t="shared" si="27"/>
        <v>93.650793650793645</v>
      </c>
      <c r="BU36" s="123">
        <v>1</v>
      </c>
      <c r="BV36" s="123">
        <v>1</v>
      </c>
      <c r="BW36" s="123">
        <v>1</v>
      </c>
      <c r="BX36" s="123">
        <v>1</v>
      </c>
      <c r="BY36" s="123">
        <v>1</v>
      </c>
      <c r="BZ36" s="123">
        <v>1</v>
      </c>
      <c r="CA36" s="101"/>
      <c r="CB36" s="124">
        <v>1</v>
      </c>
      <c r="CC36" s="124">
        <v>1</v>
      </c>
      <c r="CD36" s="124">
        <v>1</v>
      </c>
      <c r="CE36" s="124">
        <v>1</v>
      </c>
      <c r="CF36" s="124">
        <v>1</v>
      </c>
      <c r="CG36" s="124">
        <v>1</v>
      </c>
      <c r="CH36" s="119"/>
      <c r="CI36" s="105">
        <f t="shared" si="24"/>
        <v>12</v>
      </c>
      <c r="CJ36" s="103">
        <f t="shared" si="25"/>
        <v>100</v>
      </c>
      <c r="CK36" s="76"/>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c r="GH36" s="75"/>
      <c r="GI36" s="75"/>
      <c r="GJ36" s="75"/>
      <c r="GK36" s="75"/>
      <c r="GL36" s="75"/>
      <c r="GM36" s="75"/>
      <c r="GN36" s="75"/>
      <c r="GO36" s="75"/>
      <c r="GP36" s="75"/>
      <c r="GQ36" s="75"/>
      <c r="GR36" s="75"/>
      <c r="GS36" s="75"/>
      <c r="GT36" s="75"/>
      <c r="GU36" s="75"/>
      <c r="GV36" s="75"/>
      <c r="GW36" s="75"/>
      <c r="GX36" s="75"/>
      <c r="GY36" s="75"/>
      <c r="GZ36" s="75"/>
      <c r="HA36" s="75"/>
      <c r="HB36" s="75"/>
      <c r="HC36" s="75"/>
      <c r="HD36" s="75"/>
      <c r="HE36" s="75"/>
      <c r="HF36" s="75"/>
      <c r="HG36" s="75"/>
      <c r="HH36" s="75"/>
      <c r="HI36" s="75"/>
      <c r="HJ36" s="75"/>
      <c r="HK36" s="75"/>
      <c r="HL36" s="75"/>
      <c r="HM36" s="75"/>
      <c r="HN36" s="75"/>
      <c r="HO36" s="75"/>
      <c r="HP36" s="75"/>
      <c r="HQ36" s="75"/>
      <c r="HR36" s="75"/>
      <c r="HS36" s="75"/>
      <c r="HT36" s="75"/>
      <c r="HU36" s="75"/>
      <c r="HV36" s="75"/>
      <c r="HW36" s="75"/>
      <c r="HX36" s="75"/>
      <c r="HY36" s="75"/>
      <c r="HZ36" s="75"/>
      <c r="IA36" s="75"/>
      <c r="IB36" s="75"/>
      <c r="IC36" s="75"/>
      <c r="ID36" s="75"/>
      <c r="IE36" s="75"/>
      <c r="IF36" s="75"/>
      <c r="IG36" s="75"/>
      <c r="IH36" s="75"/>
      <c r="II36" s="75"/>
      <c r="IJ36" s="75"/>
      <c r="IK36" s="75"/>
      <c r="IL36" s="75"/>
      <c r="IM36" s="75"/>
      <c r="IN36" s="75"/>
      <c r="IO36" s="75"/>
      <c r="IP36" s="75"/>
      <c r="IQ36" s="75"/>
      <c r="IR36" s="75"/>
      <c r="IS36" s="75"/>
      <c r="IT36" s="75"/>
      <c r="IU36" s="75"/>
      <c r="IV36" s="75"/>
      <c r="IW36" s="75"/>
      <c r="IX36" s="75"/>
      <c r="IY36" s="75"/>
      <c r="IZ36" s="75"/>
      <c r="JA36" s="75"/>
      <c r="JB36" s="75"/>
      <c r="JC36" s="75"/>
      <c r="JD36" s="75"/>
      <c r="JE36" s="75"/>
      <c r="JF36" s="75"/>
      <c r="JG36" s="75"/>
      <c r="JH36" s="75"/>
      <c r="JI36" s="75"/>
      <c r="JJ36" s="75"/>
      <c r="JK36" s="75"/>
      <c r="JL36" s="75"/>
      <c r="JM36" s="75"/>
      <c r="JN36" s="75"/>
      <c r="JO36" s="75"/>
      <c r="JP36" s="75"/>
      <c r="JQ36" s="75"/>
      <c r="JR36" s="75"/>
      <c r="JS36" s="75"/>
      <c r="JT36" s="75"/>
      <c r="JU36" s="75"/>
      <c r="JV36" s="75"/>
      <c r="JW36" s="75"/>
      <c r="JX36" s="75"/>
      <c r="JY36" s="75"/>
      <c r="JZ36" s="75"/>
      <c r="KA36" s="75"/>
      <c r="KB36" s="75"/>
      <c r="KC36" s="75"/>
      <c r="KD36" s="75"/>
      <c r="KE36" s="75"/>
      <c r="KF36" s="75"/>
      <c r="KG36" s="75"/>
      <c r="KH36" s="75"/>
      <c r="KI36" s="75"/>
      <c r="KJ36" s="75"/>
      <c r="KK36" s="75"/>
      <c r="KL36" s="75"/>
      <c r="KM36" s="75"/>
      <c r="KN36" s="75"/>
      <c r="KO36" s="75"/>
      <c r="KP36" s="75"/>
      <c r="KQ36" s="75"/>
      <c r="KR36" s="75"/>
      <c r="KS36" s="75"/>
      <c r="KT36" s="75"/>
      <c r="KU36" s="75"/>
      <c r="KV36" s="75"/>
      <c r="KW36" s="75"/>
      <c r="KX36" s="75"/>
      <c r="KY36" s="75"/>
      <c r="KZ36" s="75"/>
      <c r="LA36" s="75"/>
      <c r="LB36" s="75"/>
      <c r="LC36" s="75"/>
      <c r="LD36" s="75"/>
      <c r="LE36" s="75"/>
      <c r="LF36" s="75"/>
      <c r="LG36" s="75"/>
      <c r="LH36" s="75"/>
      <c r="LI36" s="75"/>
      <c r="LJ36" s="75"/>
      <c r="LK36" s="75"/>
      <c r="LL36" s="75"/>
      <c r="LM36" s="75"/>
      <c r="LN36" s="75"/>
      <c r="LO36" s="75"/>
      <c r="LP36" s="75"/>
      <c r="LQ36" s="75"/>
      <c r="LR36" s="75"/>
      <c r="LS36" s="75"/>
      <c r="LT36" s="75"/>
      <c r="LU36" s="75"/>
      <c r="LV36" s="75"/>
      <c r="LW36" s="75"/>
      <c r="LX36" s="75"/>
      <c r="LY36" s="75"/>
      <c r="LZ36" s="75"/>
      <c r="MA36" s="75"/>
      <c r="MB36" s="75"/>
      <c r="MC36" s="75"/>
      <c r="MD36" s="75"/>
      <c r="ME36" s="75"/>
      <c r="MF36" s="75"/>
      <c r="MG36" s="75"/>
      <c r="MH36" s="75"/>
      <c r="MI36" s="75"/>
      <c r="MJ36" s="75"/>
      <c r="MK36" s="75"/>
      <c r="ML36" s="75"/>
      <c r="MM36" s="75"/>
      <c r="MN36" s="75"/>
      <c r="MO36" s="75"/>
      <c r="MP36" s="75"/>
      <c r="MQ36" s="75"/>
      <c r="MR36" s="75"/>
      <c r="MS36" s="75"/>
      <c r="MT36" s="75"/>
      <c r="MU36" s="75"/>
      <c r="MV36" s="75"/>
      <c r="MW36" s="75"/>
      <c r="MX36" s="75"/>
      <c r="MY36" s="75"/>
      <c r="MZ36" s="75"/>
      <c r="NA36" s="75"/>
      <c r="NB36" s="75"/>
      <c r="NC36" s="75"/>
      <c r="ND36" s="75"/>
      <c r="NE36" s="75"/>
      <c r="NF36" s="75"/>
      <c r="NG36" s="75"/>
      <c r="NH36" s="75"/>
      <c r="NI36" s="75"/>
      <c r="NJ36" s="75"/>
      <c r="NK36" s="75"/>
      <c r="NL36" s="75"/>
      <c r="NM36" s="75"/>
      <c r="NN36" s="75"/>
      <c r="NO36" s="75"/>
      <c r="NP36" s="75"/>
      <c r="NQ36" s="75"/>
      <c r="NR36" s="75"/>
      <c r="NS36" s="75"/>
      <c r="NT36" s="75"/>
      <c r="NU36" s="75"/>
      <c r="NV36" s="75"/>
      <c r="NW36" s="75"/>
      <c r="NX36" s="75"/>
      <c r="NY36" s="75"/>
      <c r="NZ36" s="75"/>
      <c r="OA36" s="75"/>
      <c r="OB36" s="75"/>
      <c r="OC36" s="75"/>
      <c r="OD36" s="75"/>
      <c r="OE36" s="75"/>
      <c r="OF36" s="75"/>
      <c r="OG36" s="75"/>
      <c r="OH36" s="75"/>
      <c r="OI36" s="75"/>
      <c r="OJ36" s="75"/>
      <c r="OK36" s="75"/>
      <c r="OL36" s="75"/>
      <c r="OM36" s="75"/>
      <c r="ON36" s="75"/>
      <c r="OO36" s="75"/>
      <c r="OP36" s="75"/>
      <c r="OQ36" s="75"/>
      <c r="OR36" s="75"/>
      <c r="OS36" s="75"/>
      <c r="OT36" s="75"/>
      <c r="OU36" s="75"/>
      <c r="OV36" s="75"/>
      <c r="OW36" s="75"/>
      <c r="OX36" s="75"/>
      <c r="OY36" s="75"/>
      <c r="OZ36" s="75"/>
      <c r="PA36" s="75"/>
      <c r="PB36" s="75"/>
      <c r="PC36" s="75"/>
      <c r="PD36" s="75"/>
      <c r="PE36" s="75"/>
      <c r="PF36" s="75"/>
      <c r="PG36" s="75"/>
      <c r="PH36" s="75"/>
      <c r="PI36" s="75"/>
      <c r="PJ36" s="75"/>
      <c r="PK36" s="75"/>
      <c r="PL36" s="75"/>
      <c r="PM36" s="75"/>
      <c r="PN36" s="75"/>
      <c r="PO36" s="75"/>
      <c r="PP36" s="75"/>
      <c r="PQ36" s="75"/>
      <c r="PR36" s="75"/>
      <c r="PS36" s="75"/>
      <c r="PT36" s="75"/>
      <c r="PU36" s="75"/>
      <c r="PV36" s="75"/>
      <c r="PW36" s="75"/>
      <c r="PX36" s="75"/>
      <c r="PY36" s="75"/>
      <c r="PZ36" s="75"/>
      <c r="QA36" s="75"/>
      <c r="QB36" s="75"/>
      <c r="QC36" s="75"/>
      <c r="QD36" s="75"/>
      <c r="QE36" s="75"/>
    </row>
    <row r="37" spans="1:448" ht="30" customHeight="1" x14ac:dyDescent="0.2">
      <c r="A37" s="72" t="s">
        <v>438</v>
      </c>
      <c r="B37" s="72">
        <v>5</v>
      </c>
      <c r="C37" s="73" t="s">
        <v>384</v>
      </c>
      <c r="D37" s="123">
        <v>1</v>
      </c>
      <c r="E37" s="123">
        <v>1</v>
      </c>
      <c r="F37" s="123">
        <v>1</v>
      </c>
      <c r="G37" s="123">
        <v>1</v>
      </c>
      <c r="H37" s="123">
        <v>1</v>
      </c>
      <c r="I37" s="123">
        <v>1</v>
      </c>
      <c r="J37" s="123">
        <v>1</v>
      </c>
      <c r="K37" s="123">
        <v>1</v>
      </c>
      <c r="L37" s="123">
        <v>1</v>
      </c>
      <c r="M37" s="123">
        <v>1</v>
      </c>
      <c r="N37" s="101"/>
      <c r="O37" s="123">
        <v>1</v>
      </c>
      <c r="P37" s="123">
        <v>1</v>
      </c>
      <c r="Q37" s="101"/>
      <c r="R37" s="123">
        <v>1</v>
      </c>
      <c r="S37" s="123">
        <v>1</v>
      </c>
      <c r="T37" s="123">
        <v>1</v>
      </c>
      <c r="U37" s="123">
        <v>1</v>
      </c>
      <c r="V37" s="123">
        <v>1</v>
      </c>
      <c r="W37" s="123">
        <v>1</v>
      </c>
      <c r="X37" s="123">
        <v>1</v>
      </c>
      <c r="Y37" s="123">
        <v>1</v>
      </c>
      <c r="Z37" s="101"/>
      <c r="AA37" s="123">
        <v>1</v>
      </c>
      <c r="AB37" s="123">
        <v>1</v>
      </c>
      <c r="AC37" s="123">
        <v>1</v>
      </c>
      <c r="AD37" s="123">
        <v>1</v>
      </c>
      <c r="AE37" s="123">
        <v>1</v>
      </c>
      <c r="AF37" s="123">
        <v>1</v>
      </c>
      <c r="AG37" s="123">
        <v>1</v>
      </c>
      <c r="AH37" s="123">
        <v>0</v>
      </c>
      <c r="AI37" s="123">
        <v>1</v>
      </c>
      <c r="AJ37" s="123">
        <v>1</v>
      </c>
      <c r="AK37" s="123">
        <v>1</v>
      </c>
      <c r="AL37" s="123">
        <v>1</v>
      </c>
      <c r="AM37" s="123">
        <v>1</v>
      </c>
      <c r="AN37" s="123">
        <v>1</v>
      </c>
      <c r="AO37" s="123">
        <v>1</v>
      </c>
      <c r="AP37" s="123">
        <v>1</v>
      </c>
      <c r="AQ37" s="123">
        <v>1</v>
      </c>
      <c r="AR37" s="123">
        <v>1</v>
      </c>
      <c r="AS37" s="123">
        <v>1</v>
      </c>
      <c r="AT37" s="123">
        <v>1</v>
      </c>
      <c r="AU37" s="123">
        <v>1</v>
      </c>
      <c r="AV37" s="123">
        <v>1</v>
      </c>
      <c r="AW37" s="123">
        <v>1</v>
      </c>
      <c r="AX37" s="123">
        <v>1</v>
      </c>
      <c r="AY37" s="123">
        <v>1</v>
      </c>
      <c r="AZ37" s="123">
        <v>1</v>
      </c>
      <c r="BA37" s="123">
        <v>1</v>
      </c>
      <c r="BB37" s="123">
        <v>1</v>
      </c>
      <c r="BC37" s="123">
        <v>1</v>
      </c>
      <c r="BD37" s="101"/>
      <c r="BE37" s="123">
        <v>1</v>
      </c>
      <c r="BF37" s="123">
        <v>1</v>
      </c>
      <c r="BG37" s="123">
        <v>1</v>
      </c>
      <c r="BH37" s="123">
        <v>1</v>
      </c>
      <c r="BI37" s="123">
        <v>1</v>
      </c>
      <c r="BJ37" s="123">
        <v>1</v>
      </c>
      <c r="BK37" s="123">
        <v>1</v>
      </c>
      <c r="BL37" s="123">
        <v>1</v>
      </c>
      <c r="BM37" s="123">
        <v>1</v>
      </c>
      <c r="BN37" s="123">
        <v>1</v>
      </c>
      <c r="BO37" s="123">
        <v>1</v>
      </c>
      <c r="BP37" s="123">
        <v>1</v>
      </c>
      <c r="BQ37" s="123">
        <v>1</v>
      </c>
      <c r="BR37" s="123">
        <v>1</v>
      </c>
      <c r="BS37" s="102">
        <f t="shared" si="26"/>
        <v>62</v>
      </c>
      <c r="BT37" s="103">
        <f t="shared" si="27"/>
        <v>98.412698412698404</v>
      </c>
      <c r="BU37" s="123">
        <v>1</v>
      </c>
      <c r="BV37" s="123">
        <v>1</v>
      </c>
      <c r="BW37" s="123">
        <v>1</v>
      </c>
      <c r="BX37" s="123">
        <v>1</v>
      </c>
      <c r="BY37" s="123">
        <v>1</v>
      </c>
      <c r="BZ37" s="123">
        <v>1</v>
      </c>
      <c r="CA37" s="101"/>
      <c r="CB37" s="124">
        <v>1</v>
      </c>
      <c r="CC37" s="124">
        <v>1</v>
      </c>
      <c r="CD37" s="124">
        <v>1</v>
      </c>
      <c r="CE37" s="124">
        <v>1</v>
      </c>
      <c r="CF37" s="124">
        <v>1</v>
      </c>
      <c r="CG37" s="124">
        <v>1</v>
      </c>
      <c r="CH37" s="119"/>
      <c r="CI37" s="105">
        <f t="shared" si="24"/>
        <v>12</v>
      </c>
      <c r="CJ37" s="103">
        <f t="shared" si="25"/>
        <v>100</v>
      </c>
      <c r="CK37" s="76"/>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c r="EO37" s="75"/>
      <c r="EP37" s="75"/>
      <c r="EQ37" s="75"/>
      <c r="ER37" s="75"/>
      <c r="ES37" s="75"/>
      <c r="ET37" s="75"/>
      <c r="EU37" s="75"/>
      <c r="EV37" s="75"/>
      <c r="EW37" s="75"/>
      <c r="EX37" s="75"/>
      <c r="EY37" s="75"/>
      <c r="EZ37" s="75"/>
      <c r="FA37" s="75"/>
      <c r="FB37" s="75"/>
      <c r="FC37" s="75"/>
      <c r="FD37" s="75"/>
      <c r="FE37" s="75"/>
      <c r="FF37" s="75"/>
      <c r="FG37" s="75"/>
      <c r="FH37" s="75"/>
      <c r="FI37" s="75"/>
      <c r="FJ37" s="75"/>
      <c r="FK37" s="75"/>
      <c r="FL37" s="75"/>
      <c r="FM37" s="75"/>
      <c r="FN37" s="75"/>
      <c r="FO37" s="75"/>
      <c r="FP37" s="75"/>
      <c r="FQ37" s="75"/>
      <c r="FR37" s="75"/>
      <c r="FS37" s="75"/>
      <c r="FT37" s="75"/>
      <c r="FU37" s="75"/>
      <c r="FV37" s="75"/>
      <c r="FW37" s="75"/>
      <c r="FX37" s="75"/>
      <c r="FY37" s="75"/>
      <c r="FZ37" s="75"/>
      <c r="GA37" s="75"/>
      <c r="GB37" s="75"/>
      <c r="GC37" s="75"/>
      <c r="GD37" s="75"/>
      <c r="GE37" s="75"/>
      <c r="GF37" s="75"/>
      <c r="GG37" s="75"/>
      <c r="GH37" s="75"/>
      <c r="GI37" s="75"/>
      <c r="GJ37" s="75"/>
      <c r="GK37" s="75"/>
      <c r="GL37" s="75"/>
      <c r="GM37" s="75"/>
      <c r="GN37" s="75"/>
      <c r="GO37" s="75"/>
      <c r="GP37" s="75"/>
      <c r="GQ37" s="75"/>
      <c r="GR37" s="75"/>
      <c r="GS37" s="75"/>
      <c r="GT37" s="75"/>
      <c r="GU37" s="75"/>
      <c r="GV37" s="75"/>
      <c r="GW37" s="75"/>
      <c r="GX37" s="75"/>
      <c r="GY37" s="75"/>
      <c r="GZ37" s="75"/>
      <c r="HA37" s="75"/>
      <c r="HB37" s="75"/>
      <c r="HC37" s="75"/>
      <c r="HD37" s="75"/>
      <c r="HE37" s="75"/>
      <c r="HF37" s="75"/>
      <c r="HG37" s="75"/>
      <c r="HH37" s="75"/>
      <c r="HI37" s="75"/>
      <c r="HJ37" s="75"/>
      <c r="HK37" s="75"/>
      <c r="HL37" s="75"/>
      <c r="HM37" s="75"/>
      <c r="HN37" s="75"/>
      <c r="HO37" s="75"/>
      <c r="HP37" s="75"/>
      <c r="HQ37" s="75"/>
      <c r="HR37" s="75"/>
      <c r="HS37" s="75"/>
      <c r="HT37" s="75"/>
      <c r="HU37" s="75"/>
      <c r="HV37" s="75"/>
      <c r="HW37" s="75"/>
      <c r="HX37" s="75"/>
      <c r="HY37" s="75"/>
      <c r="HZ37" s="75"/>
      <c r="IA37" s="75"/>
      <c r="IB37" s="75"/>
      <c r="IC37" s="75"/>
      <c r="ID37" s="75"/>
      <c r="IE37" s="75"/>
      <c r="IF37" s="75"/>
      <c r="IG37" s="75"/>
      <c r="IH37" s="75"/>
      <c r="II37" s="75"/>
      <c r="IJ37" s="75"/>
      <c r="IK37" s="75"/>
      <c r="IL37" s="75"/>
      <c r="IM37" s="75"/>
      <c r="IN37" s="75"/>
      <c r="IO37" s="75"/>
      <c r="IP37" s="75"/>
      <c r="IQ37" s="75"/>
      <c r="IR37" s="75"/>
      <c r="IS37" s="75"/>
      <c r="IT37" s="75"/>
      <c r="IU37" s="75"/>
      <c r="IV37" s="75"/>
      <c r="IW37" s="75"/>
      <c r="IX37" s="75"/>
      <c r="IY37" s="75"/>
      <c r="IZ37" s="75"/>
      <c r="JA37" s="75"/>
      <c r="JB37" s="75"/>
      <c r="JC37" s="75"/>
      <c r="JD37" s="75"/>
      <c r="JE37" s="75"/>
      <c r="JF37" s="75"/>
      <c r="JG37" s="75"/>
      <c r="JH37" s="75"/>
      <c r="JI37" s="75"/>
      <c r="JJ37" s="75"/>
      <c r="JK37" s="75"/>
      <c r="JL37" s="75"/>
      <c r="JM37" s="75"/>
      <c r="JN37" s="75"/>
      <c r="JO37" s="75"/>
      <c r="JP37" s="75"/>
      <c r="JQ37" s="75"/>
      <c r="JR37" s="75"/>
      <c r="JS37" s="75"/>
      <c r="JT37" s="75"/>
      <c r="JU37" s="75"/>
      <c r="JV37" s="75"/>
      <c r="JW37" s="75"/>
      <c r="JX37" s="75"/>
      <c r="JY37" s="75"/>
      <c r="JZ37" s="75"/>
      <c r="KA37" s="75"/>
      <c r="KB37" s="75"/>
      <c r="KC37" s="75"/>
      <c r="KD37" s="75"/>
      <c r="KE37" s="75"/>
      <c r="KF37" s="75"/>
      <c r="KG37" s="75"/>
      <c r="KH37" s="75"/>
      <c r="KI37" s="75"/>
      <c r="KJ37" s="75"/>
      <c r="KK37" s="75"/>
      <c r="KL37" s="75"/>
      <c r="KM37" s="75"/>
      <c r="KN37" s="75"/>
      <c r="KO37" s="75"/>
      <c r="KP37" s="75"/>
      <c r="KQ37" s="75"/>
      <c r="KR37" s="75"/>
      <c r="KS37" s="75"/>
      <c r="KT37" s="75"/>
      <c r="KU37" s="75"/>
      <c r="KV37" s="75"/>
      <c r="KW37" s="75"/>
      <c r="KX37" s="75"/>
      <c r="KY37" s="75"/>
      <c r="KZ37" s="75"/>
      <c r="LA37" s="75"/>
      <c r="LB37" s="75"/>
      <c r="LC37" s="75"/>
      <c r="LD37" s="75"/>
      <c r="LE37" s="75"/>
      <c r="LF37" s="75"/>
      <c r="LG37" s="75"/>
      <c r="LH37" s="75"/>
      <c r="LI37" s="75"/>
      <c r="LJ37" s="75"/>
      <c r="LK37" s="75"/>
      <c r="LL37" s="75"/>
      <c r="LM37" s="75"/>
      <c r="LN37" s="75"/>
      <c r="LO37" s="75"/>
      <c r="LP37" s="75"/>
      <c r="LQ37" s="75"/>
      <c r="LR37" s="75"/>
      <c r="LS37" s="75"/>
      <c r="LT37" s="75"/>
      <c r="LU37" s="75"/>
      <c r="LV37" s="75"/>
      <c r="LW37" s="75"/>
      <c r="LX37" s="75"/>
      <c r="LY37" s="75"/>
      <c r="LZ37" s="75"/>
      <c r="MA37" s="75"/>
      <c r="MB37" s="75"/>
      <c r="MC37" s="75"/>
      <c r="MD37" s="75"/>
      <c r="ME37" s="75"/>
      <c r="MF37" s="75"/>
      <c r="MG37" s="75"/>
      <c r="MH37" s="75"/>
      <c r="MI37" s="75"/>
      <c r="MJ37" s="75"/>
      <c r="MK37" s="75"/>
      <c r="ML37" s="75"/>
      <c r="MM37" s="75"/>
      <c r="MN37" s="75"/>
      <c r="MO37" s="75"/>
      <c r="MP37" s="75"/>
      <c r="MQ37" s="75"/>
      <c r="MR37" s="75"/>
      <c r="MS37" s="75"/>
      <c r="MT37" s="75"/>
      <c r="MU37" s="75"/>
      <c r="MV37" s="75"/>
      <c r="MW37" s="75"/>
      <c r="MX37" s="75"/>
      <c r="MY37" s="75"/>
      <c r="MZ37" s="75"/>
      <c r="NA37" s="75"/>
      <c r="NB37" s="75"/>
      <c r="NC37" s="75"/>
      <c r="ND37" s="75"/>
      <c r="NE37" s="75"/>
      <c r="NF37" s="75"/>
      <c r="NG37" s="75"/>
      <c r="NH37" s="75"/>
      <c r="NI37" s="75"/>
      <c r="NJ37" s="75"/>
      <c r="NK37" s="75"/>
      <c r="NL37" s="75"/>
      <c r="NM37" s="75"/>
      <c r="NN37" s="75"/>
      <c r="NO37" s="75"/>
      <c r="NP37" s="75"/>
      <c r="NQ37" s="75"/>
      <c r="NR37" s="75"/>
      <c r="NS37" s="75"/>
      <c r="NT37" s="75"/>
      <c r="NU37" s="75"/>
      <c r="NV37" s="75"/>
      <c r="NW37" s="75"/>
      <c r="NX37" s="75"/>
      <c r="NY37" s="75"/>
      <c r="NZ37" s="75"/>
      <c r="OA37" s="75"/>
      <c r="OB37" s="75"/>
      <c r="OC37" s="75"/>
      <c r="OD37" s="75"/>
      <c r="OE37" s="75"/>
      <c r="OF37" s="75"/>
      <c r="OG37" s="75"/>
      <c r="OH37" s="75"/>
      <c r="OI37" s="75"/>
      <c r="OJ37" s="75"/>
      <c r="OK37" s="75"/>
      <c r="OL37" s="75"/>
      <c r="OM37" s="75"/>
      <c r="ON37" s="75"/>
      <c r="OO37" s="75"/>
      <c r="OP37" s="75"/>
      <c r="OQ37" s="75"/>
      <c r="OR37" s="75"/>
      <c r="OS37" s="75"/>
      <c r="OT37" s="75"/>
      <c r="OU37" s="75"/>
      <c r="OV37" s="75"/>
      <c r="OW37" s="75"/>
      <c r="OX37" s="75"/>
      <c r="OY37" s="75"/>
      <c r="OZ37" s="75"/>
      <c r="PA37" s="75"/>
      <c r="PB37" s="75"/>
      <c r="PC37" s="75"/>
      <c r="PD37" s="75"/>
      <c r="PE37" s="75"/>
      <c r="PF37" s="75"/>
      <c r="PG37" s="75"/>
      <c r="PH37" s="75"/>
      <c r="PI37" s="75"/>
      <c r="PJ37" s="75"/>
      <c r="PK37" s="75"/>
      <c r="PL37" s="75"/>
      <c r="PM37" s="75"/>
      <c r="PN37" s="75"/>
      <c r="PO37" s="75"/>
      <c r="PP37" s="75"/>
      <c r="PQ37" s="75"/>
      <c r="PR37" s="75"/>
      <c r="PS37" s="75"/>
      <c r="PT37" s="75"/>
      <c r="PU37" s="75"/>
      <c r="PV37" s="75"/>
      <c r="PW37" s="75"/>
      <c r="PX37" s="75"/>
      <c r="PY37" s="75"/>
      <c r="PZ37" s="75"/>
      <c r="QA37" s="75"/>
      <c r="QB37" s="75"/>
      <c r="QC37" s="75"/>
      <c r="QD37" s="75"/>
      <c r="QE37" s="75"/>
    </row>
    <row r="38" spans="1:448" ht="30" customHeight="1" x14ac:dyDescent="0.2">
      <c r="A38" s="72" t="s">
        <v>438</v>
      </c>
      <c r="B38" s="72">
        <v>6</v>
      </c>
      <c r="C38" s="73" t="s">
        <v>385</v>
      </c>
      <c r="D38" s="123">
        <v>1</v>
      </c>
      <c r="E38" s="123">
        <v>1</v>
      </c>
      <c r="F38" s="123">
        <v>1</v>
      </c>
      <c r="G38" s="123">
        <v>1</v>
      </c>
      <c r="H38" s="123">
        <v>1</v>
      </c>
      <c r="I38" s="123">
        <v>1</v>
      </c>
      <c r="J38" s="123">
        <v>1</v>
      </c>
      <c r="K38" s="123">
        <v>1</v>
      </c>
      <c r="L38" s="123">
        <v>1</v>
      </c>
      <c r="M38" s="123">
        <v>1</v>
      </c>
      <c r="N38" s="101"/>
      <c r="O38" s="123">
        <v>1</v>
      </c>
      <c r="P38" s="123">
        <v>1</v>
      </c>
      <c r="Q38" s="101"/>
      <c r="R38" s="123">
        <v>1</v>
      </c>
      <c r="S38" s="123">
        <v>1</v>
      </c>
      <c r="T38" s="123">
        <v>1</v>
      </c>
      <c r="U38" s="123">
        <v>1</v>
      </c>
      <c r="V38" s="123">
        <v>1</v>
      </c>
      <c r="W38" s="123">
        <v>1</v>
      </c>
      <c r="X38" s="123">
        <v>1</v>
      </c>
      <c r="Y38" s="123">
        <v>1</v>
      </c>
      <c r="Z38" s="101"/>
      <c r="AA38" s="123">
        <v>1</v>
      </c>
      <c r="AB38" s="123">
        <v>1</v>
      </c>
      <c r="AC38" s="123">
        <v>1</v>
      </c>
      <c r="AD38" s="123">
        <v>1</v>
      </c>
      <c r="AE38" s="123">
        <v>1</v>
      </c>
      <c r="AF38" s="123">
        <v>1</v>
      </c>
      <c r="AG38" s="123">
        <v>1</v>
      </c>
      <c r="AH38" s="123">
        <v>0</v>
      </c>
      <c r="AI38" s="123">
        <v>1</v>
      </c>
      <c r="AJ38" s="123">
        <v>1</v>
      </c>
      <c r="AK38" s="123">
        <v>1</v>
      </c>
      <c r="AL38" s="123">
        <v>1</v>
      </c>
      <c r="AM38" s="123">
        <v>1</v>
      </c>
      <c r="AN38" s="123">
        <v>1</v>
      </c>
      <c r="AO38" s="123">
        <v>1</v>
      </c>
      <c r="AP38" s="123">
        <v>1</v>
      </c>
      <c r="AQ38" s="123">
        <v>1</v>
      </c>
      <c r="AR38" s="123">
        <v>1</v>
      </c>
      <c r="AS38" s="123">
        <v>1</v>
      </c>
      <c r="AT38" s="123">
        <v>1</v>
      </c>
      <c r="AU38" s="123">
        <v>1</v>
      </c>
      <c r="AV38" s="123">
        <v>1</v>
      </c>
      <c r="AW38" s="123">
        <v>1</v>
      </c>
      <c r="AX38" s="123">
        <v>1</v>
      </c>
      <c r="AY38" s="123">
        <v>1</v>
      </c>
      <c r="AZ38" s="123">
        <v>0</v>
      </c>
      <c r="BA38" s="123">
        <v>1</v>
      </c>
      <c r="BB38" s="123">
        <v>0</v>
      </c>
      <c r="BC38" s="123">
        <v>1</v>
      </c>
      <c r="BD38" s="101"/>
      <c r="BE38" s="123">
        <v>1</v>
      </c>
      <c r="BF38" s="123">
        <v>1</v>
      </c>
      <c r="BG38" s="123">
        <v>1</v>
      </c>
      <c r="BH38" s="123">
        <v>1</v>
      </c>
      <c r="BI38" s="123">
        <v>1</v>
      </c>
      <c r="BJ38" s="123">
        <v>1</v>
      </c>
      <c r="BK38" s="123">
        <v>1</v>
      </c>
      <c r="BL38" s="123">
        <v>1</v>
      </c>
      <c r="BM38" s="123">
        <v>1</v>
      </c>
      <c r="BN38" s="123">
        <v>1</v>
      </c>
      <c r="BO38" s="123">
        <v>1</v>
      </c>
      <c r="BP38" s="123">
        <v>1</v>
      </c>
      <c r="BQ38" s="123">
        <v>1</v>
      </c>
      <c r="BR38" s="123">
        <v>1</v>
      </c>
      <c r="BS38" s="102">
        <f t="shared" si="26"/>
        <v>60</v>
      </c>
      <c r="BT38" s="103">
        <f t="shared" si="27"/>
        <v>95.238095238095227</v>
      </c>
      <c r="BU38" s="123">
        <v>1</v>
      </c>
      <c r="BV38" s="123">
        <v>1</v>
      </c>
      <c r="BW38" s="123">
        <v>1</v>
      </c>
      <c r="BX38" s="123">
        <v>1</v>
      </c>
      <c r="BY38" s="123">
        <v>1</v>
      </c>
      <c r="BZ38" s="123">
        <v>1</v>
      </c>
      <c r="CA38" s="101"/>
      <c r="CB38" s="124">
        <v>1</v>
      </c>
      <c r="CC38" s="124">
        <v>1</v>
      </c>
      <c r="CD38" s="124">
        <v>1</v>
      </c>
      <c r="CE38" s="124">
        <v>1</v>
      </c>
      <c r="CF38" s="124">
        <v>1</v>
      </c>
      <c r="CG38" s="124">
        <v>1</v>
      </c>
      <c r="CH38" s="119"/>
      <c r="CI38" s="105">
        <f t="shared" si="24"/>
        <v>12</v>
      </c>
      <c r="CJ38" s="103">
        <f t="shared" si="25"/>
        <v>100</v>
      </c>
      <c r="CK38" s="76"/>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75"/>
      <c r="HQ38" s="75"/>
      <c r="HR38" s="75"/>
      <c r="HS38" s="75"/>
      <c r="HT38" s="75"/>
      <c r="HU38" s="75"/>
      <c r="HV38" s="75"/>
      <c r="HW38" s="75"/>
      <c r="HX38" s="75"/>
      <c r="HY38" s="75"/>
      <c r="HZ38" s="75"/>
      <c r="IA38" s="75"/>
      <c r="IB38" s="75"/>
      <c r="IC38" s="75"/>
      <c r="ID38" s="75"/>
      <c r="IE38" s="75"/>
      <c r="IF38" s="75"/>
      <c r="IG38" s="75"/>
      <c r="IH38" s="75"/>
      <c r="II38" s="75"/>
      <c r="IJ38" s="75"/>
      <c r="IK38" s="75"/>
      <c r="IL38" s="75"/>
      <c r="IM38" s="75"/>
      <c r="IN38" s="75"/>
      <c r="IO38" s="75"/>
      <c r="IP38" s="75"/>
      <c r="IQ38" s="75"/>
      <c r="IR38" s="75"/>
      <c r="IS38" s="75"/>
      <c r="IT38" s="75"/>
      <c r="IU38" s="75"/>
      <c r="IV38" s="75"/>
      <c r="IW38" s="75"/>
      <c r="IX38" s="75"/>
      <c r="IY38" s="75"/>
      <c r="IZ38" s="75"/>
      <c r="JA38" s="75"/>
      <c r="JB38" s="75"/>
      <c r="JC38" s="75"/>
      <c r="JD38" s="75"/>
      <c r="JE38" s="75"/>
      <c r="JF38" s="75"/>
      <c r="JG38" s="75"/>
      <c r="JH38" s="75"/>
      <c r="JI38" s="75"/>
      <c r="JJ38" s="75"/>
      <c r="JK38" s="75"/>
      <c r="JL38" s="75"/>
      <c r="JM38" s="75"/>
      <c r="JN38" s="75"/>
      <c r="JO38" s="75"/>
      <c r="JP38" s="75"/>
      <c r="JQ38" s="75"/>
      <c r="JR38" s="75"/>
      <c r="JS38" s="75"/>
      <c r="JT38" s="75"/>
      <c r="JU38" s="75"/>
      <c r="JV38" s="75"/>
      <c r="JW38" s="75"/>
      <c r="JX38" s="75"/>
      <c r="JY38" s="75"/>
      <c r="JZ38" s="75"/>
      <c r="KA38" s="75"/>
      <c r="KB38" s="75"/>
      <c r="KC38" s="75"/>
      <c r="KD38" s="75"/>
      <c r="KE38" s="75"/>
      <c r="KF38" s="75"/>
      <c r="KG38" s="75"/>
      <c r="KH38" s="75"/>
      <c r="KI38" s="75"/>
      <c r="KJ38" s="75"/>
      <c r="KK38" s="75"/>
      <c r="KL38" s="75"/>
      <c r="KM38" s="75"/>
      <c r="KN38" s="75"/>
      <c r="KO38" s="75"/>
      <c r="KP38" s="75"/>
      <c r="KQ38" s="75"/>
      <c r="KR38" s="75"/>
      <c r="KS38" s="75"/>
      <c r="KT38" s="75"/>
      <c r="KU38" s="75"/>
      <c r="KV38" s="75"/>
      <c r="KW38" s="75"/>
      <c r="KX38" s="75"/>
      <c r="KY38" s="75"/>
      <c r="KZ38" s="75"/>
      <c r="LA38" s="75"/>
      <c r="LB38" s="75"/>
      <c r="LC38" s="75"/>
      <c r="LD38" s="75"/>
      <c r="LE38" s="75"/>
      <c r="LF38" s="75"/>
      <c r="LG38" s="75"/>
      <c r="LH38" s="75"/>
      <c r="LI38" s="75"/>
      <c r="LJ38" s="75"/>
      <c r="LK38" s="75"/>
      <c r="LL38" s="75"/>
      <c r="LM38" s="75"/>
      <c r="LN38" s="75"/>
      <c r="LO38" s="75"/>
      <c r="LP38" s="75"/>
      <c r="LQ38" s="75"/>
      <c r="LR38" s="75"/>
      <c r="LS38" s="75"/>
      <c r="LT38" s="75"/>
      <c r="LU38" s="75"/>
      <c r="LV38" s="75"/>
      <c r="LW38" s="75"/>
      <c r="LX38" s="75"/>
      <c r="LY38" s="75"/>
      <c r="LZ38" s="75"/>
      <c r="MA38" s="75"/>
      <c r="MB38" s="75"/>
      <c r="MC38" s="75"/>
      <c r="MD38" s="75"/>
      <c r="ME38" s="75"/>
      <c r="MF38" s="75"/>
      <c r="MG38" s="75"/>
      <c r="MH38" s="75"/>
      <c r="MI38" s="75"/>
      <c r="MJ38" s="75"/>
      <c r="MK38" s="75"/>
      <c r="ML38" s="75"/>
      <c r="MM38" s="75"/>
      <c r="MN38" s="75"/>
      <c r="MO38" s="75"/>
      <c r="MP38" s="75"/>
      <c r="MQ38" s="75"/>
      <c r="MR38" s="75"/>
      <c r="MS38" s="75"/>
      <c r="MT38" s="75"/>
      <c r="MU38" s="75"/>
      <c r="MV38" s="75"/>
      <c r="MW38" s="75"/>
      <c r="MX38" s="75"/>
      <c r="MY38" s="75"/>
      <c r="MZ38" s="75"/>
      <c r="NA38" s="75"/>
      <c r="NB38" s="75"/>
      <c r="NC38" s="75"/>
      <c r="ND38" s="75"/>
      <c r="NE38" s="75"/>
      <c r="NF38" s="75"/>
      <c r="NG38" s="75"/>
      <c r="NH38" s="75"/>
      <c r="NI38" s="75"/>
      <c r="NJ38" s="75"/>
      <c r="NK38" s="75"/>
      <c r="NL38" s="75"/>
      <c r="NM38" s="75"/>
      <c r="NN38" s="75"/>
      <c r="NO38" s="75"/>
      <c r="NP38" s="75"/>
      <c r="NQ38" s="75"/>
      <c r="NR38" s="75"/>
      <c r="NS38" s="75"/>
      <c r="NT38" s="75"/>
      <c r="NU38" s="75"/>
      <c r="NV38" s="75"/>
      <c r="NW38" s="75"/>
      <c r="NX38" s="75"/>
      <c r="NY38" s="75"/>
      <c r="NZ38" s="75"/>
      <c r="OA38" s="75"/>
      <c r="OB38" s="75"/>
      <c r="OC38" s="75"/>
      <c r="OD38" s="75"/>
      <c r="OE38" s="75"/>
      <c r="OF38" s="75"/>
      <c r="OG38" s="75"/>
      <c r="OH38" s="75"/>
      <c r="OI38" s="75"/>
      <c r="OJ38" s="75"/>
      <c r="OK38" s="75"/>
      <c r="OL38" s="75"/>
      <c r="OM38" s="75"/>
      <c r="ON38" s="75"/>
      <c r="OO38" s="75"/>
      <c r="OP38" s="75"/>
      <c r="OQ38" s="75"/>
      <c r="OR38" s="75"/>
      <c r="OS38" s="75"/>
      <c r="OT38" s="75"/>
      <c r="OU38" s="75"/>
      <c r="OV38" s="75"/>
      <c r="OW38" s="75"/>
      <c r="OX38" s="75"/>
      <c r="OY38" s="75"/>
      <c r="OZ38" s="75"/>
      <c r="PA38" s="75"/>
      <c r="PB38" s="75"/>
      <c r="PC38" s="75"/>
      <c r="PD38" s="75"/>
      <c r="PE38" s="75"/>
      <c r="PF38" s="75"/>
      <c r="PG38" s="75"/>
      <c r="PH38" s="75"/>
      <c r="PI38" s="75"/>
      <c r="PJ38" s="75"/>
      <c r="PK38" s="75"/>
      <c r="PL38" s="75"/>
      <c r="PM38" s="75"/>
      <c r="PN38" s="75"/>
      <c r="PO38" s="75"/>
      <c r="PP38" s="75"/>
      <c r="PQ38" s="75"/>
      <c r="PR38" s="75"/>
      <c r="PS38" s="75"/>
      <c r="PT38" s="75"/>
      <c r="PU38" s="75"/>
      <c r="PV38" s="75"/>
      <c r="PW38" s="75"/>
      <c r="PX38" s="75"/>
      <c r="PY38" s="75"/>
      <c r="PZ38" s="75"/>
      <c r="QA38" s="75"/>
      <c r="QB38" s="75"/>
      <c r="QC38" s="75"/>
      <c r="QD38" s="75"/>
      <c r="QE38" s="75"/>
    </row>
    <row r="39" spans="1:448" ht="30" customHeight="1" x14ac:dyDescent="0.2">
      <c r="A39" s="72" t="s">
        <v>438</v>
      </c>
      <c r="B39" s="72">
        <v>7</v>
      </c>
      <c r="C39" s="73" t="s">
        <v>386</v>
      </c>
      <c r="D39" s="123">
        <v>1</v>
      </c>
      <c r="E39" s="123">
        <v>1</v>
      </c>
      <c r="F39" s="123">
        <v>1</v>
      </c>
      <c r="G39" s="123">
        <v>1</v>
      </c>
      <c r="H39" s="123">
        <v>1</v>
      </c>
      <c r="I39" s="123">
        <v>1</v>
      </c>
      <c r="J39" s="123">
        <v>1</v>
      </c>
      <c r="K39" s="123">
        <v>1</v>
      </c>
      <c r="L39" s="123">
        <v>1</v>
      </c>
      <c r="M39" s="123">
        <v>1</v>
      </c>
      <c r="N39" s="101"/>
      <c r="O39" s="123">
        <v>1</v>
      </c>
      <c r="P39" s="123">
        <v>1</v>
      </c>
      <c r="Q39" s="101"/>
      <c r="R39" s="123">
        <v>1</v>
      </c>
      <c r="S39" s="123">
        <v>1</v>
      </c>
      <c r="T39" s="123">
        <v>1</v>
      </c>
      <c r="U39" s="123">
        <v>1</v>
      </c>
      <c r="V39" s="123">
        <v>1</v>
      </c>
      <c r="W39" s="123">
        <v>1</v>
      </c>
      <c r="X39" s="123">
        <v>1</v>
      </c>
      <c r="Y39" s="123">
        <v>1</v>
      </c>
      <c r="Z39" s="101"/>
      <c r="AA39" s="123">
        <v>1</v>
      </c>
      <c r="AB39" s="123">
        <v>1</v>
      </c>
      <c r="AC39" s="123">
        <v>1</v>
      </c>
      <c r="AD39" s="123">
        <v>1</v>
      </c>
      <c r="AE39" s="123">
        <v>1</v>
      </c>
      <c r="AF39" s="123">
        <v>1</v>
      </c>
      <c r="AG39" s="123">
        <v>1</v>
      </c>
      <c r="AH39" s="123">
        <v>0</v>
      </c>
      <c r="AI39" s="123">
        <v>1</v>
      </c>
      <c r="AJ39" s="123">
        <v>1</v>
      </c>
      <c r="AK39" s="123">
        <v>1</v>
      </c>
      <c r="AL39" s="123">
        <v>1</v>
      </c>
      <c r="AM39" s="123">
        <v>1</v>
      </c>
      <c r="AN39" s="123">
        <v>1</v>
      </c>
      <c r="AO39" s="123">
        <v>1</v>
      </c>
      <c r="AP39" s="123">
        <v>1</v>
      </c>
      <c r="AQ39" s="123">
        <v>1</v>
      </c>
      <c r="AR39" s="123">
        <v>1</v>
      </c>
      <c r="AS39" s="123">
        <v>1</v>
      </c>
      <c r="AT39" s="123">
        <v>1</v>
      </c>
      <c r="AU39" s="123">
        <v>1</v>
      </c>
      <c r="AV39" s="123">
        <v>1</v>
      </c>
      <c r="AW39" s="123">
        <v>1</v>
      </c>
      <c r="AX39" s="123">
        <v>1</v>
      </c>
      <c r="AY39" s="123">
        <v>1</v>
      </c>
      <c r="AZ39" s="123">
        <v>0</v>
      </c>
      <c r="BA39" s="123">
        <v>1</v>
      </c>
      <c r="BB39" s="123">
        <v>0</v>
      </c>
      <c r="BC39" s="123">
        <v>1</v>
      </c>
      <c r="BD39" s="101"/>
      <c r="BE39" s="123">
        <v>1</v>
      </c>
      <c r="BF39" s="123">
        <v>1</v>
      </c>
      <c r="BG39" s="123">
        <v>1</v>
      </c>
      <c r="BH39" s="123">
        <v>1</v>
      </c>
      <c r="BI39" s="123">
        <v>1</v>
      </c>
      <c r="BJ39" s="123">
        <v>1</v>
      </c>
      <c r="BK39" s="123">
        <v>1</v>
      </c>
      <c r="BL39" s="123">
        <v>1</v>
      </c>
      <c r="BM39" s="123">
        <v>1</v>
      </c>
      <c r="BN39" s="123">
        <v>1</v>
      </c>
      <c r="BO39" s="123">
        <v>1</v>
      </c>
      <c r="BP39" s="123">
        <v>1</v>
      </c>
      <c r="BQ39" s="123">
        <v>1</v>
      </c>
      <c r="BR39" s="123">
        <v>1</v>
      </c>
      <c r="BS39" s="102">
        <f t="shared" si="26"/>
        <v>60</v>
      </c>
      <c r="BT39" s="103">
        <f t="shared" si="27"/>
        <v>95.238095238095227</v>
      </c>
      <c r="BU39" s="123">
        <v>1</v>
      </c>
      <c r="BV39" s="123">
        <v>1</v>
      </c>
      <c r="BW39" s="123">
        <v>1</v>
      </c>
      <c r="BX39" s="123">
        <v>1</v>
      </c>
      <c r="BY39" s="123">
        <v>1</v>
      </c>
      <c r="BZ39" s="123">
        <v>1</v>
      </c>
      <c r="CA39" s="101"/>
      <c r="CB39" s="124">
        <v>0</v>
      </c>
      <c r="CC39" s="124">
        <v>0</v>
      </c>
      <c r="CD39" s="124">
        <v>1</v>
      </c>
      <c r="CE39" s="124">
        <v>1</v>
      </c>
      <c r="CF39" s="124">
        <v>1</v>
      </c>
      <c r="CG39" s="124">
        <v>1</v>
      </c>
      <c r="CH39" s="118"/>
      <c r="CI39" s="105">
        <f t="shared" si="24"/>
        <v>10</v>
      </c>
      <c r="CJ39" s="103">
        <f t="shared" si="25"/>
        <v>83.333333333333343</v>
      </c>
      <c r="CK39" s="76"/>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c r="FH39" s="75"/>
      <c r="FI39" s="75"/>
      <c r="FJ39" s="75"/>
      <c r="FK39" s="75"/>
      <c r="FL39" s="75"/>
      <c r="FM39" s="75"/>
      <c r="FN39" s="75"/>
      <c r="FO39" s="75"/>
      <c r="FP39" s="75"/>
      <c r="FQ39" s="75"/>
      <c r="FR39" s="75"/>
      <c r="FS39" s="75"/>
      <c r="FT39" s="75"/>
      <c r="FU39" s="75"/>
      <c r="FV39" s="75"/>
      <c r="FW39" s="75"/>
      <c r="FX39" s="75"/>
      <c r="FY39" s="75"/>
      <c r="FZ39" s="75"/>
      <c r="GA39" s="75"/>
      <c r="GB39" s="75"/>
      <c r="GC39" s="75"/>
      <c r="GD39" s="75"/>
      <c r="GE39" s="75"/>
      <c r="GF39" s="75"/>
      <c r="GG39" s="75"/>
      <c r="GH39" s="75"/>
      <c r="GI39" s="75"/>
      <c r="GJ39" s="75"/>
      <c r="GK39" s="75"/>
      <c r="GL39" s="75"/>
      <c r="GM39" s="75"/>
      <c r="GN39" s="75"/>
      <c r="GO39" s="75"/>
      <c r="GP39" s="75"/>
      <c r="GQ39" s="75"/>
      <c r="GR39" s="75"/>
      <c r="GS39" s="75"/>
      <c r="GT39" s="75"/>
      <c r="GU39" s="75"/>
      <c r="GV39" s="75"/>
      <c r="GW39" s="75"/>
      <c r="GX39" s="75"/>
      <c r="GY39" s="75"/>
      <c r="GZ39" s="75"/>
      <c r="HA39" s="75"/>
      <c r="HB39" s="75"/>
      <c r="HC39" s="75"/>
      <c r="HD39" s="75"/>
      <c r="HE39" s="75"/>
      <c r="HF39" s="75"/>
      <c r="HG39" s="75"/>
      <c r="HH39" s="75"/>
      <c r="HI39" s="75"/>
      <c r="HJ39" s="75"/>
      <c r="HK39" s="75"/>
      <c r="HL39" s="75"/>
      <c r="HM39" s="75"/>
      <c r="HN39" s="75"/>
      <c r="HO39" s="75"/>
      <c r="HP39" s="75"/>
      <c r="HQ39" s="75"/>
      <c r="HR39" s="75"/>
      <c r="HS39" s="75"/>
      <c r="HT39" s="75"/>
      <c r="HU39" s="75"/>
      <c r="HV39" s="75"/>
      <c r="HW39" s="75"/>
      <c r="HX39" s="75"/>
      <c r="HY39" s="75"/>
      <c r="HZ39" s="75"/>
      <c r="IA39" s="75"/>
      <c r="IB39" s="75"/>
      <c r="IC39" s="75"/>
      <c r="ID39" s="75"/>
      <c r="IE39" s="75"/>
      <c r="IF39" s="75"/>
      <c r="IG39" s="75"/>
      <c r="IH39" s="75"/>
      <c r="II39" s="75"/>
      <c r="IJ39" s="75"/>
      <c r="IK39" s="75"/>
      <c r="IL39" s="75"/>
      <c r="IM39" s="75"/>
      <c r="IN39" s="75"/>
      <c r="IO39" s="75"/>
      <c r="IP39" s="75"/>
      <c r="IQ39" s="75"/>
      <c r="IR39" s="75"/>
      <c r="IS39" s="75"/>
      <c r="IT39" s="75"/>
      <c r="IU39" s="75"/>
      <c r="IV39" s="75"/>
      <c r="IW39" s="75"/>
      <c r="IX39" s="75"/>
      <c r="IY39" s="75"/>
      <c r="IZ39" s="75"/>
      <c r="JA39" s="75"/>
      <c r="JB39" s="75"/>
      <c r="JC39" s="75"/>
      <c r="JD39" s="75"/>
      <c r="JE39" s="75"/>
      <c r="JF39" s="75"/>
      <c r="JG39" s="75"/>
      <c r="JH39" s="75"/>
      <c r="JI39" s="75"/>
      <c r="JJ39" s="75"/>
      <c r="JK39" s="75"/>
      <c r="JL39" s="75"/>
      <c r="JM39" s="75"/>
      <c r="JN39" s="75"/>
      <c r="JO39" s="75"/>
      <c r="JP39" s="75"/>
      <c r="JQ39" s="75"/>
      <c r="JR39" s="75"/>
      <c r="JS39" s="75"/>
      <c r="JT39" s="75"/>
      <c r="JU39" s="75"/>
      <c r="JV39" s="75"/>
      <c r="JW39" s="75"/>
      <c r="JX39" s="75"/>
      <c r="JY39" s="75"/>
      <c r="JZ39" s="75"/>
      <c r="KA39" s="75"/>
      <c r="KB39" s="75"/>
      <c r="KC39" s="75"/>
      <c r="KD39" s="75"/>
      <c r="KE39" s="75"/>
      <c r="KF39" s="75"/>
      <c r="KG39" s="75"/>
      <c r="KH39" s="75"/>
      <c r="KI39" s="75"/>
      <c r="KJ39" s="75"/>
      <c r="KK39" s="75"/>
      <c r="KL39" s="75"/>
      <c r="KM39" s="75"/>
      <c r="KN39" s="75"/>
      <c r="KO39" s="75"/>
      <c r="KP39" s="75"/>
      <c r="KQ39" s="75"/>
      <c r="KR39" s="75"/>
      <c r="KS39" s="75"/>
      <c r="KT39" s="75"/>
      <c r="KU39" s="75"/>
      <c r="KV39" s="75"/>
      <c r="KW39" s="75"/>
      <c r="KX39" s="75"/>
      <c r="KY39" s="75"/>
      <c r="KZ39" s="75"/>
      <c r="LA39" s="75"/>
      <c r="LB39" s="75"/>
      <c r="LC39" s="75"/>
      <c r="LD39" s="75"/>
      <c r="LE39" s="75"/>
      <c r="LF39" s="75"/>
      <c r="LG39" s="75"/>
      <c r="LH39" s="75"/>
      <c r="LI39" s="75"/>
      <c r="LJ39" s="75"/>
      <c r="LK39" s="75"/>
      <c r="LL39" s="75"/>
      <c r="LM39" s="75"/>
      <c r="LN39" s="75"/>
      <c r="LO39" s="75"/>
      <c r="LP39" s="75"/>
      <c r="LQ39" s="75"/>
      <c r="LR39" s="75"/>
      <c r="LS39" s="75"/>
      <c r="LT39" s="75"/>
      <c r="LU39" s="75"/>
      <c r="LV39" s="75"/>
      <c r="LW39" s="75"/>
      <c r="LX39" s="75"/>
      <c r="LY39" s="75"/>
      <c r="LZ39" s="75"/>
      <c r="MA39" s="75"/>
      <c r="MB39" s="75"/>
      <c r="MC39" s="75"/>
      <c r="MD39" s="75"/>
      <c r="ME39" s="75"/>
      <c r="MF39" s="75"/>
      <c r="MG39" s="75"/>
      <c r="MH39" s="75"/>
      <c r="MI39" s="75"/>
      <c r="MJ39" s="75"/>
      <c r="MK39" s="75"/>
      <c r="ML39" s="75"/>
      <c r="MM39" s="75"/>
      <c r="MN39" s="75"/>
      <c r="MO39" s="75"/>
      <c r="MP39" s="75"/>
      <c r="MQ39" s="75"/>
      <c r="MR39" s="75"/>
      <c r="MS39" s="75"/>
      <c r="MT39" s="75"/>
      <c r="MU39" s="75"/>
      <c r="MV39" s="75"/>
      <c r="MW39" s="75"/>
      <c r="MX39" s="75"/>
      <c r="MY39" s="75"/>
      <c r="MZ39" s="75"/>
      <c r="NA39" s="75"/>
      <c r="NB39" s="75"/>
      <c r="NC39" s="75"/>
      <c r="ND39" s="75"/>
      <c r="NE39" s="75"/>
      <c r="NF39" s="75"/>
      <c r="NG39" s="75"/>
      <c r="NH39" s="75"/>
      <c r="NI39" s="75"/>
      <c r="NJ39" s="75"/>
      <c r="NK39" s="75"/>
      <c r="NL39" s="75"/>
      <c r="NM39" s="75"/>
      <c r="NN39" s="75"/>
      <c r="NO39" s="75"/>
      <c r="NP39" s="75"/>
      <c r="NQ39" s="75"/>
      <c r="NR39" s="75"/>
      <c r="NS39" s="75"/>
      <c r="NT39" s="75"/>
      <c r="NU39" s="75"/>
      <c r="NV39" s="75"/>
      <c r="NW39" s="75"/>
      <c r="NX39" s="75"/>
      <c r="NY39" s="75"/>
      <c r="NZ39" s="75"/>
      <c r="OA39" s="75"/>
      <c r="OB39" s="75"/>
      <c r="OC39" s="75"/>
      <c r="OD39" s="75"/>
      <c r="OE39" s="75"/>
      <c r="OF39" s="75"/>
      <c r="OG39" s="75"/>
      <c r="OH39" s="75"/>
      <c r="OI39" s="75"/>
      <c r="OJ39" s="75"/>
      <c r="OK39" s="75"/>
      <c r="OL39" s="75"/>
      <c r="OM39" s="75"/>
      <c r="ON39" s="75"/>
      <c r="OO39" s="75"/>
      <c r="OP39" s="75"/>
      <c r="OQ39" s="75"/>
      <c r="OR39" s="75"/>
      <c r="OS39" s="75"/>
      <c r="OT39" s="75"/>
      <c r="OU39" s="75"/>
      <c r="OV39" s="75"/>
      <c r="OW39" s="75"/>
      <c r="OX39" s="75"/>
      <c r="OY39" s="75"/>
      <c r="OZ39" s="75"/>
      <c r="PA39" s="75"/>
      <c r="PB39" s="75"/>
      <c r="PC39" s="75"/>
      <c r="PD39" s="75"/>
      <c r="PE39" s="75"/>
      <c r="PF39" s="75"/>
      <c r="PG39" s="75"/>
      <c r="PH39" s="75"/>
      <c r="PI39" s="75"/>
      <c r="PJ39" s="75"/>
      <c r="PK39" s="75"/>
      <c r="PL39" s="75"/>
      <c r="PM39" s="75"/>
      <c r="PN39" s="75"/>
      <c r="PO39" s="75"/>
      <c r="PP39" s="75"/>
      <c r="PQ39" s="75"/>
      <c r="PR39" s="75"/>
      <c r="PS39" s="75"/>
      <c r="PT39" s="75"/>
      <c r="PU39" s="75"/>
      <c r="PV39" s="75"/>
      <c r="PW39" s="75"/>
      <c r="PX39" s="75"/>
      <c r="PY39" s="75"/>
      <c r="PZ39" s="75"/>
      <c r="QA39" s="75"/>
      <c r="QB39" s="75"/>
      <c r="QC39" s="75"/>
      <c r="QD39" s="75"/>
      <c r="QE39" s="75"/>
    </row>
    <row r="40" spans="1:448" ht="30" customHeight="1" x14ac:dyDescent="0.2">
      <c r="A40" s="72" t="s">
        <v>438</v>
      </c>
      <c r="B40" s="72">
        <v>8</v>
      </c>
      <c r="C40" s="73" t="s">
        <v>387</v>
      </c>
      <c r="D40" s="123">
        <v>1</v>
      </c>
      <c r="E40" s="123">
        <v>1</v>
      </c>
      <c r="F40" s="123">
        <v>1</v>
      </c>
      <c r="G40" s="123">
        <v>1</v>
      </c>
      <c r="H40" s="123">
        <v>1</v>
      </c>
      <c r="I40" s="123">
        <v>1</v>
      </c>
      <c r="J40" s="123">
        <v>1</v>
      </c>
      <c r="K40" s="123">
        <v>1</v>
      </c>
      <c r="L40" s="123">
        <v>1</v>
      </c>
      <c r="M40" s="123">
        <v>1</v>
      </c>
      <c r="N40" s="101"/>
      <c r="O40" s="123">
        <v>1</v>
      </c>
      <c r="P40" s="123">
        <v>1</v>
      </c>
      <c r="Q40" s="101"/>
      <c r="R40" s="123">
        <v>1</v>
      </c>
      <c r="S40" s="123">
        <v>1</v>
      </c>
      <c r="T40" s="123">
        <v>1</v>
      </c>
      <c r="U40" s="123">
        <v>0</v>
      </c>
      <c r="V40" s="123">
        <v>0</v>
      </c>
      <c r="W40" s="123">
        <v>1</v>
      </c>
      <c r="X40" s="123">
        <v>1</v>
      </c>
      <c r="Y40" s="123">
        <v>1</v>
      </c>
      <c r="Z40" s="101"/>
      <c r="AA40" s="123">
        <v>1</v>
      </c>
      <c r="AB40" s="123">
        <v>1</v>
      </c>
      <c r="AC40" s="123">
        <v>1</v>
      </c>
      <c r="AD40" s="123">
        <v>1</v>
      </c>
      <c r="AE40" s="123">
        <v>1</v>
      </c>
      <c r="AF40" s="123">
        <v>1</v>
      </c>
      <c r="AG40" s="123">
        <v>1</v>
      </c>
      <c r="AH40" s="123">
        <v>0</v>
      </c>
      <c r="AI40" s="123">
        <v>1</v>
      </c>
      <c r="AJ40" s="123">
        <v>1</v>
      </c>
      <c r="AK40" s="123">
        <v>1</v>
      </c>
      <c r="AL40" s="123">
        <v>1</v>
      </c>
      <c r="AM40" s="123">
        <v>1</v>
      </c>
      <c r="AN40" s="123">
        <v>1</v>
      </c>
      <c r="AO40" s="123">
        <v>1</v>
      </c>
      <c r="AP40" s="123">
        <v>1</v>
      </c>
      <c r="AQ40" s="123">
        <v>1</v>
      </c>
      <c r="AR40" s="123">
        <v>1</v>
      </c>
      <c r="AS40" s="123">
        <v>1</v>
      </c>
      <c r="AT40" s="123">
        <v>1</v>
      </c>
      <c r="AU40" s="123">
        <v>1</v>
      </c>
      <c r="AV40" s="123">
        <v>1</v>
      </c>
      <c r="AW40" s="123">
        <v>1</v>
      </c>
      <c r="AX40" s="123">
        <v>1</v>
      </c>
      <c r="AY40" s="123">
        <v>1</v>
      </c>
      <c r="AZ40" s="123">
        <v>0</v>
      </c>
      <c r="BA40" s="123">
        <v>1</v>
      </c>
      <c r="BB40" s="123">
        <v>0</v>
      </c>
      <c r="BC40" s="123">
        <v>1</v>
      </c>
      <c r="BD40" s="101"/>
      <c r="BE40" s="123">
        <v>1</v>
      </c>
      <c r="BF40" s="123">
        <v>1</v>
      </c>
      <c r="BG40" s="123">
        <v>1</v>
      </c>
      <c r="BH40" s="123">
        <v>1</v>
      </c>
      <c r="BI40" s="123">
        <v>1</v>
      </c>
      <c r="BJ40" s="123">
        <v>1</v>
      </c>
      <c r="BK40" s="123">
        <v>1</v>
      </c>
      <c r="BL40" s="123">
        <v>1</v>
      </c>
      <c r="BM40" s="123">
        <v>1</v>
      </c>
      <c r="BN40" s="123">
        <v>1</v>
      </c>
      <c r="BO40" s="123">
        <v>1</v>
      </c>
      <c r="BP40" s="123">
        <v>1</v>
      </c>
      <c r="BQ40" s="123">
        <v>1</v>
      </c>
      <c r="BR40" s="123">
        <v>1</v>
      </c>
      <c r="BS40" s="102">
        <f t="shared" si="26"/>
        <v>58</v>
      </c>
      <c r="BT40" s="103">
        <f t="shared" si="27"/>
        <v>92.063492063492063</v>
      </c>
      <c r="BU40" s="123">
        <v>1</v>
      </c>
      <c r="BV40" s="123">
        <v>1</v>
      </c>
      <c r="BW40" s="123">
        <v>1</v>
      </c>
      <c r="BX40" s="123">
        <v>1</v>
      </c>
      <c r="BY40" s="123">
        <v>1</v>
      </c>
      <c r="BZ40" s="123">
        <v>1</v>
      </c>
      <c r="CA40" s="101"/>
      <c r="CB40" s="124">
        <v>1</v>
      </c>
      <c r="CC40" s="124">
        <v>1</v>
      </c>
      <c r="CD40" s="124">
        <v>1</v>
      </c>
      <c r="CE40" s="124">
        <v>1</v>
      </c>
      <c r="CF40" s="124">
        <v>1</v>
      </c>
      <c r="CG40" s="124">
        <v>1</v>
      </c>
      <c r="CH40" s="119"/>
      <c r="CI40" s="105">
        <f t="shared" si="24"/>
        <v>12</v>
      </c>
      <c r="CJ40" s="103">
        <f t="shared" si="25"/>
        <v>100</v>
      </c>
      <c r="CK40" s="76"/>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row>
    <row r="41" spans="1:448" ht="30" customHeight="1" x14ac:dyDescent="0.2">
      <c r="A41" s="72" t="s">
        <v>438</v>
      </c>
      <c r="B41" s="72">
        <v>9</v>
      </c>
      <c r="C41" s="73" t="s">
        <v>388</v>
      </c>
      <c r="D41" s="123">
        <v>1</v>
      </c>
      <c r="E41" s="123">
        <v>1</v>
      </c>
      <c r="F41" s="123">
        <v>1</v>
      </c>
      <c r="G41" s="123">
        <v>1</v>
      </c>
      <c r="H41" s="123">
        <v>1</v>
      </c>
      <c r="I41" s="123">
        <v>1</v>
      </c>
      <c r="J41" s="123">
        <v>1</v>
      </c>
      <c r="K41" s="123">
        <v>1</v>
      </c>
      <c r="L41" s="123">
        <v>1</v>
      </c>
      <c r="M41" s="123">
        <v>1</v>
      </c>
      <c r="N41" s="101"/>
      <c r="O41" s="123">
        <v>1</v>
      </c>
      <c r="P41" s="123">
        <v>1</v>
      </c>
      <c r="Q41" s="101"/>
      <c r="R41" s="123">
        <v>1</v>
      </c>
      <c r="S41" s="123">
        <v>1</v>
      </c>
      <c r="T41" s="123">
        <v>1</v>
      </c>
      <c r="U41" s="123">
        <v>1</v>
      </c>
      <c r="V41" s="123">
        <v>1</v>
      </c>
      <c r="W41" s="123">
        <v>1</v>
      </c>
      <c r="X41" s="123">
        <v>1</v>
      </c>
      <c r="Y41" s="123">
        <v>1</v>
      </c>
      <c r="Z41" s="101"/>
      <c r="AA41" s="123">
        <v>1</v>
      </c>
      <c r="AB41" s="123">
        <v>1</v>
      </c>
      <c r="AC41" s="123">
        <v>1</v>
      </c>
      <c r="AD41" s="123">
        <v>1</v>
      </c>
      <c r="AE41" s="123">
        <v>1</v>
      </c>
      <c r="AF41" s="123">
        <v>1</v>
      </c>
      <c r="AG41" s="123">
        <v>1</v>
      </c>
      <c r="AH41" s="123">
        <v>1</v>
      </c>
      <c r="AI41" s="123">
        <v>1</v>
      </c>
      <c r="AJ41" s="123">
        <v>1</v>
      </c>
      <c r="AK41" s="123">
        <v>1</v>
      </c>
      <c r="AL41" s="123">
        <v>1</v>
      </c>
      <c r="AM41" s="123">
        <v>1</v>
      </c>
      <c r="AN41" s="123">
        <v>1</v>
      </c>
      <c r="AO41" s="123">
        <v>1</v>
      </c>
      <c r="AP41" s="123">
        <v>1</v>
      </c>
      <c r="AQ41" s="123">
        <v>1</v>
      </c>
      <c r="AR41" s="123">
        <v>1</v>
      </c>
      <c r="AS41" s="123">
        <v>1</v>
      </c>
      <c r="AT41" s="123">
        <v>1</v>
      </c>
      <c r="AU41" s="123">
        <v>1</v>
      </c>
      <c r="AV41" s="123">
        <v>1</v>
      </c>
      <c r="AW41" s="123">
        <v>1</v>
      </c>
      <c r="AX41" s="123">
        <v>1</v>
      </c>
      <c r="AY41" s="123">
        <v>1</v>
      </c>
      <c r="AZ41" s="123">
        <v>0</v>
      </c>
      <c r="BA41" s="123">
        <v>1</v>
      </c>
      <c r="BB41" s="123">
        <v>0</v>
      </c>
      <c r="BC41" s="123">
        <v>0</v>
      </c>
      <c r="BD41" s="101"/>
      <c r="BE41" s="123">
        <v>1</v>
      </c>
      <c r="BF41" s="123">
        <v>1</v>
      </c>
      <c r="BG41" s="123">
        <v>1</v>
      </c>
      <c r="BH41" s="123">
        <v>1</v>
      </c>
      <c r="BI41" s="123">
        <v>1</v>
      </c>
      <c r="BJ41" s="123">
        <v>1</v>
      </c>
      <c r="BK41" s="123">
        <v>1</v>
      </c>
      <c r="BL41" s="123">
        <v>1</v>
      </c>
      <c r="BM41" s="123">
        <v>1</v>
      </c>
      <c r="BN41" s="123">
        <v>1</v>
      </c>
      <c r="BO41" s="123">
        <v>1</v>
      </c>
      <c r="BP41" s="123">
        <v>1</v>
      </c>
      <c r="BQ41" s="123">
        <v>1</v>
      </c>
      <c r="BR41" s="123">
        <v>1</v>
      </c>
      <c r="BS41" s="102">
        <f t="shared" si="26"/>
        <v>60</v>
      </c>
      <c r="BT41" s="103">
        <f t="shared" si="27"/>
        <v>95.238095238095227</v>
      </c>
      <c r="BU41" s="123">
        <v>1</v>
      </c>
      <c r="BV41" s="123">
        <v>1</v>
      </c>
      <c r="BW41" s="123">
        <v>1</v>
      </c>
      <c r="BX41" s="123">
        <v>1</v>
      </c>
      <c r="BY41" s="123">
        <v>1</v>
      </c>
      <c r="BZ41" s="123">
        <v>1</v>
      </c>
      <c r="CA41" s="101"/>
      <c r="CB41" s="124">
        <v>1</v>
      </c>
      <c r="CC41" s="124">
        <v>1</v>
      </c>
      <c r="CD41" s="124">
        <v>1</v>
      </c>
      <c r="CE41" s="124">
        <v>1</v>
      </c>
      <c r="CF41" s="124">
        <v>1</v>
      </c>
      <c r="CG41" s="124">
        <v>1</v>
      </c>
      <c r="CH41" s="119"/>
      <c r="CI41" s="105">
        <f t="shared" si="24"/>
        <v>12</v>
      </c>
      <c r="CJ41" s="103">
        <f t="shared" si="25"/>
        <v>100</v>
      </c>
      <c r="CK41" s="76"/>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row>
    <row r="42" spans="1:448" ht="30" customHeight="1" x14ac:dyDescent="0.2">
      <c r="A42" s="72" t="s">
        <v>438</v>
      </c>
      <c r="B42" s="72">
        <v>10</v>
      </c>
      <c r="C42" s="73" t="s">
        <v>389</v>
      </c>
      <c r="D42" s="123">
        <v>1</v>
      </c>
      <c r="E42" s="123">
        <v>1</v>
      </c>
      <c r="F42" s="123">
        <v>1</v>
      </c>
      <c r="G42" s="123">
        <v>1</v>
      </c>
      <c r="H42" s="123">
        <v>1</v>
      </c>
      <c r="I42" s="123">
        <v>1</v>
      </c>
      <c r="J42" s="123">
        <v>1</v>
      </c>
      <c r="K42" s="123">
        <v>1</v>
      </c>
      <c r="L42" s="123">
        <v>1</v>
      </c>
      <c r="M42" s="123">
        <v>1</v>
      </c>
      <c r="N42" s="101"/>
      <c r="O42" s="123">
        <v>1</v>
      </c>
      <c r="P42" s="123">
        <v>1</v>
      </c>
      <c r="Q42" s="101"/>
      <c r="R42" s="123">
        <v>1</v>
      </c>
      <c r="S42" s="123">
        <v>1</v>
      </c>
      <c r="T42" s="123">
        <v>1</v>
      </c>
      <c r="U42" s="123">
        <v>1</v>
      </c>
      <c r="V42" s="123">
        <v>1</v>
      </c>
      <c r="W42" s="123">
        <v>1</v>
      </c>
      <c r="X42" s="123">
        <v>1</v>
      </c>
      <c r="Y42" s="123">
        <v>1</v>
      </c>
      <c r="Z42" s="101"/>
      <c r="AA42" s="123">
        <v>1</v>
      </c>
      <c r="AB42" s="123">
        <v>1</v>
      </c>
      <c r="AC42" s="123">
        <v>1</v>
      </c>
      <c r="AD42" s="123">
        <v>1</v>
      </c>
      <c r="AE42" s="123">
        <v>1</v>
      </c>
      <c r="AF42" s="123">
        <v>1</v>
      </c>
      <c r="AG42" s="123">
        <v>1</v>
      </c>
      <c r="AH42" s="123">
        <v>0</v>
      </c>
      <c r="AI42" s="123">
        <v>1</v>
      </c>
      <c r="AJ42" s="123">
        <v>1</v>
      </c>
      <c r="AK42" s="123">
        <v>1</v>
      </c>
      <c r="AL42" s="123">
        <v>1</v>
      </c>
      <c r="AM42" s="123">
        <v>1</v>
      </c>
      <c r="AN42" s="123">
        <v>1</v>
      </c>
      <c r="AO42" s="123">
        <v>1</v>
      </c>
      <c r="AP42" s="123">
        <v>1</v>
      </c>
      <c r="AQ42" s="123">
        <v>1</v>
      </c>
      <c r="AR42" s="123">
        <v>1</v>
      </c>
      <c r="AS42" s="123">
        <v>1</v>
      </c>
      <c r="AT42" s="123">
        <v>1</v>
      </c>
      <c r="AU42" s="123">
        <v>1</v>
      </c>
      <c r="AV42" s="123">
        <v>1</v>
      </c>
      <c r="AW42" s="123">
        <v>1</v>
      </c>
      <c r="AX42" s="123">
        <v>1</v>
      </c>
      <c r="AY42" s="123">
        <v>1</v>
      </c>
      <c r="AZ42" s="123">
        <v>0</v>
      </c>
      <c r="BA42" s="123">
        <v>1</v>
      </c>
      <c r="BB42" s="123">
        <v>0</v>
      </c>
      <c r="BC42" s="123">
        <v>1</v>
      </c>
      <c r="BD42" s="101"/>
      <c r="BE42" s="123">
        <v>1</v>
      </c>
      <c r="BF42" s="123">
        <v>1</v>
      </c>
      <c r="BG42" s="123">
        <v>1</v>
      </c>
      <c r="BH42" s="123">
        <v>1</v>
      </c>
      <c r="BI42" s="123">
        <v>1</v>
      </c>
      <c r="BJ42" s="123">
        <v>1</v>
      </c>
      <c r="BK42" s="123">
        <v>1</v>
      </c>
      <c r="BL42" s="123">
        <v>1</v>
      </c>
      <c r="BM42" s="123">
        <v>1</v>
      </c>
      <c r="BN42" s="123">
        <v>1</v>
      </c>
      <c r="BO42" s="123">
        <v>1</v>
      </c>
      <c r="BP42" s="123">
        <v>1</v>
      </c>
      <c r="BQ42" s="123">
        <v>1</v>
      </c>
      <c r="BR42" s="123">
        <v>1</v>
      </c>
      <c r="BS42" s="102">
        <f t="shared" si="26"/>
        <v>60</v>
      </c>
      <c r="BT42" s="103">
        <f t="shared" si="27"/>
        <v>95.238095238095227</v>
      </c>
      <c r="BU42" s="123">
        <v>1</v>
      </c>
      <c r="BV42" s="123">
        <v>1</v>
      </c>
      <c r="BW42" s="123">
        <v>1</v>
      </c>
      <c r="BX42" s="123">
        <v>1</v>
      </c>
      <c r="BY42" s="123">
        <v>1</v>
      </c>
      <c r="BZ42" s="123">
        <v>1</v>
      </c>
      <c r="CA42" s="101"/>
      <c r="CB42" s="124">
        <v>1</v>
      </c>
      <c r="CC42" s="124">
        <v>1</v>
      </c>
      <c r="CD42" s="124">
        <v>1</v>
      </c>
      <c r="CE42" s="124">
        <v>1</v>
      </c>
      <c r="CF42" s="124">
        <v>1</v>
      </c>
      <c r="CG42" s="124">
        <v>1</v>
      </c>
      <c r="CH42" s="119"/>
      <c r="CI42" s="105">
        <f t="shared" si="24"/>
        <v>12</v>
      </c>
      <c r="CJ42" s="103">
        <f t="shared" si="25"/>
        <v>100</v>
      </c>
      <c r="CK42" s="76"/>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c r="EO42" s="75"/>
      <c r="EP42" s="75"/>
      <c r="EQ42" s="75"/>
      <c r="ER42" s="75"/>
      <c r="ES42" s="75"/>
      <c r="ET42" s="75"/>
      <c r="EU42" s="75"/>
      <c r="EV42" s="75"/>
      <c r="EW42" s="75"/>
      <c r="EX42" s="75"/>
      <c r="EY42" s="75"/>
      <c r="EZ42" s="75"/>
      <c r="FA42" s="75"/>
      <c r="FB42" s="75"/>
      <c r="FC42" s="75"/>
      <c r="FD42" s="75"/>
      <c r="FE42" s="75"/>
      <c r="FF42" s="75"/>
      <c r="FG42" s="75"/>
      <c r="FH42" s="75"/>
      <c r="FI42" s="75"/>
      <c r="FJ42" s="75"/>
      <c r="FK42" s="75"/>
      <c r="FL42" s="75"/>
      <c r="FM42" s="75"/>
      <c r="FN42" s="75"/>
      <c r="FO42" s="75"/>
      <c r="FP42" s="75"/>
      <c r="FQ42" s="75"/>
      <c r="FR42" s="75"/>
      <c r="FS42" s="75"/>
      <c r="FT42" s="75"/>
      <c r="FU42" s="75"/>
      <c r="FV42" s="75"/>
      <c r="FW42" s="75"/>
      <c r="FX42" s="75"/>
      <c r="FY42" s="75"/>
      <c r="FZ42" s="75"/>
      <c r="GA42" s="75"/>
      <c r="GB42" s="75"/>
      <c r="GC42" s="75"/>
      <c r="GD42" s="75"/>
      <c r="GE42" s="75"/>
      <c r="GF42" s="75"/>
      <c r="GG42" s="75"/>
      <c r="GH42" s="75"/>
      <c r="GI42" s="75"/>
      <c r="GJ42" s="75"/>
      <c r="GK42" s="75"/>
      <c r="GL42" s="75"/>
      <c r="GM42" s="75"/>
      <c r="GN42" s="75"/>
      <c r="GO42" s="75"/>
      <c r="GP42" s="75"/>
      <c r="GQ42" s="75"/>
      <c r="GR42" s="75"/>
      <c r="GS42" s="75"/>
      <c r="GT42" s="75"/>
      <c r="GU42" s="75"/>
      <c r="GV42" s="75"/>
      <c r="GW42" s="75"/>
      <c r="GX42" s="75"/>
      <c r="GY42" s="75"/>
      <c r="GZ42" s="75"/>
      <c r="HA42" s="75"/>
      <c r="HB42" s="75"/>
      <c r="HC42" s="75"/>
      <c r="HD42" s="75"/>
      <c r="HE42" s="75"/>
      <c r="HF42" s="75"/>
      <c r="HG42" s="75"/>
      <c r="HH42" s="75"/>
      <c r="HI42" s="75"/>
      <c r="HJ42" s="75"/>
      <c r="HK42" s="75"/>
      <c r="HL42" s="75"/>
      <c r="HM42" s="75"/>
      <c r="HN42" s="75"/>
      <c r="HO42" s="75"/>
      <c r="HP42" s="75"/>
      <c r="HQ42" s="75"/>
      <c r="HR42" s="75"/>
      <c r="HS42" s="75"/>
      <c r="HT42" s="75"/>
      <c r="HU42" s="75"/>
      <c r="HV42" s="75"/>
      <c r="HW42" s="75"/>
      <c r="HX42" s="75"/>
      <c r="HY42" s="75"/>
      <c r="HZ42" s="75"/>
      <c r="IA42" s="75"/>
      <c r="IB42" s="75"/>
      <c r="IC42" s="75"/>
      <c r="ID42" s="75"/>
      <c r="IE42" s="75"/>
      <c r="IF42" s="75"/>
      <c r="IG42" s="75"/>
      <c r="IH42" s="75"/>
      <c r="II42" s="75"/>
      <c r="IJ42" s="75"/>
      <c r="IK42" s="75"/>
      <c r="IL42" s="75"/>
      <c r="IM42" s="75"/>
      <c r="IN42" s="75"/>
      <c r="IO42" s="75"/>
      <c r="IP42" s="75"/>
      <c r="IQ42" s="75"/>
      <c r="IR42" s="75"/>
      <c r="IS42" s="75"/>
      <c r="IT42" s="75"/>
      <c r="IU42" s="75"/>
      <c r="IV42" s="75"/>
      <c r="IW42" s="75"/>
      <c r="IX42" s="75"/>
      <c r="IY42" s="75"/>
      <c r="IZ42" s="75"/>
      <c r="JA42" s="75"/>
      <c r="JB42" s="75"/>
      <c r="JC42" s="75"/>
      <c r="JD42" s="75"/>
      <c r="JE42" s="75"/>
      <c r="JF42" s="75"/>
      <c r="JG42" s="75"/>
      <c r="JH42" s="75"/>
      <c r="JI42" s="75"/>
      <c r="JJ42" s="75"/>
      <c r="JK42" s="75"/>
      <c r="JL42" s="75"/>
      <c r="JM42" s="75"/>
      <c r="JN42" s="75"/>
      <c r="JO42" s="75"/>
      <c r="JP42" s="75"/>
      <c r="JQ42" s="75"/>
      <c r="JR42" s="75"/>
      <c r="JS42" s="75"/>
      <c r="JT42" s="75"/>
      <c r="JU42" s="75"/>
      <c r="JV42" s="75"/>
      <c r="JW42" s="75"/>
      <c r="JX42" s="75"/>
      <c r="JY42" s="75"/>
      <c r="JZ42" s="75"/>
      <c r="KA42" s="75"/>
      <c r="KB42" s="75"/>
      <c r="KC42" s="75"/>
      <c r="KD42" s="75"/>
      <c r="KE42" s="75"/>
      <c r="KF42" s="75"/>
      <c r="KG42" s="75"/>
      <c r="KH42" s="75"/>
      <c r="KI42" s="75"/>
      <c r="KJ42" s="75"/>
      <c r="KK42" s="75"/>
      <c r="KL42" s="75"/>
      <c r="KM42" s="75"/>
      <c r="KN42" s="75"/>
      <c r="KO42" s="75"/>
      <c r="KP42" s="75"/>
      <c r="KQ42" s="75"/>
      <c r="KR42" s="75"/>
      <c r="KS42" s="75"/>
      <c r="KT42" s="75"/>
      <c r="KU42" s="75"/>
      <c r="KV42" s="75"/>
      <c r="KW42" s="75"/>
      <c r="KX42" s="75"/>
      <c r="KY42" s="75"/>
      <c r="KZ42" s="75"/>
      <c r="LA42" s="75"/>
      <c r="LB42" s="75"/>
      <c r="LC42" s="75"/>
      <c r="LD42" s="75"/>
      <c r="LE42" s="75"/>
      <c r="LF42" s="75"/>
      <c r="LG42" s="75"/>
      <c r="LH42" s="75"/>
      <c r="LI42" s="75"/>
      <c r="LJ42" s="75"/>
      <c r="LK42" s="75"/>
      <c r="LL42" s="75"/>
      <c r="LM42" s="75"/>
      <c r="LN42" s="75"/>
      <c r="LO42" s="75"/>
      <c r="LP42" s="75"/>
      <c r="LQ42" s="75"/>
      <c r="LR42" s="75"/>
      <c r="LS42" s="75"/>
      <c r="LT42" s="75"/>
      <c r="LU42" s="75"/>
      <c r="LV42" s="75"/>
      <c r="LW42" s="75"/>
      <c r="LX42" s="75"/>
      <c r="LY42" s="75"/>
      <c r="LZ42" s="75"/>
      <c r="MA42" s="75"/>
      <c r="MB42" s="75"/>
      <c r="MC42" s="75"/>
      <c r="MD42" s="75"/>
      <c r="ME42" s="75"/>
      <c r="MF42" s="75"/>
      <c r="MG42" s="75"/>
      <c r="MH42" s="75"/>
      <c r="MI42" s="75"/>
      <c r="MJ42" s="75"/>
      <c r="MK42" s="75"/>
      <c r="ML42" s="75"/>
      <c r="MM42" s="75"/>
      <c r="MN42" s="75"/>
      <c r="MO42" s="75"/>
      <c r="MP42" s="75"/>
      <c r="MQ42" s="75"/>
      <c r="MR42" s="75"/>
      <c r="MS42" s="75"/>
      <c r="MT42" s="75"/>
      <c r="MU42" s="75"/>
      <c r="MV42" s="75"/>
      <c r="MW42" s="75"/>
      <c r="MX42" s="75"/>
      <c r="MY42" s="75"/>
      <c r="MZ42" s="75"/>
      <c r="NA42" s="75"/>
      <c r="NB42" s="75"/>
      <c r="NC42" s="75"/>
      <c r="ND42" s="75"/>
      <c r="NE42" s="75"/>
      <c r="NF42" s="75"/>
      <c r="NG42" s="75"/>
      <c r="NH42" s="75"/>
      <c r="NI42" s="75"/>
      <c r="NJ42" s="75"/>
      <c r="NK42" s="75"/>
      <c r="NL42" s="75"/>
      <c r="NM42" s="75"/>
      <c r="NN42" s="75"/>
      <c r="NO42" s="75"/>
      <c r="NP42" s="75"/>
      <c r="NQ42" s="75"/>
      <c r="NR42" s="75"/>
      <c r="NS42" s="75"/>
      <c r="NT42" s="75"/>
      <c r="NU42" s="75"/>
      <c r="NV42" s="75"/>
      <c r="NW42" s="75"/>
      <c r="NX42" s="75"/>
      <c r="NY42" s="75"/>
      <c r="NZ42" s="75"/>
      <c r="OA42" s="75"/>
      <c r="OB42" s="75"/>
      <c r="OC42" s="75"/>
      <c r="OD42" s="75"/>
      <c r="OE42" s="75"/>
      <c r="OF42" s="75"/>
      <c r="OG42" s="75"/>
      <c r="OH42" s="75"/>
      <c r="OI42" s="75"/>
      <c r="OJ42" s="75"/>
      <c r="OK42" s="75"/>
      <c r="OL42" s="75"/>
      <c r="OM42" s="75"/>
      <c r="ON42" s="75"/>
      <c r="OO42" s="75"/>
      <c r="OP42" s="75"/>
      <c r="OQ42" s="75"/>
      <c r="OR42" s="75"/>
      <c r="OS42" s="75"/>
      <c r="OT42" s="75"/>
      <c r="OU42" s="75"/>
      <c r="OV42" s="75"/>
      <c r="OW42" s="75"/>
      <c r="OX42" s="75"/>
      <c r="OY42" s="75"/>
      <c r="OZ42" s="75"/>
      <c r="PA42" s="75"/>
      <c r="PB42" s="75"/>
      <c r="PC42" s="75"/>
      <c r="PD42" s="75"/>
      <c r="PE42" s="75"/>
      <c r="PF42" s="75"/>
      <c r="PG42" s="75"/>
      <c r="PH42" s="75"/>
      <c r="PI42" s="75"/>
      <c r="PJ42" s="75"/>
      <c r="PK42" s="75"/>
      <c r="PL42" s="75"/>
      <c r="PM42" s="75"/>
      <c r="PN42" s="75"/>
      <c r="PO42" s="75"/>
      <c r="PP42" s="75"/>
      <c r="PQ42" s="75"/>
      <c r="PR42" s="75"/>
      <c r="PS42" s="75"/>
      <c r="PT42" s="75"/>
      <c r="PU42" s="75"/>
      <c r="PV42" s="75"/>
      <c r="PW42" s="75"/>
      <c r="PX42" s="75"/>
      <c r="PY42" s="75"/>
      <c r="PZ42" s="75"/>
      <c r="QA42" s="75"/>
      <c r="QB42" s="75"/>
      <c r="QC42" s="75"/>
      <c r="QD42" s="75"/>
      <c r="QE42" s="75"/>
    </row>
    <row r="43" spans="1:448" ht="30" customHeight="1" x14ac:dyDescent="0.2">
      <c r="A43" s="72" t="s">
        <v>438</v>
      </c>
      <c r="B43" s="72">
        <v>11</v>
      </c>
      <c r="C43" s="73" t="s">
        <v>390</v>
      </c>
      <c r="D43" s="123">
        <v>1</v>
      </c>
      <c r="E43" s="123">
        <v>1</v>
      </c>
      <c r="F43" s="123">
        <v>1</v>
      </c>
      <c r="G43" s="123">
        <v>1</v>
      </c>
      <c r="H43" s="123">
        <v>1</v>
      </c>
      <c r="I43" s="123">
        <v>1</v>
      </c>
      <c r="J43" s="123">
        <v>1</v>
      </c>
      <c r="K43" s="123">
        <v>1</v>
      </c>
      <c r="L43" s="123">
        <v>1</v>
      </c>
      <c r="M43" s="123">
        <v>1</v>
      </c>
      <c r="N43" s="101"/>
      <c r="O43" s="123">
        <v>1</v>
      </c>
      <c r="P43" s="123">
        <v>1</v>
      </c>
      <c r="Q43" s="101"/>
      <c r="R43" s="123">
        <v>1</v>
      </c>
      <c r="S43" s="123">
        <v>1</v>
      </c>
      <c r="T43" s="123">
        <v>1</v>
      </c>
      <c r="U43" s="123">
        <v>1</v>
      </c>
      <c r="V43" s="123">
        <v>1</v>
      </c>
      <c r="W43" s="123">
        <v>1</v>
      </c>
      <c r="X43" s="123">
        <v>1</v>
      </c>
      <c r="Y43" s="123">
        <v>1</v>
      </c>
      <c r="Z43" s="101"/>
      <c r="AA43" s="123">
        <v>0</v>
      </c>
      <c r="AB43" s="123">
        <v>0</v>
      </c>
      <c r="AC43" s="123">
        <v>1</v>
      </c>
      <c r="AD43" s="123">
        <v>1</v>
      </c>
      <c r="AE43" s="123">
        <v>1</v>
      </c>
      <c r="AF43" s="123">
        <v>1</v>
      </c>
      <c r="AG43" s="123">
        <v>1</v>
      </c>
      <c r="AH43" s="123">
        <v>0</v>
      </c>
      <c r="AI43" s="123">
        <v>1</v>
      </c>
      <c r="AJ43" s="123">
        <v>1</v>
      </c>
      <c r="AK43" s="123">
        <v>1</v>
      </c>
      <c r="AL43" s="123">
        <v>1</v>
      </c>
      <c r="AM43" s="123">
        <v>1</v>
      </c>
      <c r="AN43" s="123">
        <v>1</v>
      </c>
      <c r="AO43" s="123">
        <v>1</v>
      </c>
      <c r="AP43" s="123">
        <v>1</v>
      </c>
      <c r="AQ43" s="123">
        <v>1</v>
      </c>
      <c r="AR43" s="123">
        <v>1</v>
      </c>
      <c r="AS43" s="123">
        <v>1</v>
      </c>
      <c r="AT43" s="123">
        <v>1</v>
      </c>
      <c r="AU43" s="123">
        <v>1</v>
      </c>
      <c r="AV43" s="123">
        <v>1</v>
      </c>
      <c r="AW43" s="123">
        <v>1</v>
      </c>
      <c r="AX43" s="123">
        <v>1</v>
      </c>
      <c r="AY43" s="123">
        <v>1</v>
      </c>
      <c r="AZ43" s="123">
        <v>0</v>
      </c>
      <c r="BA43" s="123">
        <v>1</v>
      </c>
      <c r="BB43" s="123">
        <v>0</v>
      </c>
      <c r="BC43" s="123">
        <v>1</v>
      </c>
      <c r="BD43" s="101"/>
      <c r="BE43" s="123">
        <v>0</v>
      </c>
      <c r="BF43" s="123">
        <v>1</v>
      </c>
      <c r="BG43" s="123">
        <v>1</v>
      </c>
      <c r="BH43" s="123">
        <v>1</v>
      </c>
      <c r="BI43" s="123">
        <v>1</v>
      </c>
      <c r="BJ43" s="123">
        <v>1</v>
      </c>
      <c r="BK43" s="123">
        <v>1</v>
      </c>
      <c r="BL43" s="123">
        <v>1</v>
      </c>
      <c r="BM43" s="123">
        <v>1</v>
      </c>
      <c r="BN43" s="123">
        <v>1</v>
      </c>
      <c r="BO43" s="123">
        <v>1</v>
      </c>
      <c r="BP43" s="123">
        <v>1</v>
      </c>
      <c r="BQ43" s="123">
        <v>1</v>
      </c>
      <c r="BR43" s="123">
        <v>1</v>
      </c>
      <c r="BS43" s="102">
        <f t="shared" si="26"/>
        <v>57</v>
      </c>
      <c r="BT43" s="103">
        <f t="shared" si="27"/>
        <v>90.476190476190482</v>
      </c>
      <c r="BU43" s="123">
        <v>1</v>
      </c>
      <c r="BV43" s="123">
        <v>1</v>
      </c>
      <c r="BW43" s="123">
        <v>1</v>
      </c>
      <c r="BX43" s="123">
        <v>1</v>
      </c>
      <c r="BY43" s="123">
        <v>1</v>
      </c>
      <c r="BZ43" s="123">
        <v>1</v>
      </c>
      <c r="CA43" s="101"/>
      <c r="CB43" s="123">
        <v>0</v>
      </c>
      <c r="CC43" s="123">
        <v>0</v>
      </c>
      <c r="CD43" s="123">
        <v>0</v>
      </c>
      <c r="CE43" s="123">
        <v>0</v>
      </c>
      <c r="CF43" s="123">
        <v>0</v>
      </c>
      <c r="CG43" s="123">
        <v>0</v>
      </c>
      <c r="CH43" s="118"/>
      <c r="CI43" s="107">
        <f t="shared" si="24"/>
        <v>6</v>
      </c>
      <c r="CJ43" s="108">
        <f t="shared" ref="CJ43" si="28">CI43/($CH$3-8)*100</f>
        <v>100</v>
      </c>
      <c r="CK43" s="76"/>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c r="EO43" s="75"/>
      <c r="EP43" s="75"/>
      <c r="EQ43" s="75"/>
      <c r="ER43" s="75"/>
      <c r="ES43" s="75"/>
      <c r="ET43" s="75"/>
      <c r="EU43" s="75"/>
      <c r="EV43" s="75"/>
      <c r="EW43" s="75"/>
      <c r="EX43" s="75"/>
      <c r="EY43" s="75"/>
      <c r="EZ43" s="75"/>
      <c r="FA43" s="75"/>
      <c r="FB43" s="75"/>
      <c r="FC43" s="75"/>
      <c r="FD43" s="75"/>
      <c r="FE43" s="75"/>
      <c r="FF43" s="75"/>
      <c r="FG43" s="75"/>
      <c r="FH43" s="75"/>
      <c r="FI43" s="75"/>
      <c r="FJ43" s="75"/>
      <c r="FK43" s="75"/>
      <c r="FL43" s="75"/>
      <c r="FM43" s="75"/>
      <c r="FN43" s="75"/>
      <c r="FO43" s="75"/>
      <c r="FP43" s="75"/>
      <c r="FQ43" s="75"/>
      <c r="FR43" s="75"/>
      <c r="FS43" s="75"/>
      <c r="FT43" s="75"/>
      <c r="FU43" s="75"/>
      <c r="FV43" s="75"/>
      <c r="FW43" s="75"/>
      <c r="FX43" s="75"/>
      <c r="FY43" s="75"/>
      <c r="FZ43" s="75"/>
      <c r="GA43" s="75"/>
      <c r="GB43" s="75"/>
      <c r="GC43" s="75"/>
      <c r="GD43" s="75"/>
      <c r="GE43" s="75"/>
      <c r="GF43" s="75"/>
      <c r="GG43" s="75"/>
      <c r="GH43" s="75"/>
      <c r="GI43" s="75"/>
      <c r="GJ43" s="75"/>
      <c r="GK43" s="75"/>
      <c r="GL43" s="75"/>
      <c r="GM43" s="75"/>
      <c r="GN43" s="75"/>
      <c r="GO43" s="75"/>
      <c r="GP43" s="75"/>
      <c r="GQ43" s="75"/>
      <c r="GR43" s="75"/>
      <c r="GS43" s="75"/>
      <c r="GT43" s="75"/>
      <c r="GU43" s="75"/>
      <c r="GV43" s="75"/>
      <c r="GW43" s="75"/>
      <c r="GX43" s="75"/>
      <c r="GY43" s="75"/>
      <c r="GZ43" s="75"/>
      <c r="HA43" s="75"/>
      <c r="HB43" s="75"/>
      <c r="HC43" s="75"/>
      <c r="HD43" s="75"/>
      <c r="HE43" s="75"/>
      <c r="HF43" s="75"/>
      <c r="HG43" s="75"/>
      <c r="HH43" s="75"/>
      <c r="HI43" s="75"/>
      <c r="HJ43" s="75"/>
      <c r="HK43" s="75"/>
      <c r="HL43" s="75"/>
      <c r="HM43" s="75"/>
      <c r="HN43" s="75"/>
      <c r="HO43" s="75"/>
      <c r="HP43" s="75"/>
      <c r="HQ43" s="75"/>
      <c r="HR43" s="75"/>
      <c r="HS43" s="75"/>
      <c r="HT43" s="75"/>
      <c r="HU43" s="75"/>
      <c r="HV43" s="75"/>
      <c r="HW43" s="75"/>
      <c r="HX43" s="75"/>
      <c r="HY43" s="75"/>
      <c r="HZ43" s="75"/>
      <c r="IA43" s="75"/>
      <c r="IB43" s="75"/>
      <c r="IC43" s="75"/>
      <c r="ID43" s="75"/>
      <c r="IE43" s="75"/>
      <c r="IF43" s="75"/>
      <c r="IG43" s="75"/>
      <c r="IH43" s="75"/>
      <c r="II43" s="75"/>
      <c r="IJ43" s="75"/>
      <c r="IK43" s="75"/>
      <c r="IL43" s="75"/>
      <c r="IM43" s="75"/>
      <c r="IN43" s="75"/>
      <c r="IO43" s="75"/>
      <c r="IP43" s="75"/>
      <c r="IQ43" s="75"/>
      <c r="IR43" s="75"/>
      <c r="IS43" s="75"/>
      <c r="IT43" s="75"/>
      <c r="IU43" s="75"/>
      <c r="IV43" s="75"/>
      <c r="IW43" s="75"/>
      <c r="IX43" s="75"/>
      <c r="IY43" s="75"/>
      <c r="IZ43" s="75"/>
      <c r="JA43" s="75"/>
      <c r="JB43" s="75"/>
      <c r="JC43" s="75"/>
      <c r="JD43" s="75"/>
      <c r="JE43" s="75"/>
      <c r="JF43" s="75"/>
      <c r="JG43" s="75"/>
      <c r="JH43" s="75"/>
      <c r="JI43" s="75"/>
      <c r="JJ43" s="75"/>
      <c r="JK43" s="75"/>
      <c r="JL43" s="75"/>
      <c r="JM43" s="75"/>
      <c r="JN43" s="75"/>
      <c r="JO43" s="75"/>
      <c r="JP43" s="75"/>
      <c r="JQ43" s="75"/>
      <c r="JR43" s="75"/>
      <c r="JS43" s="75"/>
      <c r="JT43" s="75"/>
      <c r="JU43" s="75"/>
      <c r="JV43" s="75"/>
      <c r="JW43" s="75"/>
      <c r="JX43" s="75"/>
      <c r="JY43" s="75"/>
      <c r="JZ43" s="75"/>
      <c r="KA43" s="75"/>
      <c r="KB43" s="75"/>
      <c r="KC43" s="75"/>
      <c r="KD43" s="75"/>
      <c r="KE43" s="75"/>
      <c r="KF43" s="75"/>
      <c r="KG43" s="75"/>
      <c r="KH43" s="75"/>
      <c r="KI43" s="75"/>
      <c r="KJ43" s="75"/>
      <c r="KK43" s="75"/>
      <c r="KL43" s="75"/>
      <c r="KM43" s="75"/>
      <c r="KN43" s="75"/>
      <c r="KO43" s="75"/>
      <c r="KP43" s="75"/>
      <c r="KQ43" s="75"/>
      <c r="KR43" s="75"/>
      <c r="KS43" s="75"/>
      <c r="KT43" s="75"/>
      <c r="KU43" s="75"/>
      <c r="KV43" s="75"/>
      <c r="KW43" s="75"/>
      <c r="KX43" s="75"/>
      <c r="KY43" s="75"/>
      <c r="KZ43" s="75"/>
      <c r="LA43" s="75"/>
      <c r="LB43" s="75"/>
      <c r="LC43" s="75"/>
      <c r="LD43" s="75"/>
      <c r="LE43" s="75"/>
      <c r="LF43" s="75"/>
      <c r="LG43" s="75"/>
      <c r="LH43" s="75"/>
      <c r="LI43" s="75"/>
      <c r="LJ43" s="75"/>
      <c r="LK43" s="75"/>
      <c r="LL43" s="75"/>
      <c r="LM43" s="75"/>
      <c r="LN43" s="75"/>
      <c r="LO43" s="75"/>
      <c r="LP43" s="75"/>
      <c r="LQ43" s="75"/>
      <c r="LR43" s="75"/>
      <c r="LS43" s="75"/>
      <c r="LT43" s="75"/>
      <c r="LU43" s="75"/>
      <c r="LV43" s="75"/>
      <c r="LW43" s="75"/>
      <c r="LX43" s="75"/>
      <c r="LY43" s="75"/>
      <c r="LZ43" s="75"/>
      <c r="MA43" s="75"/>
      <c r="MB43" s="75"/>
      <c r="MC43" s="75"/>
      <c r="MD43" s="75"/>
      <c r="ME43" s="75"/>
      <c r="MF43" s="75"/>
      <c r="MG43" s="75"/>
      <c r="MH43" s="75"/>
      <c r="MI43" s="75"/>
      <c r="MJ43" s="75"/>
      <c r="MK43" s="75"/>
      <c r="ML43" s="75"/>
      <c r="MM43" s="75"/>
      <c r="MN43" s="75"/>
      <c r="MO43" s="75"/>
      <c r="MP43" s="75"/>
      <c r="MQ43" s="75"/>
      <c r="MR43" s="75"/>
      <c r="MS43" s="75"/>
      <c r="MT43" s="75"/>
      <c r="MU43" s="75"/>
      <c r="MV43" s="75"/>
      <c r="MW43" s="75"/>
      <c r="MX43" s="75"/>
      <c r="MY43" s="75"/>
      <c r="MZ43" s="75"/>
      <c r="NA43" s="75"/>
      <c r="NB43" s="75"/>
      <c r="NC43" s="75"/>
      <c r="ND43" s="75"/>
      <c r="NE43" s="75"/>
      <c r="NF43" s="75"/>
      <c r="NG43" s="75"/>
      <c r="NH43" s="75"/>
      <c r="NI43" s="75"/>
      <c r="NJ43" s="75"/>
      <c r="NK43" s="75"/>
      <c r="NL43" s="75"/>
      <c r="NM43" s="75"/>
      <c r="NN43" s="75"/>
      <c r="NO43" s="75"/>
      <c r="NP43" s="75"/>
      <c r="NQ43" s="75"/>
      <c r="NR43" s="75"/>
      <c r="NS43" s="75"/>
      <c r="NT43" s="75"/>
      <c r="NU43" s="75"/>
      <c r="NV43" s="75"/>
      <c r="NW43" s="75"/>
      <c r="NX43" s="75"/>
      <c r="NY43" s="75"/>
      <c r="NZ43" s="75"/>
      <c r="OA43" s="75"/>
      <c r="OB43" s="75"/>
      <c r="OC43" s="75"/>
      <c r="OD43" s="75"/>
      <c r="OE43" s="75"/>
      <c r="OF43" s="75"/>
      <c r="OG43" s="75"/>
      <c r="OH43" s="75"/>
      <c r="OI43" s="75"/>
      <c r="OJ43" s="75"/>
      <c r="OK43" s="75"/>
      <c r="OL43" s="75"/>
      <c r="OM43" s="75"/>
      <c r="ON43" s="75"/>
      <c r="OO43" s="75"/>
      <c r="OP43" s="75"/>
      <c r="OQ43" s="75"/>
      <c r="OR43" s="75"/>
      <c r="OS43" s="75"/>
      <c r="OT43" s="75"/>
      <c r="OU43" s="75"/>
      <c r="OV43" s="75"/>
      <c r="OW43" s="75"/>
      <c r="OX43" s="75"/>
      <c r="OY43" s="75"/>
      <c r="OZ43" s="75"/>
      <c r="PA43" s="75"/>
      <c r="PB43" s="75"/>
      <c r="PC43" s="75"/>
      <c r="PD43" s="75"/>
      <c r="PE43" s="75"/>
      <c r="PF43" s="75"/>
      <c r="PG43" s="75"/>
      <c r="PH43" s="75"/>
      <c r="PI43" s="75"/>
      <c r="PJ43" s="75"/>
      <c r="PK43" s="75"/>
      <c r="PL43" s="75"/>
      <c r="PM43" s="75"/>
      <c r="PN43" s="75"/>
      <c r="PO43" s="75"/>
      <c r="PP43" s="75"/>
      <c r="PQ43" s="75"/>
      <c r="PR43" s="75"/>
      <c r="PS43" s="75"/>
      <c r="PT43" s="75"/>
      <c r="PU43" s="75"/>
      <c r="PV43" s="75"/>
      <c r="PW43" s="75"/>
      <c r="PX43" s="75"/>
      <c r="PY43" s="75"/>
      <c r="PZ43" s="75"/>
      <c r="QA43" s="75"/>
      <c r="QB43" s="75"/>
      <c r="QC43" s="75"/>
      <c r="QD43" s="75"/>
      <c r="QE43" s="75"/>
    </row>
    <row r="44" spans="1:448" ht="30" customHeight="1" x14ac:dyDescent="0.2">
      <c r="A44" s="72" t="s">
        <v>438</v>
      </c>
      <c r="B44" s="72">
        <v>12</v>
      </c>
      <c r="C44" s="73" t="s">
        <v>391</v>
      </c>
      <c r="D44" s="123">
        <v>1</v>
      </c>
      <c r="E44" s="123">
        <v>1</v>
      </c>
      <c r="F44" s="123">
        <v>1</v>
      </c>
      <c r="G44" s="123">
        <v>1</v>
      </c>
      <c r="H44" s="123">
        <v>1</v>
      </c>
      <c r="I44" s="123">
        <v>1</v>
      </c>
      <c r="J44" s="123">
        <v>1</v>
      </c>
      <c r="K44" s="123">
        <v>1</v>
      </c>
      <c r="L44" s="123">
        <v>1</v>
      </c>
      <c r="M44" s="123">
        <v>1</v>
      </c>
      <c r="N44" s="101"/>
      <c r="O44" s="123">
        <v>1</v>
      </c>
      <c r="P44" s="123">
        <v>1</v>
      </c>
      <c r="Q44" s="101"/>
      <c r="R44" s="123">
        <v>1</v>
      </c>
      <c r="S44" s="123">
        <v>1</v>
      </c>
      <c r="T44" s="123">
        <v>1</v>
      </c>
      <c r="U44" s="123">
        <v>1</v>
      </c>
      <c r="V44" s="123">
        <v>1</v>
      </c>
      <c r="W44" s="123">
        <v>1</v>
      </c>
      <c r="X44" s="123">
        <v>1</v>
      </c>
      <c r="Y44" s="123">
        <v>1</v>
      </c>
      <c r="Z44" s="101"/>
      <c r="AA44" s="123">
        <v>1</v>
      </c>
      <c r="AB44" s="123">
        <v>1</v>
      </c>
      <c r="AC44" s="123">
        <v>1</v>
      </c>
      <c r="AD44" s="123">
        <v>1</v>
      </c>
      <c r="AE44" s="123">
        <v>1</v>
      </c>
      <c r="AF44" s="123">
        <v>1</v>
      </c>
      <c r="AG44" s="123">
        <v>1</v>
      </c>
      <c r="AH44" s="123">
        <v>0</v>
      </c>
      <c r="AI44" s="123">
        <v>1</v>
      </c>
      <c r="AJ44" s="123">
        <v>1</v>
      </c>
      <c r="AK44" s="123">
        <v>1</v>
      </c>
      <c r="AL44" s="123">
        <v>1</v>
      </c>
      <c r="AM44" s="123">
        <v>1</v>
      </c>
      <c r="AN44" s="123">
        <v>1</v>
      </c>
      <c r="AO44" s="123">
        <v>1</v>
      </c>
      <c r="AP44" s="123">
        <v>1</v>
      </c>
      <c r="AQ44" s="123">
        <v>1</v>
      </c>
      <c r="AR44" s="123">
        <v>1</v>
      </c>
      <c r="AS44" s="123">
        <v>1</v>
      </c>
      <c r="AT44" s="123">
        <v>1</v>
      </c>
      <c r="AU44" s="123">
        <v>1</v>
      </c>
      <c r="AV44" s="123">
        <v>1</v>
      </c>
      <c r="AW44" s="123">
        <v>1</v>
      </c>
      <c r="AX44" s="123">
        <v>1</v>
      </c>
      <c r="AY44" s="123">
        <v>1</v>
      </c>
      <c r="AZ44" s="123">
        <v>0</v>
      </c>
      <c r="BA44" s="123">
        <v>1</v>
      </c>
      <c r="BB44" s="123">
        <v>0</v>
      </c>
      <c r="BC44" s="123">
        <v>1</v>
      </c>
      <c r="BD44" s="101"/>
      <c r="BE44" s="123">
        <v>1</v>
      </c>
      <c r="BF44" s="123">
        <v>1</v>
      </c>
      <c r="BG44" s="123">
        <v>1</v>
      </c>
      <c r="BH44" s="123">
        <v>1</v>
      </c>
      <c r="BI44" s="123">
        <v>1</v>
      </c>
      <c r="BJ44" s="123">
        <v>1</v>
      </c>
      <c r="BK44" s="123">
        <v>1</v>
      </c>
      <c r="BL44" s="123">
        <v>1</v>
      </c>
      <c r="BM44" s="123">
        <v>1</v>
      </c>
      <c r="BN44" s="123">
        <v>1</v>
      </c>
      <c r="BO44" s="123">
        <v>1</v>
      </c>
      <c r="BP44" s="123">
        <v>1</v>
      </c>
      <c r="BQ44" s="123">
        <v>1</v>
      </c>
      <c r="BR44" s="123">
        <v>1</v>
      </c>
      <c r="BS44" s="102">
        <f t="shared" si="26"/>
        <v>60</v>
      </c>
      <c r="BT44" s="103">
        <f t="shared" si="27"/>
        <v>95.238095238095227</v>
      </c>
      <c r="BU44" s="123">
        <v>0</v>
      </c>
      <c r="BV44" s="123">
        <v>1</v>
      </c>
      <c r="BW44" s="123">
        <v>1</v>
      </c>
      <c r="BX44" s="123">
        <v>1</v>
      </c>
      <c r="BY44" s="123">
        <v>1</v>
      </c>
      <c r="BZ44" s="123">
        <v>1</v>
      </c>
      <c r="CA44" s="101"/>
      <c r="CB44" s="124">
        <v>1</v>
      </c>
      <c r="CC44" s="124">
        <v>1</v>
      </c>
      <c r="CD44" s="124">
        <v>1</v>
      </c>
      <c r="CE44" s="124">
        <v>1</v>
      </c>
      <c r="CF44" s="124">
        <v>1</v>
      </c>
      <c r="CG44" s="124">
        <v>1</v>
      </c>
      <c r="CH44" s="119"/>
      <c r="CI44" s="105">
        <f t="shared" si="24"/>
        <v>11</v>
      </c>
      <c r="CJ44" s="103">
        <f t="shared" si="25"/>
        <v>91.666666666666657</v>
      </c>
      <c r="CK44" s="76"/>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c r="EO44" s="75"/>
      <c r="EP44" s="75"/>
      <c r="EQ44" s="75"/>
      <c r="ER44" s="75"/>
      <c r="ES44" s="75"/>
      <c r="ET44" s="75"/>
      <c r="EU44" s="75"/>
      <c r="EV44" s="75"/>
      <c r="EW44" s="75"/>
      <c r="EX44" s="75"/>
      <c r="EY44" s="75"/>
      <c r="EZ44" s="75"/>
      <c r="FA44" s="75"/>
      <c r="FB44" s="75"/>
      <c r="FC44" s="75"/>
      <c r="FD44" s="75"/>
      <c r="FE44" s="75"/>
      <c r="FF44" s="75"/>
      <c r="FG44" s="75"/>
      <c r="FH44" s="75"/>
      <c r="FI44" s="75"/>
      <c r="FJ44" s="75"/>
      <c r="FK44" s="75"/>
      <c r="FL44" s="75"/>
      <c r="FM44" s="75"/>
      <c r="FN44" s="75"/>
      <c r="FO44" s="75"/>
      <c r="FP44" s="75"/>
      <c r="FQ44" s="75"/>
      <c r="FR44" s="75"/>
      <c r="FS44" s="75"/>
      <c r="FT44" s="75"/>
      <c r="FU44" s="75"/>
      <c r="FV44" s="75"/>
      <c r="FW44" s="75"/>
      <c r="FX44" s="75"/>
      <c r="FY44" s="75"/>
      <c r="FZ44" s="75"/>
      <c r="GA44" s="75"/>
      <c r="GB44" s="75"/>
      <c r="GC44" s="75"/>
      <c r="GD44" s="75"/>
      <c r="GE44" s="75"/>
      <c r="GF44" s="75"/>
      <c r="GG44" s="75"/>
      <c r="GH44" s="75"/>
      <c r="GI44" s="75"/>
      <c r="GJ44" s="75"/>
      <c r="GK44" s="75"/>
      <c r="GL44" s="75"/>
      <c r="GM44" s="75"/>
      <c r="GN44" s="75"/>
      <c r="GO44" s="75"/>
      <c r="GP44" s="75"/>
      <c r="GQ44" s="75"/>
      <c r="GR44" s="75"/>
      <c r="GS44" s="75"/>
      <c r="GT44" s="75"/>
      <c r="GU44" s="75"/>
      <c r="GV44" s="75"/>
      <c r="GW44" s="75"/>
      <c r="GX44" s="75"/>
      <c r="GY44" s="75"/>
      <c r="GZ44" s="75"/>
      <c r="HA44" s="75"/>
      <c r="HB44" s="75"/>
      <c r="HC44" s="75"/>
      <c r="HD44" s="75"/>
      <c r="HE44" s="75"/>
      <c r="HF44" s="75"/>
      <c r="HG44" s="75"/>
      <c r="HH44" s="75"/>
      <c r="HI44" s="75"/>
      <c r="HJ44" s="75"/>
      <c r="HK44" s="75"/>
      <c r="HL44" s="75"/>
      <c r="HM44" s="75"/>
      <c r="HN44" s="75"/>
      <c r="HO44" s="75"/>
      <c r="HP44" s="75"/>
      <c r="HQ44" s="75"/>
      <c r="HR44" s="75"/>
      <c r="HS44" s="75"/>
      <c r="HT44" s="75"/>
      <c r="HU44" s="75"/>
      <c r="HV44" s="75"/>
      <c r="HW44" s="75"/>
      <c r="HX44" s="75"/>
      <c r="HY44" s="75"/>
      <c r="HZ44" s="75"/>
      <c r="IA44" s="75"/>
      <c r="IB44" s="75"/>
      <c r="IC44" s="75"/>
      <c r="ID44" s="75"/>
      <c r="IE44" s="75"/>
      <c r="IF44" s="75"/>
      <c r="IG44" s="75"/>
      <c r="IH44" s="75"/>
      <c r="II44" s="75"/>
      <c r="IJ44" s="75"/>
      <c r="IK44" s="75"/>
      <c r="IL44" s="75"/>
      <c r="IM44" s="75"/>
      <c r="IN44" s="75"/>
      <c r="IO44" s="75"/>
      <c r="IP44" s="75"/>
      <c r="IQ44" s="75"/>
      <c r="IR44" s="75"/>
      <c r="IS44" s="75"/>
      <c r="IT44" s="75"/>
      <c r="IU44" s="75"/>
      <c r="IV44" s="75"/>
      <c r="IW44" s="75"/>
      <c r="IX44" s="75"/>
      <c r="IY44" s="75"/>
      <c r="IZ44" s="75"/>
      <c r="JA44" s="75"/>
      <c r="JB44" s="75"/>
      <c r="JC44" s="75"/>
      <c r="JD44" s="75"/>
      <c r="JE44" s="75"/>
      <c r="JF44" s="75"/>
      <c r="JG44" s="75"/>
      <c r="JH44" s="75"/>
      <c r="JI44" s="75"/>
      <c r="JJ44" s="75"/>
      <c r="JK44" s="75"/>
      <c r="JL44" s="75"/>
      <c r="JM44" s="75"/>
      <c r="JN44" s="75"/>
      <c r="JO44" s="75"/>
      <c r="JP44" s="75"/>
      <c r="JQ44" s="75"/>
      <c r="JR44" s="75"/>
      <c r="JS44" s="75"/>
      <c r="JT44" s="75"/>
      <c r="JU44" s="75"/>
      <c r="JV44" s="75"/>
      <c r="JW44" s="75"/>
      <c r="JX44" s="75"/>
      <c r="JY44" s="75"/>
      <c r="JZ44" s="75"/>
      <c r="KA44" s="75"/>
      <c r="KB44" s="75"/>
      <c r="KC44" s="75"/>
      <c r="KD44" s="75"/>
      <c r="KE44" s="75"/>
      <c r="KF44" s="75"/>
      <c r="KG44" s="75"/>
      <c r="KH44" s="75"/>
      <c r="KI44" s="75"/>
      <c r="KJ44" s="75"/>
      <c r="KK44" s="75"/>
      <c r="KL44" s="75"/>
      <c r="KM44" s="75"/>
      <c r="KN44" s="75"/>
      <c r="KO44" s="75"/>
      <c r="KP44" s="75"/>
      <c r="KQ44" s="75"/>
      <c r="KR44" s="75"/>
      <c r="KS44" s="75"/>
      <c r="KT44" s="75"/>
      <c r="KU44" s="75"/>
      <c r="KV44" s="75"/>
      <c r="KW44" s="75"/>
      <c r="KX44" s="75"/>
      <c r="KY44" s="75"/>
      <c r="KZ44" s="75"/>
      <c r="LA44" s="75"/>
      <c r="LB44" s="75"/>
      <c r="LC44" s="75"/>
      <c r="LD44" s="75"/>
      <c r="LE44" s="75"/>
      <c r="LF44" s="75"/>
      <c r="LG44" s="75"/>
      <c r="LH44" s="75"/>
      <c r="LI44" s="75"/>
      <c r="LJ44" s="75"/>
      <c r="LK44" s="75"/>
      <c r="LL44" s="75"/>
      <c r="LM44" s="75"/>
      <c r="LN44" s="75"/>
      <c r="LO44" s="75"/>
      <c r="LP44" s="75"/>
      <c r="LQ44" s="75"/>
      <c r="LR44" s="75"/>
      <c r="LS44" s="75"/>
      <c r="LT44" s="75"/>
      <c r="LU44" s="75"/>
      <c r="LV44" s="75"/>
      <c r="LW44" s="75"/>
      <c r="LX44" s="75"/>
      <c r="LY44" s="75"/>
      <c r="LZ44" s="75"/>
      <c r="MA44" s="75"/>
      <c r="MB44" s="75"/>
      <c r="MC44" s="75"/>
      <c r="MD44" s="75"/>
      <c r="ME44" s="75"/>
      <c r="MF44" s="75"/>
      <c r="MG44" s="75"/>
      <c r="MH44" s="75"/>
      <c r="MI44" s="75"/>
      <c r="MJ44" s="75"/>
      <c r="MK44" s="75"/>
      <c r="ML44" s="75"/>
      <c r="MM44" s="75"/>
      <c r="MN44" s="75"/>
      <c r="MO44" s="75"/>
      <c r="MP44" s="75"/>
      <c r="MQ44" s="75"/>
      <c r="MR44" s="75"/>
      <c r="MS44" s="75"/>
      <c r="MT44" s="75"/>
      <c r="MU44" s="75"/>
      <c r="MV44" s="75"/>
      <c r="MW44" s="75"/>
      <c r="MX44" s="75"/>
      <c r="MY44" s="75"/>
      <c r="MZ44" s="75"/>
      <c r="NA44" s="75"/>
      <c r="NB44" s="75"/>
      <c r="NC44" s="75"/>
      <c r="ND44" s="75"/>
      <c r="NE44" s="75"/>
      <c r="NF44" s="75"/>
      <c r="NG44" s="75"/>
      <c r="NH44" s="75"/>
      <c r="NI44" s="75"/>
      <c r="NJ44" s="75"/>
      <c r="NK44" s="75"/>
      <c r="NL44" s="75"/>
      <c r="NM44" s="75"/>
      <c r="NN44" s="75"/>
      <c r="NO44" s="75"/>
      <c r="NP44" s="75"/>
      <c r="NQ44" s="75"/>
      <c r="NR44" s="75"/>
      <c r="NS44" s="75"/>
      <c r="NT44" s="75"/>
      <c r="NU44" s="75"/>
      <c r="NV44" s="75"/>
      <c r="NW44" s="75"/>
      <c r="NX44" s="75"/>
      <c r="NY44" s="75"/>
      <c r="NZ44" s="75"/>
      <c r="OA44" s="75"/>
      <c r="OB44" s="75"/>
      <c r="OC44" s="75"/>
      <c r="OD44" s="75"/>
      <c r="OE44" s="75"/>
      <c r="OF44" s="75"/>
      <c r="OG44" s="75"/>
      <c r="OH44" s="75"/>
      <c r="OI44" s="75"/>
      <c r="OJ44" s="75"/>
      <c r="OK44" s="75"/>
      <c r="OL44" s="75"/>
      <c r="OM44" s="75"/>
      <c r="ON44" s="75"/>
      <c r="OO44" s="75"/>
      <c r="OP44" s="75"/>
      <c r="OQ44" s="75"/>
      <c r="OR44" s="75"/>
      <c r="OS44" s="75"/>
      <c r="OT44" s="75"/>
      <c r="OU44" s="75"/>
      <c r="OV44" s="75"/>
      <c r="OW44" s="75"/>
      <c r="OX44" s="75"/>
      <c r="OY44" s="75"/>
      <c r="OZ44" s="75"/>
      <c r="PA44" s="75"/>
      <c r="PB44" s="75"/>
      <c r="PC44" s="75"/>
      <c r="PD44" s="75"/>
      <c r="PE44" s="75"/>
      <c r="PF44" s="75"/>
      <c r="PG44" s="75"/>
      <c r="PH44" s="75"/>
      <c r="PI44" s="75"/>
      <c r="PJ44" s="75"/>
      <c r="PK44" s="75"/>
      <c r="PL44" s="75"/>
      <c r="PM44" s="75"/>
      <c r="PN44" s="75"/>
      <c r="PO44" s="75"/>
      <c r="PP44" s="75"/>
      <c r="PQ44" s="75"/>
      <c r="PR44" s="75"/>
      <c r="PS44" s="75"/>
      <c r="PT44" s="75"/>
      <c r="PU44" s="75"/>
      <c r="PV44" s="75"/>
      <c r="PW44" s="75"/>
      <c r="PX44" s="75"/>
      <c r="PY44" s="75"/>
      <c r="PZ44" s="75"/>
      <c r="QA44" s="75"/>
      <c r="QB44" s="75"/>
      <c r="QC44" s="75"/>
      <c r="QD44" s="75"/>
      <c r="QE44" s="75"/>
    </row>
    <row r="45" spans="1:448" ht="30" customHeight="1" x14ac:dyDescent="0.2">
      <c r="A45" s="72" t="s">
        <v>438</v>
      </c>
      <c r="B45" s="72">
        <v>13</v>
      </c>
      <c r="C45" s="73" t="s">
        <v>392</v>
      </c>
      <c r="D45" s="123">
        <v>1</v>
      </c>
      <c r="E45" s="123">
        <v>1</v>
      </c>
      <c r="F45" s="123">
        <v>1</v>
      </c>
      <c r="G45" s="123">
        <v>1</v>
      </c>
      <c r="H45" s="123">
        <v>1</v>
      </c>
      <c r="I45" s="123">
        <v>1</v>
      </c>
      <c r="J45" s="123">
        <v>1</v>
      </c>
      <c r="K45" s="123">
        <v>1</v>
      </c>
      <c r="L45" s="123">
        <v>1</v>
      </c>
      <c r="M45" s="123">
        <v>1</v>
      </c>
      <c r="N45" s="101"/>
      <c r="O45" s="123">
        <v>1</v>
      </c>
      <c r="P45" s="123">
        <v>1</v>
      </c>
      <c r="Q45" s="101"/>
      <c r="R45" s="123">
        <v>1</v>
      </c>
      <c r="S45" s="123">
        <v>1</v>
      </c>
      <c r="T45" s="123">
        <v>1</v>
      </c>
      <c r="U45" s="123">
        <v>1</v>
      </c>
      <c r="V45" s="123">
        <v>1</v>
      </c>
      <c r="W45" s="123">
        <v>1</v>
      </c>
      <c r="X45" s="123">
        <v>1</v>
      </c>
      <c r="Y45" s="123">
        <v>1</v>
      </c>
      <c r="Z45" s="101"/>
      <c r="AA45" s="123">
        <v>1</v>
      </c>
      <c r="AB45" s="123">
        <v>1</v>
      </c>
      <c r="AC45" s="123">
        <v>1</v>
      </c>
      <c r="AD45" s="123">
        <v>1</v>
      </c>
      <c r="AE45" s="123">
        <v>1</v>
      </c>
      <c r="AF45" s="123">
        <v>1</v>
      </c>
      <c r="AG45" s="123">
        <v>1</v>
      </c>
      <c r="AH45" s="123">
        <v>0</v>
      </c>
      <c r="AI45" s="123">
        <v>1</v>
      </c>
      <c r="AJ45" s="123">
        <v>1</v>
      </c>
      <c r="AK45" s="123">
        <v>1</v>
      </c>
      <c r="AL45" s="123">
        <v>1</v>
      </c>
      <c r="AM45" s="123">
        <v>1</v>
      </c>
      <c r="AN45" s="123">
        <v>1</v>
      </c>
      <c r="AO45" s="123">
        <v>1</v>
      </c>
      <c r="AP45" s="123">
        <v>1</v>
      </c>
      <c r="AQ45" s="123">
        <v>1</v>
      </c>
      <c r="AR45" s="123">
        <v>1</v>
      </c>
      <c r="AS45" s="123">
        <v>1</v>
      </c>
      <c r="AT45" s="123">
        <v>1</v>
      </c>
      <c r="AU45" s="123">
        <v>1</v>
      </c>
      <c r="AV45" s="123">
        <v>1</v>
      </c>
      <c r="AW45" s="123">
        <v>1</v>
      </c>
      <c r="AX45" s="123">
        <v>1</v>
      </c>
      <c r="AY45" s="123">
        <v>1</v>
      </c>
      <c r="AZ45" s="123">
        <v>1</v>
      </c>
      <c r="BA45" s="123">
        <v>1</v>
      </c>
      <c r="BB45" s="123">
        <v>0</v>
      </c>
      <c r="BC45" s="123">
        <v>1</v>
      </c>
      <c r="BD45" s="101"/>
      <c r="BE45" s="123">
        <v>1</v>
      </c>
      <c r="BF45" s="123">
        <v>1</v>
      </c>
      <c r="BG45" s="123">
        <v>1</v>
      </c>
      <c r="BH45" s="123">
        <v>1</v>
      </c>
      <c r="BI45" s="123">
        <v>1</v>
      </c>
      <c r="BJ45" s="123">
        <v>1</v>
      </c>
      <c r="BK45" s="123">
        <v>1</v>
      </c>
      <c r="BL45" s="123">
        <v>1</v>
      </c>
      <c r="BM45" s="123">
        <v>1</v>
      </c>
      <c r="BN45" s="123">
        <v>1</v>
      </c>
      <c r="BO45" s="123">
        <v>1</v>
      </c>
      <c r="BP45" s="123">
        <v>1</v>
      </c>
      <c r="BQ45" s="123">
        <v>1</v>
      </c>
      <c r="BR45" s="123">
        <v>1</v>
      </c>
      <c r="BS45" s="102">
        <f t="shared" si="26"/>
        <v>61</v>
      </c>
      <c r="BT45" s="103">
        <f t="shared" si="27"/>
        <v>96.825396825396822</v>
      </c>
      <c r="BU45" s="123">
        <v>1</v>
      </c>
      <c r="BV45" s="123">
        <v>1</v>
      </c>
      <c r="BW45" s="123">
        <v>1</v>
      </c>
      <c r="BX45" s="123">
        <v>1</v>
      </c>
      <c r="BY45" s="123">
        <v>1</v>
      </c>
      <c r="BZ45" s="123">
        <v>1</v>
      </c>
      <c r="CA45" s="101"/>
      <c r="CB45" s="124">
        <v>1</v>
      </c>
      <c r="CC45" s="124">
        <v>1</v>
      </c>
      <c r="CD45" s="124">
        <v>1</v>
      </c>
      <c r="CE45" s="124">
        <v>1</v>
      </c>
      <c r="CF45" s="124">
        <v>1</v>
      </c>
      <c r="CG45" s="124">
        <v>1</v>
      </c>
      <c r="CH45" s="119"/>
      <c r="CI45" s="105">
        <f t="shared" si="24"/>
        <v>12</v>
      </c>
      <c r="CJ45" s="103">
        <f t="shared" si="25"/>
        <v>100</v>
      </c>
      <c r="CK45" s="76"/>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c r="EO45" s="75"/>
      <c r="EP45" s="75"/>
      <c r="EQ45" s="75"/>
      <c r="ER45" s="75"/>
      <c r="ES45" s="75"/>
      <c r="ET45" s="75"/>
      <c r="EU45" s="75"/>
      <c r="EV45" s="75"/>
      <c r="EW45" s="75"/>
      <c r="EX45" s="75"/>
      <c r="EY45" s="75"/>
      <c r="EZ45" s="75"/>
      <c r="FA45" s="75"/>
      <c r="FB45" s="75"/>
      <c r="FC45" s="75"/>
      <c r="FD45" s="75"/>
      <c r="FE45" s="75"/>
      <c r="FF45" s="75"/>
      <c r="FG45" s="75"/>
      <c r="FH45" s="75"/>
      <c r="FI45" s="75"/>
      <c r="FJ45" s="75"/>
      <c r="FK45" s="75"/>
      <c r="FL45" s="75"/>
      <c r="FM45" s="75"/>
      <c r="FN45" s="75"/>
      <c r="FO45" s="75"/>
      <c r="FP45" s="75"/>
      <c r="FQ45" s="75"/>
      <c r="FR45" s="75"/>
      <c r="FS45" s="75"/>
      <c r="FT45" s="75"/>
      <c r="FU45" s="75"/>
      <c r="FV45" s="75"/>
      <c r="FW45" s="75"/>
      <c r="FX45" s="75"/>
      <c r="FY45" s="75"/>
      <c r="FZ45" s="75"/>
      <c r="GA45" s="75"/>
      <c r="GB45" s="75"/>
      <c r="GC45" s="75"/>
      <c r="GD45" s="75"/>
      <c r="GE45" s="75"/>
      <c r="GF45" s="75"/>
      <c r="GG45" s="75"/>
      <c r="GH45" s="75"/>
      <c r="GI45" s="75"/>
      <c r="GJ45" s="75"/>
      <c r="GK45" s="75"/>
      <c r="GL45" s="75"/>
      <c r="GM45" s="75"/>
      <c r="GN45" s="75"/>
      <c r="GO45" s="75"/>
      <c r="GP45" s="75"/>
      <c r="GQ45" s="75"/>
      <c r="GR45" s="75"/>
      <c r="GS45" s="75"/>
      <c r="GT45" s="75"/>
      <c r="GU45" s="75"/>
      <c r="GV45" s="75"/>
      <c r="GW45" s="75"/>
      <c r="GX45" s="75"/>
      <c r="GY45" s="75"/>
      <c r="GZ45" s="75"/>
      <c r="HA45" s="75"/>
      <c r="HB45" s="75"/>
      <c r="HC45" s="75"/>
      <c r="HD45" s="75"/>
      <c r="HE45" s="75"/>
      <c r="HF45" s="75"/>
      <c r="HG45" s="75"/>
      <c r="HH45" s="75"/>
      <c r="HI45" s="75"/>
      <c r="HJ45" s="75"/>
      <c r="HK45" s="75"/>
      <c r="HL45" s="75"/>
      <c r="HM45" s="75"/>
      <c r="HN45" s="75"/>
      <c r="HO45" s="75"/>
      <c r="HP45" s="75"/>
      <c r="HQ45" s="75"/>
      <c r="HR45" s="75"/>
      <c r="HS45" s="75"/>
      <c r="HT45" s="75"/>
      <c r="HU45" s="75"/>
      <c r="HV45" s="75"/>
      <c r="HW45" s="75"/>
      <c r="HX45" s="75"/>
      <c r="HY45" s="75"/>
      <c r="HZ45" s="75"/>
      <c r="IA45" s="75"/>
      <c r="IB45" s="75"/>
      <c r="IC45" s="75"/>
      <c r="ID45" s="75"/>
      <c r="IE45" s="75"/>
      <c r="IF45" s="75"/>
      <c r="IG45" s="75"/>
      <c r="IH45" s="75"/>
      <c r="II45" s="75"/>
      <c r="IJ45" s="75"/>
      <c r="IK45" s="75"/>
      <c r="IL45" s="75"/>
      <c r="IM45" s="75"/>
      <c r="IN45" s="75"/>
      <c r="IO45" s="75"/>
      <c r="IP45" s="75"/>
      <c r="IQ45" s="75"/>
      <c r="IR45" s="75"/>
      <c r="IS45" s="75"/>
      <c r="IT45" s="75"/>
      <c r="IU45" s="75"/>
      <c r="IV45" s="75"/>
      <c r="IW45" s="75"/>
      <c r="IX45" s="75"/>
      <c r="IY45" s="75"/>
      <c r="IZ45" s="75"/>
      <c r="JA45" s="75"/>
      <c r="JB45" s="75"/>
      <c r="JC45" s="75"/>
      <c r="JD45" s="75"/>
      <c r="JE45" s="75"/>
      <c r="JF45" s="75"/>
      <c r="JG45" s="75"/>
      <c r="JH45" s="75"/>
      <c r="JI45" s="75"/>
      <c r="JJ45" s="75"/>
      <c r="JK45" s="75"/>
      <c r="JL45" s="75"/>
      <c r="JM45" s="75"/>
      <c r="JN45" s="75"/>
      <c r="JO45" s="75"/>
      <c r="JP45" s="75"/>
      <c r="JQ45" s="75"/>
      <c r="JR45" s="75"/>
      <c r="JS45" s="75"/>
      <c r="JT45" s="75"/>
      <c r="JU45" s="75"/>
      <c r="JV45" s="75"/>
      <c r="JW45" s="75"/>
      <c r="JX45" s="75"/>
      <c r="JY45" s="75"/>
      <c r="JZ45" s="75"/>
      <c r="KA45" s="75"/>
      <c r="KB45" s="75"/>
      <c r="KC45" s="75"/>
      <c r="KD45" s="75"/>
      <c r="KE45" s="75"/>
      <c r="KF45" s="75"/>
      <c r="KG45" s="75"/>
      <c r="KH45" s="75"/>
      <c r="KI45" s="75"/>
      <c r="KJ45" s="75"/>
      <c r="KK45" s="75"/>
      <c r="KL45" s="75"/>
      <c r="KM45" s="75"/>
      <c r="KN45" s="75"/>
      <c r="KO45" s="75"/>
      <c r="KP45" s="75"/>
      <c r="KQ45" s="75"/>
      <c r="KR45" s="75"/>
      <c r="KS45" s="75"/>
      <c r="KT45" s="75"/>
      <c r="KU45" s="75"/>
      <c r="KV45" s="75"/>
      <c r="KW45" s="75"/>
      <c r="KX45" s="75"/>
      <c r="KY45" s="75"/>
      <c r="KZ45" s="75"/>
      <c r="LA45" s="75"/>
      <c r="LB45" s="75"/>
      <c r="LC45" s="75"/>
      <c r="LD45" s="75"/>
      <c r="LE45" s="75"/>
      <c r="LF45" s="75"/>
      <c r="LG45" s="75"/>
      <c r="LH45" s="75"/>
      <c r="LI45" s="75"/>
      <c r="LJ45" s="75"/>
      <c r="LK45" s="75"/>
      <c r="LL45" s="75"/>
      <c r="LM45" s="75"/>
      <c r="LN45" s="75"/>
      <c r="LO45" s="75"/>
      <c r="LP45" s="75"/>
      <c r="LQ45" s="75"/>
      <c r="LR45" s="75"/>
      <c r="LS45" s="75"/>
      <c r="LT45" s="75"/>
      <c r="LU45" s="75"/>
      <c r="LV45" s="75"/>
      <c r="LW45" s="75"/>
      <c r="LX45" s="75"/>
      <c r="LY45" s="75"/>
      <c r="LZ45" s="75"/>
      <c r="MA45" s="75"/>
      <c r="MB45" s="75"/>
      <c r="MC45" s="75"/>
      <c r="MD45" s="75"/>
      <c r="ME45" s="75"/>
      <c r="MF45" s="75"/>
      <c r="MG45" s="75"/>
      <c r="MH45" s="75"/>
      <c r="MI45" s="75"/>
      <c r="MJ45" s="75"/>
      <c r="MK45" s="75"/>
      <c r="ML45" s="75"/>
      <c r="MM45" s="75"/>
      <c r="MN45" s="75"/>
      <c r="MO45" s="75"/>
      <c r="MP45" s="75"/>
      <c r="MQ45" s="75"/>
      <c r="MR45" s="75"/>
      <c r="MS45" s="75"/>
      <c r="MT45" s="75"/>
      <c r="MU45" s="75"/>
      <c r="MV45" s="75"/>
      <c r="MW45" s="75"/>
      <c r="MX45" s="75"/>
      <c r="MY45" s="75"/>
      <c r="MZ45" s="75"/>
      <c r="NA45" s="75"/>
      <c r="NB45" s="75"/>
      <c r="NC45" s="75"/>
      <c r="ND45" s="75"/>
      <c r="NE45" s="75"/>
      <c r="NF45" s="75"/>
      <c r="NG45" s="75"/>
      <c r="NH45" s="75"/>
      <c r="NI45" s="75"/>
      <c r="NJ45" s="75"/>
      <c r="NK45" s="75"/>
      <c r="NL45" s="75"/>
      <c r="NM45" s="75"/>
      <c r="NN45" s="75"/>
      <c r="NO45" s="75"/>
      <c r="NP45" s="75"/>
      <c r="NQ45" s="75"/>
      <c r="NR45" s="75"/>
      <c r="NS45" s="75"/>
      <c r="NT45" s="75"/>
      <c r="NU45" s="75"/>
      <c r="NV45" s="75"/>
      <c r="NW45" s="75"/>
      <c r="NX45" s="75"/>
      <c r="NY45" s="75"/>
      <c r="NZ45" s="75"/>
      <c r="OA45" s="75"/>
      <c r="OB45" s="75"/>
      <c r="OC45" s="75"/>
      <c r="OD45" s="75"/>
      <c r="OE45" s="75"/>
      <c r="OF45" s="75"/>
      <c r="OG45" s="75"/>
      <c r="OH45" s="75"/>
      <c r="OI45" s="75"/>
      <c r="OJ45" s="75"/>
      <c r="OK45" s="75"/>
      <c r="OL45" s="75"/>
      <c r="OM45" s="75"/>
      <c r="ON45" s="75"/>
      <c r="OO45" s="75"/>
      <c r="OP45" s="75"/>
      <c r="OQ45" s="75"/>
      <c r="OR45" s="75"/>
      <c r="OS45" s="75"/>
      <c r="OT45" s="75"/>
      <c r="OU45" s="75"/>
      <c r="OV45" s="75"/>
      <c r="OW45" s="75"/>
      <c r="OX45" s="75"/>
      <c r="OY45" s="75"/>
      <c r="OZ45" s="75"/>
      <c r="PA45" s="75"/>
      <c r="PB45" s="75"/>
      <c r="PC45" s="75"/>
      <c r="PD45" s="75"/>
      <c r="PE45" s="75"/>
      <c r="PF45" s="75"/>
      <c r="PG45" s="75"/>
      <c r="PH45" s="75"/>
      <c r="PI45" s="75"/>
      <c r="PJ45" s="75"/>
      <c r="PK45" s="75"/>
      <c r="PL45" s="75"/>
      <c r="PM45" s="75"/>
      <c r="PN45" s="75"/>
      <c r="PO45" s="75"/>
      <c r="PP45" s="75"/>
      <c r="PQ45" s="75"/>
      <c r="PR45" s="75"/>
      <c r="PS45" s="75"/>
      <c r="PT45" s="75"/>
      <c r="PU45" s="75"/>
      <c r="PV45" s="75"/>
      <c r="PW45" s="75"/>
      <c r="PX45" s="75"/>
      <c r="PY45" s="75"/>
      <c r="PZ45" s="75"/>
      <c r="QA45" s="75"/>
      <c r="QB45" s="75"/>
      <c r="QC45" s="75"/>
      <c r="QD45" s="75"/>
      <c r="QE45" s="75"/>
    </row>
    <row r="46" spans="1:448" ht="30" customHeight="1" x14ac:dyDescent="0.2">
      <c r="A46" s="72" t="s">
        <v>438</v>
      </c>
      <c r="B46" s="72">
        <v>14</v>
      </c>
      <c r="C46" s="73" t="s">
        <v>412</v>
      </c>
      <c r="D46" s="123">
        <v>1</v>
      </c>
      <c r="E46" s="123">
        <v>0</v>
      </c>
      <c r="F46" s="123">
        <v>1</v>
      </c>
      <c r="G46" s="123">
        <v>1</v>
      </c>
      <c r="H46" s="123">
        <v>1</v>
      </c>
      <c r="I46" s="123">
        <v>1</v>
      </c>
      <c r="J46" s="123">
        <v>1</v>
      </c>
      <c r="K46" s="123">
        <v>0</v>
      </c>
      <c r="L46" s="123">
        <v>1</v>
      </c>
      <c r="M46" s="123">
        <v>1</v>
      </c>
      <c r="N46" s="101"/>
      <c r="O46" s="123">
        <v>1</v>
      </c>
      <c r="P46" s="123">
        <v>1</v>
      </c>
      <c r="Q46" s="101"/>
      <c r="R46" s="123">
        <v>1</v>
      </c>
      <c r="S46" s="123">
        <v>1</v>
      </c>
      <c r="T46" s="123">
        <v>0</v>
      </c>
      <c r="U46" s="123">
        <v>1</v>
      </c>
      <c r="V46" s="123">
        <v>1</v>
      </c>
      <c r="W46" s="123">
        <v>1</v>
      </c>
      <c r="X46" s="123">
        <v>1</v>
      </c>
      <c r="Y46" s="123">
        <v>1</v>
      </c>
      <c r="Z46" s="101"/>
      <c r="AA46" s="123">
        <v>1</v>
      </c>
      <c r="AB46" s="123">
        <v>1</v>
      </c>
      <c r="AC46" s="123">
        <v>1</v>
      </c>
      <c r="AD46" s="123">
        <v>1</v>
      </c>
      <c r="AE46" s="123">
        <v>1</v>
      </c>
      <c r="AF46" s="123">
        <v>0</v>
      </c>
      <c r="AG46" s="123">
        <v>1</v>
      </c>
      <c r="AH46" s="123">
        <v>0</v>
      </c>
      <c r="AI46" s="123">
        <v>1</v>
      </c>
      <c r="AJ46" s="123">
        <v>1</v>
      </c>
      <c r="AK46" s="123">
        <v>1</v>
      </c>
      <c r="AL46" s="123">
        <v>1</v>
      </c>
      <c r="AM46" s="123">
        <v>1</v>
      </c>
      <c r="AN46" s="123">
        <v>1</v>
      </c>
      <c r="AO46" s="123">
        <v>1</v>
      </c>
      <c r="AP46" s="123">
        <v>0</v>
      </c>
      <c r="AQ46" s="123">
        <v>1</v>
      </c>
      <c r="AR46" s="123">
        <v>1</v>
      </c>
      <c r="AS46" s="123">
        <v>1</v>
      </c>
      <c r="AT46" s="123">
        <v>1</v>
      </c>
      <c r="AU46" s="123">
        <v>1</v>
      </c>
      <c r="AV46" s="123">
        <v>1</v>
      </c>
      <c r="AW46" s="123">
        <v>1</v>
      </c>
      <c r="AX46" s="123">
        <v>1</v>
      </c>
      <c r="AY46" s="123">
        <v>1</v>
      </c>
      <c r="AZ46" s="123">
        <v>0</v>
      </c>
      <c r="BA46" s="123">
        <v>0</v>
      </c>
      <c r="BB46" s="123">
        <v>0</v>
      </c>
      <c r="BC46" s="123">
        <v>0</v>
      </c>
      <c r="BD46" s="101"/>
      <c r="BE46" s="123">
        <v>0</v>
      </c>
      <c r="BF46" s="123">
        <v>1</v>
      </c>
      <c r="BG46" s="123">
        <v>1</v>
      </c>
      <c r="BH46" s="123">
        <v>1</v>
      </c>
      <c r="BI46" s="123">
        <v>1</v>
      </c>
      <c r="BJ46" s="123">
        <v>1</v>
      </c>
      <c r="BK46" s="123">
        <v>1</v>
      </c>
      <c r="BL46" s="123">
        <v>1</v>
      </c>
      <c r="BM46" s="123">
        <v>1</v>
      </c>
      <c r="BN46" s="123">
        <v>1</v>
      </c>
      <c r="BO46" s="123">
        <v>1</v>
      </c>
      <c r="BP46" s="123">
        <v>1</v>
      </c>
      <c r="BQ46" s="123">
        <v>1</v>
      </c>
      <c r="BR46" s="123">
        <v>1</v>
      </c>
      <c r="BS46" s="102">
        <f t="shared" si="26"/>
        <v>52</v>
      </c>
      <c r="BT46" s="103">
        <f t="shared" si="27"/>
        <v>82.539682539682531</v>
      </c>
      <c r="BU46" s="123">
        <v>1</v>
      </c>
      <c r="BV46" s="123">
        <v>1</v>
      </c>
      <c r="BW46" s="123">
        <v>1</v>
      </c>
      <c r="BX46" s="123">
        <v>1</v>
      </c>
      <c r="BY46" s="123">
        <v>1</v>
      </c>
      <c r="BZ46" s="123">
        <v>1</v>
      </c>
      <c r="CA46" s="101"/>
      <c r="CB46" s="124">
        <v>0</v>
      </c>
      <c r="CC46" s="124">
        <v>0</v>
      </c>
      <c r="CD46" s="124">
        <v>0</v>
      </c>
      <c r="CE46" s="124">
        <v>0</v>
      </c>
      <c r="CF46" s="124">
        <v>0</v>
      </c>
      <c r="CG46" s="124">
        <v>0</v>
      </c>
      <c r="CH46" s="119"/>
      <c r="CI46" s="105">
        <f t="shared" si="24"/>
        <v>6</v>
      </c>
      <c r="CJ46" s="103">
        <f t="shared" si="25"/>
        <v>50</v>
      </c>
      <c r="CK46" s="76"/>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c r="EO46" s="75"/>
      <c r="EP46" s="75"/>
      <c r="EQ46" s="75"/>
      <c r="ER46" s="75"/>
      <c r="ES46" s="75"/>
      <c r="ET46" s="75"/>
      <c r="EU46" s="75"/>
      <c r="EV46" s="75"/>
      <c r="EW46" s="75"/>
      <c r="EX46" s="75"/>
      <c r="EY46" s="75"/>
      <c r="EZ46" s="75"/>
      <c r="FA46" s="75"/>
      <c r="FB46" s="75"/>
      <c r="FC46" s="75"/>
      <c r="FD46" s="75"/>
      <c r="FE46" s="75"/>
      <c r="FF46" s="75"/>
      <c r="FG46" s="75"/>
      <c r="FH46" s="75"/>
      <c r="FI46" s="75"/>
      <c r="FJ46" s="75"/>
      <c r="FK46" s="75"/>
      <c r="FL46" s="75"/>
      <c r="FM46" s="75"/>
      <c r="FN46" s="75"/>
      <c r="FO46" s="75"/>
      <c r="FP46" s="75"/>
      <c r="FQ46" s="75"/>
      <c r="FR46" s="75"/>
      <c r="FS46" s="75"/>
      <c r="FT46" s="75"/>
      <c r="FU46" s="75"/>
      <c r="FV46" s="75"/>
      <c r="FW46" s="75"/>
      <c r="FX46" s="75"/>
      <c r="FY46" s="75"/>
      <c r="FZ46" s="75"/>
      <c r="GA46" s="75"/>
      <c r="GB46" s="75"/>
      <c r="GC46" s="75"/>
      <c r="GD46" s="75"/>
      <c r="GE46" s="75"/>
      <c r="GF46" s="75"/>
      <c r="GG46" s="75"/>
      <c r="GH46" s="75"/>
      <c r="GI46" s="75"/>
      <c r="GJ46" s="75"/>
      <c r="GK46" s="75"/>
      <c r="GL46" s="75"/>
      <c r="GM46" s="75"/>
      <c r="GN46" s="75"/>
      <c r="GO46" s="75"/>
      <c r="GP46" s="75"/>
      <c r="GQ46" s="75"/>
      <c r="GR46" s="75"/>
      <c r="GS46" s="75"/>
      <c r="GT46" s="75"/>
      <c r="GU46" s="75"/>
      <c r="GV46" s="75"/>
      <c r="GW46" s="75"/>
      <c r="GX46" s="75"/>
      <c r="GY46" s="75"/>
      <c r="GZ46" s="75"/>
      <c r="HA46" s="75"/>
      <c r="HB46" s="75"/>
      <c r="HC46" s="75"/>
      <c r="HD46" s="75"/>
      <c r="HE46" s="75"/>
      <c r="HF46" s="75"/>
      <c r="HG46" s="75"/>
      <c r="HH46" s="75"/>
      <c r="HI46" s="75"/>
      <c r="HJ46" s="75"/>
      <c r="HK46" s="75"/>
      <c r="HL46" s="75"/>
      <c r="HM46" s="75"/>
      <c r="HN46" s="75"/>
      <c r="HO46" s="75"/>
      <c r="HP46" s="75"/>
      <c r="HQ46" s="75"/>
      <c r="HR46" s="75"/>
      <c r="HS46" s="75"/>
      <c r="HT46" s="75"/>
      <c r="HU46" s="75"/>
      <c r="HV46" s="75"/>
      <c r="HW46" s="75"/>
      <c r="HX46" s="75"/>
      <c r="HY46" s="75"/>
      <c r="HZ46" s="75"/>
      <c r="IA46" s="75"/>
      <c r="IB46" s="75"/>
      <c r="IC46" s="75"/>
      <c r="ID46" s="75"/>
      <c r="IE46" s="75"/>
      <c r="IF46" s="75"/>
      <c r="IG46" s="75"/>
      <c r="IH46" s="75"/>
      <c r="II46" s="75"/>
      <c r="IJ46" s="75"/>
      <c r="IK46" s="75"/>
      <c r="IL46" s="75"/>
      <c r="IM46" s="75"/>
      <c r="IN46" s="75"/>
      <c r="IO46" s="75"/>
      <c r="IP46" s="75"/>
      <c r="IQ46" s="75"/>
      <c r="IR46" s="75"/>
      <c r="IS46" s="75"/>
      <c r="IT46" s="75"/>
      <c r="IU46" s="75"/>
      <c r="IV46" s="75"/>
      <c r="IW46" s="75"/>
      <c r="IX46" s="75"/>
      <c r="IY46" s="75"/>
      <c r="IZ46" s="75"/>
      <c r="JA46" s="75"/>
      <c r="JB46" s="75"/>
      <c r="JC46" s="75"/>
      <c r="JD46" s="75"/>
      <c r="JE46" s="75"/>
      <c r="JF46" s="75"/>
      <c r="JG46" s="75"/>
      <c r="JH46" s="75"/>
      <c r="JI46" s="75"/>
      <c r="JJ46" s="75"/>
      <c r="JK46" s="75"/>
      <c r="JL46" s="75"/>
      <c r="JM46" s="75"/>
      <c r="JN46" s="75"/>
      <c r="JO46" s="75"/>
      <c r="JP46" s="75"/>
      <c r="JQ46" s="75"/>
      <c r="JR46" s="75"/>
      <c r="JS46" s="75"/>
      <c r="JT46" s="75"/>
      <c r="JU46" s="75"/>
      <c r="JV46" s="75"/>
      <c r="JW46" s="75"/>
      <c r="JX46" s="75"/>
      <c r="JY46" s="75"/>
      <c r="JZ46" s="75"/>
      <c r="KA46" s="75"/>
      <c r="KB46" s="75"/>
      <c r="KC46" s="75"/>
      <c r="KD46" s="75"/>
      <c r="KE46" s="75"/>
      <c r="KF46" s="75"/>
      <c r="KG46" s="75"/>
      <c r="KH46" s="75"/>
      <c r="KI46" s="75"/>
      <c r="KJ46" s="75"/>
      <c r="KK46" s="75"/>
      <c r="KL46" s="75"/>
      <c r="KM46" s="75"/>
      <c r="KN46" s="75"/>
      <c r="KO46" s="75"/>
      <c r="KP46" s="75"/>
      <c r="KQ46" s="75"/>
      <c r="KR46" s="75"/>
      <c r="KS46" s="75"/>
      <c r="KT46" s="75"/>
      <c r="KU46" s="75"/>
      <c r="KV46" s="75"/>
      <c r="KW46" s="75"/>
      <c r="KX46" s="75"/>
      <c r="KY46" s="75"/>
      <c r="KZ46" s="75"/>
      <c r="LA46" s="75"/>
      <c r="LB46" s="75"/>
      <c r="LC46" s="75"/>
      <c r="LD46" s="75"/>
      <c r="LE46" s="75"/>
      <c r="LF46" s="75"/>
      <c r="LG46" s="75"/>
      <c r="LH46" s="75"/>
      <c r="LI46" s="75"/>
      <c r="LJ46" s="75"/>
      <c r="LK46" s="75"/>
      <c r="LL46" s="75"/>
      <c r="LM46" s="75"/>
      <c r="LN46" s="75"/>
      <c r="LO46" s="75"/>
      <c r="LP46" s="75"/>
      <c r="LQ46" s="75"/>
      <c r="LR46" s="75"/>
      <c r="LS46" s="75"/>
      <c r="LT46" s="75"/>
      <c r="LU46" s="75"/>
      <c r="LV46" s="75"/>
      <c r="LW46" s="75"/>
      <c r="LX46" s="75"/>
      <c r="LY46" s="75"/>
      <c r="LZ46" s="75"/>
      <c r="MA46" s="75"/>
      <c r="MB46" s="75"/>
      <c r="MC46" s="75"/>
      <c r="MD46" s="75"/>
      <c r="ME46" s="75"/>
      <c r="MF46" s="75"/>
      <c r="MG46" s="75"/>
      <c r="MH46" s="75"/>
      <c r="MI46" s="75"/>
      <c r="MJ46" s="75"/>
      <c r="MK46" s="75"/>
      <c r="ML46" s="75"/>
      <c r="MM46" s="75"/>
      <c r="MN46" s="75"/>
      <c r="MO46" s="75"/>
      <c r="MP46" s="75"/>
      <c r="MQ46" s="75"/>
      <c r="MR46" s="75"/>
      <c r="MS46" s="75"/>
      <c r="MT46" s="75"/>
      <c r="MU46" s="75"/>
      <c r="MV46" s="75"/>
      <c r="MW46" s="75"/>
      <c r="MX46" s="75"/>
      <c r="MY46" s="75"/>
      <c r="MZ46" s="75"/>
      <c r="NA46" s="75"/>
      <c r="NB46" s="75"/>
      <c r="NC46" s="75"/>
      <c r="ND46" s="75"/>
      <c r="NE46" s="75"/>
      <c r="NF46" s="75"/>
      <c r="NG46" s="75"/>
      <c r="NH46" s="75"/>
      <c r="NI46" s="75"/>
      <c r="NJ46" s="75"/>
      <c r="NK46" s="75"/>
      <c r="NL46" s="75"/>
      <c r="NM46" s="75"/>
      <c r="NN46" s="75"/>
      <c r="NO46" s="75"/>
      <c r="NP46" s="75"/>
      <c r="NQ46" s="75"/>
      <c r="NR46" s="75"/>
      <c r="NS46" s="75"/>
      <c r="NT46" s="75"/>
      <c r="NU46" s="75"/>
      <c r="NV46" s="75"/>
      <c r="NW46" s="75"/>
      <c r="NX46" s="75"/>
      <c r="NY46" s="75"/>
      <c r="NZ46" s="75"/>
      <c r="OA46" s="75"/>
      <c r="OB46" s="75"/>
      <c r="OC46" s="75"/>
      <c r="OD46" s="75"/>
      <c r="OE46" s="75"/>
      <c r="OF46" s="75"/>
      <c r="OG46" s="75"/>
      <c r="OH46" s="75"/>
      <c r="OI46" s="75"/>
      <c r="OJ46" s="75"/>
      <c r="OK46" s="75"/>
      <c r="OL46" s="75"/>
      <c r="OM46" s="75"/>
      <c r="ON46" s="75"/>
      <c r="OO46" s="75"/>
      <c r="OP46" s="75"/>
      <c r="OQ46" s="75"/>
      <c r="OR46" s="75"/>
      <c r="OS46" s="75"/>
      <c r="OT46" s="75"/>
      <c r="OU46" s="75"/>
      <c r="OV46" s="75"/>
      <c r="OW46" s="75"/>
      <c r="OX46" s="75"/>
      <c r="OY46" s="75"/>
      <c r="OZ46" s="75"/>
      <c r="PA46" s="75"/>
      <c r="PB46" s="75"/>
      <c r="PC46" s="75"/>
      <c r="PD46" s="75"/>
      <c r="PE46" s="75"/>
      <c r="PF46" s="75"/>
      <c r="PG46" s="75"/>
      <c r="PH46" s="75"/>
      <c r="PI46" s="75"/>
      <c r="PJ46" s="75"/>
      <c r="PK46" s="75"/>
      <c r="PL46" s="75"/>
      <c r="PM46" s="75"/>
      <c r="PN46" s="75"/>
      <c r="PO46" s="75"/>
      <c r="PP46" s="75"/>
      <c r="PQ46" s="75"/>
      <c r="PR46" s="75"/>
      <c r="PS46" s="75"/>
      <c r="PT46" s="75"/>
      <c r="PU46" s="75"/>
      <c r="PV46" s="75"/>
      <c r="PW46" s="75"/>
      <c r="PX46" s="75"/>
      <c r="PY46" s="75"/>
      <c r="PZ46" s="75"/>
      <c r="QA46" s="75"/>
      <c r="QB46" s="75"/>
      <c r="QC46" s="75"/>
      <c r="QD46" s="75"/>
      <c r="QE46" s="75"/>
    </row>
    <row r="47" spans="1:448" s="117" customFormat="1" ht="18" customHeight="1" x14ac:dyDescent="0.25">
      <c r="A47" s="74" t="s">
        <v>438</v>
      </c>
      <c r="B47" s="74"/>
      <c r="C47" s="163" t="s">
        <v>450</v>
      </c>
      <c r="D47" s="125"/>
      <c r="E47" s="125"/>
      <c r="F47" s="125"/>
      <c r="G47" s="125"/>
      <c r="H47" s="125"/>
      <c r="I47" s="125"/>
      <c r="J47" s="110"/>
      <c r="K47" s="125"/>
      <c r="L47" s="125"/>
      <c r="M47" s="125"/>
      <c r="N47" s="111"/>
      <c r="O47" s="125"/>
      <c r="P47" s="125"/>
      <c r="Q47" s="125"/>
      <c r="R47" s="125"/>
      <c r="S47" s="125"/>
      <c r="T47" s="125"/>
      <c r="U47" s="125"/>
      <c r="V47" s="125"/>
      <c r="W47" s="125"/>
      <c r="X47" s="125"/>
      <c r="Y47" s="125"/>
      <c r="Z47" s="125"/>
      <c r="AA47" s="125"/>
      <c r="AB47" s="125"/>
      <c r="AC47" s="125"/>
      <c r="AD47" s="125"/>
      <c r="AE47" s="125"/>
      <c r="AF47" s="125"/>
      <c r="AG47" s="125"/>
      <c r="AH47" s="153"/>
      <c r="AI47" s="153"/>
      <c r="AJ47" s="125"/>
      <c r="AK47" s="153"/>
      <c r="AL47" s="153"/>
      <c r="AM47" s="125"/>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3"/>
      <c r="BQ47" s="153"/>
      <c r="BR47" s="153"/>
      <c r="BS47" s="112">
        <f>AVERAGE(BS33:BS46)</f>
        <v>59.285714285714285</v>
      </c>
      <c r="BT47" s="112">
        <f>AVERAGE(BT33:BT46)</f>
        <v>94.104308390022652</v>
      </c>
      <c r="BU47" s="153"/>
      <c r="BV47" s="153"/>
      <c r="BW47" s="153"/>
      <c r="BX47" s="153"/>
      <c r="BY47" s="153"/>
      <c r="BZ47" s="153"/>
      <c r="CA47" s="110"/>
      <c r="CB47" s="126"/>
      <c r="CC47" s="126"/>
      <c r="CD47" s="126"/>
      <c r="CE47" s="126"/>
      <c r="CF47" s="126"/>
      <c r="CG47" s="126"/>
      <c r="CH47" s="114"/>
      <c r="CI47" s="112">
        <f>AVERAGE(CI33:CI46)</f>
        <v>10.928571428571429</v>
      </c>
      <c r="CJ47" s="112">
        <f>AVERAGE(CJ33:CJ46)</f>
        <v>94.642857142857153</v>
      </c>
      <c r="CK47" s="127"/>
      <c r="CL47" s="122"/>
      <c r="CM47" s="122"/>
      <c r="CN47" s="122"/>
      <c r="CO47" s="122"/>
      <c r="CP47" s="122"/>
      <c r="CQ47" s="122"/>
      <c r="CR47" s="122"/>
      <c r="CS47" s="122"/>
      <c r="CT47" s="122"/>
      <c r="CU47" s="122"/>
      <c r="CV47" s="122"/>
      <c r="CW47" s="122"/>
      <c r="CX47" s="122"/>
      <c r="CY47" s="122"/>
      <c r="CZ47" s="122"/>
      <c r="DA47" s="122"/>
      <c r="DB47" s="122"/>
      <c r="DC47" s="122"/>
      <c r="DD47" s="122"/>
      <c r="DE47" s="122"/>
      <c r="DF47" s="122"/>
      <c r="DG47" s="122"/>
      <c r="DH47" s="122"/>
      <c r="DI47" s="122"/>
      <c r="DJ47" s="122"/>
      <c r="DK47" s="122"/>
      <c r="DL47" s="122"/>
      <c r="DM47" s="122"/>
      <c r="DN47" s="122"/>
      <c r="DO47" s="122"/>
      <c r="DP47" s="122"/>
      <c r="DQ47" s="122"/>
      <c r="DR47" s="122"/>
      <c r="DS47" s="122"/>
      <c r="DT47" s="122"/>
      <c r="DU47" s="122"/>
      <c r="DV47" s="122"/>
      <c r="DW47" s="122"/>
      <c r="DX47" s="122"/>
      <c r="DY47" s="122"/>
      <c r="DZ47" s="122"/>
      <c r="EA47" s="122"/>
      <c r="EB47" s="122"/>
      <c r="EC47" s="122"/>
      <c r="ED47" s="122"/>
      <c r="EE47" s="122"/>
      <c r="EF47" s="122"/>
      <c r="EG47" s="122"/>
      <c r="EH47" s="122"/>
      <c r="EI47" s="122"/>
      <c r="EJ47" s="122"/>
      <c r="EK47" s="122"/>
      <c r="EL47" s="122"/>
      <c r="EM47" s="122"/>
      <c r="EN47" s="122"/>
      <c r="EO47" s="122"/>
      <c r="EP47" s="122"/>
      <c r="EQ47" s="122"/>
      <c r="ER47" s="122"/>
      <c r="ES47" s="122"/>
      <c r="ET47" s="122"/>
      <c r="EU47" s="122"/>
      <c r="EV47" s="122"/>
      <c r="EW47" s="122"/>
      <c r="EX47" s="122"/>
      <c r="EY47" s="122"/>
      <c r="EZ47" s="122"/>
      <c r="FA47" s="122"/>
      <c r="FB47" s="122"/>
      <c r="FC47" s="122"/>
      <c r="FD47" s="122"/>
      <c r="FE47" s="122"/>
      <c r="FF47" s="122"/>
      <c r="FG47" s="122"/>
      <c r="FH47" s="122"/>
      <c r="FI47" s="122"/>
      <c r="FJ47" s="122"/>
      <c r="FK47" s="122"/>
      <c r="FL47" s="122"/>
      <c r="FM47" s="122"/>
      <c r="FN47" s="122"/>
      <c r="FO47" s="122"/>
      <c r="FP47" s="122"/>
      <c r="FQ47" s="122"/>
      <c r="FR47" s="122"/>
      <c r="FS47" s="122"/>
      <c r="FT47" s="122"/>
      <c r="FU47" s="122"/>
      <c r="FV47" s="122"/>
      <c r="FW47" s="122"/>
      <c r="FX47" s="122"/>
      <c r="FY47" s="122"/>
      <c r="FZ47" s="122"/>
      <c r="GA47" s="122"/>
      <c r="GB47" s="122"/>
      <c r="GC47" s="122"/>
      <c r="GD47" s="122"/>
      <c r="GE47" s="122"/>
      <c r="GF47" s="122"/>
      <c r="GG47" s="122"/>
      <c r="GH47" s="122"/>
      <c r="GI47" s="122"/>
      <c r="GJ47" s="122"/>
      <c r="GK47" s="122"/>
      <c r="GL47" s="122"/>
      <c r="GM47" s="122"/>
      <c r="GN47" s="122"/>
      <c r="GO47" s="122"/>
      <c r="GP47" s="122"/>
      <c r="GQ47" s="122"/>
      <c r="GR47" s="122"/>
      <c r="GS47" s="122"/>
      <c r="GT47" s="122"/>
      <c r="GU47" s="122"/>
      <c r="GV47" s="122"/>
      <c r="GW47" s="122"/>
      <c r="GX47" s="122"/>
      <c r="GY47" s="122"/>
      <c r="GZ47" s="122"/>
      <c r="HA47" s="122"/>
      <c r="HB47" s="122"/>
      <c r="HC47" s="122"/>
      <c r="HD47" s="122"/>
      <c r="HE47" s="122"/>
      <c r="HF47" s="122"/>
      <c r="HG47" s="122"/>
      <c r="HH47" s="122"/>
      <c r="HI47" s="122"/>
      <c r="HJ47" s="122"/>
      <c r="HK47" s="122"/>
      <c r="HL47" s="122"/>
      <c r="HM47" s="122"/>
      <c r="HN47" s="122"/>
      <c r="HO47" s="122"/>
      <c r="HP47" s="122"/>
      <c r="HQ47" s="122"/>
      <c r="HR47" s="122"/>
      <c r="HS47" s="122"/>
      <c r="HT47" s="122"/>
      <c r="HU47" s="122"/>
      <c r="HV47" s="122"/>
      <c r="HW47" s="122"/>
      <c r="HX47" s="122"/>
      <c r="HY47" s="122"/>
      <c r="HZ47" s="122"/>
      <c r="IA47" s="122"/>
      <c r="IB47" s="122"/>
      <c r="IC47" s="122"/>
      <c r="ID47" s="122"/>
      <c r="IE47" s="122"/>
      <c r="IF47" s="122"/>
      <c r="IG47" s="122"/>
      <c r="IH47" s="122"/>
      <c r="II47" s="122"/>
      <c r="IJ47" s="122"/>
      <c r="IK47" s="122"/>
      <c r="IL47" s="122"/>
      <c r="IM47" s="122"/>
      <c r="IN47" s="122"/>
      <c r="IO47" s="122"/>
      <c r="IP47" s="122"/>
      <c r="IQ47" s="122"/>
      <c r="IR47" s="122"/>
      <c r="IS47" s="122"/>
      <c r="IT47" s="122"/>
      <c r="IU47" s="122"/>
      <c r="IV47" s="122"/>
      <c r="IW47" s="122"/>
      <c r="IX47" s="122"/>
      <c r="IY47" s="122"/>
      <c r="IZ47" s="122"/>
      <c r="JA47" s="122"/>
      <c r="JB47" s="122"/>
      <c r="JC47" s="122"/>
      <c r="JD47" s="122"/>
      <c r="JE47" s="122"/>
      <c r="JF47" s="122"/>
      <c r="JG47" s="122"/>
      <c r="JH47" s="122"/>
      <c r="JI47" s="122"/>
      <c r="JJ47" s="122"/>
      <c r="JK47" s="122"/>
      <c r="JL47" s="122"/>
      <c r="JM47" s="122"/>
      <c r="JN47" s="122"/>
      <c r="JO47" s="122"/>
      <c r="JP47" s="122"/>
      <c r="JQ47" s="122"/>
      <c r="JR47" s="122"/>
      <c r="JS47" s="122"/>
      <c r="JT47" s="122"/>
      <c r="JU47" s="122"/>
      <c r="JV47" s="122"/>
      <c r="JW47" s="122"/>
      <c r="JX47" s="122"/>
      <c r="JY47" s="122"/>
      <c r="JZ47" s="122"/>
      <c r="KA47" s="122"/>
      <c r="KB47" s="122"/>
      <c r="KC47" s="122"/>
      <c r="KD47" s="122"/>
      <c r="KE47" s="122"/>
      <c r="KF47" s="122"/>
      <c r="KG47" s="122"/>
      <c r="KH47" s="122"/>
      <c r="KI47" s="122"/>
      <c r="KJ47" s="122"/>
      <c r="KK47" s="122"/>
      <c r="KL47" s="122"/>
      <c r="KM47" s="122"/>
      <c r="KN47" s="122"/>
      <c r="KO47" s="122"/>
      <c r="KP47" s="122"/>
      <c r="KQ47" s="122"/>
      <c r="KR47" s="122"/>
      <c r="KS47" s="122"/>
      <c r="KT47" s="122"/>
      <c r="KU47" s="122"/>
      <c r="KV47" s="122"/>
      <c r="KW47" s="122"/>
      <c r="KX47" s="122"/>
      <c r="KY47" s="122"/>
      <c r="KZ47" s="122"/>
      <c r="LA47" s="122"/>
      <c r="LB47" s="122"/>
      <c r="LC47" s="122"/>
      <c r="LD47" s="122"/>
      <c r="LE47" s="122"/>
      <c r="LF47" s="122"/>
      <c r="LG47" s="122"/>
      <c r="LH47" s="122"/>
      <c r="LI47" s="122"/>
      <c r="LJ47" s="122"/>
      <c r="LK47" s="122"/>
      <c r="LL47" s="122"/>
      <c r="LM47" s="122"/>
      <c r="LN47" s="122"/>
      <c r="LO47" s="122"/>
      <c r="LP47" s="122"/>
      <c r="LQ47" s="122"/>
      <c r="LR47" s="122"/>
      <c r="LS47" s="122"/>
      <c r="LT47" s="122"/>
      <c r="LU47" s="122"/>
      <c r="LV47" s="122"/>
      <c r="LW47" s="122"/>
      <c r="LX47" s="122"/>
      <c r="LY47" s="122"/>
      <c r="LZ47" s="122"/>
      <c r="MA47" s="122"/>
      <c r="MB47" s="122"/>
      <c r="MC47" s="122"/>
      <c r="MD47" s="122"/>
      <c r="ME47" s="122"/>
      <c r="MF47" s="122"/>
      <c r="MG47" s="122"/>
      <c r="MH47" s="122"/>
      <c r="MI47" s="122"/>
      <c r="MJ47" s="122"/>
      <c r="MK47" s="122"/>
      <c r="ML47" s="122"/>
      <c r="MM47" s="122"/>
      <c r="MN47" s="122"/>
      <c r="MO47" s="122"/>
      <c r="MP47" s="122"/>
      <c r="MQ47" s="122"/>
      <c r="MR47" s="122"/>
      <c r="MS47" s="122"/>
      <c r="MT47" s="122"/>
      <c r="MU47" s="122"/>
      <c r="MV47" s="122"/>
      <c r="MW47" s="122"/>
      <c r="MX47" s="122"/>
      <c r="MY47" s="122"/>
      <c r="MZ47" s="122"/>
      <c r="NA47" s="122"/>
      <c r="NB47" s="122"/>
      <c r="NC47" s="122"/>
      <c r="ND47" s="122"/>
      <c r="NE47" s="122"/>
      <c r="NF47" s="122"/>
      <c r="NG47" s="122"/>
      <c r="NH47" s="122"/>
      <c r="NI47" s="122"/>
      <c r="NJ47" s="122"/>
      <c r="NK47" s="122"/>
      <c r="NL47" s="122"/>
      <c r="NM47" s="122"/>
      <c r="NN47" s="122"/>
      <c r="NO47" s="122"/>
      <c r="NP47" s="122"/>
      <c r="NQ47" s="122"/>
      <c r="NR47" s="122"/>
      <c r="NS47" s="122"/>
      <c r="NT47" s="122"/>
      <c r="NU47" s="122"/>
      <c r="NV47" s="122"/>
      <c r="NW47" s="122"/>
      <c r="NX47" s="122"/>
      <c r="NY47" s="122"/>
      <c r="NZ47" s="122"/>
      <c r="OA47" s="122"/>
      <c r="OB47" s="122"/>
      <c r="OC47" s="122"/>
      <c r="OD47" s="122"/>
      <c r="OE47" s="122"/>
      <c r="OF47" s="122"/>
      <c r="OG47" s="122"/>
      <c r="OH47" s="122"/>
      <c r="OI47" s="122"/>
      <c r="OJ47" s="122"/>
      <c r="OK47" s="122"/>
      <c r="OL47" s="122"/>
      <c r="OM47" s="122"/>
      <c r="ON47" s="122"/>
      <c r="OO47" s="122"/>
      <c r="OP47" s="122"/>
      <c r="OQ47" s="122"/>
      <c r="OR47" s="122"/>
      <c r="OS47" s="122"/>
      <c r="OT47" s="122"/>
      <c r="OU47" s="122"/>
      <c r="OV47" s="122"/>
      <c r="OW47" s="122"/>
      <c r="OX47" s="122"/>
      <c r="OY47" s="122"/>
      <c r="OZ47" s="122"/>
      <c r="PA47" s="122"/>
      <c r="PB47" s="122"/>
      <c r="PC47" s="122"/>
      <c r="PD47" s="122"/>
      <c r="PE47" s="122"/>
      <c r="PF47" s="122"/>
      <c r="PG47" s="122"/>
      <c r="PH47" s="122"/>
      <c r="PI47" s="122"/>
      <c r="PJ47" s="122"/>
      <c r="PK47" s="122"/>
      <c r="PL47" s="122"/>
      <c r="PM47" s="122"/>
      <c r="PN47" s="122"/>
      <c r="PO47" s="122"/>
      <c r="PP47" s="122"/>
      <c r="PQ47" s="122"/>
      <c r="PR47" s="122"/>
      <c r="PS47" s="122"/>
      <c r="PT47" s="122"/>
      <c r="PU47" s="122"/>
      <c r="PV47" s="122"/>
      <c r="PW47" s="122"/>
      <c r="PX47" s="122"/>
      <c r="PY47" s="122"/>
      <c r="PZ47" s="122"/>
      <c r="QA47" s="122"/>
      <c r="QB47" s="122"/>
      <c r="QC47" s="122"/>
      <c r="QD47" s="122"/>
      <c r="QE47" s="122"/>
      <c r="QF47" s="122"/>
    </row>
    <row r="48" spans="1:448" ht="30" customHeight="1" x14ac:dyDescent="0.2">
      <c r="A48" s="72" t="s">
        <v>440</v>
      </c>
      <c r="B48" s="72">
        <v>1</v>
      </c>
      <c r="C48" s="73" t="s">
        <v>442</v>
      </c>
      <c r="D48" s="123">
        <v>1</v>
      </c>
      <c r="E48" s="123">
        <v>1</v>
      </c>
      <c r="F48" s="123">
        <v>1</v>
      </c>
      <c r="G48" s="123">
        <v>1</v>
      </c>
      <c r="H48" s="123">
        <v>1</v>
      </c>
      <c r="I48" s="123">
        <v>1</v>
      </c>
      <c r="J48" s="123">
        <v>0</v>
      </c>
      <c r="K48" s="123">
        <v>0</v>
      </c>
      <c r="L48" s="123">
        <v>1</v>
      </c>
      <c r="M48" s="123">
        <v>1</v>
      </c>
      <c r="N48" s="123"/>
      <c r="O48" s="123">
        <v>1</v>
      </c>
      <c r="P48" s="123">
        <v>1</v>
      </c>
      <c r="Q48" s="101"/>
      <c r="R48" s="123">
        <v>1</v>
      </c>
      <c r="S48" s="123">
        <v>1</v>
      </c>
      <c r="T48" s="123">
        <v>1</v>
      </c>
      <c r="U48" s="123">
        <v>0</v>
      </c>
      <c r="V48" s="123">
        <v>1</v>
      </c>
      <c r="W48" s="123">
        <v>1</v>
      </c>
      <c r="X48" s="123">
        <v>1</v>
      </c>
      <c r="Y48" s="123">
        <v>1</v>
      </c>
      <c r="Z48" s="101"/>
      <c r="AA48" s="123">
        <v>1</v>
      </c>
      <c r="AB48" s="123">
        <v>0</v>
      </c>
      <c r="AC48" s="123">
        <v>1</v>
      </c>
      <c r="AD48" s="123">
        <v>1</v>
      </c>
      <c r="AE48" s="123">
        <v>1</v>
      </c>
      <c r="AF48" s="123">
        <v>1</v>
      </c>
      <c r="AG48" s="123">
        <v>1</v>
      </c>
      <c r="AH48" s="123">
        <v>0</v>
      </c>
      <c r="AI48" s="123">
        <v>1</v>
      </c>
      <c r="AJ48" s="123">
        <v>1</v>
      </c>
      <c r="AK48" s="123">
        <v>1</v>
      </c>
      <c r="AL48" s="123">
        <v>1</v>
      </c>
      <c r="AM48" s="123">
        <v>1</v>
      </c>
      <c r="AN48" s="123">
        <v>1</v>
      </c>
      <c r="AO48" s="123">
        <v>1</v>
      </c>
      <c r="AP48" s="123">
        <v>0</v>
      </c>
      <c r="AQ48" s="123">
        <v>1</v>
      </c>
      <c r="AR48" s="123">
        <v>1</v>
      </c>
      <c r="AS48" s="123">
        <v>1</v>
      </c>
      <c r="AT48" s="123">
        <v>1</v>
      </c>
      <c r="AU48" s="123">
        <v>1</v>
      </c>
      <c r="AV48" s="123">
        <v>1</v>
      </c>
      <c r="AW48" s="123">
        <v>1</v>
      </c>
      <c r="AX48" s="123">
        <v>1</v>
      </c>
      <c r="AY48" s="123">
        <v>1</v>
      </c>
      <c r="AZ48" s="123">
        <v>0</v>
      </c>
      <c r="BA48" s="123">
        <v>1</v>
      </c>
      <c r="BB48" s="123">
        <v>0</v>
      </c>
      <c r="BC48" s="123">
        <v>0</v>
      </c>
      <c r="BD48" s="101"/>
      <c r="BE48" s="123">
        <v>1</v>
      </c>
      <c r="BF48" s="123">
        <v>0</v>
      </c>
      <c r="BG48" s="123">
        <v>1</v>
      </c>
      <c r="BH48" s="123">
        <v>1</v>
      </c>
      <c r="BI48" s="123">
        <v>1</v>
      </c>
      <c r="BJ48" s="123">
        <v>1</v>
      </c>
      <c r="BK48" s="123">
        <v>1</v>
      </c>
      <c r="BL48" s="123">
        <v>1</v>
      </c>
      <c r="BM48" s="123">
        <v>1</v>
      </c>
      <c r="BN48" s="123">
        <v>1</v>
      </c>
      <c r="BO48" s="123">
        <v>1</v>
      </c>
      <c r="BP48" s="123">
        <v>1</v>
      </c>
      <c r="BQ48" s="123">
        <v>1</v>
      </c>
      <c r="BR48" s="123">
        <v>1</v>
      </c>
      <c r="BS48" s="102">
        <f>SUM(D48:BR48)</f>
        <v>53</v>
      </c>
      <c r="BT48" s="103">
        <f>BS48/($BR$3-4)*100</f>
        <v>84.126984126984127</v>
      </c>
      <c r="BU48" s="123">
        <v>1</v>
      </c>
      <c r="BV48" s="123">
        <v>1</v>
      </c>
      <c r="BW48" s="123">
        <v>1</v>
      </c>
      <c r="BX48" s="123">
        <v>1</v>
      </c>
      <c r="BY48" s="123">
        <v>1</v>
      </c>
      <c r="BZ48" s="123">
        <v>1</v>
      </c>
      <c r="CA48" s="101"/>
      <c r="CB48" s="121">
        <v>0</v>
      </c>
      <c r="CC48" s="121">
        <v>1</v>
      </c>
      <c r="CD48" s="121">
        <v>1</v>
      </c>
      <c r="CE48" s="121">
        <v>1</v>
      </c>
      <c r="CF48" s="121">
        <v>1</v>
      </c>
      <c r="CG48" s="121">
        <v>1</v>
      </c>
      <c r="CH48" s="118"/>
      <c r="CI48" s="105">
        <f t="shared" ref="CI48:CI51" si="29">SUM(BU48:CH48)</f>
        <v>11</v>
      </c>
      <c r="CJ48" s="103">
        <f t="shared" ref="CJ48:CJ57" si="30">CI48/($CH$3-2)*100</f>
        <v>91.666666666666657</v>
      </c>
      <c r="CK48" s="76"/>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c r="EO48" s="75"/>
      <c r="EP48" s="75"/>
      <c r="EQ48" s="75"/>
      <c r="ER48" s="75"/>
      <c r="ES48" s="75"/>
      <c r="ET48" s="75"/>
      <c r="EU48" s="75"/>
      <c r="EV48" s="75"/>
      <c r="EW48" s="75"/>
      <c r="EX48" s="75"/>
      <c r="EY48" s="75"/>
      <c r="EZ48" s="75"/>
      <c r="FA48" s="75"/>
      <c r="FB48" s="75"/>
      <c r="FC48" s="75"/>
      <c r="FD48" s="75"/>
      <c r="FE48" s="75"/>
      <c r="FF48" s="75"/>
      <c r="FG48" s="75"/>
      <c r="FH48" s="75"/>
      <c r="FI48" s="75"/>
      <c r="FJ48" s="75"/>
      <c r="FK48" s="75"/>
      <c r="FL48" s="75"/>
      <c r="FM48" s="75"/>
      <c r="FN48" s="75"/>
      <c r="FO48" s="75"/>
      <c r="FP48" s="75"/>
      <c r="FQ48" s="75"/>
      <c r="FR48" s="75"/>
      <c r="FS48" s="75"/>
      <c r="FT48" s="75"/>
      <c r="FU48" s="75"/>
      <c r="FV48" s="75"/>
      <c r="FW48" s="75"/>
      <c r="FX48" s="75"/>
      <c r="FY48" s="75"/>
      <c r="FZ48" s="75"/>
      <c r="GA48" s="75"/>
      <c r="GB48" s="75"/>
      <c r="GC48" s="75"/>
      <c r="GD48" s="75"/>
      <c r="GE48" s="75"/>
      <c r="GF48" s="75"/>
      <c r="GG48" s="75"/>
      <c r="GH48" s="75"/>
      <c r="GI48" s="75"/>
      <c r="GJ48" s="75"/>
      <c r="GK48" s="75"/>
      <c r="GL48" s="75"/>
      <c r="GM48" s="75"/>
      <c r="GN48" s="75"/>
      <c r="GO48" s="75"/>
      <c r="GP48" s="75"/>
      <c r="GQ48" s="75"/>
      <c r="GR48" s="75"/>
      <c r="GS48" s="75"/>
      <c r="GT48" s="75"/>
      <c r="GU48" s="75"/>
      <c r="GV48" s="75"/>
      <c r="GW48" s="75"/>
      <c r="GX48" s="75"/>
      <c r="GY48" s="75"/>
      <c r="GZ48" s="75"/>
      <c r="HA48" s="75"/>
      <c r="HB48" s="75"/>
      <c r="HC48" s="75"/>
      <c r="HD48" s="75"/>
      <c r="HE48" s="75"/>
      <c r="HF48" s="75"/>
      <c r="HG48" s="75"/>
      <c r="HH48" s="75"/>
      <c r="HI48" s="75"/>
      <c r="HJ48" s="75"/>
      <c r="HK48" s="75"/>
      <c r="HL48" s="75"/>
      <c r="HM48" s="75"/>
      <c r="HN48" s="75"/>
      <c r="HO48" s="75"/>
      <c r="HP48" s="75"/>
      <c r="HQ48" s="75"/>
      <c r="HR48" s="75"/>
      <c r="HS48" s="75"/>
      <c r="HT48" s="75"/>
      <c r="HU48" s="75"/>
      <c r="HV48" s="75"/>
      <c r="HW48" s="75"/>
      <c r="HX48" s="75"/>
      <c r="HY48" s="75"/>
      <c r="HZ48" s="75"/>
      <c r="IA48" s="75"/>
      <c r="IB48" s="75"/>
      <c r="IC48" s="75"/>
      <c r="ID48" s="75"/>
      <c r="IE48" s="75"/>
      <c r="IF48" s="75"/>
      <c r="IG48" s="75"/>
      <c r="IH48" s="75"/>
      <c r="II48" s="75"/>
      <c r="IJ48" s="75"/>
      <c r="IK48" s="75"/>
      <c r="IL48" s="75"/>
      <c r="IM48" s="75"/>
      <c r="IN48" s="75"/>
      <c r="IO48" s="75"/>
      <c r="IP48" s="75"/>
      <c r="IQ48" s="75"/>
      <c r="IR48" s="75"/>
      <c r="IS48" s="75"/>
      <c r="IT48" s="75"/>
      <c r="IU48" s="75"/>
      <c r="IV48" s="75"/>
      <c r="IW48" s="75"/>
      <c r="IX48" s="75"/>
      <c r="IY48" s="75"/>
      <c r="IZ48" s="75"/>
      <c r="JA48" s="75"/>
      <c r="JB48" s="75"/>
      <c r="JC48" s="75"/>
      <c r="JD48" s="75"/>
      <c r="JE48" s="75"/>
      <c r="JF48" s="75"/>
      <c r="JG48" s="75"/>
      <c r="JH48" s="75"/>
      <c r="JI48" s="75"/>
      <c r="JJ48" s="75"/>
      <c r="JK48" s="75"/>
      <c r="JL48" s="75"/>
      <c r="JM48" s="75"/>
      <c r="JN48" s="75"/>
      <c r="JO48" s="75"/>
      <c r="JP48" s="75"/>
      <c r="JQ48" s="75"/>
      <c r="JR48" s="75"/>
      <c r="JS48" s="75"/>
      <c r="JT48" s="75"/>
      <c r="JU48" s="75"/>
      <c r="JV48" s="75"/>
      <c r="JW48" s="75"/>
      <c r="JX48" s="75"/>
      <c r="JY48" s="75"/>
      <c r="JZ48" s="75"/>
      <c r="KA48" s="75"/>
      <c r="KB48" s="75"/>
      <c r="KC48" s="75"/>
      <c r="KD48" s="75"/>
      <c r="KE48" s="75"/>
      <c r="KF48" s="75"/>
      <c r="KG48" s="75"/>
      <c r="KH48" s="75"/>
      <c r="KI48" s="75"/>
      <c r="KJ48" s="75"/>
      <c r="KK48" s="75"/>
      <c r="KL48" s="75"/>
      <c r="KM48" s="75"/>
      <c r="KN48" s="75"/>
      <c r="KO48" s="75"/>
      <c r="KP48" s="75"/>
      <c r="KQ48" s="75"/>
      <c r="KR48" s="75"/>
      <c r="KS48" s="75"/>
      <c r="KT48" s="75"/>
      <c r="KU48" s="75"/>
      <c r="KV48" s="75"/>
      <c r="KW48" s="75"/>
      <c r="KX48" s="75"/>
      <c r="KY48" s="75"/>
      <c r="KZ48" s="75"/>
      <c r="LA48" s="75"/>
      <c r="LB48" s="75"/>
      <c r="LC48" s="75"/>
      <c r="LD48" s="75"/>
      <c r="LE48" s="75"/>
      <c r="LF48" s="75"/>
      <c r="LG48" s="75"/>
      <c r="LH48" s="75"/>
      <c r="LI48" s="75"/>
      <c r="LJ48" s="75"/>
      <c r="LK48" s="75"/>
      <c r="LL48" s="75"/>
      <c r="LM48" s="75"/>
      <c r="LN48" s="75"/>
      <c r="LO48" s="75"/>
      <c r="LP48" s="75"/>
      <c r="LQ48" s="75"/>
      <c r="LR48" s="75"/>
      <c r="LS48" s="75"/>
      <c r="LT48" s="75"/>
      <c r="LU48" s="75"/>
      <c r="LV48" s="75"/>
      <c r="LW48" s="75"/>
      <c r="LX48" s="75"/>
      <c r="LY48" s="75"/>
      <c r="LZ48" s="75"/>
      <c r="MA48" s="75"/>
      <c r="MB48" s="75"/>
      <c r="MC48" s="75"/>
      <c r="MD48" s="75"/>
      <c r="ME48" s="75"/>
      <c r="MF48" s="75"/>
      <c r="MG48" s="75"/>
      <c r="MH48" s="75"/>
      <c r="MI48" s="75"/>
      <c r="MJ48" s="75"/>
      <c r="MK48" s="75"/>
      <c r="ML48" s="75"/>
      <c r="MM48" s="75"/>
      <c r="MN48" s="75"/>
      <c r="MO48" s="75"/>
      <c r="MP48" s="75"/>
      <c r="MQ48" s="75"/>
      <c r="MR48" s="75"/>
      <c r="MS48" s="75"/>
      <c r="MT48" s="75"/>
      <c r="MU48" s="75"/>
      <c r="MV48" s="75"/>
      <c r="MW48" s="75"/>
      <c r="MX48" s="75"/>
      <c r="MY48" s="75"/>
      <c r="MZ48" s="75"/>
      <c r="NA48" s="75"/>
      <c r="NB48" s="75"/>
      <c r="NC48" s="75"/>
      <c r="ND48" s="75"/>
      <c r="NE48" s="75"/>
      <c r="NF48" s="75"/>
      <c r="NG48" s="75"/>
      <c r="NH48" s="75"/>
      <c r="NI48" s="75"/>
      <c r="NJ48" s="75"/>
      <c r="NK48" s="75"/>
      <c r="NL48" s="75"/>
      <c r="NM48" s="75"/>
      <c r="NN48" s="75"/>
      <c r="NO48" s="75"/>
      <c r="NP48" s="75"/>
      <c r="NQ48" s="75"/>
      <c r="NR48" s="75"/>
      <c r="NS48" s="75"/>
      <c r="NT48" s="75"/>
      <c r="NU48" s="75"/>
      <c r="NV48" s="75"/>
      <c r="NW48" s="75"/>
      <c r="NX48" s="75"/>
      <c r="NY48" s="75"/>
      <c r="NZ48" s="75"/>
      <c r="OA48" s="75"/>
      <c r="OB48" s="75"/>
      <c r="OC48" s="75"/>
      <c r="OD48" s="75"/>
      <c r="OE48" s="75"/>
      <c r="OF48" s="75"/>
      <c r="OG48" s="75"/>
      <c r="OH48" s="75"/>
      <c r="OI48" s="75"/>
      <c r="OJ48" s="75"/>
      <c r="OK48" s="75"/>
      <c r="OL48" s="75"/>
      <c r="OM48" s="75"/>
      <c r="ON48" s="75"/>
      <c r="OO48" s="75"/>
      <c r="OP48" s="75"/>
      <c r="OQ48" s="75"/>
      <c r="OR48" s="75"/>
      <c r="OS48" s="75"/>
      <c r="OT48" s="75"/>
      <c r="OU48" s="75"/>
      <c r="OV48" s="75"/>
      <c r="OW48" s="75"/>
      <c r="OX48" s="75"/>
      <c r="OY48" s="75"/>
      <c r="OZ48" s="75"/>
      <c r="PA48" s="75"/>
      <c r="PB48" s="75"/>
      <c r="PC48" s="75"/>
      <c r="PD48" s="75"/>
      <c r="PE48" s="75"/>
      <c r="PF48" s="75"/>
      <c r="PG48" s="75"/>
      <c r="PH48" s="75"/>
      <c r="PI48" s="75"/>
      <c r="PJ48" s="75"/>
      <c r="PK48" s="75"/>
      <c r="PL48" s="75"/>
      <c r="PM48" s="75"/>
      <c r="PN48" s="75"/>
      <c r="PO48" s="75"/>
      <c r="PP48" s="75"/>
      <c r="PQ48" s="75"/>
      <c r="PR48" s="75"/>
      <c r="PS48" s="75"/>
      <c r="PT48" s="75"/>
      <c r="PU48" s="75"/>
      <c r="PV48" s="75"/>
      <c r="PW48" s="75"/>
      <c r="PX48" s="75"/>
      <c r="PY48" s="75"/>
      <c r="PZ48" s="75"/>
      <c r="QA48" s="75"/>
      <c r="QB48" s="75"/>
      <c r="QC48" s="75"/>
      <c r="QD48" s="75"/>
      <c r="QE48" s="75"/>
    </row>
    <row r="49" spans="1:448" ht="30" customHeight="1" x14ac:dyDescent="0.2">
      <c r="A49" s="72" t="s">
        <v>440</v>
      </c>
      <c r="B49" s="72">
        <v>2</v>
      </c>
      <c r="C49" s="73" t="s">
        <v>155</v>
      </c>
      <c r="D49" s="123">
        <v>1</v>
      </c>
      <c r="E49" s="123">
        <v>1</v>
      </c>
      <c r="F49" s="123">
        <v>1</v>
      </c>
      <c r="G49" s="123">
        <v>1</v>
      </c>
      <c r="H49" s="123">
        <v>1</v>
      </c>
      <c r="I49" s="123">
        <v>1</v>
      </c>
      <c r="J49" s="123">
        <v>1</v>
      </c>
      <c r="K49" s="123">
        <v>1</v>
      </c>
      <c r="L49" s="123">
        <v>1</v>
      </c>
      <c r="M49" s="123">
        <v>1</v>
      </c>
      <c r="N49" s="123"/>
      <c r="O49" s="123">
        <v>1</v>
      </c>
      <c r="P49" s="123">
        <v>1</v>
      </c>
      <c r="Q49" s="101"/>
      <c r="R49" s="123">
        <v>1</v>
      </c>
      <c r="S49" s="123">
        <v>1</v>
      </c>
      <c r="T49" s="123">
        <v>1</v>
      </c>
      <c r="U49" s="123">
        <v>1</v>
      </c>
      <c r="V49" s="123">
        <v>1</v>
      </c>
      <c r="W49" s="123">
        <v>1</v>
      </c>
      <c r="X49" s="123">
        <v>1</v>
      </c>
      <c r="Y49" s="123">
        <v>1</v>
      </c>
      <c r="Z49" s="101"/>
      <c r="AA49" s="123">
        <v>1</v>
      </c>
      <c r="AB49" s="123">
        <v>1</v>
      </c>
      <c r="AC49" s="123">
        <v>1</v>
      </c>
      <c r="AD49" s="123">
        <v>1</v>
      </c>
      <c r="AE49" s="123">
        <v>1</v>
      </c>
      <c r="AF49" s="123">
        <v>1</v>
      </c>
      <c r="AG49" s="123">
        <v>1</v>
      </c>
      <c r="AH49" s="123">
        <v>1</v>
      </c>
      <c r="AI49" s="123">
        <v>1</v>
      </c>
      <c r="AJ49" s="123">
        <v>1</v>
      </c>
      <c r="AK49" s="123">
        <v>1</v>
      </c>
      <c r="AL49" s="123">
        <v>1</v>
      </c>
      <c r="AM49" s="123">
        <v>1</v>
      </c>
      <c r="AN49" s="123">
        <v>1</v>
      </c>
      <c r="AO49" s="123">
        <v>1</v>
      </c>
      <c r="AP49" s="123">
        <v>1</v>
      </c>
      <c r="AQ49" s="123">
        <v>1</v>
      </c>
      <c r="AR49" s="123">
        <v>1</v>
      </c>
      <c r="AS49" s="123">
        <v>1</v>
      </c>
      <c r="AT49" s="123">
        <v>1</v>
      </c>
      <c r="AU49" s="123">
        <v>1</v>
      </c>
      <c r="AV49" s="123">
        <v>1</v>
      </c>
      <c r="AW49" s="123">
        <v>1</v>
      </c>
      <c r="AX49" s="123">
        <v>1</v>
      </c>
      <c r="AY49" s="123">
        <v>1</v>
      </c>
      <c r="AZ49" s="123">
        <v>0</v>
      </c>
      <c r="BA49" s="123">
        <v>1</v>
      </c>
      <c r="BB49" s="123">
        <v>0</v>
      </c>
      <c r="BC49" s="123">
        <v>1</v>
      </c>
      <c r="BD49" s="101"/>
      <c r="BE49" s="123">
        <v>1</v>
      </c>
      <c r="BF49" s="123">
        <v>1</v>
      </c>
      <c r="BG49" s="123">
        <v>1</v>
      </c>
      <c r="BH49" s="123">
        <v>1</v>
      </c>
      <c r="BI49" s="123">
        <v>1</v>
      </c>
      <c r="BJ49" s="123">
        <v>1</v>
      </c>
      <c r="BK49" s="123">
        <v>1</v>
      </c>
      <c r="BL49" s="123">
        <v>1</v>
      </c>
      <c r="BM49" s="123">
        <v>1</v>
      </c>
      <c r="BN49" s="123">
        <v>1</v>
      </c>
      <c r="BO49" s="123">
        <v>1</v>
      </c>
      <c r="BP49" s="123">
        <v>1</v>
      </c>
      <c r="BQ49" s="123">
        <v>1</v>
      </c>
      <c r="BR49" s="123">
        <v>1</v>
      </c>
      <c r="BS49" s="102">
        <f t="shared" ref="BS49:BS51" si="31">SUM(D49:BR49)</f>
        <v>61</v>
      </c>
      <c r="BT49" s="103">
        <f t="shared" ref="BT49:BT51" si="32">BS49/($BR$3-4)*100</f>
        <v>96.825396825396822</v>
      </c>
      <c r="BU49" s="123">
        <v>1</v>
      </c>
      <c r="BV49" s="123">
        <v>1</v>
      </c>
      <c r="BW49" s="123">
        <v>1</v>
      </c>
      <c r="BX49" s="123">
        <v>1</v>
      </c>
      <c r="BY49" s="123">
        <v>1</v>
      </c>
      <c r="BZ49" s="123">
        <v>1</v>
      </c>
      <c r="CA49" s="101"/>
      <c r="CB49" s="124">
        <v>1</v>
      </c>
      <c r="CC49" s="124">
        <v>1</v>
      </c>
      <c r="CD49" s="124">
        <v>1</v>
      </c>
      <c r="CE49" s="124">
        <v>1</v>
      </c>
      <c r="CF49" s="124">
        <v>1</v>
      </c>
      <c r="CG49" s="124">
        <v>1</v>
      </c>
      <c r="CH49" s="119"/>
      <c r="CI49" s="105">
        <f t="shared" si="29"/>
        <v>12</v>
      </c>
      <c r="CJ49" s="103">
        <f t="shared" si="30"/>
        <v>100</v>
      </c>
      <c r="CK49" s="76"/>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c r="EO49" s="75"/>
      <c r="EP49" s="75"/>
      <c r="EQ49" s="75"/>
      <c r="ER49" s="75"/>
      <c r="ES49" s="75"/>
      <c r="ET49" s="75"/>
      <c r="EU49" s="75"/>
      <c r="EV49" s="75"/>
      <c r="EW49" s="75"/>
      <c r="EX49" s="75"/>
      <c r="EY49" s="75"/>
      <c r="EZ49" s="75"/>
      <c r="FA49" s="75"/>
      <c r="FB49" s="75"/>
      <c r="FC49" s="75"/>
      <c r="FD49" s="75"/>
      <c r="FE49" s="75"/>
      <c r="FF49" s="75"/>
      <c r="FG49" s="75"/>
      <c r="FH49" s="75"/>
      <c r="FI49" s="75"/>
      <c r="FJ49" s="75"/>
      <c r="FK49" s="75"/>
      <c r="FL49" s="75"/>
      <c r="FM49" s="75"/>
      <c r="FN49" s="75"/>
      <c r="FO49" s="75"/>
      <c r="FP49" s="75"/>
      <c r="FQ49" s="75"/>
      <c r="FR49" s="75"/>
      <c r="FS49" s="75"/>
      <c r="FT49" s="75"/>
      <c r="FU49" s="75"/>
      <c r="FV49" s="75"/>
      <c r="FW49" s="75"/>
      <c r="FX49" s="75"/>
      <c r="FY49" s="75"/>
      <c r="FZ49" s="75"/>
      <c r="GA49" s="75"/>
      <c r="GB49" s="75"/>
      <c r="GC49" s="75"/>
      <c r="GD49" s="75"/>
      <c r="GE49" s="75"/>
      <c r="GF49" s="75"/>
      <c r="GG49" s="75"/>
      <c r="GH49" s="75"/>
      <c r="GI49" s="75"/>
      <c r="GJ49" s="75"/>
      <c r="GK49" s="75"/>
      <c r="GL49" s="75"/>
      <c r="GM49" s="75"/>
      <c r="GN49" s="75"/>
      <c r="GO49" s="75"/>
      <c r="GP49" s="75"/>
      <c r="GQ49" s="75"/>
      <c r="GR49" s="75"/>
      <c r="GS49" s="75"/>
      <c r="GT49" s="75"/>
      <c r="GU49" s="75"/>
      <c r="GV49" s="75"/>
      <c r="GW49" s="75"/>
      <c r="GX49" s="75"/>
      <c r="GY49" s="75"/>
      <c r="GZ49" s="75"/>
      <c r="HA49" s="75"/>
      <c r="HB49" s="75"/>
      <c r="HC49" s="75"/>
      <c r="HD49" s="75"/>
      <c r="HE49" s="75"/>
      <c r="HF49" s="75"/>
      <c r="HG49" s="75"/>
      <c r="HH49" s="75"/>
      <c r="HI49" s="75"/>
      <c r="HJ49" s="75"/>
      <c r="HK49" s="75"/>
      <c r="HL49" s="75"/>
      <c r="HM49" s="75"/>
      <c r="HN49" s="75"/>
      <c r="HO49" s="75"/>
      <c r="HP49" s="75"/>
      <c r="HQ49" s="75"/>
      <c r="HR49" s="75"/>
      <c r="HS49" s="75"/>
      <c r="HT49" s="75"/>
      <c r="HU49" s="75"/>
      <c r="HV49" s="75"/>
      <c r="HW49" s="75"/>
      <c r="HX49" s="75"/>
      <c r="HY49" s="75"/>
      <c r="HZ49" s="75"/>
      <c r="IA49" s="75"/>
      <c r="IB49" s="75"/>
      <c r="IC49" s="75"/>
      <c r="ID49" s="75"/>
      <c r="IE49" s="75"/>
      <c r="IF49" s="75"/>
      <c r="IG49" s="75"/>
      <c r="IH49" s="75"/>
      <c r="II49" s="75"/>
      <c r="IJ49" s="75"/>
      <c r="IK49" s="75"/>
      <c r="IL49" s="75"/>
      <c r="IM49" s="75"/>
      <c r="IN49" s="75"/>
      <c r="IO49" s="75"/>
      <c r="IP49" s="75"/>
      <c r="IQ49" s="75"/>
      <c r="IR49" s="75"/>
      <c r="IS49" s="75"/>
      <c r="IT49" s="75"/>
      <c r="IU49" s="75"/>
      <c r="IV49" s="75"/>
      <c r="IW49" s="75"/>
      <c r="IX49" s="75"/>
      <c r="IY49" s="75"/>
      <c r="IZ49" s="75"/>
      <c r="JA49" s="75"/>
      <c r="JB49" s="75"/>
      <c r="JC49" s="75"/>
      <c r="JD49" s="75"/>
      <c r="JE49" s="75"/>
      <c r="JF49" s="75"/>
      <c r="JG49" s="75"/>
      <c r="JH49" s="75"/>
      <c r="JI49" s="75"/>
      <c r="JJ49" s="75"/>
      <c r="JK49" s="75"/>
      <c r="JL49" s="75"/>
      <c r="JM49" s="75"/>
      <c r="JN49" s="75"/>
      <c r="JO49" s="75"/>
      <c r="JP49" s="75"/>
      <c r="JQ49" s="75"/>
      <c r="JR49" s="75"/>
      <c r="JS49" s="75"/>
      <c r="JT49" s="75"/>
      <c r="JU49" s="75"/>
      <c r="JV49" s="75"/>
      <c r="JW49" s="75"/>
      <c r="JX49" s="75"/>
      <c r="JY49" s="75"/>
      <c r="JZ49" s="75"/>
      <c r="KA49" s="75"/>
      <c r="KB49" s="75"/>
      <c r="KC49" s="75"/>
      <c r="KD49" s="75"/>
      <c r="KE49" s="75"/>
      <c r="KF49" s="75"/>
      <c r="KG49" s="75"/>
      <c r="KH49" s="75"/>
      <c r="KI49" s="75"/>
      <c r="KJ49" s="75"/>
      <c r="KK49" s="75"/>
      <c r="KL49" s="75"/>
      <c r="KM49" s="75"/>
      <c r="KN49" s="75"/>
      <c r="KO49" s="75"/>
      <c r="KP49" s="75"/>
      <c r="KQ49" s="75"/>
      <c r="KR49" s="75"/>
      <c r="KS49" s="75"/>
      <c r="KT49" s="75"/>
      <c r="KU49" s="75"/>
      <c r="KV49" s="75"/>
      <c r="KW49" s="75"/>
      <c r="KX49" s="75"/>
      <c r="KY49" s="75"/>
      <c r="KZ49" s="75"/>
      <c r="LA49" s="75"/>
      <c r="LB49" s="75"/>
      <c r="LC49" s="75"/>
      <c r="LD49" s="75"/>
      <c r="LE49" s="75"/>
      <c r="LF49" s="75"/>
      <c r="LG49" s="75"/>
      <c r="LH49" s="75"/>
      <c r="LI49" s="75"/>
      <c r="LJ49" s="75"/>
      <c r="LK49" s="75"/>
      <c r="LL49" s="75"/>
      <c r="LM49" s="75"/>
      <c r="LN49" s="75"/>
      <c r="LO49" s="75"/>
      <c r="LP49" s="75"/>
      <c r="LQ49" s="75"/>
      <c r="LR49" s="75"/>
      <c r="LS49" s="75"/>
      <c r="LT49" s="75"/>
      <c r="LU49" s="75"/>
      <c r="LV49" s="75"/>
      <c r="LW49" s="75"/>
      <c r="LX49" s="75"/>
      <c r="LY49" s="75"/>
      <c r="LZ49" s="75"/>
      <c r="MA49" s="75"/>
      <c r="MB49" s="75"/>
      <c r="MC49" s="75"/>
      <c r="MD49" s="75"/>
      <c r="ME49" s="75"/>
      <c r="MF49" s="75"/>
      <c r="MG49" s="75"/>
      <c r="MH49" s="75"/>
      <c r="MI49" s="75"/>
      <c r="MJ49" s="75"/>
      <c r="MK49" s="75"/>
      <c r="ML49" s="75"/>
      <c r="MM49" s="75"/>
      <c r="MN49" s="75"/>
      <c r="MO49" s="75"/>
      <c r="MP49" s="75"/>
      <c r="MQ49" s="75"/>
      <c r="MR49" s="75"/>
      <c r="MS49" s="75"/>
      <c r="MT49" s="75"/>
      <c r="MU49" s="75"/>
      <c r="MV49" s="75"/>
      <c r="MW49" s="75"/>
      <c r="MX49" s="75"/>
      <c r="MY49" s="75"/>
      <c r="MZ49" s="75"/>
      <c r="NA49" s="75"/>
      <c r="NB49" s="75"/>
      <c r="NC49" s="75"/>
      <c r="ND49" s="75"/>
      <c r="NE49" s="75"/>
      <c r="NF49" s="75"/>
      <c r="NG49" s="75"/>
      <c r="NH49" s="75"/>
      <c r="NI49" s="75"/>
      <c r="NJ49" s="75"/>
      <c r="NK49" s="75"/>
      <c r="NL49" s="75"/>
      <c r="NM49" s="75"/>
      <c r="NN49" s="75"/>
      <c r="NO49" s="75"/>
      <c r="NP49" s="75"/>
      <c r="NQ49" s="75"/>
      <c r="NR49" s="75"/>
      <c r="NS49" s="75"/>
      <c r="NT49" s="75"/>
      <c r="NU49" s="75"/>
      <c r="NV49" s="75"/>
      <c r="NW49" s="75"/>
      <c r="NX49" s="75"/>
      <c r="NY49" s="75"/>
      <c r="NZ49" s="75"/>
      <c r="OA49" s="75"/>
      <c r="OB49" s="75"/>
      <c r="OC49" s="75"/>
      <c r="OD49" s="75"/>
      <c r="OE49" s="75"/>
      <c r="OF49" s="75"/>
      <c r="OG49" s="75"/>
      <c r="OH49" s="75"/>
      <c r="OI49" s="75"/>
      <c r="OJ49" s="75"/>
      <c r="OK49" s="75"/>
      <c r="OL49" s="75"/>
      <c r="OM49" s="75"/>
      <c r="ON49" s="75"/>
      <c r="OO49" s="75"/>
      <c r="OP49" s="75"/>
      <c r="OQ49" s="75"/>
      <c r="OR49" s="75"/>
      <c r="OS49" s="75"/>
      <c r="OT49" s="75"/>
      <c r="OU49" s="75"/>
      <c r="OV49" s="75"/>
      <c r="OW49" s="75"/>
      <c r="OX49" s="75"/>
      <c r="OY49" s="75"/>
      <c r="OZ49" s="75"/>
      <c r="PA49" s="75"/>
      <c r="PB49" s="75"/>
      <c r="PC49" s="75"/>
      <c r="PD49" s="75"/>
      <c r="PE49" s="75"/>
      <c r="PF49" s="75"/>
      <c r="PG49" s="75"/>
      <c r="PH49" s="75"/>
      <c r="PI49" s="75"/>
      <c r="PJ49" s="75"/>
      <c r="PK49" s="75"/>
      <c r="PL49" s="75"/>
      <c r="PM49" s="75"/>
      <c r="PN49" s="75"/>
      <c r="PO49" s="75"/>
      <c r="PP49" s="75"/>
      <c r="PQ49" s="75"/>
      <c r="PR49" s="75"/>
      <c r="PS49" s="75"/>
      <c r="PT49" s="75"/>
      <c r="PU49" s="75"/>
      <c r="PV49" s="75"/>
      <c r="PW49" s="75"/>
      <c r="PX49" s="75"/>
      <c r="PY49" s="75"/>
      <c r="PZ49" s="75"/>
      <c r="QA49" s="75"/>
      <c r="QB49" s="75"/>
      <c r="QC49" s="75"/>
      <c r="QD49" s="75"/>
      <c r="QE49" s="75"/>
    </row>
    <row r="50" spans="1:448" ht="30" customHeight="1" x14ac:dyDescent="0.2">
      <c r="A50" s="72" t="s">
        <v>440</v>
      </c>
      <c r="B50" s="72">
        <v>3</v>
      </c>
      <c r="C50" s="73" t="s">
        <v>156</v>
      </c>
      <c r="D50" s="123">
        <v>1</v>
      </c>
      <c r="E50" s="123">
        <v>1</v>
      </c>
      <c r="F50" s="123">
        <v>1</v>
      </c>
      <c r="G50" s="123">
        <v>1</v>
      </c>
      <c r="H50" s="123">
        <v>1</v>
      </c>
      <c r="I50" s="123">
        <v>1</v>
      </c>
      <c r="J50" s="123">
        <v>1</v>
      </c>
      <c r="K50" s="123">
        <v>0</v>
      </c>
      <c r="L50" s="123">
        <v>1</v>
      </c>
      <c r="M50" s="123">
        <v>1</v>
      </c>
      <c r="N50" s="123"/>
      <c r="O50" s="123">
        <v>1</v>
      </c>
      <c r="P50" s="123">
        <v>1</v>
      </c>
      <c r="Q50" s="101"/>
      <c r="R50" s="123">
        <v>1</v>
      </c>
      <c r="S50" s="123">
        <v>1</v>
      </c>
      <c r="T50" s="123">
        <v>1</v>
      </c>
      <c r="U50" s="123">
        <v>1</v>
      </c>
      <c r="V50" s="123">
        <v>1</v>
      </c>
      <c r="W50" s="123">
        <v>1</v>
      </c>
      <c r="X50" s="123">
        <v>1</v>
      </c>
      <c r="Y50" s="123">
        <v>1</v>
      </c>
      <c r="Z50" s="101"/>
      <c r="AA50" s="123">
        <v>1</v>
      </c>
      <c r="AB50" s="123">
        <v>1</v>
      </c>
      <c r="AC50" s="123">
        <v>1</v>
      </c>
      <c r="AD50" s="123">
        <v>1</v>
      </c>
      <c r="AE50" s="123">
        <v>1</v>
      </c>
      <c r="AF50" s="123">
        <v>1</v>
      </c>
      <c r="AG50" s="123">
        <v>1</v>
      </c>
      <c r="AH50" s="123">
        <v>1</v>
      </c>
      <c r="AI50" s="123">
        <v>1</v>
      </c>
      <c r="AJ50" s="123">
        <v>1</v>
      </c>
      <c r="AK50" s="123">
        <v>1</v>
      </c>
      <c r="AL50" s="123">
        <v>1</v>
      </c>
      <c r="AM50" s="123">
        <v>1</v>
      </c>
      <c r="AN50" s="123">
        <v>1</v>
      </c>
      <c r="AO50" s="123">
        <v>1</v>
      </c>
      <c r="AP50" s="123">
        <v>0</v>
      </c>
      <c r="AQ50" s="123">
        <v>1</v>
      </c>
      <c r="AR50" s="123">
        <v>1</v>
      </c>
      <c r="AS50" s="123">
        <v>1</v>
      </c>
      <c r="AT50" s="123">
        <v>1</v>
      </c>
      <c r="AU50" s="123">
        <v>1</v>
      </c>
      <c r="AV50" s="123">
        <v>1</v>
      </c>
      <c r="AW50" s="123">
        <v>1</v>
      </c>
      <c r="AX50" s="123">
        <v>1</v>
      </c>
      <c r="AY50" s="123">
        <v>1</v>
      </c>
      <c r="AZ50" s="123">
        <v>0</v>
      </c>
      <c r="BA50" s="123">
        <v>1</v>
      </c>
      <c r="BB50" s="123">
        <v>0</v>
      </c>
      <c r="BC50" s="123">
        <v>1</v>
      </c>
      <c r="BD50" s="101"/>
      <c r="BE50" s="123">
        <v>0</v>
      </c>
      <c r="BF50" s="123">
        <v>1</v>
      </c>
      <c r="BG50" s="123">
        <v>1</v>
      </c>
      <c r="BH50" s="123">
        <v>1</v>
      </c>
      <c r="BI50" s="123">
        <v>1</v>
      </c>
      <c r="BJ50" s="123">
        <v>1</v>
      </c>
      <c r="BK50" s="123">
        <v>1</v>
      </c>
      <c r="BL50" s="123">
        <v>1</v>
      </c>
      <c r="BM50" s="123">
        <v>1</v>
      </c>
      <c r="BN50" s="123">
        <v>1</v>
      </c>
      <c r="BO50" s="123">
        <v>1</v>
      </c>
      <c r="BP50" s="123">
        <v>1</v>
      </c>
      <c r="BQ50" s="123">
        <v>1</v>
      </c>
      <c r="BR50" s="123">
        <v>1</v>
      </c>
      <c r="BS50" s="102">
        <f t="shared" si="31"/>
        <v>58</v>
      </c>
      <c r="BT50" s="103">
        <f t="shared" si="32"/>
        <v>92.063492063492063</v>
      </c>
      <c r="BU50" s="123">
        <v>1</v>
      </c>
      <c r="BV50" s="123">
        <v>1</v>
      </c>
      <c r="BW50" s="123">
        <v>0</v>
      </c>
      <c r="BX50" s="123">
        <v>1</v>
      </c>
      <c r="BY50" s="123">
        <v>1</v>
      </c>
      <c r="BZ50" s="123">
        <v>1</v>
      </c>
      <c r="CA50" s="101"/>
      <c r="CB50" s="124">
        <v>0</v>
      </c>
      <c r="CC50" s="124">
        <v>1</v>
      </c>
      <c r="CD50" s="124">
        <v>0</v>
      </c>
      <c r="CE50" s="124">
        <v>1</v>
      </c>
      <c r="CF50" s="124">
        <v>1</v>
      </c>
      <c r="CG50" s="124">
        <v>1</v>
      </c>
      <c r="CH50" s="119"/>
      <c r="CI50" s="105">
        <f t="shared" si="29"/>
        <v>9</v>
      </c>
      <c r="CJ50" s="103">
        <f t="shared" si="30"/>
        <v>75</v>
      </c>
      <c r="CK50" s="76"/>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c r="EO50" s="75"/>
      <c r="EP50" s="75"/>
      <c r="EQ50" s="75"/>
      <c r="ER50" s="75"/>
      <c r="ES50" s="75"/>
      <c r="ET50" s="75"/>
      <c r="EU50" s="75"/>
      <c r="EV50" s="75"/>
      <c r="EW50" s="75"/>
      <c r="EX50" s="75"/>
      <c r="EY50" s="75"/>
      <c r="EZ50" s="75"/>
      <c r="FA50" s="75"/>
      <c r="FB50" s="75"/>
      <c r="FC50" s="75"/>
      <c r="FD50" s="75"/>
      <c r="FE50" s="75"/>
      <c r="FF50" s="75"/>
      <c r="FG50" s="75"/>
      <c r="FH50" s="75"/>
      <c r="FI50" s="75"/>
      <c r="FJ50" s="75"/>
      <c r="FK50" s="75"/>
      <c r="FL50" s="75"/>
      <c r="FM50" s="75"/>
      <c r="FN50" s="75"/>
      <c r="FO50" s="75"/>
      <c r="FP50" s="75"/>
      <c r="FQ50" s="75"/>
      <c r="FR50" s="75"/>
      <c r="FS50" s="75"/>
      <c r="FT50" s="75"/>
      <c r="FU50" s="75"/>
      <c r="FV50" s="75"/>
      <c r="FW50" s="75"/>
      <c r="FX50" s="75"/>
      <c r="FY50" s="75"/>
      <c r="FZ50" s="75"/>
      <c r="GA50" s="75"/>
      <c r="GB50" s="75"/>
      <c r="GC50" s="75"/>
      <c r="GD50" s="75"/>
      <c r="GE50" s="75"/>
      <c r="GF50" s="75"/>
      <c r="GG50" s="75"/>
      <c r="GH50" s="75"/>
      <c r="GI50" s="75"/>
      <c r="GJ50" s="75"/>
      <c r="GK50" s="75"/>
      <c r="GL50" s="75"/>
      <c r="GM50" s="75"/>
      <c r="GN50" s="75"/>
      <c r="GO50" s="75"/>
      <c r="GP50" s="75"/>
      <c r="GQ50" s="75"/>
      <c r="GR50" s="75"/>
      <c r="GS50" s="75"/>
      <c r="GT50" s="75"/>
      <c r="GU50" s="75"/>
      <c r="GV50" s="75"/>
      <c r="GW50" s="75"/>
      <c r="GX50" s="75"/>
      <c r="GY50" s="75"/>
      <c r="GZ50" s="75"/>
      <c r="HA50" s="75"/>
      <c r="HB50" s="75"/>
      <c r="HC50" s="75"/>
      <c r="HD50" s="75"/>
      <c r="HE50" s="75"/>
      <c r="HF50" s="75"/>
      <c r="HG50" s="75"/>
      <c r="HH50" s="75"/>
      <c r="HI50" s="75"/>
      <c r="HJ50" s="75"/>
      <c r="HK50" s="75"/>
      <c r="HL50" s="75"/>
      <c r="HM50" s="75"/>
      <c r="HN50" s="75"/>
      <c r="HO50" s="75"/>
      <c r="HP50" s="75"/>
      <c r="HQ50" s="75"/>
      <c r="HR50" s="75"/>
      <c r="HS50" s="75"/>
      <c r="HT50" s="75"/>
      <c r="HU50" s="75"/>
      <c r="HV50" s="75"/>
      <c r="HW50" s="75"/>
      <c r="HX50" s="75"/>
      <c r="HY50" s="75"/>
      <c r="HZ50" s="75"/>
      <c r="IA50" s="75"/>
      <c r="IB50" s="75"/>
      <c r="IC50" s="75"/>
      <c r="ID50" s="75"/>
      <c r="IE50" s="75"/>
      <c r="IF50" s="75"/>
      <c r="IG50" s="75"/>
      <c r="IH50" s="75"/>
      <c r="II50" s="75"/>
      <c r="IJ50" s="75"/>
      <c r="IK50" s="75"/>
      <c r="IL50" s="75"/>
      <c r="IM50" s="75"/>
      <c r="IN50" s="75"/>
      <c r="IO50" s="75"/>
      <c r="IP50" s="75"/>
      <c r="IQ50" s="75"/>
      <c r="IR50" s="75"/>
      <c r="IS50" s="75"/>
      <c r="IT50" s="75"/>
      <c r="IU50" s="75"/>
      <c r="IV50" s="75"/>
      <c r="IW50" s="75"/>
      <c r="IX50" s="75"/>
      <c r="IY50" s="75"/>
      <c r="IZ50" s="75"/>
      <c r="JA50" s="75"/>
      <c r="JB50" s="75"/>
      <c r="JC50" s="75"/>
      <c r="JD50" s="75"/>
      <c r="JE50" s="75"/>
      <c r="JF50" s="75"/>
      <c r="JG50" s="75"/>
      <c r="JH50" s="75"/>
      <c r="JI50" s="75"/>
      <c r="JJ50" s="75"/>
      <c r="JK50" s="75"/>
      <c r="JL50" s="75"/>
      <c r="JM50" s="75"/>
      <c r="JN50" s="75"/>
      <c r="JO50" s="75"/>
      <c r="JP50" s="75"/>
      <c r="JQ50" s="75"/>
      <c r="JR50" s="75"/>
      <c r="JS50" s="75"/>
      <c r="JT50" s="75"/>
      <c r="JU50" s="75"/>
      <c r="JV50" s="75"/>
      <c r="JW50" s="75"/>
      <c r="JX50" s="75"/>
      <c r="JY50" s="75"/>
      <c r="JZ50" s="75"/>
      <c r="KA50" s="75"/>
      <c r="KB50" s="75"/>
      <c r="KC50" s="75"/>
      <c r="KD50" s="75"/>
      <c r="KE50" s="75"/>
      <c r="KF50" s="75"/>
      <c r="KG50" s="75"/>
      <c r="KH50" s="75"/>
      <c r="KI50" s="75"/>
      <c r="KJ50" s="75"/>
      <c r="KK50" s="75"/>
      <c r="KL50" s="75"/>
      <c r="KM50" s="75"/>
      <c r="KN50" s="75"/>
      <c r="KO50" s="75"/>
      <c r="KP50" s="75"/>
      <c r="KQ50" s="75"/>
      <c r="KR50" s="75"/>
      <c r="KS50" s="75"/>
      <c r="KT50" s="75"/>
      <c r="KU50" s="75"/>
      <c r="KV50" s="75"/>
      <c r="KW50" s="75"/>
      <c r="KX50" s="75"/>
      <c r="KY50" s="75"/>
      <c r="KZ50" s="75"/>
      <c r="LA50" s="75"/>
      <c r="LB50" s="75"/>
      <c r="LC50" s="75"/>
      <c r="LD50" s="75"/>
      <c r="LE50" s="75"/>
      <c r="LF50" s="75"/>
      <c r="LG50" s="75"/>
      <c r="LH50" s="75"/>
      <c r="LI50" s="75"/>
      <c r="LJ50" s="75"/>
      <c r="LK50" s="75"/>
      <c r="LL50" s="75"/>
      <c r="LM50" s="75"/>
      <c r="LN50" s="75"/>
      <c r="LO50" s="75"/>
      <c r="LP50" s="75"/>
      <c r="LQ50" s="75"/>
      <c r="LR50" s="75"/>
      <c r="LS50" s="75"/>
      <c r="LT50" s="75"/>
      <c r="LU50" s="75"/>
      <c r="LV50" s="75"/>
      <c r="LW50" s="75"/>
      <c r="LX50" s="75"/>
      <c r="LY50" s="75"/>
      <c r="LZ50" s="75"/>
      <c r="MA50" s="75"/>
      <c r="MB50" s="75"/>
      <c r="MC50" s="75"/>
      <c r="MD50" s="75"/>
      <c r="ME50" s="75"/>
      <c r="MF50" s="75"/>
      <c r="MG50" s="75"/>
      <c r="MH50" s="75"/>
      <c r="MI50" s="75"/>
      <c r="MJ50" s="75"/>
      <c r="MK50" s="75"/>
      <c r="ML50" s="75"/>
      <c r="MM50" s="75"/>
      <c r="MN50" s="75"/>
      <c r="MO50" s="75"/>
      <c r="MP50" s="75"/>
      <c r="MQ50" s="75"/>
      <c r="MR50" s="75"/>
      <c r="MS50" s="75"/>
      <c r="MT50" s="75"/>
      <c r="MU50" s="75"/>
      <c r="MV50" s="75"/>
      <c r="MW50" s="75"/>
      <c r="MX50" s="75"/>
      <c r="MY50" s="75"/>
      <c r="MZ50" s="75"/>
      <c r="NA50" s="75"/>
      <c r="NB50" s="75"/>
      <c r="NC50" s="75"/>
      <c r="ND50" s="75"/>
      <c r="NE50" s="75"/>
      <c r="NF50" s="75"/>
      <c r="NG50" s="75"/>
      <c r="NH50" s="75"/>
      <c r="NI50" s="75"/>
      <c r="NJ50" s="75"/>
      <c r="NK50" s="75"/>
      <c r="NL50" s="75"/>
      <c r="NM50" s="75"/>
      <c r="NN50" s="75"/>
      <c r="NO50" s="75"/>
      <c r="NP50" s="75"/>
      <c r="NQ50" s="75"/>
      <c r="NR50" s="75"/>
      <c r="NS50" s="75"/>
      <c r="NT50" s="75"/>
      <c r="NU50" s="75"/>
      <c r="NV50" s="75"/>
      <c r="NW50" s="75"/>
      <c r="NX50" s="75"/>
      <c r="NY50" s="75"/>
      <c r="NZ50" s="75"/>
      <c r="OA50" s="75"/>
      <c r="OB50" s="75"/>
      <c r="OC50" s="75"/>
      <c r="OD50" s="75"/>
      <c r="OE50" s="75"/>
      <c r="OF50" s="75"/>
      <c r="OG50" s="75"/>
      <c r="OH50" s="75"/>
      <c r="OI50" s="75"/>
      <c r="OJ50" s="75"/>
      <c r="OK50" s="75"/>
      <c r="OL50" s="75"/>
      <c r="OM50" s="75"/>
      <c r="ON50" s="75"/>
      <c r="OO50" s="75"/>
      <c r="OP50" s="75"/>
      <c r="OQ50" s="75"/>
      <c r="OR50" s="75"/>
      <c r="OS50" s="75"/>
      <c r="OT50" s="75"/>
      <c r="OU50" s="75"/>
      <c r="OV50" s="75"/>
      <c r="OW50" s="75"/>
      <c r="OX50" s="75"/>
      <c r="OY50" s="75"/>
      <c r="OZ50" s="75"/>
      <c r="PA50" s="75"/>
      <c r="PB50" s="75"/>
      <c r="PC50" s="75"/>
      <c r="PD50" s="75"/>
      <c r="PE50" s="75"/>
      <c r="PF50" s="75"/>
      <c r="PG50" s="75"/>
      <c r="PH50" s="75"/>
      <c r="PI50" s="75"/>
      <c r="PJ50" s="75"/>
      <c r="PK50" s="75"/>
      <c r="PL50" s="75"/>
      <c r="PM50" s="75"/>
      <c r="PN50" s="75"/>
      <c r="PO50" s="75"/>
      <c r="PP50" s="75"/>
      <c r="PQ50" s="75"/>
      <c r="PR50" s="75"/>
      <c r="PS50" s="75"/>
      <c r="PT50" s="75"/>
      <c r="PU50" s="75"/>
      <c r="PV50" s="75"/>
      <c r="PW50" s="75"/>
      <c r="PX50" s="75"/>
      <c r="PY50" s="75"/>
      <c r="PZ50" s="75"/>
      <c r="QA50" s="75"/>
      <c r="QB50" s="75"/>
      <c r="QC50" s="75"/>
      <c r="QD50" s="75"/>
      <c r="QE50" s="75"/>
    </row>
    <row r="51" spans="1:448" ht="30" customHeight="1" x14ac:dyDescent="0.2">
      <c r="A51" s="72" t="s">
        <v>440</v>
      </c>
      <c r="B51" s="72">
        <v>4</v>
      </c>
      <c r="C51" s="73" t="s">
        <v>213</v>
      </c>
      <c r="D51" s="123">
        <v>1</v>
      </c>
      <c r="E51" s="123">
        <v>1</v>
      </c>
      <c r="F51" s="123">
        <v>1</v>
      </c>
      <c r="G51" s="123">
        <v>1</v>
      </c>
      <c r="H51" s="123">
        <v>1</v>
      </c>
      <c r="I51" s="123">
        <v>1</v>
      </c>
      <c r="J51" s="123">
        <v>1</v>
      </c>
      <c r="K51" s="123">
        <v>0</v>
      </c>
      <c r="L51" s="123">
        <v>1</v>
      </c>
      <c r="M51" s="123">
        <v>1</v>
      </c>
      <c r="N51" s="123"/>
      <c r="O51" s="123">
        <v>1</v>
      </c>
      <c r="P51" s="123">
        <v>1</v>
      </c>
      <c r="Q51" s="101"/>
      <c r="R51" s="123">
        <v>1</v>
      </c>
      <c r="S51" s="123">
        <v>1</v>
      </c>
      <c r="T51" s="123">
        <v>1</v>
      </c>
      <c r="U51" s="123">
        <v>1</v>
      </c>
      <c r="V51" s="123">
        <v>1</v>
      </c>
      <c r="W51" s="123">
        <v>0</v>
      </c>
      <c r="X51" s="123">
        <v>1</v>
      </c>
      <c r="Y51" s="123">
        <v>1</v>
      </c>
      <c r="Z51" s="101"/>
      <c r="AA51" s="123">
        <v>0</v>
      </c>
      <c r="AB51" s="123">
        <v>0</v>
      </c>
      <c r="AC51" s="123">
        <v>1</v>
      </c>
      <c r="AD51" s="123">
        <v>1</v>
      </c>
      <c r="AE51" s="123">
        <v>1</v>
      </c>
      <c r="AF51" s="123">
        <v>1</v>
      </c>
      <c r="AG51" s="123">
        <v>1</v>
      </c>
      <c r="AH51" s="123">
        <v>1</v>
      </c>
      <c r="AI51" s="123">
        <v>1</v>
      </c>
      <c r="AJ51" s="123">
        <v>1</v>
      </c>
      <c r="AK51" s="123">
        <v>1</v>
      </c>
      <c r="AL51" s="123">
        <v>1</v>
      </c>
      <c r="AM51" s="123">
        <v>1</v>
      </c>
      <c r="AN51" s="123">
        <v>1</v>
      </c>
      <c r="AO51" s="123">
        <v>1</v>
      </c>
      <c r="AP51" s="123">
        <v>1</v>
      </c>
      <c r="AQ51" s="123">
        <v>1</v>
      </c>
      <c r="AR51" s="123">
        <v>1</v>
      </c>
      <c r="AS51" s="123">
        <v>1</v>
      </c>
      <c r="AT51" s="123">
        <v>1</v>
      </c>
      <c r="AU51" s="123">
        <v>1</v>
      </c>
      <c r="AV51" s="123">
        <v>1</v>
      </c>
      <c r="AW51" s="123">
        <v>1</v>
      </c>
      <c r="AX51" s="123">
        <v>1</v>
      </c>
      <c r="AY51" s="123">
        <v>1</v>
      </c>
      <c r="AZ51" s="123">
        <v>0</v>
      </c>
      <c r="BA51" s="123">
        <v>0</v>
      </c>
      <c r="BB51" s="123">
        <v>1</v>
      </c>
      <c r="BC51" s="123">
        <v>0</v>
      </c>
      <c r="BD51" s="101"/>
      <c r="BE51" s="123">
        <v>0</v>
      </c>
      <c r="BF51" s="123">
        <v>1</v>
      </c>
      <c r="BG51" s="123">
        <v>1</v>
      </c>
      <c r="BH51" s="123">
        <v>1</v>
      </c>
      <c r="BI51" s="123">
        <v>1</v>
      </c>
      <c r="BJ51" s="123">
        <v>1</v>
      </c>
      <c r="BK51" s="123">
        <v>1</v>
      </c>
      <c r="BL51" s="123">
        <v>1</v>
      </c>
      <c r="BM51" s="123">
        <v>1</v>
      </c>
      <c r="BN51" s="123">
        <v>1</v>
      </c>
      <c r="BO51" s="123">
        <v>1</v>
      </c>
      <c r="BP51" s="123">
        <v>1</v>
      </c>
      <c r="BQ51" s="123">
        <v>1</v>
      </c>
      <c r="BR51" s="123">
        <v>1</v>
      </c>
      <c r="BS51" s="102">
        <f t="shared" si="31"/>
        <v>55</v>
      </c>
      <c r="BT51" s="103">
        <f t="shared" si="32"/>
        <v>87.301587301587304</v>
      </c>
      <c r="BU51" s="123">
        <v>1</v>
      </c>
      <c r="BV51" s="123">
        <v>1</v>
      </c>
      <c r="BW51" s="123">
        <v>1</v>
      </c>
      <c r="BX51" s="123">
        <v>1</v>
      </c>
      <c r="BY51" s="123">
        <v>1</v>
      </c>
      <c r="BZ51" s="123">
        <v>1</v>
      </c>
      <c r="CA51" s="101"/>
      <c r="CB51" s="124">
        <v>1</v>
      </c>
      <c r="CC51" s="124">
        <v>1</v>
      </c>
      <c r="CD51" s="124">
        <v>1</v>
      </c>
      <c r="CE51" s="124">
        <v>1</v>
      </c>
      <c r="CF51" s="124">
        <v>1</v>
      </c>
      <c r="CG51" s="124">
        <v>1</v>
      </c>
      <c r="CH51" s="101"/>
      <c r="CI51" s="105">
        <f t="shared" si="29"/>
        <v>12</v>
      </c>
      <c r="CJ51" s="103">
        <f t="shared" si="30"/>
        <v>100</v>
      </c>
      <c r="CK51" s="76"/>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c r="EO51" s="75"/>
      <c r="EP51" s="75"/>
      <c r="EQ51" s="75"/>
      <c r="ER51" s="75"/>
      <c r="ES51" s="75"/>
      <c r="ET51" s="75"/>
      <c r="EU51" s="75"/>
      <c r="EV51" s="75"/>
      <c r="EW51" s="75"/>
      <c r="EX51" s="75"/>
      <c r="EY51" s="75"/>
      <c r="EZ51" s="75"/>
      <c r="FA51" s="75"/>
      <c r="FB51" s="75"/>
      <c r="FC51" s="75"/>
      <c r="FD51" s="75"/>
      <c r="FE51" s="75"/>
      <c r="FF51" s="75"/>
      <c r="FG51" s="75"/>
      <c r="FH51" s="75"/>
      <c r="FI51" s="75"/>
      <c r="FJ51" s="75"/>
      <c r="FK51" s="75"/>
      <c r="FL51" s="75"/>
      <c r="FM51" s="75"/>
      <c r="FN51" s="75"/>
      <c r="FO51" s="75"/>
      <c r="FP51" s="75"/>
      <c r="FQ51" s="75"/>
      <c r="FR51" s="75"/>
      <c r="FS51" s="75"/>
      <c r="FT51" s="75"/>
      <c r="FU51" s="75"/>
      <c r="FV51" s="75"/>
      <c r="FW51" s="75"/>
      <c r="FX51" s="75"/>
      <c r="FY51" s="75"/>
      <c r="FZ51" s="75"/>
      <c r="GA51" s="75"/>
      <c r="GB51" s="75"/>
      <c r="GC51" s="75"/>
      <c r="GD51" s="75"/>
      <c r="GE51" s="75"/>
      <c r="GF51" s="75"/>
      <c r="GG51" s="75"/>
      <c r="GH51" s="75"/>
      <c r="GI51" s="75"/>
      <c r="GJ51" s="75"/>
      <c r="GK51" s="75"/>
      <c r="GL51" s="75"/>
      <c r="GM51" s="75"/>
      <c r="GN51" s="75"/>
      <c r="GO51" s="75"/>
      <c r="GP51" s="75"/>
      <c r="GQ51" s="75"/>
      <c r="GR51" s="75"/>
      <c r="GS51" s="75"/>
      <c r="GT51" s="75"/>
      <c r="GU51" s="75"/>
      <c r="GV51" s="75"/>
      <c r="GW51" s="75"/>
      <c r="GX51" s="75"/>
      <c r="GY51" s="75"/>
      <c r="GZ51" s="75"/>
      <c r="HA51" s="75"/>
      <c r="HB51" s="75"/>
      <c r="HC51" s="75"/>
      <c r="HD51" s="75"/>
      <c r="HE51" s="75"/>
      <c r="HF51" s="75"/>
      <c r="HG51" s="75"/>
      <c r="HH51" s="75"/>
      <c r="HI51" s="75"/>
      <c r="HJ51" s="75"/>
      <c r="HK51" s="75"/>
      <c r="HL51" s="75"/>
      <c r="HM51" s="75"/>
      <c r="HN51" s="75"/>
      <c r="HO51" s="75"/>
      <c r="HP51" s="75"/>
      <c r="HQ51" s="75"/>
      <c r="HR51" s="75"/>
      <c r="HS51" s="75"/>
      <c r="HT51" s="75"/>
      <c r="HU51" s="75"/>
      <c r="HV51" s="75"/>
      <c r="HW51" s="75"/>
      <c r="HX51" s="75"/>
      <c r="HY51" s="75"/>
      <c r="HZ51" s="75"/>
      <c r="IA51" s="75"/>
      <c r="IB51" s="75"/>
      <c r="IC51" s="75"/>
      <c r="ID51" s="75"/>
      <c r="IE51" s="75"/>
      <c r="IF51" s="75"/>
      <c r="IG51" s="75"/>
      <c r="IH51" s="75"/>
      <c r="II51" s="75"/>
      <c r="IJ51" s="75"/>
      <c r="IK51" s="75"/>
      <c r="IL51" s="75"/>
      <c r="IM51" s="75"/>
      <c r="IN51" s="75"/>
      <c r="IO51" s="75"/>
      <c r="IP51" s="75"/>
      <c r="IQ51" s="75"/>
      <c r="IR51" s="75"/>
      <c r="IS51" s="75"/>
      <c r="IT51" s="75"/>
      <c r="IU51" s="75"/>
      <c r="IV51" s="75"/>
      <c r="IW51" s="75"/>
      <c r="IX51" s="75"/>
      <c r="IY51" s="75"/>
      <c r="IZ51" s="75"/>
      <c r="JA51" s="75"/>
      <c r="JB51" s="75"/>
      <c r="JC51" s="75"/>
      <c r="JD51" s="75"/>
      <c r="JE51" s="75"/>
      <c r="JF51" s="75"/>
      <c r="JG51" s="75"/>
      <c r="JH51" s="75"/>
      <c r="JI51" s="75"/>
      <c r="JJ51" s="75"/>
      <c r="JK51" s="75"/>
      <c r="JL51" s="75"/>
      <c r="JM51" s="75"/>
      <c r="JN51" s="75"/>
      <c r="JO51" s="75"/>
      <c r="JP51" s="75"/>
      <c r="JQ51" s="75"/>
      <c r="JR51" s="75"/>
      <c r="JS51" s="75"/>
      <c r="JT51" s="75"/>
      <c r="JU51" s="75"/>
      <c r="JV51" s="75"/>
      <c r="JW51" s="75"/>
      <c r="JX51" s="75"/>
      <c r="JY51" s="75"/>
      <c r="JZ51" s="75"/>
      <c r="KA51" s="75"/>
      <c r="KB51" s="75"/>
      <c r="KC51" s="75"/>
      <c r="KD51" s="75"/>
      <c r="KE51" s="75"/>
      <c r="KF51" s="75"/>
      <c r="KG51" s="75"/>
      <c r="KH51" s="75"/>
      <c r="KI51" s="75"/>
      <c r="KJ51" s="75"/>
      <c r="KK51" s="75"/>
      <c r="KL51" s="75"/>
      <c r="KM51" s="75"/>
      <c r="KN51" s="75"/>
      <c r="KO51" s="75"/>
      <c r="KP51" s="75"/>
      <c r="KQ51" s="75"/>
      <c r="KR51" s="75"/>
      <c r="KS51" s="75"/>
      <c r="KT51" s="75"/>
      <c r="KU51" s="75"/>
      <c r="KV51" s="75"/>
      <c r="KW51" s="75"/>
      <c r="KX51" s="75"/>
      <c r="KY51" s="75"/>
      <c r="KZ51" s="75"/>
      <c r="LA51" s="75"/>
      <c r="LB51" s="75"/>
      <c r="LC51" s="75"/>
      <c r="LD51" s="75"/>
      <c r="LE51" s="75"/>
      <c r="LF51" s="75"/>
      <c r="LG51" s="75"/>
      <c r="LH51" s="75"/>
      <c r="LI51" s="75"/>
      <c r="LJ51" s="75"/>
      <c r="LK51" s="75"/>
      <c r="LL51" s="75"/>
      <c r="LM51" s="75"/>
      <c r="LN51" s="75"/>
      <c r="LO51" s="75"/>
      <c r="LP51" s="75"/>
      <c r="LQ51" s="75"/>
      <c r="LR51" s="75"/>
      <c r="LS51" s="75"/>
      <c r="LT51" s="75"/>
      <c r="LU51" s="75"/>
      <c r="LV51" s="75"/>
      <c r="LW51" s="75"/>
      <c r="LX51" s="75"/>
      <c r="LY51" s="75"/>
      <c r="LZ51" s="75"/>
      <c r="MA51" s="75"/>
      <c r="MB51" s="75"/>
      <c r="MC51" s="75"/>
      <c r="MD51" s="75"/>
      <c r="ME51" s="75"/>
      <c r="MF51" s="75"/>
      <c r="MG51" s="75"/>
      <c r="MH51" s="75"/>
      <c r="MI51" s="75"/>
      <c r="MJ51" s="75"/>
      <c r="MK51" s="75"/>
      <c r="ML51" s="75"/>
      <c r="MM51" s="75"/>
      <c r="MN51" s="75"/>
      <c r="MO51" s="75"/>
      <c r="MP51" s="75"/>
      <c r="MQ51" s="75"/>
      <c r="MR51" s="75"/>
      <c r="MS51" s="75"/>
      <c r="MT51" s="75"/>
      <c r="MU51" s="75"/>
      <c r="MV51" s="75"/>
      <c r="MW51" s="75"/>
      <c r="MX51" s="75"/>
      <c r="MY51" s="75"/>
      <c r="MZ51" s="75"/>
      <c r="NA51" s="75"/>
      <c r="NB51" s="75"/>
      <c r="NC51" s="75"/>
      <c r="ND51" s="75"/>
      <c r="NE51" s="75"/>
      <c r="NF51" s="75"/>
      <c r="NG51" s="75"/>
      <c r="NH51" s="75"/>
      <c r="NI51" s="75"/>
      <c r="NJ51" s="75"/>
      <c r="NK51" s="75"/>
      <c r="NL51" s="75"/>
      <c r="NM51" s="75"/>
      <c r="NN51" s="75"/>
      <c r="NO51" s="75"/>
      <c r="NP51" s="75"/>
      <c r="NQ51" s="75"/>
      <c r="NR51" s="75"/>
      <c r="NS51" s="75"/>
      <c r="NT51" s="75"/>
      <c r="NU51" s="75"/>
      <c r="NV51" s="75"/>
      <c r="NW51" s="75"/>
      <c r="NX51" s="75"/>
      <c r="NY51" s="75"/>
      <c r="NZ51" s="75"/>
      <c r="OA51" s="75"/>
      <c r="OB51" s="75"/>
      <c r="OC51" s="75"/>
      <c r="OD51" s="75"/>
      <c r="OE51" s="75"/>
      <c r="OF51" s="75"/>
      <c r="OG51" s="75"/>
      <c r="OH51" s="75"/>
      <c r="OI51" s="75"/>
      <c r="OJ51" s="75"/>
      <c r="OK51" s="75"/>
      <c r="OL51" s="75"/>
      <c r="OM51" s="75"/>
      <c r="ON51" s="75"/>
      <c r="OO51" s="75"/>
      <c r="OP51" s="75"/>
      <c r="OQ51" s="75"/>
      <c r="OR51" s="75"/>
      <c r="OS51" s="75"/>
      <c r="OT51" s="75"/>
      <c r="OU51" s="75"/>
      <c r="OV51" s="75"/>
      <c r="OW51" s="75"/>
      <c r="OX51" s="75"/>
      <c r="OY51" s="75"/>
      <c r="OZ51" s="75"/>
      <c r="PA51" s="75"/>
      <c r="PB51" s="75"/>
      <c r="PC51" s="75"/>
      <c r="PD51" s="75"/>
      <c r="PE51" s="75"/>
      <c r="PF51" s="75"/>
      <c r="PG51" s="75"/>
      <c r="PH51" s="75"/>
      <c r="PI51" s="75"/>
      <c r="PJ51" s="75"/>
      <c r="PK51" s="75"/>
      <c r="PL51" s="75"/>
      <c r="PM51" s="75"/>
      <c r="PN51" s="75"/>
      <c r="PO51" s="75"/>
      <c r="PP51" s="75"/>
      <c r="PQ51" s="75"/>
      <c r="PR51" s="75"/>
      <c r="PS51" s="75"/>
      <c r="PT51" s="75"/>
      <c r="PU51" s="75"/>
      <c r="PV51" s="75"/>
      <c r="PW51" s="75"/>
      <c r="PX51" s="75"/>
      <c r="PY51" s="75"/>
      <c r="PZ51" s="75"/>
      <c r="QA51" s="75"/>
      <c r="QB51" s="75"/>
      <c r="QC51" s="75"/>
      <c r="QD51" s="75"/>
      <c r="QE51" s="75"/>
    </row>
    <row r="52" spans="1:448" s="117" customFormat="1" ht="18" customHeight="1" x14ac:dyDescent="0.25">
      <c r="A52" s="74" t="s">
        <v>440</v>
      </c>
      <c r="B52" s="74"/>
      <c r="C52" s="163" t="s">
        <v>450</v>
      </c>
      <c r="D52" s="125"/>
      <c r="E52" s="125"/>
      <c r="F52" s="125"/>
      <c r="G52" s="125"/>
      <c r="H52" s="125"/>
      <c r="I52" s="125"/>
      <c r="J52" s="110"/>
      <c r="K52" s="125"/>
      <c r="L52" s="125"/>
      <c r="M52" s="125"/>
      <c r="N52" s="111"/>
      <c r="O52" s="125"/>
      <c r="P52" s="125"/>
      <c r="Q52" s="125"/>
      <c r="R52" s="125"/>
      <c r="S52" s="125"/>
      <c r="T52" s="125"/>
      <c r="U52" s="125"/>
      <c r="V52" s="125"/>
      <c r="W52" s="125"/>
      <c r="X52" s="125"/>
      <c r="Y52" s="125"/>
      <c r="Z52" s="125"/>
      <c r="AA52" s="125"/>
      <c r="AB52" s="125"/>
      <c r="AC52" s="125"/>
      <c r="AD52" s="125"/>
      <c r="AE52" s="125"/>
      <c r="AF52" s="125"/>
      <c r="AG52" s="125"/>
      <c r="AH52" s="153"/>
      <c r="AI52" s="153"/>
      <c r="AJ52" s="125"/>
      <c r="AK52" s="153"/>
      <c r="AL52" s="153"/>
      <c r="AM52" s="125"/>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3"/>
      <c r="BR52" s="153"/>
      <c r="BS52" s="112">
        <f>AVERAGE(BS48:BS51)</f>
        <v>56.75</v>
      </c>
      <c r="BT52" s="112">
        <f>AVERAGE(BT48:BT51)</f>
        <v>90.079365079365076</v>
      </c>
      <c r="BU52" s="153"/>
      <c r="BV52" s="153"/>
      <c r="BW52" s="153"/>
      <c r="BX52" s="153"/>
      <c r="BY52" s="153"/>
      <c r="BZ52" s="153"/>
      <c r="CA52" s="110"/>
      <c r="CB52" s="126"/>
      <c r="CC52" s="126"/>
      <c r="CD52" s="126"/>
      <c r="CE52" s="126"/>
      <c r="CF52" s="126"/>
      <c r="CG52" s="126"/>
      <c r="CH52" s="114"/>
      <c r="CI52" s="112">
        <f>AVERAGE(CI48:CI51)</f>
        <v>11</v>
      </c>
      <c r="CJ52" s="112">
        <f>AVERAGE(CJ48:CJ51)</f>
        <v>91.666666666666657</v>
      </c>
      <c r="CK52" s="127"/>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2"/>
      <c r="DV52" s="122"/>
      <c r="DW52" s="122"/>
      <c r="DX52" s="122"/>
      <c r="DY52" s="122"/>
      <c r="DZ52" s="122"/>
      <c r="EA52" s="122"/>
      <c r="EB52" s="122"/>
      <c r="EC52" s="122"/>
      <c r="ED52" s="122"/>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2"/>
      <c r="IP52" s="122"/>
      <c r="IQ52" s="122"/>
      <c r="IR52" s="122"/>
      <c r="IS52" s="122"/>
      <c r="IT52" s="122"/>
      <c r="IU52" s="122"/>
      <c r="IV52" s="122"/>
      <c r="IW52" s="122"/>
      <c r="IX52" s="122"/>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2"/>
      <c r="NJ52" s="122"/>
      <c r="NK52" s="122"/>
      <c r="NL52" s="122"/>
      <c r="NM52" s="122"/>
      <c r="NN52" s="122"/>
      <c r="NO52" s="122"/>
      <c r="NP52" s="122"/>
      <c r="NQ52" s="122"/>
      <c r="NR52" s="122"/>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row>
    <row r="53" spans="1:448" ht="30" customHeight="1" x14ac:dyDescent="0.2">
      <c r="A53" s="72" t="s">
        <v>433</v>
      </c>
      <c r="B53" s="72">
        <v>1</v>
      </c>
      <c r="C53" s="73" t="s">
        <v>157</v>
      </c>
      <c r="D53" s="123">
        <v>1</v>
      </c>
      <c r="E53" s="123">
        <v>1</v>
      </c>
      <c r="F53" s="123">
        <v>1</v>
      </c>
      <c r="G53" s="123">
        <v>1</v>
      </c>
      <c r="H53" s="123">
        <v>1</v>
      </c>
      <c r="I53" s="123">
        <v>1</v>
      </c>
      <c r="J53" s="123">
        <v>1</v>
      </c>
      <c r="K53" s="123">
        <v>1</v>
      </c>
      <c r="L53" s="123">
        <v>1</v>
      </c>
      <c r="M53" s="123">
        <v>1</v>
      </c>
      <c r="N53" s="123"/>
      <c r="O53" s="123">
        <v>1</v>
      </c>
      <c r="P53" s="123">
        <v>1</v>
      </c>
      <c r="Q53" s="101"/>
      <c r="R53" s="123">
        <v>1</v>
      </c>
      <c r="S53" s="123">
        <v>1</v>
      </c>
      <c r="T53" s="123">
        <v>1</v>
      </c>
      <c r="U53" s="123">
        <v>1</v>
      </c>
      <c r="V53" s="123">
        <v>1</v>
      </c>
      <c r="W53" s="123">
        <v>1</v>
      </c>
      <c r="X53" s="123">
        <v>1</v>
      </c>
      <c r="Y53" s="123">
        <v>1</v>
      </c>
      <c r="Z53" s="101"/>
      <c r="AA53" s="123">
        <v>0</v>
      </c>
      <c r="AB53" s="123">
        <v>0</v>
      </c>
      <c r="AC53" s="123">
        <v>1</v>
      </c>
      <c r="AD53" s="123">
        <v>1</v>
      </c>
      <c r="AE53" s="123">
        <v>1</v>
      </c>
      <c r="AF53" s="123">
        <v>1</v>
      </c>
      <c r="AG53" s="123">
        <v>1</v>
      </c>
      <c r="AH53" s="123">
        <v>0</v>
      </c>
      <c r="AI53" s="123">
        <v>1</v>
      </c>
      <c r="AJ53" s="123">
        <v>1</v>
      </c>
      <c r="AK53" s="123">
        <v>1</v>
      </c>
      <c r="AL53" s="123">
        <v>1</v>
      </c>
      <c r="AM53" s="123">
        <v>1</v>
      </c>
      <c r="AN53" s="123">
        <v>1</v>
      </c>
      <c r="AO53" s="123">
        <v>1</v>
      </c>
      <c r="AP53" s="123">
        <v>1</v>
      </c>
      <c r="AQ53" s="123">
        <v>1</v>
      </c>
      <c r="AR53" s="123">
        <v>1</v>
      </c>
      <c r="AS53" s="123">
        <v>1</v>
      </c>
      <c r="AT53" s="123">
        <v>1</v>
      </c>
      <c r="AU53" s="123">
        <v>1</v>
      </c>
      <c r="AV53" s="123">
        <v>1</v>
      </c>
      <c r="AW53" s="123">
        <v>1</v>
      </c>
      <c r="AX53" s="123">
        <v>1</v>
      </c>
      <c r="AY53" s="123">
        <v>1</v>
      </c>
      <c r="AZ53" s="123">
        <v>0</v>
      </c>
      <c r="BA53" s="123">
        <v>1</v>
      </c>
      <c r="BB53" s="123">
        <v>0</v>
      </c>
      <c r="BC53" s="123">
        <v>1</v>
      </c>
      <c r="BD53" s="101"/>
      <c r="BE53" s="123">
        <v>1</v>
      </c>
      <c r="BF53" s="123">
        <v>1</v>
      </c>
      <c r="BG53" s="123">
        <v>1</v>
      </c>
      <c r="BH53" s="123">
        <v>1</v>
      </c>
      <c r="BI53" s="123">
        <v>1</v>
      </c>
      <c r="BJ53" s="123">
        <v>1</v>
      </c>
      <c r="BK53" s="123">
        <v>1</v>
      </c>
      <c r="BL53" s="123">
        <v>1</v>
      </c>
      <c r="BM53" s="123">
        <v>1</v>
      </c>
      <c r="BN53" s="123">
        <v>1</v>
      </c>
      <c r="BO53" s="123">
        <v>1</v>
      </c>
      <c r="BP53" s="123">
        <v>1</v>
      </c>
      <c r="BQ53" s="123">
        <v>1</v>
      </c>
      <c r="BR53" s="123">
        <v>1</v>
      </c>
      <c r="BS53" s="102">
        <f>SUM(D53:BR53)</f>
        <v>58</v>
      </c>
      <c r="BT53" s="103">
        <f>BS53/($BR$3-4)*100</f>
        <v>92.063492063492063</v>
      </c>
      <c r="BU53" s="123">
        <v>1</v>
      </c>
      <c r="BV53" s="123">
        <v>1</v>
      </c>
      <c r="BW53" s="123">
        <v>1</v>
      </c>
      <c r="BX53" s="123">
        <v>1</v>
      </c>
      <c r="BY53" s="123">
        <v>1</v>
      </c>
      <c r="BZ53" s="123">
        <v>1</v>
      </c>
      <c r="CA53" s="101"/>
      <c r="CB53" s="124">
        <v>0</v>
      </c>
      <c r="CC53" s="124">
        <v>1</v>
      </c>
      <c r="CD53" s="124">
        <v>1</v>
      </c>
      <c r="CE53" s="124">
        <v>1</v>
      </c>
      <c r="CF53" s="124">
        <v>1</v>
      </c>
      <c r="CG53" s="124">
        <v>1</v>
      </c>
      <c r="CH53" s="101"/>
      <c r="CI53" s="105">
        <f t="shared" ref="CI53:CI57" si="33">SUM(BU53:CH53)</f>
        <v>11</v>
      </c>
      <c r="CJ53" s="103">
        <f t="shared" si="30"/>
        <v>91.666666666666657</v>
      </c>
      <c r="CK53" s="76"/>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c r="GH53" s="75"/>
      <c r="GI53" s="75"/>
      <c r="GJ53" s="75"/>
      <c r="GK53" s="75"/>
      <c r="GL53" s="75"/>
      <c r="GM53" s="75"/>
      <c r="GN53" s="75"/>
      <c r="GO53" s="75"/>
      <c r="GP53" s="75"/>
      <c r="GQ53" s="75"/>
      <c r="GR53" s="75"/>
      <c r="GS53" s="75"/>
      <c r="GT53" s="75"/>
      <c r="GU53" s="75"/>
      <c r="GV53" s="75"/>
      <c r="GW53" s="75"/>
      <c r="GX53" s="75"/>
      <c r="GY53" s="75"/>
      <c r="GZ53" s="75"/>
      <c r="HA53" s="75"/>
      <c r="HB53" s="75"/>
      <c r="HC53" s="75"/>
      <c r="HD53" s="75"/>
      <c r="HE53" s="75"/>
      <c r="HF53" s="75"/>
      <c r="HG53" s="75"/>
      <c r="HH53" s="75"/>
      <c r="HI53" s="75"/>
      <c r="HJ53" s="75"/>
      <c r="HK53" s="75"/>
      <c r="HL53" s="75"/>
      <c r="HM53" s="75"/>
      <c r="HN53" s="75"/>
      <c r="HO53" s="75"/>
      <c r="HP53" s="75"/>
      <c r="HQ53" s="75"/>
      <c r="HR53" s="75"/>
      <c r="HS53" s="75"/>
      <c r="HT53" s="75"/>
      <c r="HU53" s="75"/>
      <c r="HV53" s="75"/>
      <c r="HW53" s="75"/>
      <c r="HX53" s="75"/>
      <c r="HY53" s="75"/>
      <c r="HZ53" s="75"/>
      <c r="IA53" s="75"/>
      <c r="IB53" s="75"/>
      <c r="IC53" s="75"/>
      <c r="ID53" s="75"/>
      <c r="IE53" s="75"/>
      <c r="IF53" s="75"/>
      <c r="IG53" s="75"/>
      <c r="IH53" s="75"/>
      <c r="II53" s="75"/>
      <c r="IJ53" s="75"/>
      <c r="IK53" s="75"/>
      <c r="IL53" s="75"/>
      <c r="IM53" s="75"/>
      <c r="IN53" s="75"/>
      <c r="IO53" s="75"/>
      <c r="IP53" s="75"/>
      <c r="IQ53" s="75"/>
      <c r="IR53" s="75"/>
      <c r="IS53" s="75"/>
      <c r="IT53" s="75"/>
      <c r="IU53" s="75"/>
      <c r="IV53" s="75"/>
      <c r="IW53" s="75"/>
      <c r="IX53" s="75"/>
      <c r="IY53" s="75"/>
      <c r="IZ53" s="75"/>
      <c r="JA53" s="75"/>
      <c r="JB53" s="75"/>
      <c r="JC53" s="75"/>
      <c r="JD53" s="75"/>
      <c r="JE53" s="75"/>
      <c r="JF53" s="75"/>
      <c r="JG53" s="75"/>
      <c r="JH53" s="75"/>
      <c r="JI53" s="75"/>
      <c r="JJ53" s="75"/>
      <c r="JK53" s="75"/>
      <c r="JL53" s="75"/>
      <c r="JM53" s="75"/>
      <c r="JN53" s="75"/>
      <c r="JO53" s="75"/>
      <c r="JP53" s="75"/>
      <c r="JQ53" s="75"/>
      <c r="JR53" s="75"/>
      <c r="JS53" s="75"/>
      <c r="JT53" s="75"/>
      <c r="JU53" s="75"/>
      <c r="JV53" s="75"/>
      <c r="JW53" s="75"/>
      <c r="JX53" s="75"/>
      <c r="JY53" s="75"/>
      <c r="JZ53" s="75"/>
      <c r="KA53" s="75"/>
      <c r="KB53" s="75"/>
      <c r="KC53" s="75"/>
      <c r="KD53" s="75"/>
      <c r="KE53" s="75"/>
      <c r="KF53" s="75"/>
      <c r="KG53" s="75"/>
      <c r="KH53" s="75"/>
      <c r="KI53" s="75"/>
      <c r="KJ53" s="75"/>
      <c r="KK53" s="75"/>
      <c r="KL53" s="75"/>
      <c r="KM53" s="75"/>
      <c r="KN53" s="75"/>
      <c r="KO53" s="75"/>
      <c r="KP53" s="75"/>
      <c r="KQ53" s="75"/>
      <c r="KR53" s="75"/>
      <c r="KS53" s="75"/>
      <c r="KT53" s="75"/>
      <c r="KU53" s="75"/>
      <c r="KV53" s="75"/>
      <c r="KW53" s="75"/>
      <c r="KX53" s="75"/>
      <c r="KY53" s="75"/>
      <c r="KZ53" s="75"/>
      <c r="LA53" s="75"/>
      <c r="LB53" s="75"/>
      <c r="LC53" s="75"/>
      <c r="LD53" s="75"/>
      <c r="LE53" s="75"/>
      <c r="LF53" s="75"/>
      <c r="LG53" s="75"/>
      <c r="LH53" s="75"/>
      <c r="LI53" s="75"/>
      <c r="LJ53" s="75"/>
      <c r="LK53" s="75"/>
      <c r="LL53" s="75"/>
      <c r="LM53" s="75"/>
      <c r="LN53" s="75"/>
      <c r="LO53" s="75"/>
      <c r="LP53" s="75"/>
      <c r="LQ53" s="75"/>
      <c r="LR53" s="75"/>
      <c r="LS53" s="75"/>
      <c r="LT53" s="75"/>
      <c r="LU53" s="75"/>
      <c r="LV53" s="75"/>
      <c r="LW53" s="75"/>
      <c r="LX53" s="75"/>
      <c r="LY53" s="75"/>
      <c r="LZ53" s="75"/>
      <c r="MA53" s="75"/>
      <c r="MB53" s="75"/>
      <c r="MC53" s="75"/>
      <c r="MD53" s="75"/>
      <c r="ME53" s="75"/>
      <c r="MF53" s="75"/>
      <c r="MG53" s="75"/>
      <c r="MH53" s="75"/>
      <c r="MI53" s="75"/>
      <c r="MJ53" s="75"/>
      <c r="MK53" s="75"/>
      <c r="ML53" s="75"/>
      <c r="MM53" s="75"/>
      <c r="MN53" s="75"/>
      <c r="MO53" s="75"/>
      <c r="MP53" s="75"/>
      <c r="MQ53" s="75"/>
      <c r="MR53" s="75"/>
      <c r="MS53" s="75"/>
      <c r="MT53" s="75"/>
      <c r="MU53" s="75"/>
      <c r="MV53" s="75"/>
      <c r="MW53" s="75"/>
      <c r="MX53" s="75"/>
      <c r="MY53" s="75"/>
      <c r="MZ53" s="75"/>
      <c r="NA53" s="75"/>
      <c r="NB53" s="75"/>
      <c r="NC53" s="75"/>
      <c r="ND53" s="75"/>
      <c r="NE53" s="75"/>
      <c r="NF53" s="75"/>
      <c r="NG53" s="75"/>
      <c r="NH53" s="75"/>
      <c r="NI53" s="75"/>
      <c r="NJ53" s="75"/>
      <c r="NK53" s="75"/>
      <c r="NL53" s="75"/>
      <c r="NM53" s="75"/>
      <c r="NN53" s="75"/>
      <c r="NO53" s="75"/>
      <c r="NP53" s="75"/>
      <c r="NQ53" s="75"/>
      <c r="NR53" s="75"/>
      <c r="NS53" s="75"/>
      <c r="NT53" s="75"/>
      <c r="NU53" s="75"/>
      <c r="NV53" s="75"/>
      <c r="NW53" s="75"/>
      <c r="NX53" s="75"/>
      <c r="NY53" s="75"/>
      <c r="NZ53" s="75"/>
      <c r="OA53" s="75"/>
      <c r="OB53" s="75"/>
      <c r="OC53" s="75"/>
      <c r="OD53" s="75"/>
      <c r="OE53" s="75"/>
      <c r="OF53" s="75"/>
      <c r="OG53" s="75"/>
      <c r="OH53" s="75"/>
      <c r="OI53" s="75"/>
      <c r="OJ53" s="75"/>
      <c r="OK53" s="75"/>
      <c r="OL53" s="75"/>
      <c r="OM53" s="75"/>
      <c r="ON53" s="75"/>
      <c r="OO53" s="75"/>
      <c r="OP53" s="75"/>
      <c r="OQ53" s="75"/>
      <c r="OR53" s="75"/>
      <c r="OS53" s="75"/>
      <c r="OT53" s="75"/>
      <c r="OU53" s="75"/>
      <c r="OV53" s="75"/>
      <c r="OW53" s="75"/>
      <c r="OX53" s="75"/>
      <c r="OY53" s="75"/>
      <c r="OZ53" s="75"/>
      <c r="PA53" s="75"/>
      <c r="PB53" s="75"/>
      <c r="PC53" s="75"/>
      <c r="PD53" s="75"/>
      <c r="PE53" s="75"/>
      <c r="PF53" s="75"/>
      <c r="PG53" s="75"/>
      <c r="PH53" s="75"/>
      <c r="PI53" s="75"/>
      <c r="PJ53" s="75"/>
      <c r="PK53" s="75"/>
      <c r="PL53" s="75"/>
      <c r="PM53" s="75"/>
      <c r="PN53" s="75"/>
      <c r="PO53" s="75"/>
      <c r="PP53" s="75"/>
      <c r="PQ53" s="75"/>
      <c r="PR53" s="75"/>
      <c r="PS53" s="75"/>
      <c r="PT53" s="75"/>
      <c r="PU53" s="75"/>
      <c r="PV53" s="75"/>
      <c r="PW53" s="75"/>
      <c r="PX53" s="75"/>
      <c r="PY53" s="75"/>
      <c r="PZ53" s="75"/>
      <c r="QA53" s="75"/>
      <c r="QB53" s="75"/>
      <c r="QC53" s="75"/>
      <c r="QD53" s="75"/>
      <c r="QE53" s="75"/>
    </row>
    <row r="54" spans="1:448" ht="30" customHeight="1" x14ac:dyDescent="0.2">
      <c r="A54" s="72" t="s">
        <v>433</v>
      </c>
      <c r="B54" s="72">
        <v>2</v>
      </c>
      <c r="C54" s="73" t="s">
        <v>211</v>
      </c>
      <c r="D54" s="123">
        <v>1</v>
      </c>
      <c r="E54" s="123">
        <v>1</v>
      </c>
      <c r="F54" s="123">
        <v>1</v>
      </c>
      <c r="G54" s="123">
        <v>1</v>
      </c>
      <c r="H54" s="123">
        <v>1</v>
      </c>
      <c r="I54" s="123">
        <v>1</v>
      </c>
      <c r="J54" s="123">
        <v>1</v>
      </c>
      <c r="K54" s="123">
        <v>1</v>
      </c>
      <c r="L54" s="123">
        <v>1</v>
      </c>
      <c r="M54" s="123">
        <v>1</v>
      </c>
      <c r="N54" s="123"/>
      <c r="O54" s="123">
        <v>1</v>
      </c>
      <c r="P54" s="123">
        <v>1</v>
      </c>
      <c r="Q54" s="101"/>
      <c r="R54" s="123">
        <v>1</v>
      </c>
      <c r="S54" s="123">
        <v>1</v>
      </c>
      <c r="T54" s="123">
        <v>1</v>
      </c>
      <c r="U54" s="123">
        <v>1</v>
      </c>
      <c r="V54" s="123">
        <v>1</v>
      </c>
      <c r="W54" s="123">
        <v>1</v>
      </c>
      <c r="X54" s="123">
        <v>1</v>
      </c>
      <c r="Y54" s="123">
        <v>1</v>
      </c>
      <c r="Z54" s="101"/>
      <c r="AA54" s="123">
        <v>1</v>
      </c>
      <c r="AB54" s="123">
        <v>1</v>
      </c>
      <c r="AC54" s="123">
        <v>1</v>
      </c>
      <c r="AD54" s="123">
        <v>1</v>
      </c>
      <c r="AE54" s="123">
        <v>1</v>
      </c>
      <c r="AF54" s="123">
        <v>1</v>
      </c>
      <c r="AG54" s="123">
        <v>1</v>
      </c>
      <c r="AH54" s="123">
        <v>0</v>
      </c>
      <c r="AI54" s="123">
        <v>1</v>
      </c>
      <c r="AJ54" s="123">
        <v>1</v>
      </c>
      <c r="AK54" s="123">
        <v>1</v>
      </c>
      <c r="AL54" s="123">
        <v>1</v>
      </c>
      <c r="AM54" s="123">
        <v>1</v>
      </c>
      <c r="AN54" s="123">
        <v>1</v>
      </c>
      <c r="AO54" s="123">
        <v>1</v>
      </c>
      <c r="AP54" s="123">
        <v>1</v>
      </c>
      <c r="AQ54" s="123">
        <v>1</v>
      </c>
      <c r="AR54" s="123">
        <v>1</v>
      </c>
      <c r="AS54" s="123">
        <v>1</v>
      </c>
      <c r="AT54" s="123">
        <v>1</v>
      </c>
      <c r="AU54" s="123">
        <v>1</v>
      </c>
      <c r="AV54" s="123">
        <v>1</v>
      </c>
      <c r="AW54" s="123">
        <v>1</v>
      </c>
      <c r="AX54" s="123">
        <v>1</v>
      </c>
      <c r="AY54" s="123">
        <v>1</v>
      </c>
      <c r="AZ54" s="123">
        <v>0</v>
      </c>
      <c r="BA54" s="123">
        <v>1</v>
      </c>
      <c r="BB54" s="123">
        <v>0</v>
      </c>
      <c r="BC54" s="123">
        <v>1</v>
      </c>
      <c r="BD54" s="101"/>
      <c r="BE54" s="123">
        <v>1</v>
      </c>
      <c r="BF54" s="123">
        <v>1</v>
      </c>
      <c r="BG54" s="123">
        <v>1</v>
      </c>
      <c r="BH54" s="123">
        <v>1</v>
      </c>
      <c r="BI54" s="123">
        <v>1</v>
      </c>
      <c r="BJ54" s="123">
        <v>1</v>
      </c>
      <c r="BK54" s="123">
        <v>1</v>
      </c>
      <c r="BL54" s="123">
        <v>1</v>
      </c>
      <c r="BM54" s="123">
        <v>1</v>
      </c>
      <c r="BN54" s="123">
        <v>1</v>
      </c>
      <c r="BO54" s="123">
        <v>1</v>
      </c>
      <c r="BP54" s="123">
        <v>1</v>
      </c>
      <c r="BQ54" s="123">
        <v>1</v>
      </c>
      <c r="BR54" s="123">
        <v>1</v>
      </c>
      <c r="BS54" s="102">
        <f t="shared" ref="BS54:BS57" si="34">SUM(D54:BR54)</f>
        <v>60</v>
      </c>
      <c r="BT54" s="103">
        <f t="shared" ref="BT54:BT57" si="35">BS54/($BR$3-4)*100</f>
        <v>95.238095238095227</v>
      </c>
      <c r="BU54" s="123">
        <v>1</v>
      </c>
      <c r="BV54" s="123">
        <v>1</v>
      </c>
      <c r="BW54" s="123">
        <v>1</v>
      </c>
      <c r="BX54" s="123">
        <v>1</v>
      </c>
      <c r="BY54" s="123">
        <v>1</v>
      </c>
      <c r="BZ54" s="123">
        <v>1</v>
      </c>
      <c r="CA54" s="101"/>
      <c r="CB54" s="124">
        <v>0</v>
      </c>
      <c r="CC54" s="124">
        <v>1</v>
      </c>
      <c r="CD54" s="124">
        <v>1</v>
      </c>
      <c r="CE54" s="124">
        <v>1</v>
      </c>
      <c r="CF54" s="124">
        <v>1</v>
      </c>
      <c r="CG54" s="124">
        <v>1</v>
      </c>
      <c r="CH54" s="101"/>
      <c r="CI54" s="105">
        <f t="shared" si="33"/>
        <v>11</v>
      </c>
      <c r="CJ54" s="103">
        <f t="shared" si="30"/>
        <v>91.666666666666657</v>
      </c>
      <c r="CK54" s="76"/>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c r="EO54" s="75"/>
      <c r="EP54" s="75"/>
      <c r="EQ54" s="75"/>
      <c r="ER54" s="75"/>
      <c r="ES54" s="75"/>
      <c r="ET54" s="75"/>
      <c r="EU54" s="75"/>
      <c r="EV54" s="75"/>
      <c r="EW54" s="75"/>
      <c r="EX54" s="75"/>
      <c r="EY54" s="75"/>
      <c r="EZ54" s="75"/>
      <c r="FA54" s="75"/>
      <c r="FB54" s="75"/>
      <c r="FC54" s="75"/>
      <c r="FD54" s="75"/>
      <c r="FE54" s="75"/>
      <c r="FF54" s="75"/>
      <c r="FG54" s="75"/>
      <c r="FH54" s="75"/>
      <c r="FI54" s="75"/>
      <c r="FJ54" s="75"/>
      <c r="FK54" s="75"/>
      <c r="FL54" s="75"/>
      <c r="FM54" s="75"/>
      <c r="FN54" s="75"/>
      <c r="FO54" s="75"/>
      <c r="FP54" s="75"/>
      <c r="FQ54" s="75"/>
      <c r="FR54" s="75"/>
      <c r="FS54" s="75"/>
      <c r="FT54" s="75"/>
      <c r="FU54" s="75"/>
      <c r="FV54" s="75"/>
      <c r="FW54" s="75"/>
      <c r="FX54" s="75"/>
      <c r="FY54" s="75"/>
      <c r="FZ54" s="75"/>
      <c r="GA54" s="75"/>
      <c r="GB54" s="75"/>
      <c r="GC54" s="75"/>
      <c r="GD54" s="75"/>
      <c r="GE54" s="75"/>
      <c r="GF54" s="75"/>
      <c r="GG54" s="75"/>
      <c r="GH54" s="75"/>
      <c r="GI54" s="75"/>
      <c r="GJ54" s="75"/>
      <c r="GK54" s="75"/>
      <c r="GL54" s="75"/>
      <c r="GM54" s="75"/>
      <c r="GN54" s="75"/>
      <c r="GO54" s="75"/>
      <c r="GP54" s="75"/>
      <c r="GQ54" s="75"/>
      <c r="GR54" s="75"/>
      <c r="GS54" s="75"/>
      <c r="GT54" s="75"/>
      <c r="GU54" s="75"/>
      <c r="GV54" s="75"/>
      <c r="GW54" s="75"/>
      <c r="GX54" s="75"/>
      <c r="GY54" s="75"/>
      <c r="GZ54" s="75"/>
      <c r="HA54" s="75"/>
      <c r="HB54" s="75"/>
      <c r="HC54" s="75"/>
      <c r="HD54" s="75"/>
      <c r="HE54" s="75"/>
      <c r="HF54" s="75"/>
      <c r="HG54" s="75"/>
      <c r="HH54" s="75"/>
      <c r="HI54" s="75"/>
      <c r="HJ54" s="75"/>
      <c r="HK54" s="75"/>
      <c r="HL54" s="75"/>
      <c r="HM54" s="75"/>
      <c r="HN54" s="75"/>
      <c r="HO54" s="75"/>
      <c r="HP54" s="75"/>
      <c r="HQ54" s="75"/>
      <c r="HR54" s="75"/>
      <c r="HS54" s="75"/>
      <c r="HT54" s="75"/>
      <c r="HU54" s="75"/>
      <c r="HV54" s="75"/>
      <c r="HW54" s="75"/>
      <c r="HX54" s="75"/>
      <c r="HY54" s="75"/>
      <c r="HZ54" s="75"/>
      <c r="IA54" s="75"/>
      <c r="IB54" s="75"/>
      <c r="IC54" s="75"/>
      <c r="ID54" s="75"/>
      <c r="IE54" s="75"/>
      <c r="IF54" s="75"/>
      <c r="IG54" s="75"/>
      <c r="IH54" s="75"/>
      <c r="II54" s="75"/>
      <c r="IJ54" s="75"/>
      <c r="IK54" s="75"/>
      <c r="IL54" s="75"/>
      <c r="IM54" s="75"/>
      <c r="IN54" s="75"/>
      <c r="IO54" s="75"/>
      <c r="IP54" s="75"/>
      <c r="IQ54" s="75"/>
      <c r="IR54" s="75"/>
      <c r="IS54" s="75"/>
      <c r="IT54" s="75"/>
      <c r="IU54" s="75"/>
      <c r="IV54" s="75"/>
      <c r="IW54" s="75"/>
      <c r="IX54" s="75"/>
      <c r="IY54" s="75"/>
      <c r="IZ54" s="75"/>
      <c r="JA54" s="75"/>
      <c r="JB54" s="75"/>
      <c r="JC54" s="75"/>
      <c r="JD54" s="75"/>
      <c r="JE54" s="75"/>
      <c r="JF54" s="75"/>
      <c r="JG54" s="75"/>
      <c r="JH54" s="75"/>
      <c r="JI54" s="75"/>
      <c r="JJ54" s="75"/>
      <c r="JK54" s="75"/>
      <c r="JL54" s="75"/>
      <c r="JM54" s="75"/>
      <c r="JN54" s="75"/>
      <c r="JO54" s="75"/>
      <c r="JP54" s="75"/>
      <c r="JQ54" s="75"/>
      <c r="JR54" s="75"/>
      <c r="JS54" s="75"/>
      <c r="JT54" s="75"/>
      <c r="JU54" s="75"/>
      <c r="JV54" s="75"/>
      <c r="JW54" s="75"/>
      <c r="JX54" s="75"/>
      <c r="JY54" s="75"/>
      <c r="JZ54" s="75"/>
      <c r="KA54" s="75"/>
      <c r="KB54" s="75"/>
      <c r="KC54" s="75"/>
      <c r="KD54" s="75"/>
      <c r="KE54" s="75"/>
      <c r="KF54" s="75"/>
      <c r="KG54" s="75"/>
      <c r="KH54" s="75"/>
      <c r="KI54" s="75"/>
      <c r="KJ54" s="75"/>
      <c r="KK54" s="75"/>
      <c r="KL54" s="75"/>
      <c r="KM54" s="75"/>
      <c r="KN54" s="75"/>
      <c r="KO54" s="75"/>
      <c r="KP54" s="75"/>
      <c r="KQ54" s="75"/>
      <c r="KR54" s="75"/>
      <c r="KS54" s="75"/>
      <c r="KT54" s="75"/>
      <c r="KU54" s="75"/>
      <c r="KV54" s="75"/>
      <c r="KW54" s="75"/>
      <c r="KX54" s="75"/>
      <c r="KY54" s="75"/>
      <c r="KZ54" s="75"/>
      <c r="LA54" s="75"/>
      <c r="LB54" s="75"/>
      <c r="LC54" s="75"/>
      <c r="LD54" s="75"/>
      <c r="LE54" s="75"/>
      <c r="LF54" s="75"/>
      <c r="LG54" s="75"/>
      <c r="LH54" s="75"/>
      <c r="LI54" s="75"/>
      <c r="LJ54" s="75"/>
      <c r="LK54" s="75"/>
      <c r="LL54" s="75"/>
      <c r="LM54" s="75"/>
      <c r="LN54" s="75"/>
      <c r="LO54" s="75"/>
      <c r="LP54" s="75"/>
      <c r="LQ54" s="75"/>
      <c r="LR54" s="75"/>
      <c r="LS54" s="75"/>
      <c r="LT54" s="75"/>
      <c r="LU54" s="75"/>
      <c r="LV54" s="75"/>
      <c r="LW54" s="75"/>
      <c r="LX54" s="75"/>
      <c r="LY54" s="75"/>
      <c r="LZ54" s="75"/>
      <c r="MA54" s="75"/>
      <c r="MB54" s="75"/>
      <c r="MC54" s="75"/>
      <c r="MD54" s="75"/>
      <c r="ME54" s="75"/>
      <c r="MF54" s="75"/>
      <c r="MG54" s="75"/>
      <c r="MH54" s="75"/>
      <c r="MI54" s="75"/>
      <c r="MJ54" s="75"/>
      <c r="MK54" s="75"/>
      <c r="ML54" s="75"/>
      <c r="MM54" s="75"/>
      <c r="MN54" s="75"/>
      <c r="MO54" s="75"/>
      <c r="MP54" s="75"/>
      <c r="MQ54" s="75"/>
      <c r="MR54" s="75"/>
      <c r="MS54" s="75"/>
      <c r="MT54" s="75"/>
      <c r="MU54" s="75"/>
      <c r="MV54" s="75"/>
      <c r="MW54" s="75"/>
      <c r="MX54" s="75"/>
      <c r="MY54" s="75"/>
      <c r="MZ54" s="75"/>
      <c r="NA54" s="75"/>
      <c r="NB54" s="75"/>
      <c r="NC54" s="75"/>
      <c r="ND54" s="75"/>
      <c r="NE54" s="75"/>
      <c r="NF54" s="75"/>
      <c r="NG54" s="75"/>
      <c r="NH54" s="75"/>
      <c r="NI54" s="75"/>
      <c r="NJ54" s="75"/>
      <c r="NK54" s="75"/>
      <c r="NL54" s="75"/>
      <c r="NM54" s="75"/>
      <c r="NN54" s="75"/>
      <c r="NO54" s="75"/>
      <c r="NP54" s="75"/>
      <c r="NQ54" s="75"/>
      <c r="NR54" s="75"/>
      <c r="NS54" s="75"/>
      <c r="NT54" s="75"/>
      <c r="NU54" s="75"/>
      <c r="NV54" s="75"/>
      <c r="NW54" s="75"/>
      <c r="NX54" s="75"/>
      <c r="NY54" s="75"/>
      <c r="NZ54" s="75"/>
      <c r="OA54" s="75"/>
      <c r="OB54" s="75"/>
      <c r="OC54" s="75"/>
      <c r="OD54" s="75"/>
      <c r="OE54" s="75"/>
      <c r="OF54" s="75"/>
      <c r="OG54" s="75"/>
      <c r="OH54" s="75"/>
      <c r="OI54" s="75"/>
      <c r="OJ54" s="75"/>
      <c r="OK54" s="75"/>
      <c r="OL54" s="75"/>
      <c r="OM54" s="75"/>
      <c r="ON54" s="75"/>
      <c r="OO54" s="75"/>
      <c r="OP54" s="75"/>
      <c r="OQ54" s="75"/>
      <c r="OR54" s="75"/>
      <c r="OS54" s="75"/>
      <c r="OT54" s="75"/>
      <c r="OU54" s="75"/>
      <c r="OV54" s="75"/>
      <c r="OW54" s="75"/>
      <c r="OX54" s="75"/>
      <c r="OY54" s="75"/>
      <c r="OZ54" s="75"/>
      <c r="PA54" s="75"/>
      <c r="PB54" s="75"/>
      <c r="PC54" s="75"/>
      <c r="PD54" s="75"/>
      <c r="PE54" s="75"/>
      <c r="PF54" s="75"/>
      <c r="PG54" s="75"/>
      <c r="PH54" s="75"/>
      <c r="PI54" s="75"/>
      <c r="PJ54" s="75"/>
      <c r="PK54" s="75"/>
      <c r="PL54" s="75"/>
      <c r="PM54" s="75"/>
      <c r="PN54" s="75"/>
      <c r="PO54" s="75"/>
      <c r="PP54" s="75"/>
      <c r="PQ54" s="75"/>
      <c r="PR54" s="75"/>
      <c r="PS54" s="75"/>
      <c r="PT54" s="75"/>
      <c r="PU54" s="75"/>
      <c r="PV54" s="75"/>
      <c r="PW54" s="75"/>
      <c r="PX54" s="75"/>
      <c r="PY54" s="75"/>
      <c r="PZ54" s="75"/>
      <c r="QA54" s="75"/>
      <c r="QB54" s="75"/>
      <c r="QC54" s="75"/>
      <c r="QD54" s="75"/>
      <c r="QE54" s="75"/>
    </row>
    <row r="55" spans="1:448" ht="30" customHeight="1" x14ac:dyDescent="0.2">
      <c r="A55" s="72" t="s">
        <v>433</v>
      </c>
      <c r="B55" s="72">
        <v>3</v>
      </c>
      <c r="C55" s="73" t="s">
        <v>394</v>
      </c>
      <c r="D55" s="123">
        <v>1</v>
      </c>
      <c r="E55" s="123">
        <v>1</v>
      </c>
      <c r="F55" s="123">
        <v>1</v>
      </c>
      <c r="G55" s="123">
        <v>1</v>
      </c>
      <c r="H55" s="123">
        <v>1</v>
      </c>
      <c r="I55" s="123">
        <v>1</v>
      </c>
      <c r="J55" s="123">
        <v>1</v>
      </c>
      <c r="K55" s="123">
        <v>1</v>
      </c>
      <c r="L55" s="123">
        <v>1</v>
      </c>
      <c r="M55" s="123">
        <v>1</v>
      </c>
      <c r="N55" s="101"/>
      <c r="O55" s="123">
        <v>1</v>
      </c>
      <c r="P55" s="123">
        <v>1</v>
      </c>
      <c r="Q55" s="101"/>
      <c r="R55" s="123">
        <v>1</v>
      </c>
      <c r="S55" s="123">
        <v>1</v>
      </c>
      <c r="T55" s="123">
        <v>0</v>
      </c>
      <c r="U55" s="123">
        <v>1</v>
      </c>
      <c r="V55" s="123">
        <v>1</v>
      </c>
      <c r="W55" s="123">
        <v>1</v>
      </c>
      <c r="X55" s="123">
        <v>1</v>
      </c>
      <c r="Y55" s="123">
        <v>1</v>
      </c>
      <c r="Z55" s="101"/>
      <c r="AA55" s="123">
        <v>1</v>
      </c>
      <c r="AB55" s="123">
        <v>1</v>
      </c>
      <c r="AC55" s="123">
        <v>1</v>
      </c>
      <c r="AD55" s="123">
        <v>1</v>
      </c>
      <c r="AE55" s="123">
        <v>1</v>
      </c>
      <c r="AF55" s="123">
        <v>1</v>
      </c>
      <c r="AG55" s="123">
        <v>1</v>
      </c>
      <c r="AH55" s="123">
        <v>0</v>
      </c>
      <c r="AI55" s="123">
        <v>1</v>
      </c>
      <c r="AJ55" s="123">
        <v>1</v>
      </c>
      <c r="AK55" s="123">
        <v>1</v>
      </c>
      <c r="AL55" s="123">
        <v>1</v>
      </c>
      <c r="AM55" s="123">
        <v>1</v>
      </c>
      <c r="AN55" s="123">
        <v>1</v>
      </c>
      <c r="AO55" s="123">
        <v>1</v>
      </c>
      <c r="AP55" s="123">
        <v>1</v>
      </c>
      <c r="AQ55" s="123">
        <v>1</v>
      </c>
      <c r="AR55" s="123">
        <v>1</v>
      </c>
      <c r="AS55" s="123">
        <v>1</v>
      </c>
      <c r="AT55" s="123">
        <v>1</v>
      </c>
      <c r="AU55" s="123">
        <v>1</v>
      </c>
      <c r="AV55" s="123">
        <v>1</v>
      </c>
      <c r="AW55" s="123">
        <v>1</v>
      </c>
      <c r="AX55" s="123">
        <v>1</v>
      </c>
      <c r="AY55" s="123">
        <v>1</v>
      </c>
      <c r="AZ55" s="123">
        <v>0</v>
      </c>
      <c r="BA55" s="123">
        <v>1</v>
      </c>
      <c r="BB55" s="123">
        <v>0</v>
      </c>
      <c r="BC55" s="123">
        <v>1</v>
      </c>
      <c r="BD55" s="101"/>
      <c r="BE55" s="123">
        <v>1</v>
      </c>
      <c r="BF55" s="123">
        <v>1</v>
      </c>
      <c r="BG55" s="123">
        <v>1</v>
      </c>
      <c r="BH55" s="123">
        <v>1</v>
      </c>
      <c r="BI55" s="123">
        <v>1</v>
      </c>
      <c r="BJ55" s="123">
        <v>1</v>
      </c>
      <c r="BK55" s="123">
        <v>1</v>
      </c>
      <c r="BL55" s="123">
        <v>1</v>
      </c>
      <c r="BM55" s="123">
        <v>1</v>
      </c>
      <c r="BN55" s="123">
        <v>1</v>
      </c>
      <c r="BO55" s="123">
        <v>1</v>
      </c>
      <c r="BP55" s="123">
        <v>1</v>
      </c>
      <c r="BQ55" s="123">
        <v>1</v>
      </c>
      <c r="BR55" s="123">
        <v>1</v>
      </c>
      <c r="BS55" s="102">
        <f t="shared" si="34"/>
        <v>59</v>
      </c>
      <c r="BT55" s="103">
        <f t="shared" si="35"/>
        <v>93.650793650793645</v>
      </c>
      <c r="BU55" s="123">
        <v>1</v>
      </c>
      <c r="BV55" s="123">
        <v>1</v>
      </c>
      <c r="BW55" s="123">
        <v>1</v>
      </c>
      <c r="BX55" s="123">
        <v>1</v>
      </c>
      <c r="BY55" s="123">
        <v>1</v>
      </c>
      <c r="BZ55" s="123">
        <v>1</v>
      </c>
      <c r="CA55" s="101"/>
      <c r="CB55" s="124">
        <v>0</v>
      </c>
      <c r="CC55" s="124">
        <v>0</v>
      </c>
      <c r="CD55" s="124">
        <v>1</v>
      </c>
      <c r="CE55" s="124">
        <v>1</v>
      </c>
      <c r="CF55" s="124">
        <v>1</v>
      </c>
      <c r="CG55" s="124">
        <v>1</v>
      </c>
      <c r="CH55" s="101"/>
      <c r="CI55" s="105">
        <f t="shared" si="33"/>
        <v>10</v>
      </c>
      <c r="CJ55" s="103">
        <f t="shared" si="30"/>
        <v>83.333333333333343</v>
      </c>
      <c r="CK55" s="76"/>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c r="EO55" s="75"/>
      <c r="EP55" s="75"/>
      <c r="EQ55" s="75"/>
      <c r="ER55" s="75"/>
      <c r="ES55" s="75"/>
      <c r="ET55" s="75"/>
      <c r="EU55" s="75"/>
      <c r="EV55" s="75"/>
      <c r="EW55" s="75"/>
      <c r="EX55" s="75"/>
      <c r="EY55" s="75"/>
      <c r="EZ55" s="75"/>
      <c r="FA55" s="75"/>
      <c r="FB55" s="75"/>
      <c r="FC55" s="75"/>
      <c r="FD55" s="75"/>
      <c r="FE55" s="75"/>
      <c r="FF55" s="75"/>
      <c r="FG55" s="75"/>
      <c r="FH55" s="75"/>
      <c r="FI55" s="75"/>
      <c r="FJ55" s="75"/>
      <c r="FK55" s="75"/>
      <c r="FL55" s="75"/>
      <c r="FM55" s="75"/>
      <c r="FN55" s="75"/>
      <c r="FO55" s="75"/>
      <c r="FP55" s="75"/>
      <c r="FQ55" s="75"/>
      <c r="FR55" s="75"/>
      <c r="FS55" s="75"/>
      <c r="FT55" s="75"/>
      <c r="FU55" s="75"/>
      <c r="FV55" s="75"/>
      <c r="FW55" s="75"/>
      <c r="FX55" s="75"/>
      <c r="FY55" s="75"/>
      <c r="FZ55" s="75"/>
      <c r="GA55" s="75"/>
      <c r="GB55" s="75"/>
      <c r="GC55" s="75"/>
      <c r="GD55" s="75"/>
      <c r="GE55" s="75"/>
      <c r="GF55" s="75"/>
      <c r="GG55" s="75"/>
      <c r="GH55" s="75"/>
      <c r="GI55" s="75"/>
      <c r="GJ55" s="75"/>
      <c r="GK55" s="75"/>
      <c r="GL55" s="75"/>
      <c r="GM55" s="75"/>
      <c r="GN55" s="75"/>
      <c r="GO55" s="75"/>
      <c r="GP55" s="75"/>
      <c r="GQ55" s="75"/>
      <c r="GR55" s="75"/>
      <c r="GS55" s="75"/>
      <c r="GT55" s="75"/>
      <c r="GU55" s="75"/>
      <c r="GV55" s="75"/>
      <c r="GW55" s="75"/>
      <c r="GX55" s="75"/>
      <c r="GY55" s="75"/>
      <c r="GZ55" s="75"/>
      <c r="HA55" s="75"/>
      <c r="HB55" s="75"/>
      <c r="HC55" s="75"/>
      <c r="HD55" s="75"/>
      <c r="HE55" s="75"/>
      <c r="HF55" s="75"/>
      <c r="HG55" s="75"/>
      <c r="HH55" s="75"/>
      <c r="HI55" s="75"/>
      <c r="HJ55" s="75"/>
      <c r="HK55" s="75"/>
      <c r="HL55" s="75"/>
      <c r="HM55" s="75"/>
      <c r="HN55" s="75"/>
      <c r="HO55" s="75"/>
      <c r="HP55" s="75"/>
      <c r="HQ55" s="75"/>
      <c r="HR55" s="75"/>
      <c r="HS55" s="75"/>
      <c r="HT55" s="75"/>
      <c r="HU55" s="75"/>
      <c r="HV55" s="75"/>
      <c r="HW55" s="75"/>
      <c r="HX55" s="75"/>
      <c r="HY55" s="75"/>
      <c r="HZ55" s="75"/>
      <c r="IA55" s="75"/>
      <c r="IB55" s="75"/>
      <c r="IC55" s="75"/>
      <c r="ID55" s="75"/>
      <c r="IE55" s="75"/>
      <c r="IF55" s="75"/>
      <c r="IG55" s="75"/>
      <c r="IH55" s="75"/>
      <c r="II55" s="75"/>
      <c r="IJ55" s="75"/>
      <c r="IK55" s="75"/>
      <c r="IL55" s="75"/>
      <c r="IM55" s="75"/>
      <c r="IN55" s="75"/>
      <c r="IO55" s="75"/>
      <c r="IP55" s="75"/>
      <c r="IQ55" s="75"/>
      <c r="IR55" s="75"/>
      <c r="IS55" s="75"/>
      <c r="IT55" s="75"/>
      <c r="IU55" s="75"/>
      <c r="IV55" s="75"/>
      <c r="IW55" s="75"/>
      <c r="IX55" s="75"/>
      <c r="IY55" s="75"/>
      <c r="IZ55" s="75"/>
      <c r="JA55" s="75"/>
      <c r="JB55" s="75"/>
      <c r="JC55" s="75"/>
      <c r="JD55" s="75"/>
      <c r="JE55" s="75"/>
      <c r="JF55" s="75"/>
      <c r="JG55" s="75"/>
      <c r="JH55" s="75"/>
      <c r="JI55" s="75"/>
      <c r="JJ55" s="75"/>
      <c r="JK55" s="75"/>
      <c r="JL55" s="75"/>
      <c r="JM55" s="75"/>
      <c r="JN55" s="75"/>
      <c r="JO55" s="75"/>
      <c r="JP55" s="75"/>
      <c r="JQ55" s="75"/>
      <c r="JR55" s="75"/>
      <c r="JS55" s="75"/>
      <c r="JT55" s="75"/>
      <c r="JU55" s="75"/>
      <c r="JV55" s="75"/>
      <c r="JW55" s="75"/>
      <c r="JX55" s="75"/>
      <c r="JY55" s="75"/>
      <c r="JZ55" s="75"/>
      <c r="KA55" s="75"/>
      <c r="KB55" s="75"/>
      <c r="KC55" s="75"/>
      <c r="KD55" s="75"/>
      <c r="KE55" s="75"/>
      <c r="KF55" s="75"/>
      <c r="KG55" s="75"/>
      <c r="KH55" s="75"/>
      <c r="KI55" s="75"/>
      <c r="KJ55" s="75"/>
      <c r="KK55" s="75"/>
      <c r="KL55" s="75"/>
      <c r="KM55" s="75"/>
      <c r="KN55" s="75"/>
      <c r="KO55" s="75"/>
      <c r="KP55" s="75"/>
      <c r="KQ55" s="75"/>
      <c r="KR55" s="75"/>
      <c r="KS55" s="75"/>
      <c r="KT55" s="75"/>
      <c r="KU55" s="75"/>
      <c r="KV55" s="75"/>
      <c r="KW55" s="75"/>
      <c r="KX55" s="75"/>
      <c r="KY55" s="75"/>
      <c r="KZ55" s="75"/>
      <c r="LA55" s="75"/>
      <c r="LB55" s="75"/>
      <c r="LC55" s="75"/>
      <c r="LD55" s="75"/>
      <c r="LE55" s="75"/>
      <c r="LF55" s="75"/>
      <c r="LG55" s="75"/>
      <c r="LH55" s="75"/>
      <c r="LI55" s="75"/>
      <c r="LJ55" s="75"/>
      <c r="LK55" s="75"/>
      <c r="LL55" s="75"/>
      <c r="LM55" s="75"/>
      <c r="LN55" s="75"/>
      <c r="LO55" s="75"/>
      <c r="LP55" s="75"/>
      <c r="LQ55" s="75"/>
      <c r="LR55" s="75"/>
      <c r="LS55" s="75"/>
      <c r="LT55" s="75"/>
      <c r="LU55" s="75"/>
      <c r="LV55" s="75"/>
      <c r="LW55" s="75"/>
      <c r="LX55" s="75"/>
      <c r="LY55" s="75"/>
      <c r="LZ55" s="75"/>
      <c r="MA55" s="75"/>
      <c r="MB55" s="75"/>
      <c r="MC55" s="75"/>
      <c r="MD55" s="75"/>
      <c r="ME55" s="75"/>
      <c r="MF55" s="75"/>
      <c r="MG55" s="75"/>
      <c r="MH55" s="75"/>
      <c r="MI55" s="75"/>
      <c r="MJ55" s="75"/>
      <c r="MK55" s="75"/>
      <c r="ML55" s="75"/>
      <c r="MM55" s="75"/>
      <c r="MN55" s="75"/>
      <c r="MO55" s="75"/>
      <c r="MP55" s="75"/>
      <c r="MQ55" s="75"/>
      <c r="MR55" s="75"/>
      <c r="MS55" s="75"/>
      <c r="MT55" s="75"/>
      <c r="MU55" s="75"/>
      <c r="MV55" s="75"/>
      <c r="MW55" s="75"/>
      <c r="MX55" s="75"/>
      <c r="MY55" s="75"/>
      <c r="MZ55" s="75"/>
      <c r="NA55" s="75"/>
      <c r="NB55" s="75"/>
      <c r="NC55" s="75"/>
      <c r="ND55" s="75"/>
      <c r="NE55" s="75"/>
      <c r="NF55" s="75"/>
      <c r="NG55" s="75"/>
      <c r="NH55" s="75"/>
      <c r="NI55" s="75"/>
      <c r="NJ55" s="75"/>
      <c r="NK55" s="75"/>
      <c r="NL55" s="75"/>
      <c r="NM55" s="75"/>
      <c r="NN55" s="75"/>
      <c r="NO55" s="75"/>
      <c r="NP55" s="75"/>
      <c r="NQ55" s="75"/>
      <c r="NR55" s="75"/>
      <c r="NS55" s="75"/>
      <c r="NT55" s="75"/>
      <c r="NU55" s="75"/>
      <c r="NV55" s="75"/>
      <c r="NW55" s="75"/>
      <c r="NX55" s="75"/>
      <c r="NY55" s="75"/>
      <c r="NZ55" s="75"/>
      <c r="OA55" s="75"/>
      <c r="OB55" s="75"/>
      <c r="OC55" s="75"/>
      <c r="OD55" s="75"/>
      <c r="OE55" s="75"/>
      <c r="OF55" s="75"/>
      <c r="OG55" s="75"/>
      <c r="OH55" s="75"/>
      <c r="OI55" s="75"/>
      <c r="OJ55" s="75"/>
      <c r="OK55" s="75"/>
      <c r="OL55" s="75"/>
      <c r="OM55" s="75"/>
      <c r="ON55" s="75"/>
      <c r="OO55" s="75"/>
      <c r="OP55" s="75"/>
      <c r="OQ55" s="75"/>
      <c r="OR55" s="75"/>
      <c r="OS55" s="75"/>
      <c r="OT55" s="75"/>
      <c r="OU55" s="75"/>
      <c r="OV55" s="75"/>
      <c r="OW55" s="75"/>
      <c r="OX55" s="75"/>
      <c r="OY55" s="75"/>
      <c r="OZ55" s="75"/>
      <c r="PA55" s="75"/>
      <c r="PB55" s="75"/>
      <c r="PC55" s="75"/>
      <c r="PD55" s="75"/>
      <c r="PE55" s="75"/>
      <c r="PF55" s="75"/>
      <c r="PG55" s="75"/>
      <c r="PH55" s="75"/>
      <c r="PI55" s="75"/>
      <c r="PJ55" s="75"/>
      <c r="PK55" s="75"/>
      <c r="PL55" s="75"/>
      <c r="PM55" s="75"/>
      <c r="PN55" s="75"/>
      <c r="PO55" s="75"/>
      <c r="PP55" s="75"/>
      <c r="PQ55" s="75"/>
      <c r="PR55" s="75"/>
      <c r="PS55" s="75"/>
      <c r="PT55" s="75"/>
      <c r="PU55" s="75"/>
      <c r="PV55" s="75"/>
      <c r="PW55" s="75"/>
      <c r="PX55" s="75"/>
      <c r="PY55" s="75"/>
      <c r="PZ55" s="75"/>
      <c r="QA55" s="75"/>
      <c r="QB55" s="75"/>
      <c r="QC55" s="75"/>
      <c r="QD55" s="75"/>
      <c r="QE55" s="75"/>
    </row>
    <row r="56" spans="1:448" ht="30" customHeight="1" x14ac:dyDescent="0.2">
      <c r="A56" s="72" t="s">
        <v>433</v>
      </c>
      <c r="B56" s="72">
        <v>4</v>
      </c>
      <c r="C56" s="73" t="s">
        <v>419</v>
      </c>
      <c r="D56" s="123">
        <v>1</v>
      </c>
      <c r="E56" s="123">
        <v>1</v>
      </c>
      <c r="F56" s="123">
        <v>1</v>
      </c>
      <c r="G56" s="123">
        <v>1</v>
      </c>
      <c r="H56" s="123">
        <v>1</v>
      </c>
      <c r="I56" s="123">
        <v>1</v>
      </c>
      <c r="J56" s="123">
        <v>1</v>
      </c>
      <c r="K56" s="123">
        <v>1</v>
      </c>
      <c r="L56" s="123">
        <v>1</v>
      </c>
      <c r="M56" s="123">
        <v>1</v>
      </c>
      <c r="N56" s="101"/>
      <c r="O56" s="123">
        <v>1</v>
      </c>
      <c r="P56" s="123">
        <v>1</v>
      </c>
      <c r="Q56" s="101"/>
      <c r="R56" s="123">
        <v>1</v>
      </c>
      <c r="S56" s="123">
        <v>1</v>
      </c>
      <c r="T56" s="123">
        <v>0</v>
      </c>
      <c r="U56" s="123">
        <v>1</v>
      </c>
      <c r="V56" s="123">
        <v>1</v>
      </c>
      <c r="W56" s="123">
        <v>1</v>
      </c>
      <c r="X56" s="123">
        <v>1</v>
      </c>
      <c r="Y56" s="123">
        <v>1</v>
      </c>
      <c r="Z56" s="101"/>
      <c r="AA56" s="123">
        <v>0</v>
      </c>
      <c r="AB56" s="123">
        <v>0</v>
      </c>
      <c r="AC56" s="123">
        <v>1</v>
      </c>
      <c r="AD56" s="123">
        <v>1</v>
      </c>
      <c r="AE56" s="123">
        <v>1</v>
      </c>
      <c r="AF56" s="123">
        <v>1</v>
      </c>
      <c r="AG56" s="123">
        <v>1</v>
      </c>
      <c r="AH56" s="123">
        <v>1</v>
      </c>
      <c r="AI56" s="123">
        <v>1</v>
      </c>
      <c r="AJ56" s="123">
        <v>1</v>
      </c>
      <c r="AK56" s="123">
        <v>1</v>
      </c>
      <c r="AL56" s="123">
        <v>1</v>
      </c>
      <c r="AM56" s="123">
        <v>1</v>
      </c>
      <c r="AN56" s="123">
        <v>1</v>
      </c>
      <c r="AO56" s="123">
        <v>1</v>
      </c>
      <c r="AP56" s="123">
        <v>1</v>
      </c>
      <c r="AQ56" s="123">
        <v>1</v>
      </c>
      <c r="AR56" s="123">
        <v>1</v>
      </c>
      <c r="AS56" s="123">
        <v>1</v>
      </c>
      <c r="AT56" s="123">
        <v>1</v>
      </c>
      <c r="AU56" s="123">
        <v>1</v>
      </c>
      <c r="AV56" s="123">
        <v>1</v>
      </c>
      <c r="AW56" s="123">
        <v>1</v>
      </c>
      <c r="AX56" s="123">
        <v>1</v>
      </c>
      <c r="AY56" s="123">
        <v>1</v>
      </c>
      <c r="AZ56" s="123">
        <v>0</v>
      </c>
      <c r="BA56" s="123">
        <v>1</v>
      </c>
      <c r="BB56" s="123">
        <v>0</v>
      </c>
      <c r="BC56" s="123">
        <v>1</v>
      </c>
      <c r="BD56" s="101"/>
      <c r="BE56" s="123">
        <v>1</v>
      </c>
      <c r="BF56" s="123">
        <v>1</v>
      </c>
      <c r="BG56" s="123">
        <v>1</v>
      </c>
      <c r="BH56" s="123">
        <v>1</v>
      </c>
      <c r="BI56" s="123">
        <v>1</v>
      </c>
      <c r="BJ56" s="123">
        <v>1</v>
      </c>
      <c r="BK56" s="123">
        <v>1</v>
      </c>
      <c r="BL56" s="123">
        <v>1</v>
      </c>
      <c r="BM56" s="123">
        <v>1</v>
      </c>
      <c r="BN56" s="123">
        <v>1</v>
      </c>
      <c r="BO56" s="123">
        <v>1</v>
      </c>
      <c r="BP56" s="123">
        <v>1</v>
      </c>
      <c r="BQ56" s="123">
        <v>1</v>
      </c>
      <c r="BR56" s="123">
        <v>1</v>
      </c>
      <c r="BS56" s="102">
        <f>SUM(D56:BR56)</f>
        <v>58</v>
      </c>
      <c r="BT56" s="103">
        <f t="shared" si="35"/>
        <v>92.063492063492063</v>
      </c>
      <c r="BU56" s="123">
        <v>1</v>
      </c>
      <c r="BV56" s="123">
        <v>1</v>
      </c>
      <c r="BW56" s="123">
        <v>1</v>
      </c>
      <c r="BX56" s="123">
        <v>1</v>
      </c>
      <c r="BY56" s="123">
        <v>1</v>
      </c>
      <c r="BZ56" s="123">
        <v>1</v>
      </c>
      <c r="CA56" s="101"/>
      <c r="CB56" s="124">
        <v>1</v>
      </c>
      <c r="CC56" s="124">
        <v>1</v>
      </c>
      <c r="CD56" s="124">
        <v>1</v>
      </c>
      <c r="CE56" s="124">
        <v>1</v>
      </c>
      <c r="CF56" s="124">
        <v>1</v>
      </c>
      <c r="CG56" s="124">
        <v>1</v>
      </c>
      <c r="CH56" s="140"/>
      <c r="CI56" s="105">
        <f t="shared" si="33"/>
        <v>12</v>
      </c>
      <c r="CJ56" s="103">
        <f t="shared" si="30"/>
        <v>100</v>
      </c>
      <c r="CK56" s="76"/>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c r="EO56" s="75"/>
      <c r="EP56" s="75"/>
      <c r="EQ56" s="75"/>
      <c r="ER56" s="75"/>
      <c r="ES56" s="75"/>
      <c r="ET56" s="75"/>
      <c r="EU56" s="75"/>
      <c r="EV56" s="75"/>
      <c r="EW56" s="75"/>
      <c r="EX56" s="75"/>
      <c r="EY56" s="75"/>
      <c r="EZ56" s="75"/>
      <c r="FA56" s="75"/>
      <c r="FB56" s="75"/>
      <c r="FC56" s="75"/>
      <c r="FD56" s="75"/>
      <c r="FE56" s="75"/>
      <c r="FF56" s="75"/>
      <c r="FG56" s="75"/>
      <c r="FH56" s="75"/>
      <c r="FI56" s="75"/>
      <c r="FJ56" s="75"/>
      <c r="FK56" s="75"/>
      <c r="FL56" s="75"/>
      <c r="FM56" s="75"/>
      <c r="FN56" s="75"/>
      <c r="FO56" s="75"/>
      <c r="FP56" s="75"/>
      <c r="FQ56" s="75"/>
      <c r="FR56" s="75"/>
      <c r="FS56" s="75"/>
      <c r="FT56" s="75"/>
      <c r="FU56" s="75"/>
      <c r="FV56" s="75"/>
      <c r="FW56" s="75"/>
      <c r="FX56" s="75"/>
      <c r="FY56" s="75"/>
      <c r="FZ56" s="75"/>
      <c r="GA56" s="75"/>
      <c r="GB56" s="75"/>
      <c r="GC56" s="75"/>
      <c r="GD56" s="75"/>
      <c r="GE56" s="75"/>
      <c r="GF56" s="75"/>
      <c r="GG56" s="75"/>
      <c r="GH56" s="75"/>
      <c r="GI56" s="75"/>
      <c r="GJ56" s="75"/>
      <c r="GK56" s="75"/>
      <c r="GL56" s="75"/>
      <c r="GM56" s="75"/>
      <c r="GN56" s="75"/>
      <c r="GO56" s="75"/>
      <c r="GP56" s="75"/>
      <c r="GQ56" s="75"/>
      <c r="GR56" s="75"/>
      <c r="GS56" s="75"/>
      <c r="GT56" s="75"/>
      <c r="GU56" s="75"/>
      <c r="GV56" s="75"/>
      <c r="GW56" s="75"/>
      <c r="GX56" s="75"/>
      <c r="GY56" s="75"/>
      <c r="GZ56" s="75"/>
      <c r="HA56" s="75"/>
      <c r="HB56" s="75"/>
      <c r="HC56" s="75"/>
      <c r="HD56" s="75"/>
      <c r="HE56" s="75"/>
      <c r="HF56" s="75"/>
      <c r="HG56" s="75"/>
      <c r="HH56" s="75"/>
      <c r="HI56" s="75"/>
      <c r="HJ56" s="75"/>
      <c r="HK56" s="75"/>
      <c r="HL56" s="75"/>
      <c r="HM56" s="75"/>
      <c r="HN56" s="75"/>
      <c r="HO56" s="75"/>
      <c r="HP56" s="75"/>
      <c r="HQ56" s="75"/>
      <c r="HR56" s="75"/>
      <c r="HS56" s="75"/>
      <c r="HT56" s="75"/>
      <c r="HU56" s="75"/>
      <c r="HV56" s="75"/>
      <c r="HW56" s="75"/>
      <c r="HX56" s="75"/>
      <c r="HY56" s="75"/>
      <c r="HZ56" s="75"/>
      <c r="IA56" s="75"/>
      <c r="IB56" s="75"/>
      <c r="IC56" s="75"/>
      <c r="ID56" s="75"/>
      <c r="IE56" s="75"/>
      <c r="IF56" s="75"/>
      <c r="IG56" s="75"/>
      <c r="IH56" s="75"/>
      <c r="II56" s="75"/>
      <c r="IJ56" s="75"/>
      <c r="IK56" s="75"/>
      <c r="IL56" s="75"/>
      <c r="IM56" s="75"/>
      <c r="IN56" s="75"/>
      <c r="IO56" s="75"/>
      <c r="IP56" s="75"/>
      <c r="IQ56" s="75"/>
      <c r="IR56" s="75"/>
      <c r="IS56" s="75"/>
      <c r="IT56" s="75"/>
      <c r="IU56" s="75"/>
      <c r="IV56" s="75"/>
      <c r="IW56" s="75"/>
      <c r="IX56" s="75"/>
      <c r="IY56" s="75"/>
      <c r="IZ56" s="75"/>
      <c r="JA56" s="75"/>
      <c r="JB56" s="75"/>
      <c r="JC56" s="75"/>
      <c r="JD56" s="75"/>
      <c r="JE56" s="75"/>
      <c r="JF56" s="75"/>
      <c r="JG56" s="75"/>
      <c r="JH56" s="75"/>
      <c r="JI56" s="75"/>
      <c r="JJ56" s="75"/>
      <c r="JK56" s="75"/>
      <c r="JL56" s="75"/>
      <c r="JM56" s="75"/>
      <c r="JN56" s="75"/>
      <c r="JO56" s="75"/>
      <c r="JP56" s="75"/>
      <c r="JQ56" s="75"/>
      <c r="JR56" s="75"/>
      <c r="JS56" s="75"/>
      <c r="JT56" s="75"/>
      <c r="JU56" s="75"/>
      <c r="JV56" s="75"/>
      <c r="JW56" s="75"/>
      <c r="JX56" s="75"/>
      <c r="JY56" s="75"/>
      <c r="JZ56" s="75"/>
      <c r="KA56" s="75"/>
      <c r="KB56" s="75"/>
      <c r="KC56" s="75"/>
      <c r="KD56" s="75"/>
      <c r="KE56" s="75"/>
      <c r="KF56" s="75"/>
      <c r="KG56" s="75"/>
      <c r="KH56" s="75"/>
      <c r="KI56" s="75"/>
      <c r="KJ56" s="75"/>
      <c r="KK56" s="75"/>
      <c r="KL56" s="75"/>
      <c r="KM56" s="75"/>
      <c r="KN56" s="75"/>
      <c r="KO56" s="75"/>
      <c r="KP56" s="75"/>
      <c r="KQ56" s="75"/>
      <c r="KR56" s="75"/>
      <c r="KS56" s="75"/>
      <c r="KT56" s="75"/>
      <c r="KU56" s="75"/>
      <c r="KV56" s="75"/>
      <c r="KW56" s="75"/>
      <c r="KX56" s="75"/>
      <c r="KY56" s="75"/>
      <c r="KZ56" s="75"/>
      <c r="LA56" s="75"/>
      <c r="LB56" s="75"/>
      <c r="LC56" s="75"/>
      <c r="LD56" s="75"/>
      <c r="LE56" s="75"/>
      <c r="LF56" s="75"/>
      <c r="LG56" s="75"/>
      <c r="LH56" s="75"/>
      <c r="LI56" s="75"/>
      <c r="LJ56" s="75"/>
      <c r="LK56" s="75"/>
      <c r="LL56" s="75"/>
      <c r="LM56" s="75"/>
      <c r="LN56" s="75"/>
      <c r="LO56" s="75"/>
      <c r="LP56" s="75"/>
      <c r="LQ56" s="75"/>
      <c r="LR56" s="75"/>
      <c r="LS56" s="75"/>
      <c r="LT56" s="75"/>
      <c r="LU56" s="75"/>
      <c r="LV56" s="75"/>
      <c r="LW56" s="75"/>
      <c r="LX56" s="75"/>
      <c r="LY56" s="75"/>
      <c r="LZ56" s="75"/>
      <c r="MA56" s="75"/>
      <c r="MB56" s="75"/>
      <c r="MC56" s="75"/>
      <c r="MD56" s="75"/>
      <c r="ME56" s="75"/>
      <c r="MF56" s="75"/>
      <c r="MG56" s="75"/>
      <c r="MH56" s="75"/>
      <c r="MI56" s="75"/>
      <c r="MJ56" s="75"/>
      <c r="MK56" s="75"/>
      <c r="ML56" s="75"/>
      <c r="MM56" s="75"/>
      <c r="MN56" s="75"/>
      <c r="MO56" s="75"/>
      <c r="MP56" s="75"/>
      <c r="MQ56" s="75"/>
      <c r="MR56" s="75"/>
      <c r="MS56" s="75"/>
      <c r="MT56" s="75"/>
      <c r="MU56" s="75"/>
      <c r="MV56" s="75"/>
      <c r="MW56" s="75"/>
      <c r="MX56" s="75"/>
      <c r="MY56" s="75"/>
      <c r="MZ56" s="75"/>
      <c r="NA56" s="75"/>
      <c r="NB56" s="75"/>
      <c r="NC56" s="75"/>
      <c r="ND56" s="75"/>
      <c r="NE56" s="75"/>
      <c r="NF56" s="75"/>
      <c r="NG56" s="75"/>
      <c r="NH56" s="75"/>
      <c r="NI56" s="75"/>
      <c r="NJ56" s="75"/>
      <c r="NK56" s="75"/>
      <c r="NL56" s="75"/>
      <c r="NM56" s="75"/>
      <c r="NN56" s="75"/>
      <c r="NO56" s="75"/>
      <c r="NP56" s="75"/>
      <c r="NQ56" s="75"/>
      <c r="NR56" s="75"/>
      <c r="NS56" s="75"/>
      <c r="NT56" s="75"/>
      <c r="NU56" s="75"/>
      <c r="NV56" s="75"/>
      <c r="NW56" s="75"/>
      <c r="NX56" s="75"/>
      <c r="NY56" s="75"/>
      <c r="NZ56" s="75"/>
      <c r="OA56" s="75"/>
      <c r="OB56" s="75"/>
      <c r="OC56" s="75"/>
      <c r="OD56" s="75"/>
      <c r="OE56" s="75"/>
      <c r="OF56" s="75"/>
      <c r="OG56" s="75"/>
      <c r="OH56" s="75"/>
      <c r="OI56" s="75"/>
      <c r="OJ56" s="75"/>
      <c r="OK56" s="75"/>
      <c r="OL56" s="75"/>
      <c r="OM56" s="75"/>
      <c r="ON56" s="75"/>
      <c r="OO56" s="75"/>
      <c r="OP56" s="75"/>
      <c r="OQ56" s="75"/>
      <c r="OR56" s="75"/>
      <c r="OS56" s="75"/>
      <c r="OT56" s="75"/>
      <c r="OU56" s="75"/>
      <c r="OV56" s="75"/>
      <c r="OW56" s="75"/>
      <c r="OX56" s="75"/>
      <c r="OY56" s="75"/>
      <c r="OZ56" s="75"/>
      <c r="PA56" s="75"/>
      <c r="PB56" s="75"/>
      <c r="PC56" s="75"/>
      <c r="PD56" s="75"/>
      <c r="PE56" s="75"/>
      <c r="PF56" s="75"/>
      <c r="PG56" s="75"/>
      <c r="PH56" s="75"/>
      <c r="PI56" s="75"/>
      <c r="PJ56" s="75"/>
      <c r="PK56" s="75"/>
      <c r="PL56" s="75"/>
      <c r="PM56" s="75"/>
      <c r="PN56" s="75"/>
      <c r="PO56" s="75"/>
      <c r="PP56" s="75"/>
      <c r="PQ56" s="75"/>
      <c r="PR56" s="75"/>
      <c r="PS56" s="75"/>
      <c r="PT56" s="75"/>
      <c r="PU56" s="75"/>
      <c r="PV56" s="75"/>
      <c r="PW56" s="75"/>
      <c r="PX56" s="75"/>
      <c r="PY56" s="75"/>
      <c r="PZ56" s="75"/>
      <c r="QA56" s="75"/>
      <c r="QB56" s="75"/>
      <c r="QC56" s="75"/>
      <c r="QD56" s="75"/>
      <c r="QE56" s="75"/>
    </row>
    <row r="57" spans="1:448" ht="30" customHeight="1" x14ac:dyDescent="0.2">
      <c r="A57" s="72" t="s">
        <v>433</v>
      </c>
      <c r="B57" s="72">
        <v>5</v>
      </c>
      <c r="C57" s="73" t="s">
        <v>212</v>
      </c>
      <c r="D57" s="123">
        <v>1</v>
      </c>
      <c r="E57" s="123">
        <v>1</v>
      </c>
      <c r="F57" s="123">
        <v>1</v>
      </c>
      <c r="G57" s="123">
        <v>1</v>
      </c>
      <c r="H57" s="123">
        <v>1</v>
      </c>
      <c r="I57" s="123">
        <v>1</v>
      </c>
      <c r="J57" s="123">
        <v>1</v>
      </c>
      <c r="K57" s="123">
        <v>1</v>
      </c>
      <c r="L57" s="123">
        <v>1</v>
      </c>
      <c r="M57" s="123">
        <v>1</v>
      </c>
      <c r="N57" s="123"/>
      <c r="O57" s="123">
        <v>1</v>
      </c>
      <c r="P57" s="123">
        <v>1</v>
      </c>
      <c r="Q57" s="101"/>
      <c r="R57" s="123">
        <v>1</v>
      </c>
      <c r="S57" s="123">
        <v>1</v>
      </c>
      <c r="T57" s="123">
        <v>1</v>
      </c>
      <c r="U57" s="123">
        <v>1</v>
      </c>
      <c r="V57" s="123">
        <v>1</v>
      </c>
      <c r="W57" s="123">
        <v>1</v>
      </c>
      <c r="X57" s="123">
        <v>1</v>
      </c>
      <c r="Y57" s="123">
        <v>1</v>
      </c>
      <c r="Z57" s="101"/>
      <c r="AA57" s="123">
        <v>1</v>
      </c>
      <c r="AB57" s="123">
        <v>1</v>
      </c>
      <c r="AC57" s="123">
        <v>1</v>
      </c>
      <c r="AD57" s="123">
        <v>1</v>
      </c>
      <c r="AE57" s="123">
        <v>1</v>
      </c>
      <c r="AF57" s="123">
        <v>1</v>
      </c>
      <c r="AG57" s="123">
        <v>1</v>
      </c>
      <c r="AH57" s="123">
        <v>1</v>
      </c>
      <c r="AI57" s="123">
        <v>1</v>
      </c>
      <c r="AJ57" s="123">
        <v>1</v>
      </c>
      <c r="AK57" s="123">
        <v>1</v>
      </c>
      <c r="AL57" s="123">
        <v>1</v>
      </c>
      <c r="AM57" s="123">
        <v>1</v>
      </c>
      <c r="AN57" s="123">
        <v>1</v>
      </c>
      <c r="AO57" s="123">
        <v>1</v>
      </c>
      <c r="AP57" s="123">
        <v>1</v>
      </c>
      <c r="AQ57" s="123">
        <v>1</v>
      </c>
      <c r="AR57" s="123">
        <v>1</v>
      </c>
      <c r="AS57" s="123">
        <v>1</v>
      </c>
      <c r="AT57" s="123">
        <v>1</v>
      </c>
      <c r="AU57" s="123">
        <v>1</v>
      </c>
      <c r="AV57" s="123">
        <v>1</v>
      </c>
      <c r="AW57" s="123">
        <v>1</v>
      </c>
      <c r="AX57" s="123">
        <v>1</v>
      </c>
      <c r="AY57" s="123">
        <v>1</v>
      </c>
      <c r="AZ57" s="123">
        <v>0</v>
      </c>
      <c r="BA57" s="123">
        <v>1</v>
      </c>
      <c r="BB57" s="123">
        <v>0</v>
      </c>
      <c r="BC57" s="123">
        <v>1</v>
      </c>
      <c r="BD57" s="101"/>
      <c r="BE57" s="123">
        <v>0</v>
      </c>
      <c r="BF57" s="123">
        <v>1</v>
      </c>
      <c r="BG57" s="123">
        <v>1</v>
      </c>
      <c r="BH57" s="123">
        <v>1</v>
      </c>
      <c r="BI57" s="123">
        <v>1</v>
      </c>
      <c r="BJ57" s="123">
        <v>1</v>
      </c>
      <c r="BK57" s="123">
        <v>1</v>
      </c>
      <c r="BL57" s="123">
        <v>1</v>
      </c>
      <c r="BM57" s="123">
        <v>1</v>
      </c>
      <c r="BN57" s="123">
        <v>1</v>
      </c>
      <c r="BO57" s="123">
        <v>1</v>
      </c>
      <c r="BP57" s="123">
        <v>1</v>
      </c>
      <c r="BQ57" s="123">
        <v>1</v>
      </c>
      <c r="BR57" s="123">
        <v>1</v>
      </c>
      <c r="BS57" s="102">
        <f t="shared" si="34"/>
        <v>60</v>
      </c>
      <c r="BT57" s="103">
        <f t="shared" si="35"/>
        <v>95.238095238095227</v>
      </c>
      <c r="BU57" s="123">
        <v>1</v>
      </c>
      <c r="BV57" s="123">
        <v>1</v>
      </c>
      <c r="BW57" s="123">
        <v>1</v>
      </c>
      <c r="BX57" s="123">
        <v>1</v>
      </c>
      <c r="BY57" s="123">
        <v>1</v>
      </c>
      <c r="BZ57" s="123">
        <v>1</v>
      </c>
      <c r="CA57" s="101"/>
      <c r="CB57" s="124">
        <v>0</v>
      </c>
      <c r="CC57" s="124">
        <v>1</v>
      </c>
      <c r="CD57" s="124">
        <v>1</v>
      </c>
      <c r="CE57" s="124">
        <v>1</v>
      </c>
      <c r="CF57" s="124">
        <v>1</v>
      </c>
      <c r="CG57" s="124">
        <v>1</v>
      </c>
      <c r="CH57" s="101"/>
      <c r="CI57" s="105">
        <f t="shared" si="33"/>
        <v>11</v>
      </c>
      <c r="CJ57" s="103">
        <f t="shared" si="30"/>
        <v>91.666666666666657</v>
      </c>
      <c r="CK57" s="76"/>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c r="EO57" s="75"/>
      <c r="EP57" s="75"/>
      <c r="EQ57" s="75"/>
      <c r="ER57" s="75"/>
      <c r="ES57" s="75"/>
      <c r="ET57" s="75"/>
      <c r="EU57" s="75"/>
      <c r="EV57" s="75"/>
      <c r="EW57" s="75"/>
      <c r="EX57" s="75"/>
      <c r="EY57" s="75"/>
      <c r="EZ57" s="75"/>
      <c r="FA57" s="75"/>
      <c r="FB57" s="75"/>
      <c r="FC57" s="75"/>
      <c r="FD57" s="75"/>
      <c r="FE57" s="75"/>
      <c r="FF57" s="75"/>
      <c r="FG57" s="75"/>
      <c r="FH57" s="75"/>
      <c r="FI57" s="75"/>
      <c r="FJ57" s="75"/>
      <c r="FK57" s="75"/>
      <c r="FL57" s="75"/>
      <c r="FM57" s="75"/>
      <c r="FN57" s="75"/>
      <c r="FO57" s="75"/>
      <c r="FP57" s="75"/>
      <c r="FQ57" s="75"/>
      <c r="FR57" s="75"/>
      <c r="FS57" s="75"/>
      <c r="FT57" s="75"/>
      <c r="FU57" s="75"/>
      <c r="FV57" s="75"/>
      <c r="FW57" s="75"/>
      <c r="FX57" s="75"/>
      <c r="FY57" s="75"/>
      <c r="FZ57" s="75"/>
      <c r="GA57" s="75"/>
      <c r="GB57" s="75"/>
      <c r="GC57" s="75"/>
      <c r="GD57" s="75"/>
      <c r="GE57" s="75"/>
      <c r="GF57" s="75"/>
      <c r="GG57" s="75"/>
      <c r="GH57" s="75"/>
      <c r="GI57" s="75"/>
      <c r="GJ57" s="75"/>
      <c r="GK57" s="75"/>
      <c r="GL57" s="75"/>
      <c r="GM57" s="75"/>
      <c r="GN57" s="75"/>
      <c r="GO57" s="75"/>
      <c r="GP57" s="75"/>
      <c r="GQ57" s="75"/>
      <c r="GR57" s="75"/>
      <c r="GS57" s="75"/>
      <c r="GT57" s="75"/>
      <c r="GU57" s="75"/>
      <c r="GV57" s="75"/>
      <c r="GW57" s="75"/>
      <c r="GX57" s="75"/>
      <c r="GY57" s="75"/>
      <c r="GZ57" s="75"/>
      <c r="HA57" s="75"/>
      <c r="HB57" s="75"/>
      <c r="HC57" s="75"/>
      <c r="HD57" s="75"/>
      <c r="HE57" s="75"/>
      <c r="HF57" s="75"/>
      <c r="HG57" s="75"/>
      <c r="HH57" s="75"/>
      <c r="HI57" s="75"/>
      <c r="HJ57" s="75"/>
      <c r="HK57" s="75"/>
      <c r="HL57" s="75"/>
      <c r="HM57" s="75"/>
      <c r="HN57" s="75"/>
      <c r="HO57" s="75"/>
      <c r="HP57" s="75"/>
      <c r="HQ57" s="75"/>
      <c r="HR57" s="75"/>
      <c r="HS57" s="75"/>
      <c r="HT57" s="75"/>
      <c r="HU57" s="75"/>
      <c r="HV57" s="75"/>
      <c r="HW57" s="75"/>
      <c r="HX57" s="75"/>
      <c r="HY57" s="75"/>
      <c r="HZ57" s="75"/>
      <c r="IA57" s="75"/>
      <c r="IB57" s="75"/>
      <c r="IC57" s="75"/>
      <c r="ID57" s="75"/>
      <c r="IE57" s="75"/>
      <c r="IF57" s="75"/>
      <c r="IG57" s="75"/>
      <c r="IH57" s="75"/>
      <c r="II57" s="75"/>
      <c r="IJ57" s="75"/>
      <c r="IK57" s="75"/>
      <c r="IL57" s="75"/>
      <c r="IM57" s="75"/>
      <c r="IN57" s="75"/>
      <c r="IO57" s="75"/>
      <c r="IP57" s="75"/>
      <c r="IQ57" s="75"/>
      <c r="IR57" s="75"/>
      <c r="IS57" s="75"/>
      <c r="IT57" s="75"/>
      <c r="IU57" s="75"/>
      <c r="IV57" s="75"/>
      <c r="IW57" s="75"/>
      <c r="IX57" s="75"/>
      <c r="IY57" s="75"/>
      <c r="IZ57" s="75"/>
      <c r="JA57" s="75"/>
      <c r="JB57" s="75"/>
      <c r="JC57" s="75"/>
      <c r="JD57" s="75"/>
      <c r="JE57" s="75"/>
      <c r="JF57" s="75"/>
      <c r="JG57" s="75"/>
      <c r="JH57" s="75"/>
      <c r="JI57" s="75"/>
      <c r="JJ57" s="75"/>
      <c r="JK57" s="75"/>
      <c r="JL57" s="75"/>
      <c r="JM57" s="75"/>
      <c r="JN57" s="75"/>
      <c r="JO57" s="75"/>
      <c r="JP57" s="75"/>
      <c r="JQ57" s="75"/>
      <c r="JR57" s="75"/>
      <c r="JS57" s="75"/>
      <c r="JT57" s="75"/>
      <c r="JU57" s="75"/>
      <c r="JV57" s="75"/>
      <c r="JW57" s="75"/>
      <c r="JX57" s="75"/>
      <c r="JY57" s="75"/>
      <c r="JZ57" s="75"/>
      <c r="KA57" s="75"/>
      <c r="KB57" s="75"/>
      <c r="KC57" s="75"/>
      <c r="KD57" s="75"/>
      <c r="KE57" s="75"/>
      <c r="KF57" s="75"/>
      <c r="KG57" s="75"/>
      <c r="KH57" s="75"/>
      <c r="KI57" s="75"/>
      <c r="KJ57" s="75"/>
      <c r="KK57" s="75"/>
      <c r="KL57" s="75"/>
      <c r="KM57" s="75"/>
      <c r="KN57" s="75"/>
      <c r="KO57" s="75"/>
      <c r="KP57" s="75"/>
      <c r="KQ57" s="75"/>
      <c r="KR57" s="75"/>
      <c r="KS57" s="75"/>
      <c r="KT57" s="75"/>
      <c r="KU57" s="75"/>
      <c r="KV57" s="75"/>
      <c r="KW57" s="75"/>
      <c r="KX57" s="75"/>
      <c r="KY57" s="75"/>
      <c r="KZ57" s="75"/>
      <c r="LA57" s="75"/>
      <c r="LB57" s="75"/>
      <c r="LC57" s="75"/>
      <c r="LD57" s="75"/>
      <c r="LE57" s="75"/>
      <c r="LF57" s="75"/>
      <c r="LG57" s="75"/>
      <c r="LH57" s="75"/>
      <c r="LI57" s="75"/>
      <c r="LJ57" s="75"/>
      <c r="LK57" s="75"/>
      <c r="LL57" s="75"/>
      <c r="LM57" s="75"/>
      <c r="LN57" s="75"/>
      <c r="LO57" s="75"/>
      <c r="LP57" s="75"/>
      <c r="LQ57" s="75"/>
      <c r="LR57" s="75"/>
      <c r="LS57" s="75"/>
      <c r="LT57" s="75"/>
      <c r="LU57" s="75"/>
      <c r="LV57" s="75"/>
      <c r="LW57" s="75"/>
      <c r="LX57" s="75"/>
      <c r="LY57" s="75"/>
      <c r="LZ57" s="75"/>
      <c r="MA57" s="75"/>
      <c r="MB57" s="75"/>
      <c r="MC57" s="75"/>
      <c r="MD57" s="75"/>
      <c r="ME57" s="75"/>
      <c r="MF57" s="75"/>
      <c r="MG57" s="75"/>
      <c r="MH57" s="75"/>
      <c r="MI57" s="75"/>
      <c r="MJ57" s="75"/>
      <c r="MK57" s="75"/>
      <c r="ML57" s="75"/>
      <c r="MM57" s="75"/>
      <c r="MN57" s="75"/>
      <c r="MO57" s="75"/>
      <c r="MP57" s="75"/>
      <c r="MQ57" s="75"/>
      <c r="MR57" s="75"/>
      <c r="MS57" s="75"/>
      <c r="MT57" s="75"/>
      <c r="MU57" s="75"/>
      <c r="MV57" s="75"/>
      <c r="MW57" s="75"/>
      <c r="MX57" s="75"/>
      <c r="MY57" s="75"/>
      <c r="MZ57" s="75"/>
      <c r="NA57" s="75"/>
      <c r="NB57" s="75"/>
      <c r="NC57" s="75"/>
      <c r="ND57" s="75"/>
      <c r="NE57" s="75"/>
      <c r="NF57" s="75"/>
      <c r="NG57" s="75"/>
      <c r="NH57" s="75"/>
      <c r="NI57" s="75"/>
      <c r="NJ57" s="75"/>
      <c r="NK57" s="75"/>
      <c r="NL57" s="75"/>
      <c r="NM57" s="75"/>
      <c r="NN57" s="75"/>
      <c r="NO57" s="75"/>
      <c r="NP57" s="75"/>
      <c r="NQ57" s="75"/>
      <c r="NR57" s="75"/>
      <c r="NS57" s="75"/>
      <c r="NT57" s="75"/>
      <c r="NU57" s="75"/>
      <c r="NV57" s="75"/>
      <c r="NW57" s="75"/>
      <c r="NX57" s="75"/>
      <c r="NY57" s="75"/>
      <c r="NZ57" s="75"/>
      <c r="OA57" s="75"/>
      <c r="OB57" s="75"/>
      <c r="OC57" s="75"/>
      <c r="OD57" s="75"/>
      <c r="OE57" s="75"/>
      <c r="OF57" s="75"/>
      <c r="OG57" s="75"/>
      <c r="OH57" s="75"/>
      <c r="OI57" s="75"/>
      <c r="OJ57" s="75"/>
      <c r="OK57" s="75"/>
      <c r="OL57" s="75"/>
      <c r="OM57" s="75"/>
      <c r="ON57" s="75"/>
      <c r="OO57" s="75"/>
      <c r="OP57" s="75"/>
      <c r="OQ57" s="75"/>
      <c r="OR57" s="75"/>
      <c r="OS57" s="75"/>
      <c r="OT57" s="75"/>
      <c r="OU57" s="75"/>
      <c r="OV57" s="75"/>
      <c r="OW57" s="75"/>
      <c r="OX57" s="75"/>
      <c r="OY57" s="75"/>
      <c r="OZ57" s="75"/>
      <c r="PA57" s="75"/>
      <c r="PB57" s="75"/>
      <c r="PC57" s="75"/>
      <c r="PD57" s="75"/>
      <c r="PE57" s="75"/>
      <c r="PF57" s="75"/>
      <c r="PG57" s="75"/>
      <c r="PH57" s="75"/>
      <c r="PI57" s="75"/>
      <c r="PJ57" s="75"/>
      <c r="PK57" s="75"/>
      <c r="PL57" s="75"/>
      <c r="PM57" s="75"/>
      <c r="PN57" s="75"/>
      <c r="PO57" s="75"/>
      <c r="PP57" s="75"/>
      <c r="PQ57" s="75"/>
      <c r="PR57" s="75"/>
      <c r="PS57" s="75"/>
      <c r="PT57" s="75"/>
      <c r="PU57" s="75"/>
      <c r="PV57" s="75"/>
      <c r="PW57" s="75"/>
      <c r="PX57" s="75"/>
      <c r="PY57" s="75"/>
      <c r="PZ57" s="75"/>
      <c r="QA57" s="75"/>
      <c r="QB57" s="75"/>
      <c r="QC57" s="75"/>
      <c r="QD57" s="75"/>
      <c r="QE57" s="75"/>
    </row>
    <row r="58" spans="1:448" s="117" customFormat="1" ht="18" customHeight="1" x14ac:dyDescent="0.25">
      <c r="A58" s="74" t="s">
        <v>433</v>
      </c>
      <c r="B58" s="74"/>
      <c r="C58" s="163" t="s">
        <v>450</v>
      </c>
      <c r="D58" s="109"/>
      <c r="E58" s="109"/>
      <c r="F58" s="109"/>
      <c r="G58" s="109"/>
      <c r="H58" s="109"/>
      <c r="I58" s="109"/>
      <c r="J58" s="110"/>
      <c r="K58" s="109"/>
      <c r="L58" s="109"/>
      <c r="M58" s="109"/>
      <c r="N58" s="111"/>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12">
        <f>AVERAGE(BS53:BS57)</f>
        <v>59</v>
      </c>
      <c r="BT58" s="112">
        <f>AVERAGE(BT53:BT57)</f>
        <v>93.650793650793645</v>
      </c>
      <c r="BU58" s="109"/>
      <c r="BV58" s="109"/>
      <c r="BW58" s="109"/>
      <c r="BX58" s="109"/>
      <c r="BY58" s="109"/>
      <c r="BZ58" s="109"/>
      <c r="CA58" s="110"/>
      <c r="CB58" s="113"/>
      <c r="CC58" s="113"/>
      <c r="CD58" s="113"/>
      <c r="CE58" s="113"/>
      <c r="CF58" s="113"/>
      <c r="CG58" s="113"/>
      <c r="CH58" s="114"/>
      <c r="CI58" s="112">
        <f>AVERAGE(CI53:CI57)</f>
        <v>11</v>
      </c>
      <c r="CJ58" s="112">
        <f>AVERAGE(CJ53:CJ57)</f>
        <v>91.666666666666657</v>
      </c>
      <c r="CK58" s="115"/>
      <c r="CL58" s="116"/>
      <c r="CM58" s="116"/>
      <c r="CN58" s="116"/>
      <c r="CO58" s="116"/>
      <c r="CP58" s="116"/>
      <c r="CQ58" s="116"/>
      <c r="CR58" s="116"/>
      <c r="CS58" s="116"/>
      <c r="CT58" s="116"/>
      <c r="CU58" s="116"/>
      <c r="CV58" s="116"/>
      <c r="CW58" s="116"/>
      <c r="CX58" s="116"/>
      <c r="CY58" s="116"/>
      <c r="CZ58" s="116"/>
      <c r="DA58" s="116"/>
      <c r="DB58" s="116"/>
      <c r="DC58" s="116"/>
      <c r="DD58" s="116"/>
      <c r="DE58" s="116"/>
      <c r="DF58" s="116"/>
      <c r="DG58" s="116"/>
      <c r="DH58" s="116"/>
      <c r="DI58" s="116"/>
      <c r="DJ58" s="116"/>
      <c r="DK58" s="116"/>
      <c r="DL58" s="116"/>
      <c r="DM58" s="116"/>
      <c r="DN58" s="116"/>
      <c r="DO58" s="116"/>
      <c r="DP58" s="116"/>
      <c r="DQ58" s="116"/>
      <c r="DR58" s="116"/>
      <c r="DS58" s="116"/>
      <c r="DT58" s="116"/>
      <c r="DU58" s="116"/>
      <c r="DV58" s="116"/>
      <c r="DW58" s="116"/>
      <c r="DX58" s="116"/>
      <c r="DY58" s="116"/>
      <c r="DZ58" s="116"/>
      <c r="EA58" s="116"/>
      <c r="EB58" s="116"/>
      <c r="EC58" s="116"/>
      <c r="ED58" s="116"/>
      <c r="EE58" s="116"/>
      <c r="EF58" s="116"/>
      <c r="EG58" s="116"/>
      <c r="EH58" s="116"/>
      <c r="EI58" s="116"/>
      <c r="EJ58" s="116"/>
      <c r="EK58" s="116"/>
      <c r="EL58" s="116"/>
      <c r="EM58" s="116"/>
      <c r="EN58" s="116"/>
      <c r="EO58" s="116"/>
      <c r="EP58" s="116"/>
      <c r="EQ58" s="116"/>
      <c r="ER58" s="116"/>
      <c r="ES58" s="116"/>
      <c r="ET58" s="116"/>
      <c r="EU58" s="116"/>
      <c r="EV58" s="116"/>
      <c r="EW58" s="116"/>
      <c r="EX58" s="116"/>
      <c r="EY58" s="116"/>
      <c r="EZ58" s="116"/>
      <c r="FA58" s="116"/>
      <c r="FB58" s="116"/>
      <c r="FC58" s="116"/>
      <c r="FD58" s="116"/>
      <c r="FE58" s="116"/>
      <c r="FF58" s="116"/>
      <c r="FG58" s="116"/>
      <c r="FH58" s="116"/>
      <c r="FI58" s="116"/>
      <c r="FJ58" s="116"/>
      <c r="FK58" s="116"/>
      <c r="FL58" s="116"/>
      <c r="FM58" s="116"/>
      <c r="FN58" s="116"/>
      <c r="FO58" s="116"/>
      <c r="FP58" s="116"/>
      <c r="FQ58" s="116"/>
      <c r="FR58" s="116"/>
      <c r="FS58" s="116"/>
      <c r="FT58" s="116"/>
      <c r="FU58" s="116"/>
      <c r="FV58" s="116"/>
      <c r="FW58" s="116"/>
      <c r="FX58" s="116"/>
      <c r="FY58" s="116"/>
      <c r="FZ58" s="116"/>
      <c r="GA58" s="116"/>
      <c r="GB58" s="116"/>
      <c r="GC58" s="116"/>
      <c r="GD58" s="116"/>
      <c r="GE58" s="116"/>
      <c r="GF58" s="116"/>
      <c r="GG58" s="116"/>
      <c r="GH58" s="116"/>
      <c r="GI58" s="116"/>
      <c r="GJ58" s="116"/>
      <c r="GK58" s="116"/>
      <c r="GL58" s="116"/>
      <c r="GM58" s="116"/>
      <c r="GN58" s="116"/>
      <c r="GO58" s="116"/>
      <c r="GP58" s="116"/>
      <c r="GQ58" s="116"/>
      <c r="GR58" s="116"/>
      <c r="GS58" s="116"/>
      <c r="GT58" s="116"/>
      <c r="GU58" s="116"/>
      <c r="GV58" s="116"/>
      <c r="GW58" s="116"/>
      <c r="GX58" s="116"/>
      <c r="GY58" s="116"/>
      <c r="GZ58" s="116"/>
      <c r="HA58" s="116"/>
      <c r="HB58" s="116"/>
      <c r="HC58" s="116"/>
      <c r="HD58" s="116"/>
      <c r="HE58" s="116"/>
      <c r="HF58" s="116"/>
      <c r="HG58" s="116"/>
      <c r="HH58" s="116"/>
      <c r="HI58" s="116"/>
      <c r="HJ58" s="116"/>
      <c r="HK58" s="116"/>
      <c r="HL58" s="116"/>
      <c r="HM58" s="116"/>
      <c r="HN58" s="116"/>
      <c r="HO58" s="116"/>
      <c r="HP58" s="116"/>
      <c r="HQ58" s="116"/>
      <c r="HR58" s="116"/>
      <c r="HS58" s="116"/>
      <c r="HT58" s="116"/>
      <c r="HU58" s="116"/>
      <c r="HV58" s="116"/>
      <c r="HW58" s="116"/>
      <c r="HX58" s="116"/>
      <c r="HY58" s="116"/>
      <c r="HZ58" s="116"/>
      <c r="IA58" s="116"/>
      <c r="IB58" s="116"/>
      <c r="IC58" s="116"/>
      <c r="ID58" s="116"/>
      <c r="IE58" s="116"/>
      <c r="IF58" s="116"/>
      <c r="IG58" s="116"/>
      <c r="IH58" s="116"/>
      <c r="II58" s="116"/>
      <c r="IJ58" s="116"/>
      <c r="IK58" s="116"/>
      <c r="IL58" s="116"/>
      <c r="IM58" s="116"/>
      <c r="IN58" s="116"/>
      <c r="IO58" s="116"/>
      <c r="IP58" s="116"/>
      <c r="IQ58" s="116"/>
      <c r="IR58" s="116"/>
      <c r="IS58" s="116"/>
      <c r="IT58" s="116"/>
      <c r="IU58" s="116"/>
      <c r="IV58" s="116"/>
      <c r="IW58" s="116"/>
      <c r="IX58" s="116"/>
      <c r="IY58" s="116"/>
      <c r="IZ58" s="116"/>
      <c r="JA58" s="116"/>
      <c r="JB58" s="116"/>
      <c r="JC58" s="116"/>
      <c r="JD58" s="116"/>
      <c r="JE58" s="116"/>
      <c r="JF58" s="116"/>
      <c r="JG58" s="116"/>
      <c r="JH58" s="116"/>
      <c r="JI58" s="116"/>
      <c r="JJ58" s="116"/>
      <c r="JK58" s="116"/>
      <c r="JL58" s="116"/>
      <c r="JM58" s="116"/>
      <c r="JN58" s="116"/>
      <c r="JO58" s="116"/>
      <c r="JP58" s="116"/>
      <c r="JQ58" s="116"/>
      <c r="JR58" s="116"/>
      <c r="JS58" s="116"/>
      <c r="JT58" s="116"/>
      <c r="JU58" s="116"/>
      <c r="JV58" s="116"/>
      <c r="JW58" s="116"/>
      <c r="JX58" s="116"/>
      <c r="JY58" s="116"/>
      <c r="JZ58" s="116"/>
      <c r="KA58" s="116"/>
      <c r="KB58" s="116"/>
      <c r="KC58" s="116"/>
      <c r="KD58" s="116"/>
      <c r="KE58" s="116"/>
      <c r="KF58" s="116"/>
      <c r="KG58" s="116"/>
      <c r="KH58" s="116"/>
      <c r="KI58" s="116"/>
      <c r="KJ58" s="116"/>
      <c r="KK58" s="116"/>
      <c r="KL58" s="116"/>
      <c r="KM58" s="116"/>
      <c r="KN58" s="116"/>
      <c r="KO58" s="116"/>
      <c r="KP58" s="116"/>
      <c r="KQ58" s="116"/>
      <c r="KR58" s="116"/>
      <c r="KS58" s="116"/>
      <c r="KT58" s="116"/>
      <c r="KU58" s="116"/>
      <c r="KV58" s="116"/>
      <c r="KW58" s="116"/>
      <c r="KX58" s="116"/>
      <c r="KY58" s="116"/>
      <c r="KZ58" s="116"/>
      <c r="LA58" s="116"/>
      <c r="LB58" s="116"/>
      <c r="LC58" s="116"/>
      <c r="LD58" s="116"/>
      <c r="LE58" s="116"/>
      <c r="LF58" s="116"/>
      <c r="LG58" s="116"/>
      <c r="LH58" s="116"/>
      <c r="LI58" s="116"/>
      <c r="LJ58" s="116"/>
      <c r="LK58" s="116"/>
      <c r="LL58" s="116"/>
      <c r="LM58" s="116"/>
      <c r="LN58" s="116"/>
      <c r="LO58" s="116"/>
      <c r="LP58" s="116"/>
      <c r="LQ58" s="116"/>
      <c r="LR58" s="116"/>
      <c r="LS58" s="116"/>
      <c r="LT58" s="116"/>
      <c r="LU58" s="116"/>
      <c r="LV58" s="116"/>
      <c r="LW58" s="116"/>
      <c r="LX58" s="116"/>
      <c r="LY58" s="116"/>
      <c r="LZ58" s="116"/>
      <c r="MA58" s="116"/>
      <c r="MB58" s="116"/>
      <c r="MC58" s="116"/>
      <c r="MD58" s="116"/>
      <c r="ME58" s="116"/>
      <c r="MF58" s="116"/>
      <c r="MG58" s="116"/>
      <c r="MH58" s="116"/>
      <c r="MI58" s="116"/>
      <c r="MJ58" s="116"/>
      <c r="MK58" s="116"/>
      <c r="ML58" s="116"/>
      <c r="MM58" s="116"/>
      <c r="MN58" s="116"/>
      <c r="MO58" s="116"/>
      <c r="MP58" s="116"/>
      <c r="MQ58" s="116"/>
      <c r="MR58" s="116"/>
      <c r="MS58" s="116"/>
      <c r="MT58" s="116"/>
      <c r="MU58" s="116"/>
      <c r="MV58" s="116"/>
      <c r="MW58" s="116"/>
      <c r="MX58" s="116"/>
      <c r="MY58" s="116"/>
      <c r="MZ58" s="116"/>
      <c r="NA58" s="116"/>
      <c r="NB58" s="116"/>
      <c r="NC58" s="116"/>
      <c r="ND58" s="116"/>
      <c r="NE58" s="116"/>
      <c r="NF58" s="116"/>
      <c r="NG58" s="116"/>
      <c r="NH58" s="116"/>
      <c r="NI58" s="116"/>
      <c r="NJ58" s="116"/>
      <c r="NK58" s="116"/>
      <c r="NL58" s="116"/>
      <c r="NM58" s="116"/>
      <c r="NN58" s="116"/>
      <c r="NO58" s="116"/>
      <c r="NP58" s="116"/>
      <c r="NQ58" s="116"/>
      <c r="NR58" s="116"/>
      <c r="NS58" s="116"/>
      <c r="NT58" s="116"/>
      <c r="NU58" s="116"/>
      <c r="NV58" s="116"/>
      <c r="NW58" s="116"/>
      <c r="NX58" s="116"/>
      <c r="NY58" s="116"/>
      <c r="NZ58" s="116"/>
      <c r="OA58" s="116"/>
      <c r="OB58" s="116"/>
      <c r="OC58" s="116"/>
      <c r="OD58" s="116"/>
      <c r="OE58" s="116"/>
      <c r="OF58" s="116"/>
      <c r="OG58" s="116"/>
      <c r="OH58" s="116"/>
      <c r="OI58" s="116"/>
      <c r="OJ58" s="116"/>
      <c r="OK58" s="116"/>
      <c r="OL58" s="116"/>
      <c r="OM58" s="116"/>
      <c r="ON58" s="116"/>
      <c r="OO58" s="116"/>
      <c r="OP58" s="116"/>
      <c r="OQ58" s="116"/>
      <c r="OR58" s="116"/>
      <c r="OS58" s="116"/>
      <c r="OT58" s="116"/>
      <c r="OU58" s="116"/>
      <c r="OV58" s="116"/>
      <c r="OW58" s="116"/>
      <c r="OX58" s="116"/>
      <c r="OY58" s="116"/>
      <c r="OZ58" s="116"/>
      <c r="PA58" s="116"/>
      <c r="PB58" s="116"/>
      <c r="PC58" s="116"/>
      <c r="PD58" s="116"/>
      <c r="PE58" s="116"/>
      <c r="PF58" s="116"/>
      <c r="PG58" s="116"/>
      <c r="PH58" s="116"/>
      <c r="PI58" s="116"/>
      <c r="PJ58" s="116"/>
      <c r="PK58" s="116"/>
      <c r="PL58" s="116"/>
      <c r="PM58" s="116"/>
      <c r="PN58" s="116"/>
      <c r="PO58" s="116"/>
      <c r="PP58" s="116"/>
      <c r="PQ58" s="116"/>
      <c r="PR58" s="116"/>
      <c r="PS58" s="116"/>
      <c r="PT58" s="116"/>
      <c r="PU58" s="116"/>
      <c r="PV58" s="116"/>
      <c r="PW58" s="116"/>
      <c r="PX58" s="116"/>
      <c r="PY58" s="116"/>
      <c r="PZ58" s="116"/>
      <c r="QA58" s="116"/>
      <c r="QB58" s="116"/>
      <c r="QC58" s="116"/>
      <c r="QD58" s="116"/>
      <c r="QE58" s="116"/>
      <c r="QF58" s="116"/>
    </row>
    <row r="59" spans="1:448" ht="30" customHeight="1" x14ac:dyDescent="0.2">
      <c r="A59" s="72" t="s">
        <v>429</v>
      </c>
      <c r="B59" s="72">
        <v>1</v>
      </c>
      <c r="C59" s="73" t="s">
        <v>158</v>
      </c>
      <c r="D59" s="100">
        <v>1</v>
      </c>
      <c r="E59" s="100">
        <v>1</v>
      </c>
      <c r="F59" s="100">
        <v>1</v>
      </c>
      <c r="G59" s="100">
        <v>1</v>
      </c>
      <c r="H59" s="100">
        <v>1</v>
      </c>
      <c r="I59" s="100">
        <v>1</v>
      </c>
      <c r="J59" s="100">
        <v>1</v>
      </c>
      <c r="K59" s="100">
        <v>1</v>
      </c>
      <c r="L59" s="100">
        <v>1</v>
      </c>
      <c r="M59" s="100">
        <v>1</v>
      </c>
      <c r="N59" s="100"/>
      <c r="O59" s="100">
        <v>1</v>
      </c>
      <c r="P59" s="100">
        <v>1</v>
      </c>
      <c r="Q59" s="101"/>
      <c r="R59" s="100">
        <v>1</v>
      </c>
      <c r="S59" s="100">
        <v>1</v>
      </c>
      <c r="T59" s="100">
        <v>1</v>
      </c>
      <c r="U59" s="100">
        <v>1</v>
      </c>
      <c r="V59" s="100">
        <v>1</v>
      </c>
      <c r="W59" s="100">
        <v>1</v>
      </c>
      <c r="X59" s="100">
        <v>1</v>
      </c>
      <c r="Y59" s="100">
        <v>1</v>
      </c>
      <c r="Z59" s="101"/>
      <c r="AA59" s="100">
        <v>1</v>
      </c>
      <c r="AB59" s="100">
        <v>1</v>
      </c>
      <c r="AC59" s="100">
        <v>1</v>
      </c>
      <c r="AD59" s="100">
        <v>1</v>
      </c>
      <c r="AE59" s="100">
        <v>1</v>
      </c>
      <c r="AF59" s="100">
        <v>1</v>
      </c>
      <c r="AG59" s="100">
        <v>1</v>
      </c>
      <c r="AH59" s="100">
        <v>1</v>
      </c>
      <c r="AI59" s="100">
        <v>1</v>
      </c>
      <c r="AJ59" s="100">
        <v>1</v>
      </c>
      <c r="AK59" s="100">
        <v>1</v>
      </c>
      <c r="AL59" s="100">
        <v>1</v>
      </c>
      <c r="AM59" s="100">
        <v>1</v>
      </c>
      <c r="AN59" s="100">
        <v>1</v>
      </c>
      <c r="AO59" s="100">
        <v>1</v>
      </c>
      <c r="AP59" s="100">
        <v>1</v>
      </c>
      <c r="AQ59" s="100">
        <v>1</v>
      </c>
      <c r="AR59" s="100">
        <v>1</v>
      </c>
      <c r="AS59" s="100">
        <v>1</v>
      </c>
      <c r="AT59" s="100">
        <v>1</v>
      </c>
      <c r="AU59" s="100">
        <v>1</v>
      </c>
      <c r="AV59" s="100">
        <v>1</v>
      </c>
      <c r="AW59" s="100">
        <v>1</v>
      </c>
      <c r="AX59" s="100">
        <v>1</v>
      </c>
      <c r="AY59" s="100">
        <v>1</v>
      </c>
      <c r="AZ59" s="100">
        <v>1</v>
      </c>
      <c r="BA59" s="100">
        <v>1</v>
      </c>
      <c r="BB59" s="100">
        <v>1</v>
      </c>
      <c r="BC59" s="100">
        <v>1</v>
      </c>
      <c r="BD59" s="101"/>
      <c r="BE59" s="100">
        <v>1</v>
      </c>
      <c r="BF59" s="100">
        <v>1</v>
      </c>
      <c r="BG59" s="100">
        <v>1</v>
      </c>
      <c r="BH59" s="100">
        <v>1</v>
      </c>
      <c r="BI59" s="100">
        <v>1</v>
      </c>
      <c r="BJ59" s="100">
        <v>1</v>
      </c>
      <c r="BK59" s="100">
        <v>1</v>
      </c>
      <c r="BL59" s="100">
        <v>1</v>
      </c>
      <c r="BM59" s="100">
        <v>1</v>
      </c>
      <c r="BN59" s="100">
        <v>1</v>
      </c>
      <c r="BO59" s="100">
        <v>1</v>
      </c>
      <c r="BP59" s="100">
        <v>1</v>
      </c>
      <c r="BQ59" s="100">
        <v>1</v>
      </c>
      <c r="BR59" s="100">
        <v>1</v>
      </c>
      <c r="BS59" s="102">
        <f>SUM(D59:BR59)</f>
        <v>63</v>
      </c>
      <c r="BT59" s="103">
        <f>BS59/($BR$3-4)*100</f>
        <v>100</v>
      </c>
      <c r="BU59" s="100">
        <v>1</v>
      </c>
      <c r="BV59" s="100">
        <v>1</v>
      </c>
      <c r="BW59" s="100">
        <v>1</v>
      </c>
      <c r="BX59" s="100">
        <v>1</v>
      </c>
      <c r="BY59" s="100">
        <v>1</v>
      </c>
      <c r="BZ59" s="100">
        <v>1</v>
      </c>
      <c r="CA59" s="100"/>
      <c r="CB59" s="104">
        <v>1</v>
      </c>
      <c r="CC59" s="104">
        <v>1</v>
      </c>
      <c r="CD59" s="104">
        <v>1</v>
      </c>
      <c r="CE59" s="104">
        <v>1</v>
      </c>
      <c r="CF59" s="104">
        <v>1</v>
      </c>
      <c r="CG59" s="104">
        <v>1</v>
      </c>
      <c r="CH59" s="101"/>
      <c r="CI59" s="105">
        <f t="shared" ref="CI59:CI67" si="36">SUM(BU59:CH59)</f>
        <v>12</v>
      </c>
      <c r="CJ59" s="103">
        <f t="shared" ref="CJ59:CJ106" si="37">CI59/($CH$3-2)*100</f>
        <v>100</v>
      </c>
      <c r="CK59" s="106"/>
      <c r="QF59" s="83"/>
    </row>
    <row r="60" spans="1:448" ht="30" customHeight="1" x14ac:dyDescent="0.2">
      <c r="A60" s="72" t="s">
        <v>429</v>
      </c>
      <c r="B60" s="72">
        <v>2</v>
      </c>
      <c r="C60" s="73" t="s">
        <v>159</v>
      </c>
      <c r="D60" s="100">
        <v>1</v>
      </c>
      <c r="E60" s="100">
        <v>1</v>
      </c>
      <c r="F60" s="100">
        <v>1</v>
      </c>
      <c r="G60" s="100">
        <v>1</v>
      </c>
      <c r="H60" s="100">
        <v>1</v>
      </c>
      <c r="I60" s="100">
        <v>1</v>
      </c>
      <c r="J60" s="100">
        <v>1</v>
      </c>
      <c r="K60" s="100">
        <v>1</v>
      </c>
      <c r="L60" s="100">
        <v>1</v>
      </c>
      <c r="M60" s="100">
        <v>1</v>
      </c>
      <c r="N60" s="100"/>
      <c r="O60" s="100">
        <v>1</v>
      </c>
      <c r="P60" s="100">
        <v>1</v>
      </c>
      <c r="Q60" s="101"/>
      <c r="R60" s="100">
        <v>1</v>
      </c>
      <c r="S60" s="100">
        <v>1</v>
      </c>
      <c r="T60" s="100">
        <v>1</v>
      </c>
      <c r="U60" s="100">
        <v>1</v>
      </c>
      <c r="V60" s="100">
        <v>1</v>
      </c>
      <c r="W60" s="100">
        <v>1</v>
      </c>
      <c r="X60" s="100">
        <v>1</v>
      </c>
      <c r="Y60" s="100">
        <v>1</v>
      </c>
      <c r="Z60" s="101"/>
      <c r="AA60" s="100">
        <v>1</v>
      </c>
      <c r="AB60" s="100">
        <v>1</v>
      </c>
      <c r="AC60" s="100">
        <v>1</v>
      </c>
      <c r="AD60" s="100">
        <v>1</v>
      </c>
      <c r="AE60" s="100">
        <v>1</v>
      </c>
      <c r="AF60" s="100">
        <v>1</v>
      </c>
      <c r="AG60" s="100">
        <v>1</v>
      </c>
      <c r="AH60" s="100">
        <v>1</v>
      </c>
      <c r="AI60" s="100">
        <v>1</v>
      </c>
      <c r="AJ60" s="100">
        <v>1</v>
      </c>
      <c r="AK60" s="100">
        <v>1</v>
      </c>
      <c r="AL60" s="100">
        <v>1</v>
      </c>
      <c r="AM60" s="100">
        <v>1</v>
      </c>
      <c r="AN60" s="100">
        <v>1</v>
      </c>
      <c r="AO60" s="100">
        <v>1</v>
      </c>
      <c r="AP60" s="100">
        <v>1</v>
      </c>
      <c r="AQ60" s="100">
        <v>1</v>
      </c>
      <c r="AR60" s="100">
        <v>1</v>
      </c>
      <c r="AS60" s="100">
        <v>1</v>
      </c>
      <c r="AT60" s="100">
        <v>1</v>
      </c>
      <c r="AU60" s="100">
        <v>1</v>
      </c>
      <c r="AV60" s="100">
        <v>1</v>
      </c>
      <c r="AW60" s="100">
        <v>1</v>
      </c>
      <c r="AX60" s="100">
        <v>1</v>
      </c>
      <c r="AY60" s="100">
        <v>1</v>
      </c>
      <c r="AZ60" s="100">
        <v>1</v>
      </c>
      <c r="BA60" s="100">
        <v>1</v>
      </c>
      <c r="BB60" s="100">
        <v>1</v>
      </c>
      <c r="BC60" s="100">
        <v>1</v>
      </c>
      <c r="BD60" s="101"/>
      <c r="BE60" s="100">
        <v>1</v>
      </c>
      <c r="BF60" s="100">
        <v>1</v>
      </c>
      <c r="BG60" s="100">
        <v>1</v>
      </c>
      <c r="BH60" s="100">
        <v>1</v>
      </c>
      <c r="BI60" s="100">
        <v>1</v>
      </c>
      <c r="BJ60" s="100">
        <v>1</v>
      </c>
      <c r="BK60" s="100">
        <v>1</v>
      </c>
      <c r="BL60" s="100">
        <v>1</v>
      </c>
      <c r="BM60" s="100">
        <v>1</v>
      </c>
      <c r="BN60" s="100">
        <v>1</v>
      </c>
      <c r="BO60" s="100">
        <v>1</v>
      </c>
      <c r="BP60" s="100">
        <v>1</v>
      </c>
      <c r="BQ60" s="100">
        <v>1</v>
      </c>
      <c r="BR60" s="100">
        <v>1</v>
      </c>
      <c r="BS60" s="102">
        <f t="shared" ref="BS60:BS67" si="38">SUM(D60:BR60)</f>
        <v>63</v>
      </c>
      <c r="BT60" s="103">
        <f t="shared" ref="BT60:BT67" si="39">BS60/($BR$3-4)*100</f>
        <v>100</v>
      </c>
      <c r="BU60" s="100">
        <v>1</v>
      </c>
      <c r="BV60" s="100">
        <v>1</v>
      </c>
      <c r="BW60" s="100">
        <v>1</v>
      </c>
      <c r="BX60" s="100">
        <v>1</v>
      </c>
      <c r="BY60" s="100">
        <v>1</v>
      </c>
      <c r="BZ60" s="100">
        <v>1</v>
      </c>
      <c r="CA60" s="100"/>
      <c r="CB60" s="104">
        <v>1</v>
      </c>
      <c r="CC60" s="104">
        <v>1</v>
      </c>
      <c r="CD60" s="104">
        <v>1</v>
      </c>
      <c r="CE60" s="104">
        <v>1</v>
      </c>
      <c r="CF60" s="104">
        <v>1</v>
      </c>
      <c r="CG60" s="104">
        <v>1</v>
      </c>
      <c r="CH60" s="101"/>
      <c r="CI60" s="105">
        <f t="shared" si="36"/>
        <v>12</v>
      </c>
      <c r="CJ60" s="103">
        <f t="shared" si="37"/>
        <v>100</v>
      </c>
      <c r="CK60" s="106"/>
      <c r="QF60" s="83"/>
    </row>
    <row r="61" spans="1:448" ht="30.75" customHeight="1" x14ac:dyDescent="0.2">
      <c r="A61" s="72" t="s">
        <v>429</v>
      </c>
      <c r="B61" s="72">
        <v>3</v>
      </c>
      <c r="C61" s="73" t="s">
        <v>160</v>
      </c>
      <c r="D61" s="100">
        <v>1</v>
      </c>
      <c r="E61" s="100">
        <v>1</v>
      </c>
      <c r="F61" s="100">
        <v>1</v>
      </c>
      <c r="G61" s="100">
        <v>1</v>
      </c>
      <c r="H61" s="100">
        <v>1</v>
      </c>
      <c r="I61" s="100">
        <v>1</v>
      </c>
      <c r="J61" s="100">
        <v>1</v>
      </c>
      <c r="K61" s="100">
        <v>1</v>
      </c>
      <c r="L61" s="100">
        <v>1</v>
      </c>
      <c r="M61" s="100">
        <v>1</v>
      </c>
      <c r="N61" s="100"/>
      <c r="O61" s="100">
        <v>1</v>
      </c>
      <c r="P61" s="100">
        <v>1</v>
      </c>
      <c r="Q61" s="101"/>
      <c r="R61" s="100">
        <v>1</v>
      </c>
      <c r="S61" s="100">
        <v>1</v>
      </c>
      <c r="T61" s="100">
        <v>1</v>
      </c>
      <c r="U61" s="100">
        <v>1</v>
      </c>
      <c r="V61" s="100">
        <v>1</v>
      </c>
      <c r="W61" s="100">
        <v>1</v>
      </c>
      <c r="X61" s="100">
        <v>1</v>
      </c>
      <c r="Y61" s="100">
        <v>1</v>
      </c>
      <c r="Z61" s="101"/>
      <c r="AA61" s="100">
        <v>1</v>
      </c>
      <c r="AB61" s="100">
        <v>1</v>
      </c>
      <c r="AC61" s="100">
        <v>1</v>
      </c>
      <c r="AD61" s="100">
        <v>1</v>
      </c>
      <c r="AE61" s="100">
        <v>1</v>
      </c>
      <c r="AF61" s="100">
        <v>1</v>
      </c>
      <c r="AG61" s="100">
        <v>1</v>
      </c>
      <c r="AH61" s="100">
        <v>1</v>
      </c>
      <c r="AI61" s="100">
        <v>1</v>
      </c>
      <c r="AJ61" s="100">
        <v>1</v>
      </c>
      <c r="AK61" s="100">
        <v>1</v>
      </c>
      <c r="AL61" s="100">
        <v>1</v>
      </c>
      <c r="AM61" s="100">
        <v>1</v>
      </c>
      <c r="AN61" s="100">
        <v>1</v>
      </c>
      <c r="AO61" s="100">
        <v>1</v>
      </c>
      <c r="AP61" s="100">
        <v>1</v>
      </c>
      <c r="AQ61" s="100">
        <v>1</v>
      </c>
      <c r="AR61" s="100">
        <v>1</v>
      </c>
      <c r="AS61" s="100">
        <v>1</v>
      </c>
      <c r="AT61" s="100">
        <v>1</v>
      </c>
      <c r="AU61" s="100">
        <v>1</v>
      </c>
      <c r="AV61" s="100">
        <v>1</v>
      </c>
      <c r="AW61" s="100">
        <v>1</v>
      </c>
      <c r="AX61" s="100">
        <v>1</v>
      </c>
      <c r="AY61" s="100">
        <v>1</v>
      </c>
      <c r="AZ61" s="100">
        <v>1</v>
      </c>
      <c r="BA61" s="100">
        <v>1</v>
      </c>
      <c r="BB61" s="100">
        <v>0</v>
      </c>
      <c r="BC61" s="100">
        <v>1</v>
      </c>
      <c r="BD61" s="101"/>
      <c r="BE61" s="100">
        <v>1</v>
      </c>
      <c r="BF61" s="100">
        <v>1</v>
      </c>
      <c r="BG61" s="100">
        <v>1</v>
      </c>
      <c r="BH61" s="100">
        <v>1</v>
      </c>
      <c r="BI61" s="100">
        <v>1</v>
      </c>
      <c r="BJ61" s="100">
        <v>1</v>
      </c>
      <c r="BK61" s="100">
        <v>1</v>
      </c>
      <c r="BL61" s="100">
        <v>1</v>
      </c>
      <c r="BM61" s="100">
        <v>1</v>
      </c>
      <c r="BN61" s="100">
        <v>1</v>
      </c>
      <c r="BO61" s="100">
        <v>1</v>
      </c>
      <c r="BP61" s="100">
        <v>1</v>
      </c>
      <c r="BQ61" s="100">
        <v>1</v>
      </c>
      <c r="BR61" s="100">
        <v>1</v>
      </c>
      <c r="BS61" s="102">
        <f t="shared" si="38"/>
        <v>62</v>
      </c>
      <c r="BT61" s="103">
        <f t="shared" si="39"/>
        <v>98.412698412698404</v>
      </c>
      <c r="BU61" s="100">
        <v>1</v>
      </c>
      <c r="BV61" s="100">
        <v>1</v>
      </c>
      <c r="BW61" s="100">
        <v>1</v>
      </c>
      <c r="BX61" s="100">
        <v>1</v>
      </c>
      <c r="BY61" s="100">
        <v>1</v>
      </c>
      <c r="BZ61" s="100">
        <v>1</v>
      </c>
      <c r="CA61" s="100"/>
      <c r="CB61" s="104">
        <v>1</v>
      </c>
      <c r="CC61" s="104">
        <v>1</v>
      </c>
      <c r="CD61" s="104">
        <v>1</v>
      </c>
      <c r="CE61" s="104">
        <v>1</v>
      </c>
      <c r="CF61" s="104">
        <v>1</v>
      </c>
      <c r="CG61" s="104">
        <v>1</v>
      </c>
      <c r="CH61" s="101"/>
      <c r="CI61" s="105">
        <f t="shared" si="36"/>
        <v>12</v>
      </c>
      <c r="CJ61" s="103">
        <f t="shared" si="37"/>
        <v>100</v>
      </c>
      <c r="CK61" s="106"/>
      <c r="QF61" s="83"/>
    </row>
    <row r="62" spans="1:448" ht="30" customHeight="1" x14ac:dyDescent="0.2">
      <c r="A62" s="72" t="s">
        <v>429</v>
      </c>
      <c r="B62" s="72">
        <v>4</v>
      </c>
      <c r="C62" s="73" t="s">
        <v>161</v>
      </c>
      <c r="D62" s="100">
        <v>1</v>
      </c>
      <c r="E62" s="100">
        <v>1</v>
      </c>
      <c r="F62" s="100">
        <v>1</v>
      </c>
      <c r="G62" s="100">
        <v>1</v>
      </c>
      <c r="H62" s="100">
        <v>1</v>
      </c>
      <c r="I62" s="100">
        <v>1</v>
      </c>
      <c r="J62" s="100">
        <v>1</v>
      </c>
      <c r="K62" s="100">
        <v>1</v>
      </c>
      <c r="L62" s="100">
        <v>1</v>
      </c>
      <c r="M62" s="100">
        <v>1</v>
      </c>
      <c r="N62" s="100"/>
      <c r="O62" s="100">
        <v>1</v>
      </c>
      <c r="P62" s="100">
        <v>1</v>
      </c>
      <c r="Q62" s="101"/>
      <c r="R62" s="100">
        <v>1</v>
      </c>
      <c r="S62" s="100">
        <v>1</v>
      </c>
      <c r="T62" s="100">
        <v>1</v>
      </c>
      <c r="U62" s="100">
        <v>1</v>
      </c>
      <c r="V62" s="100">
        <v>1</v>
      </c>
      <c r="W62" s="100">
        <v>1</v>
      </c>
      <c r="X62" s="100">
        <v>1</v>
      </c>
      <c r="Y62" s="100">
        <v>1</v>
      </c>
      <c r="Z62" s="101"/>
      <c r="AA62" s="100">
        <v>1</v>
      </c>
      <c r="AB62" s="100">
        <v>1</v>
      </c>
      <c r="AC62" s="100">
        <v>1</v>
      </c>
      <c r="AD62" s="100">
        <v>1</v>
      </c>
      <c r="AE62" s="100">
        <v>1</v>
      </c>
      <c r="AF62" s="100">
        <v>1</v>
      </c>
      <c r="AG62" s="100">
        <v>1</v>
      </c>
      <c r="AH62" s="100">
        <v>1</v>
      </c>
      <c r="AI62" s="100">
        <v>1</v>
      </c>
      <c r="AJ62" s="100">
        <v>1</v>
      </c>
      <c r="AK62" s="100">
        <v>1</v>
      </c>
      <c r="AL62" s="100">
        <v>1</v>
      </c>
      <c r="AM62" s="100">
        <v>1</v>
      </c>
      <c r="AN62" s="100">
        <v>1</v>
      </c>
      <c r="AO62" s="100">
        <v>1</v>
      </c>
      <c r="AP62" s="100">
        <v>1</v>
      </c>
      <c r="AQ62" s="100">
        <v>1</v>
      </c>
      <c r="AR62" s="100">
        <v>1</v>
      </c>
      <c r="AS62" s="100">
        <v>1</v>
      </c>
      <c r="AT62" s="100">
        <v>1</v>
      </c>
      <c r="AU62" s="100">
        <v>1</v>
      </c>
      <c r="AV62" s="100">
        <v>1</v>
      </c>
      <c r="AW62" s="100">
        <v>1</v>
      </c>
      <c r="AX62" s="100">
        <v>1</v>
      </c>
      <c r="AY62" s="100">
        <v>1</v>
      </c>
      <c r="AZ62" s="100">
        <v>1</v>
      </c>
      <c r="BA62" s="100">
        <v>1</v>
      </c>
      <c r="BB62" s="100">
        <v>1</v>
      </c>
      <c r="BC62" s="100">
        <v>1</v>
      </c>
      <c r="BD62" s="101"/>
      <c r="BE62" s="100">
        <v>1</v>
      </c>
      <c r="BF62" s="100">
        <v>1</v>
      </c>
      <c r="BG62" s="100">
        <v>1</v>
      </c>
      <c r="BH62" s="100">
        <v>1</v>
      </c>
      <c r="BI62" s="100">
        <v>1</v>
      </c>
      <c r="BJ62" s="100">
        <v>1</v>
      </c>
      <c r="BK62" s="100">
        <v>1</v>
      </c>
      <c r="BL62" s="100">
        <v>1</v>
      </c>
      <c r="BM62" s="100">
        <v>1</v>
      </c>
      <c r="BN62" s="100">
        <v>1</v>
      </c>
      <c r="BO62" s="100">
        <v>1</v>
      </c>
      <c r="BP62" s="100">
        <v>1</v>
      </c>
      <c r="BQ62" s="100">
        <v>1</v>
      </c>
      <c r="BR62" s="100">
        <v>1</v>
      </c>
      <c r="BS62" s="102">
        <f t="shared" si="38"/>
        <v>63</v>
      </c>
      <c r="BT62" s="103">
        <f t="shared" si="39"/>
        <v>100</v>
      </c>
      <c r="BU62" s="100">
        <v>1</v>
      </c>
      <c r="BV62" s="100">
        <v>1</v>
      </c>
      <c r="BW62" s="100">
        <v>1</v>
      </c>
      <c r="BX62" s="100">
        <v>1</v>
      </c>
      <c r="BY62" s="100">
        <v>1</v>
      </c>
      <c r="BZ62" s="100">
        <v>1</v>
      </c>
      <c r="CA62" s="100"/>
      <c r="CB62" s="104">
        <v>1</v>
      </c>
      <c r="CC62" s="104">
        <v>1</v>
      </c>
      <c r="CD62" s="104">
        <v>1</v>
      </c>
      <c r="CE62" s="104">
        <v>1</v>
      </c>
      <c r="CF62" s="104">
        <v>1</v>
      </c>
      <c r="CG62" s="104">
        <v>1</v>
      </c>
      <c r="CH62" s="101"/>
      <c r="CI62" s="105">
        <f t="shared" si="36"/>
        <v>12</v>
      </c>
      <c r="CJ62" s="103">
        <f t="shared" si="37"/>
        <v>100</v>
      </c>
      <c r="CK62" s="106"/>
      <c r="QF62" s="83"/>
    </row>
    <row r="63" spans="1:448" ht="30" customHeight="1" x14ac:dyDescent="0.2">
      <c r="A63" s="72" t="s">
        <v>429</v>
      </c>
      <c r="B63" s="72">
        <v>5</v>
      </c>
      <c r="C63" s="73" t="s">
        <v>162</v>
      </c>
      <c r="D63" s="100">
        <v>1</v>
      </c>
      <c r="E63" s="100">
        <v>1</v>
      </c>
      <c r="F63" s="100">
        <v>1</v>
      </c>
      <c r="G63" s="100">
        <v>1</v>
      </c>
      <c r="H63" s="100">
        <v>1</v>
      </c>
      <c r="I63" s="100">
        <v>1</v>
      </c>
      <c r="J63" s="100">
        <v>1</v>
      </c>
      <c r="K63" s="100">
        <v>1</v>
      </c>
      <c r="L63" s="100">
        <v>1</v>
      </c>
      <c r="M63" s="100">
        <v>1</v>
      </c>
      <c r="N63" s="100"/>
      <c r="O63" s="100">
        <v>1</v>
      </c>
      <c r="P63" s="100">
        <v>1</v>
      </c>
      <c r="Q63" s="101"/>
      <c r="R63" s="100">
        <v>1</v>
      </c>
      <c r="S63" s="100">
        <v>1</v>
      </c>
      <c r="T63" s="100">
        <v>1</v>
      </c>
      <c r="U63" s="100">
        <v>1</v>
      </c>
      <c r="V63" s="100">
        <v>1</v>
      </c>
      <c r="W63" s="100">
        <v>1</v>
      </c>
      <c r="X63" s="100">
        <v>1</v>
      </c>
      <c r="Y63" s="100">
        <v>1</v>
      </c>
      <c r="Z63" s="101"/>
      <c r="AA63" s="100">
        <v>1</v>
      </c>
      <c r="AB63" s="100">
        <v>1</v>
      </c>
      <c r="AC63" s="100">
        <v>1</v>
      </c>
      <c r="AD63" s="100">
        <v>1</v>
      </c>
      <c r="AE63" s="100">
        <v>1</v>
      </c>
      <c r="AF63" s="100">
        <v>1</v>
      </c>
      <c r="AG63" s="100">
        <v>1</v>
      </c>
      <c r="AH63" s="100">
        <v>1</v>
      </c>
      <c r="AI63" s="100">
        <v>1</v>
      </c>
      <c r="AJ63" s="100">
        <v>1</v>
      </c>
      <c r="AK63" s="100">
        <v>1</v>
      </c>
      <c r="AL63" s="100">
        <v>1</v>
      </c>
      <c r="AM63" s="100">
        <v>1</v>
      </c>
      <c r="AN63" s="100">
        <v>1</v>
      </c>
      <c r="AO63" s="100">
        <v>1</v>
      </c>
      <c r="AP63" s="100">
        <v>1</v>
      </c>
      <c r="AQ63" s="100">
        <v>1</v>
      </c>
      <c r="AR63" s="100">
        <v>1</v>
      </c>
      <c r="AS63" s="100">
        <v>1</v>
      </c>
      <c r="AT63" s="100">
        <v>1</v>
      </c>
      <c r="AU63" s="100">
        <v>1</v>
      </c>
      <c r="AV63" s="100">
        <v>1</v>
      </c>
      <c r="AW63" s="100">
        <v>1</v>
      </c>
      <c r="AX63" s="100">
        <v>1</v>
      </c>
      <c r="AY63" s="100">
        <v>1</v>
      </c>
      <c r="AZ63" s="100">
        <v>1</v>
      </c>
      <c r="BA63" s="100">
        <v>1</v>
      </c>
      <c r="BB63" s="100">
        <v>0</v>
      </c>
      <c r="BC63" s="100">
        <v>1</v>
      </c>
      <c r="BD63" s="101"/>
      <c r="BE63" s="100">
        <v>1</v>
      </c>
      <c r="BF63" s="100">
        <v>1</v>
      </c>
      <c r="BG63" s="100">
        <v>1</v>
      </c>
      <c r="BH63" s="100">
        <v>1</v>
      </c>
      <c r="BI63" s="100">
        <v>1</v>
      </c>
      <c r="BJ63" s="100">
        <v>1</v>
      </c>
      <c r="BK63" s="100">
        <v>1</v>
      </c>
      <c r="BL63" s="100">
        <v>1</v>
      </c>
      <c r="BM63" s="100">
        <v>1</v>
      </c>
      <c r="BN63" s="100">
        <v>1</v>
      </c>
      <c r="BO63" s="100">
        <v>1</v>
      </c>
      <c r="BP63" s="100">
        <v>1</v>
      </c>
      <c r="BQ63" s="100">
        <v>1</v>
      </c>
      <c r="BR63" s="100">
        <v>1</v>
      </c>
      <c r="BS63" s="102">
        <f t="shared" si="38"/>
        <v>62</v>
      </c>
      <c r="BT63" s="103">
        <f t="shared" si="39"/>
        <v>98.412698412698404</v>
      </c>
      <c r="BU63" s="100">
        <v>1</v>
      </c>
      <c r="BV63" s="100">
        <v>1</v>
      </c>
      <c r="BW63" s="100">
        <v>1</v>
      </c>
      <c r="BX63" s="100">
        <v>1</v>
      </c>
      <c r="BY63" s="100">
        <v>1</v>
      </c>
      <c r="BZ63" s="100">
        <v>1</v>
      </c>
      <c r="CA63" s="100"/>
      <c r="CB63" s="104">
        <v>1</v>
      </c>
      <c r="CC63" s="104">
        <v>1</v>
      </c>
      <c r="CD63" s="104">
        <v>1</v>
      </c>
      <c r="CE63" s="104">
        <v>1</v>
      </c>
      <c r="CF63" s="104">
        <v>1</v>
      </c>
      <c r="CG63" s="104">
        <v>1</v>
      </c>
      <c r="CH63" s="101"/>
      <c r="CI63" s="105">
        <f t="shared" si="36"/>
        <v>12</v>
      </c>
      <c r="CJ63" s="103">
        <f t="shared" si="37"/>
        <v>100</v>
      </c>
      <c r="CK63" s="106"/>
      <c r="QF63" s="83"/>
    </row>
    <row r="64" spans="1:448" ht="30" customHeight="1" x14ac:dyDescent="0.2">
      <c r="A64" s="72" t="s">
        <v>429</v>
      </c>
      <c r="B64" s="72">
        <v>6</v>
      </c>
      <c r="C64" s="73" t="s">
        <v>163</v>
      </c>
      <c r="D64" s="100">
        <v>1</v>
      </c>
      <c r="E64" s="100">
        <v>1</v>
      </c>
      <c r="F64" s="100">
        <v>1</v>
      </c>
      <c r="G64" s="100">
        <v>1</v>
      </c>
      <c r="H64" s="100">
        <v>1</v>
      </c>
      <c r="I64" s="100">
        <v>1</v>
      </c>
      <c r="J64" s="100">
        <v>1</v>
      </c>
      <c r="K64" s="100">
        <v>1</v>
      </c>
      <c r="L64" s="100">
        <v>1</v>
      </c>
      <c r="M64" s="100">
        <v>1</v>
      </c>
      <c r="N64" s="100"/>
      <c r="O64" s="100">
        <v>1</v>
      </c>
      <c r="P64" s="100">
        <v>1</v>
      </c>
      <c r="Q64" s="101"/>
      <c r="R64" s="100">
        <v>1</v>
      </c>
      <c r="S64" s="100">
        <v>1</v>
      </c>
      <c r="T64" s="100">
        <v>1</v>
      </c>
      <c r="U64" s="100">
        <v>1</v>
      </c>
      <c r="V64" s="100">
        <v>1</v>
      </c>
      <c r="W64" s="100">
        <v>1</v>
      </c>
      <c r="X64" s="100">
        <v>1</v>
      </c>
      <c r="Y64" s="100">
        <v>1</v>
      </c>
      <c r="Z64" s="101"/>
      <c r="AA64" s="100">
        <v>1</v>
      </c>
      <c r="AB64" s="100">
        <v>1</v>
      </c>
      <c r="AC64" s="100">
        <v>1</v>
      </c>
      <c r="AD64" s="100">
        <v>1</v>
      </c>
      <c r="AE64" s="100">
        <v>1</v>
      </c>
      <c r="AF64" s="100">
        <v>1</v>
      </c>
      <c r="AG64" s="100">
        <v>1</v>
      </c>
      <c r="AH64" s="100">
        <v>1</v>
      </c>
      <c r="AI64" s="100">
        <v>1</v>
      </c>
      <c r="AJ64" s="100">
        <v>1</v>
      </c>
      <c r="AK64" s="100">
        <v>1</v>
      </c>
      <c r="AL64" s="100">
        <v>1</v>
      </c>
      <c r="AM64" s="100">
        <v>1</v>
      </c>
      <c r="AN64" s="100">
        <v>1</v>
      </c>
      <c r="AO64" s="100">
        <v>1</v>
      </c>
      <c r="AP64" s="100">
        <v>1</v>
      </c>
      <c r="AQ64" s="100">
        <v>1</v>
      </c>
      <c r="AR64" s="100">
        <v>1</v>
      </c>
      <c r="AS64" s="100">
        <v>1</v>
      </c>
      <c r="AT64" s="100">
        <v>1</v>
      </c>
      <c r="AU64" s="100">
        <v>1</v>
      </c>
      <c r="AV64" s="100">
        <v>1</v>
      </c>
      <c r="AW64" s="100">
        <v>1</v>
      </c>
      <c r="AX64" s="100">
        <v>1</v>
      </c>
      <c r="AY64" s="100">
        <v>1</v>
      </c>
      <c r="AZ64" s="100">
        <v>1</v>
      </c>
      <c r="BA64" s="100">
        <v>1</v>
      </c>
      <c r="BB64" s="100">
        <v>0</v>
      </c>
      <c r="BC64" s="100">
        <v>1</v>
      </c>
      <c r="BD64" s="101"/>
      <c r="BE64" s="100">
        <v>1</v>
      </c>
      <c r="BF64" s="100">
        <v>1</v>
      </c>
      <c r="BG64" s="100">
        <v>1</v>
      </c>
      <c r="BH64" s="100">
        <v>1</v>
      </c>
      <c r="BI64" s="100">
        <v>1</v>
      </c>
      <c r="BJ64" s="100">
        <v>1</v>
      </c>
      <c r="BK64" s="100">
        <v>1</v>
      </c>
      <c r="BL64" s="100">
        <v>1</v>
      </c>
      <c r="BM64" s="100">
        <v>1</v>
      </c>
      <c r="BN64" s="100">
        <v>1</v>
      </c>
      <c r="BO64" s="100">
        <v>1</v>
      </c>
      <c r="BP64" s="100">
        <v>1</v>
      </c>
      <c r="BQ64" s="100">
        <v>1</v>
      </c>
      <c r="BR64" s="100">
        <v>1</v>
      </c>
      <c r="BS64" s="102">
        <f t="shared" si="38"/>
        <v>62</v>
      </c>
      <c r="BT64" s="103">
        <f t="shared" si="39"/>
        <v>98.412698412698404</v>
      </c>
      <c r="BU64" s="100">
        <v>1</v>
      </c>
      <c r="BV64" s="100">
        <v>1</v>
      </c>
      <c r="BW64" s="100">
        <v>1</v>
      </c>
      <c r="BX64" s="100">
        <v>1</v>
      </c>
      <c r="BY64" s="100">
        <v>1</v>
      </c>
      <c r="BZ64" s="100">
        <v>1</v>
      </c>
      <c r="CA64" s="100"/>
      <c r="CB64" s="104">
        <v>1</v>
      </c>
      <c r="CC64" s="104">
        <v>1</v>
      </c>
      <c r="CD64" s="104">
        <v>1</v>
      </c>
      <c r="CE64" s="104">
        <v>1</v>
      </c>
      <c r="CF64" s="104">
        <v>1</v>
      </c>
      <c r="CG64" s="104">
        <v>1</v>
      </c>
      <c r="CH64" s="101"/>
      <c r="CI64" s="105">
        <f t="shared" si="36"/>
        <v>12</v>
      </c>
      <c r="CJ64" s="103">
        <f t="shared" si="37"/>
        <v>100</v>
      </c>
      <c r="CK64" s="106"/>
      <c r="QF64" s="83"/>
    </row>
    <row r="65" spans="1:448" ht="30" customHeight="1" x14ac:dyDescent="0.2">
      <c r="A65" s="72" t="s">
        <v>429</v>
      </c>
      <c r="B65" s="72">
        <v>7</v>
      </c>
      <c r="C65" s="73" t="s">
        <v>165</v>
      </c>
      <c r="D65" s="100">
        <v>1</v>
      </c>
      <c r="E65" s="100">
        <v>1</v>
      </c>
      <c r="F65" s="100">
        <v>1</v>
      </c>
      <c r="G65" s="100">
        <v>1</v>
      </c>
      <c r="H65" s="100">
        <v>1</v>
      </c>
      <c r="I65" s="100">
        <v>1</v>
      </c>
      <c r="J65" s="100">
        <v>1</v>
      </c>
      <c r="K65" s="100">
        <v>1</v>
      </c>
      <c r="L65" s="100">
        <v>1</v>
      </c>
      <c r="M65" s="100">
        <v>1</v>
      </c>
      <c r="N65" s="100"/>
      <c r="O65" s="100">
        <v>1</v>
      </c>
      <c r="P65" s="100">
        <v>1</v>
      </c>
      <c r="Q65" s="101"/>
      <c r="R65" s="100">
        <v>1</v>
      </c>
      <c r="S65" s="100">
        <v>1</v>
      </c>
      <c r="T65" s="100">
        <v>1</v>
      </c>
      <c r="U65" s="100">
        <v>1</v>
      </c>
      <c r="V65" s="100">
        <v>1</v>
      </c>
      <c r="W65" s="100">
        <v>1</v>
      </c>
      <c r="X65" s="100">
        <v>1</v>
      </c>
      <c r="Y65" s="100">
        <v>1</v>
      </c>
      <c r="Z65" s="101"/>
      <c r="AA65" s="100">
        <v>1</v>
      </c>
      <c r="AB65" s="100">
        <v>1</v>
      </c>
      <c r="AC65" s="100">
        <v>1</v>
      </c>
      <c r="AD65" s="100">
        <v>1</v>
      </c>
      <c r="AE65" s="100">
        <v>1</v>
      </c>
      <c r="AF65" s="100">
        <v>1</v>
      </c>
      <c r="AG65" s="100">
        <v>1</v>
      </c>
      <c r="AH65" s="100">
        <v>1</v>
      </c>
      <c r="AI65" s="100">
        <v>1</v>
      </c>
      <c r="AJ65" s="100">
        <v>1</v>
      </c>
      <c r="AK65" s="100">
        <v>1</v>
      </c>
      <c r="AL65" s="100">
        <v>1</v>
      </c>
      <c r="AM65" s="100">
        <v>1</v>
      </c>
      <c r="AN65" s="100">
        <v>1</v>
      </c>
      <c r="AO65" s="100">
        <v>1</v>
      </c>
      <c r="AP65" s="100">
        <v>1</v>
      </c>
      <c r="AQ65" s="100">
        <v>1</v>
      </c>
      <c r="AR65" s="100">
        <v>1</v>
      </c>
      <c r="AS65" s="100">
        <v>1</v>
      </c>
      <c r="AT65" s="100">
        <v>1</v>
      </c>
      <c r="AU65" s="100">
        <v>1</v>
      </c>
      <c r="AV65" s="100">
        <v>1</v>
      </c>
      <c r="AW65" s="100">
        <v>1</v>
      </c>
      <c r="AX65" s="100">
        <v>1</v>
      </c>
      <c r="AY65" s="100">
        <v>1</v>
      </c>
      <c r="AZ65" s="100">
        <v>1</v>
      </c>
      <c r="BA65" s="100">
        <v>1</v>
      </c>
      <c r="BB65" s="100">
        <v>1</v>
      </c>
      <c r="BC65" s="100">
        <v>1</v>
      </c>
      <c r="BD65" s="101"/>
      <c r="BE65" s="100">
        <v>1</v>
      </c>
      <c r="BF65" s="100">
        <v>1</v>
      </c>
      <c r="BG65" s="100">
        <v>1</v>
      </c>
      <c r="BH65" s="100">
        <v>1</v>
      </c>
      <c r="BI65" s="100">
        <v>1</v>
      </c>
      <c r="BJ65" s="100">
        <v>1</v>
      </c>
      <c r="BK65" s="100">
        <v>1</v>
      </c>
      <c r="BL65" s="100">
        <v>1</v>
      </c>
      <c r="BM65" s="100">
        <v>1</v>
      </c>
      <c r="BN65" s="100">
        <v>1</v>
      </c>
      <c r="BO65" s="100">
        <v>1</v>
      </c>
      <c r="BP65" s="100">
        <v>1</v>
      </c>
      <c r="BQ65" s="100">
        <v>1</v>
      </c>
      <c r="BR65" s="100">
        <v>1</v>
      </c>
      <c r="BS65" s="102">
        <f t="shared" si="38"/>
        <v>63</v>
      </c>
      <c r="BT65" s="103">
        <f t="shared" si="39"/>
        <v>100</v>
      </c>
      <c r="BU65" s="100">
        <v>1</v>
      </c>
      <c r="BV65" s="100">
        <v>1</v>
      </c>
      <c r="BW65" s="100">
        <v>1</v>
      </c>
      <c r="BX65" s="100">
        <v>1</v>
      </c>
      <c r="BY65" s="100">
        <v>1</v>
      </c>
      <c r="BZ65" s="100">
        <v>1</v>
      </c>
      <c r="CA65" s="100"/>
      <c r="CB65" s="104">
        <v>1</v>
      </c>
      <c r="CC65" s="104">
        <v>1</v>
      </c>
      <c r="CD65" s="104">
        <v>1</v>
      </c>
      <c r="CE65" s="104">
        <v>1</v>
      </c>
      <c r="CF65" s="104">
        <v>1</v>
      </c>
      <c r="CG65" s="104">
        <v>1</v>
      </c>
      <c r="CH65" s="101"/>
      <c r="CI65" s="105">
        <f t="shared" si="36"/>
        <v>12</v>
      </c>
      <c r="CJ65" s="103">
        <f t="shared" si="37"/>
        <v>100</v>
      </c>
      <c r="CK65" s="106"/>
      <c r="QF65" s="83"/>
    </row>
    <row r="66" spans="1:448" ht="30" customHeight="1" x14ac:dyDescent="0.2">
      <c r="A66" s="72" t="s">
        <v>429</v>
      </c>
      <c r="B66" s="72">
        <v>8</v>
      </c>
      <c r="C66" s="73" t="s">
        <v>166</v>
      </c>
      <c r="D66" s="100">
        <v>1</v>
      </c>
      <c r="E66" s="100">
        <v>1</v>
      </c>
      <c r="F66" s="100">
        <v>1</v>
      </c>
      <c r="G66" s="100">
        <v>1</v>
      </c>
      <c r="H66" s="100">
        <v>1</v>
      </c>
      <c r="I66" s="100">
        <v>1</v>
      </c>
      <c r="J66" s="100">
        <v>1</v>
      </c>
      <c r="K66" s="100">
        <v>1</v>
      </c>
      <c r="L66" s="100">
        <v>1</v>
      </c>
      <c r="M66" s="100">
        <v>1</v>
      </c>
      <c r="N66" s="100"/>
      <c r="O66" s="100">
        <v>1</v>
      </c>
      <c r="P66" s="100">
        <v>1</v>
      </c>
      <c r="Q66" s="101"/>
      <c r="R66" s="100">
        <v>1</v>
      </c>
      <c r="S66" s="100">
        <v>1</v>
      </c>
      <c r="T66" s="100">
        <v>1</v>
      </c>
      <c r="U66" s="100">
        <v>1</v>
      </c>
      <c r="V66" s="100">
        <v>1</v>
      </c>
      <c r="W66" s="100">
        <v>1</v>
      </c>
      <c r="X66" s="100">
        <v>1</v>
      </c>
      <c r="Y66" s="100">
        <v>1</v>
      </c>
      <c r="Z66" s="101"/>
      <c r="AA66" s="100">
        <v>1</v>
      </c>
      <c r="AB66" s="100">
        <v>1</v>
      </c>
      <c r="AC66" s="100">
        <v>1</v>
      </c>
      <c r="AD66" s="100">
        <v>1</v>
      </c>
      <c r="AE66" s="100">
        <v>1</v>
      </c>
      <c r="AF66" s="100">
        <v>1</v>
      </c>
      <c r="AG66" s="100">
        <v>1</v>
      </c>
      <c r="AH66" s="100">
        <v>1</v>
      </c>
      <c r="AI66" s="100">
        <v>1</v>
      </c>
      <c r="AJ66" s="100">
        <v>1</v>
      </c>
      <c r="AK66" s="100">
        <v>1</v>
      </c>
      <c r="AL66" s="100">
        <v>1</v>
      </c>
      <c r="AM66" s="100">
        <v>1</v>
      </c>
      <c r="AN66" s="100">
        <v>1</v>
      </c>
      <c r="AO66" s="100">
        <v>1</v>
      </c>
      <c r="AP66" s="100">
        <v>1</v>
      </c>
      <c r="AQ66" s="100">
        <v>1</v>
      </c>
      <c r="AR66" s="100">
        <v>1</v>
      </c>
      <c r="AS66" s="100">
        <v>1</v>
      </c>
      <c r="AT66" s="100">
        <v>1</v>
      </c>
      <c r="AU66" s="100">
        <v>1</v>
      </c>
      <c r="AV66" s="100">
        <v>1</v>
      </c>
      <c r="AW66" s="100">
        <v>1</v>
      </c>
      <c r="AX66" s="100">
        <v>1</v>
      </c>
      <c r="AY66" s="100">
        <v>1</v>
      </c>
      <c r="AZ66" s="100">
        <v>1</v>
      </c>
      <c r="BA66" s="100">
        <v>1</v>
      </c>
      <c r="BB66" s="100">
        <v>1</v>
      </c>
      <c r="BC66" s="100">
        <v>1</v>
      </c>
      <c r="BD66" s="101"/>
      <c r="BE66" s="100">
        <v>1</v>
      </c>
      <c r="BF66" s="100">
        <v>1</v>
      </c>
      <c r="BG66" s="100">
        <v>1</v>
      </c>
      <c r="BH66" s="100">
        <v>1</v>
      </c>
      <c r="BI66" s="100">
        <v>1</v>
      </c>
      <c r="BJ66" s="100">
        <v>1</v>
      </c>
      <c r="BK66" s="100">
        <v>1</v>
      </c>
      <c r="BL66" s="100">
        <v>1</v>
      </c>
      <c r="BM66" s="100">
        <v>1</v>
      </c>
      <c r="BN66" s="100">
        <v>1</v>
      </c>
      <c r="BO66" s="100">
        <v>1</v>
      </c>
      <c r="BP66" s="100">
        <v>1</v>
      </c>
      <c r="BQ66" s="100">
        <v>1</v>
      </c>
      <c r="BR66" s="100">
        <v>1</v>
      </c>
      <c r="BS66" s="102">
        <f t="shared" si="38"/>
        <v>63</v>
      </c>
      <c r="BT66" s="103">
        <f t="shared" si="39"/>
        <v>100</v>
      </c>
      <c r="BU66" s="100">
        <v>1</v>
      </c>
      <c r="BV66" s="100">
        <v>1</v>
      </c>
      <c r="BW66" s="100">
        <v>1</v>
      </c>
      <c r="BX66" s="100">
        <v>1</v>
      </c>
      <c r="BY66" s="100">
        <v>1</v>
      </c>
      <c r="BZ66" s="100">
        <v>1</v>
      </c>
      <c r="CA66" s="100"/>
      <c r="CB66" s="104">
        <v>1</v>
      </c>
      <c r="CC66" s="104">
        <v>1</v>
      </c>
      <c r="CD66" s="104">
        <v>1</v>
      </c>
      <c r="CE66" s="104">
        <v>1</v>
      </c>
      <c r="CF66" s="104">
        <v>1</v>
      </c>
      <c r="CG66" s="104">
        <v>1</v>
      </c>
      <c r="CH66" s="101"/>
      <c r="CI66" s="105">
        <f t="shared" si="36"/>
        <v>12</v>
      </c>
      <c r="CJ66" s="103">
        <f t="shared" si="37"/>
        <v>100</v>
      </c>
      <c r="CK66" s="106"/>
      <c r="QF66" s="83"/>
    </row>
    <row r="67" spans="1:448" ht="30" customHeight="1" x14ac:dyDescent="0.2">
      <c r="A67" s="72" t="s">
        <v>429</v>
      </c>
      <c r="B67" s="72">
        <v>9</v>
      </c>
      <c r="C67" s="73" t="s">
        <v>164</v>
      </c>
      <c r="D67" s="100">
        <v>1</v>
      </c>
      <c r="E67" s="100">
        <v>1</v>
      </c>
      <c r="F67" s="100">
        <v>1</v>
      </c>
      <c r="G67" s="100">
        <v>1</v>
      </c>
      <c r="H67" s="100">
        <v>1</v>
      </c>
      <c r="I67" s="100">
        <v>1</v>
      </c>
      <c r="J67" s="100">
        <v>1</v>
      </c>
      <c r="K67" s="100">
        <v>1</v>
      </c>
      <c r="L67" s="100">
        <v>0</v>
      </c>
      <c r="M67" s="100">
        <v>1</v>
      </c>
      <c r="N67" s="100"/>
      <c r="O67" s="100">
        <v>1</v>
      </c>
      <c r="P67" s="100">
        <v>1</v>
      </c>
      <c r="Q67" s="101"/>
      <c r="R67" s="100">
        <v>1</v>
      </c>
      <c r="S67" s="100">
        <v>1</v>
      </c>
      <c r="T67" s="100">
        <v>1</v>
      </c>
      <c r="U67" s="100">
        <v>1</v>
      </c>
      <c r="V67" s="100">
        <v>1</v>
      </c>
      <c r="W67" s="100">
        <v>1</v>
      </c>
      <c r="X67" s="100">
        <v>1</v>
      </c>
      <c r="Y67" s="100">
        <v>1</v>
      </c>
      <c r="Z67" s="101"/>
      <c r="AA67" s="100">
        <v>1</v>
      </c>
      <c r="AB67" s="100">
        <v>1</v>
      </c>
      <c r="AC67" s="100">
        <v>1</v>
      </c>
      <c r="AD67" s="100">
        <v>1</v>
      </c>
      <c r="AE67" s="100">
        <v>1</v>
      </c>
      <c r="AF67" s="100">
        <v>1</v>
      </c>
      <c r="AG67" s="100">
        <v>1</v>
      </c>
      <c r="AH67" s="100">
        <v>1</v>
      </c>
      <c r="AI67" s="100">
        <v>1</v>
      </c>
      <c r="AJ67" s="100">
        <v>1</v>
      </c>
      <c r="AK67" s="100">
        <v>1</v>
      </c>
      <c r="AL67" s="100">
        <v>1</v>
      </c>
      <c r="AM67" s="100">
        <v>1</v>
      </c>
      <c r="AN67" s="100">
        <v>1</v>
      </c>
      <c r="AO67" s="100">
        <v>1</v>
      </c>
      <c r="AP67" s="100">
        <v>1</v>
      </c>
      <c r="AQ67" s="100">
        <v>1</v>
      </c>
      <c r="AR67" s="100">
        <v>1</v>
      </c>
      <c r="AS67" s="100">
        <v>1</v>
      </c>
      <c r="AT67" s="100">
        <v>1</v>
      </c>
      <c r="AU67" s="100">
        <v>1</v>
      </c>
      <c r="AV67" s="100">
        <v>1</v>
      </c>
      <c r="AW67" s="100">
        <v>1</v>
      </c>
      <c r="AX67" s="100">
        <v>1</v>
      </c>
      <c r="AY67" s="100">
        <v>1</v>
      </c>
      <c r="AZ67" s="100">
        <v>1</v>
      </c>
      <c r="BA67" s="100">
        <v>1</v>
      </c>
      <c r="BB67" s="100">
        <v>0</v>
      </c>
      <c r="BC67" s="100">
        <v>0</v>
      </c>
      <c r="BD67" s="101"/>
      <c r="BE67" s="100">
        <v>1</v>
      </c>
      <c r="BF67" s="100">
        <v>1</v>
      </c>
      <c r="BG67" s="100">
        <v>1</v>
      </c>
      <c r="BH67" s="100">
        <v>1</v>
      </c>
      <c r="BI67" s="100">
        <v>1</v>
      </c>
      <c r="BJ67" s="100">
        <v>1</v>
      </c>
      <c r="BK67" s="100">
        <v>1</v>
      </c>
      <c r="BL67" s="100">
        <v>1</v>
      </c>
      <c r="BM67" s="100">
        <v>1</v>
      </c>
      <c r="BN67" s="100">
        <v>1</v>
      </c>
      <c r="BO67" s="100">
        <v>1</v>
      </c>
      <c r="BP67" s="100">
        <v>1</v>
      </c>
      <c r="BQ67" s="100">
        <v>1</v>
      </c>
      <c r="BR67" s="100">
        <v>1</v>
      </c>
      <c r="BS67" s="102">
        <f t="shared" si="38"/>
        <v>60</v>
      </c>
      <c r="BT67" s="103">
        <f t="shared" si="39"/>
        <v>95.238095238095227</v>
      </c>
      <c r="BU67" s="100">
        <v>1</v>
      </c>
      <c r="BV67" s="100">
        <v>1</v>
      </c>
      <c r="BW67" s="100">
        <v>1</v>
      </c>
      <c r="BX67" s="100">
        <v>1</v>
      </c>
      <c r="BY67" s="100">
        <v>1</v>
      </c>
      <c r="BZ67" s="100">
        <v>1</v>
      </c>
      <c r="CA67" s="100"/>
      <c r="CB67" s="104">
        <v>1</v>
      </c>
      <c r="CC67" s="104">
        <v>1</v>
      </c>
      <c r="CD67" s="104">
        <v>1</v>
      </c>
      <c r="CE67" s="104">
        <v>1</v>
      </c>
      <c r="CF67" s="104">
        <v>1</v>
      </c>
      <c r="CG67" s="104">
        <v>1</v>
      </c>
      <c r="CH67" s="101"/>
      <c r="CI67" s="105">
        <f t="shared" si="36"/>
        <v>12</v>
      </c>
      <c r="CJ67" s="103">
        <f t="shared" si="37"/>
        <v>100</v>
      </c>
      <c r="CK67" s="106"/>
      <c r="QF67" s="83"/>
    </row>
    <row r="68" spans="1:448" s="117" customFormat="1" ht="18" customHeight="1" x14ac:dyDescent="0.25">
      <c r="A68" s="74" t="s">
        <v>429</v>
      </c>
      <c r="B68" s="74"/>
      <c r="C68" s="163" t="s">
        <v>450</v>
      </c>
      <c r="D68" s="109"/>
      <c r="E68" s="109"/>
      <c r="F68" s="109"/>
      <c r="G68" s="109"/>
      <c r="H68" s="109"/>
      <c r="I68" s="109"/>
      <c r="J68" s="110"/>
      <c r="K68" s="109"/>
      <c r="L68" s="109"/>
      <c r="M68" s="109"/>
      <c r="N68" s="111"/>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12">
        <f>AVERAGE(BS59:BS67)</f>
        <v>62.333333333333336</v>
      </c>
      <c r="BT68" s="112">
        <f>AVERAGE(BT59:BT67)</f>
        <v>98.941798941798936</v>
      </c>
      <c r="BU68" s="109"/>
      <c r="BV68" s="109"/>
      <c r="BW68" s="109"/>
      <c r="BX68" s="109"/>
      <c r="BY68" s="109"/>
      <c r="BZ68" s="109"/>
      <c r="CA68" s="110"/>
      <c r="CB68" s="113"/>
      <c r="CC68" s="113"/>
      <c r="CD68" s="113"/>
      <c r="CE68" s="113"/>
      <c r="CF68" s="113"/>
      <c r="CG68" s="113"/>
      <c r="CH68" s="114"/>
      <c r="CI68" s="112">
        <f>AVERAGE(CI59:CI67)</f>
        <v>12</v>
      </c>
      <c r="CJ68" s="112">
        <f>AVERAGE(CJ59:CJ67)</f>
        <v>100</v>
      </c>
      <c r="CK68" s="115"/>
      <c r="CL68" s="116"/>
      <c r="CM68" s="116"/>
      <c r="CN68" s="116"/>
      <c r="CO68" s="116"/>
      <c r="CP68" s="116"/>
      <c r="CQ68" s="116"/>
      <c r="CR68" s="116"/>
      <c r="CS68" s="116"/>
      <c r="CT68" s="116"/>
      <c r="CU68" s="116"/>
      <c r="CV68" s="116"/>
      <c r="CW68" s="116"/>
      <c r="CX68" s="116"/>
      <c r="CY68" s="116"/>
      <c r="CZ68" s="116"/>
      <c r="DA68" s="116"/>
      <c r="DB68" s="116"/>
      <c r="DC68" s="116"/>
      <c r="DD68" s="116"/>
      <c r="DE68" s="116"/>
      <c r="DF68" s="116"/>
      <c r="DG68" s="116"/>
      <c r="DH68" s="116"/>
      <c r="DI68" s="116"/>
      <c r="DJ68" s="116"/>
      <c r="DK68" s="116"/>
      <c r="DL68" s="116"/>
      <c r="DM68" s="116"/>
      <c r="DN68" s="116"/>
      <c r="DO68" s="116"/>
      <c r="DP68" s="116"/>
      <c r="DQ68" s="116"/>
      <c r="DR68" s="116"/>
      <c r="DS68" s="116"/>
      <c r="DT68" s="116"/>
      <c r="DU68" s="116"/>
      <c r="DV68" s="116"/>
      <c r="DW68" s="116"/>
      <c r="DX68" s="116"/>
      <c r="DY68" s="116"/>
      <c r="DZ68" s="116"/>
      <c r="EA68" s="116"/>
      <c r="EB68" s="116"/>
      <c r="EC68" s="116"/>
      <c r="ED68" s="116"/>
      <c r="EE68" s="116"/>
      <c r="EF68" s="116"/>
      <c r="EG68" s="116"/>
      <c r="EH68" s="116"/>
      <c r="EI68" s="116"/>
      <c r="EJ68" s="116"/>
      <c r="EK68" s="116"/>
      <c r="EL68" s="116"/>
      <c r="EM68" s="116"/>
      <c r="EN68" s="116"/>
      <c r="EO68" s="116"/>
      <c r="EP68" s="116"/>
      <c r="EQ68" s="116"/>
      <c r="ER68" s="116"/>
      <c r="ES68" s="116"/>
      <c r="ET68" s="116"/>
      <c r="EU68" s="116"/>
      <c r="EV68" s="116"/>
      <c r="EW68" s="116"/>
      <c r="EX68" s="116"/>
      <c r="EY68" s="116"/>
      <c r="EZ68" s="116"/>
      <c r="FA68" s="116"/>
      <c r="FB68" s="116"/>
      <c r="FC68" s="116"/>
      <c r="FD68" s="116"/>
      <c r="FE68" s="116"/>
      <c r="FF68" s="116"/>
      <c r="FG68" s="116"/>
      <c r="FH68" s="116"/>
      <c r="FI68" s="116"/>
      <c r="FJ68" s="116"/>
      <c r="FK68" s="116"/>
      <c r="FL68" s="116"/>
      <c r="FM68" s="116"/>
      <c r="FN68" s="116"/>
      <c r="FO68" s="116"/>
      <c r="FP68" s="116"/>
      <c r="FQ68" s="116"/>
      <c r="FR68" s="116"/>
      <c r="FS68" s="116"/>
      <c r="FT68" s="116"/>
      <c r="FU68" s="116"/>
      <c r="FV68" s="116"/>
      <c r="FW68" s="116"/>
      <c r="FX68" s="116"/>
      <c r="FY68" s="116"/>
      <c r="FZ68" s="116"/>
      <c r="GA68" s="116"/>
      <c r="GB68" s="116"/>
      <c r="GC68" s="116"/>
      <c r="GD68" s="116"/>
      <c r="GE68" s="116"/>
      <c r="GF68" s="116"/>
      <c r="GG68" s="116"/>
      <c r="GH68" s="116"/>
      <c r="GI68" s="116"/>
      <c r="GJ68" s="116"/>
      <c r="GK68" s="116"/>
      <c r="GL68" s="116"/>
      <c r="GM68" s="116"/>
      <c r="GN68" s="116"/>
      <c r="GO68" s="116"/>
      <c r="GP68" s="116"/>
      <c r="GQ68" s="116"/>
      <c r="GR68" s="116"/>
      <c r="GS68" s="116"/>
      <c r="GT68" s="116"/>
      <c r="GU68" s="116"/>
      <c r="GV68" s="116"/>
      <c r="GW68" s="116"/>
      <c r="GX68" s="116"/>
      <c r="GY68" s="116"/>
      <c r="GZ68" s="116"/>
      <c r="HA68" s="116"/>
      <c r="HB68" s="116"/>
      <c r="HC68" s="116"/>
      <c r="HD68" s="116"/>
      <c r="HE68" s="116"/>
      <c r="HF68" s="116"/>
      <c r="HG68" s="116"/>
      <c r="HH68" s="116"/>
      <c r="HI68" s="116"/>
      <c r="HJ68" s="116"/>
      <c r="HK68" s="116"/>
      <c r="HL68" s="116"/>
      <c r="HM68" s="116"/>
      <c r="HN68" s="116"/>
      <c r="HO68" s="116"/>
      <c r="HP68" s="116"/>
      <c r="HQ68" s="116"/>
      <c r="HR68" s="116"/>
      <c r="HS68" s="116"/>
      <c r="HT68" s="116"/>
      <c r="HU68" s="116"/>
      <c r="HV68" s="116"/>
      <c r="HW68" s="116"/>
      <c r="HX68" s="116"/>
      <c r="HY68" s="116"/>
      <c r="HZ68" s="116"/>
      <c r="IA68" s="116"/>
      <c r="IB68" s="116"/>
      <c r="IC68" s="116"/>
      <c r="ID68" s="116"/>
      <c r="IE68" s="116"/>
      <c r="IF68" s="116"/>
      <c r="IG68" s="116"/>
      <c r="IH68" s="116"/>
      <c r="II68" s="116"/>
      <c r="IJ68" s="116"/>
      <c r="IK68" s="116"/>
      <c r="IL68" s="116"/>
      <c r="IM68" s="116"/>
      <c r="IN68" s="116"/>
      <c r="IO68" s="116"/>
      <c r="IP68" s="116"/>
      <c r="IQ68" s="116"/>
      <c r="IR68" s="116"/>
      <c r="IS68" s="116"/>
      <c r="IT68" s="116"/>
      <c r="IU68" s="116"/>
      <c r="IV68" s="116"/>
      <c r="IW68" s="116"/>
      <c r="IX68" s="116"/>
      <c r="IY68" s="116"/>
      <c r="IZ68" s="116"/>
      <c r="JA68" s="116"/>
      <c r="JB68" s="116"/>
      <c r="JC68" s="116"/>
      <c r="JD68" s="116"/>
      <c r="JE68" s="116"/>
      <c r="JF68" s="116"/>
      <c r="JG68" s="116"/>
      <c r="JH68" s="116"/>
      <c r="JI68" s="116"/>
      <c r="JJ68" s="116"/>
      <c r="JK68" s="116"/>
      <c r="JL68" s="116"/>
      <c r="JM68" s="116"/>
      <c r="JN68" s="116"/>
      <c r="JO68" s="116"/>
      <c r="JP68" s="116"/>
      <c r="JQ68" s="116"/>
      <c r="JR68" s="116"/>
      <c r="JS68" s="116"/>
      <c r="JT68" s="116"/>
      <c r="JU68" s="116"/>
      <c r="JV68" s="116"/>
      <c r="JW68" s="116"/>
      <c r="JX68" s="116"/>
      <c r="JY68" s="116"/>
      <c r="JZ68" s="116"/>
      <c r="KA68" s="116"/>
      <c r="KB68" s="116"/>
      <c r="KC68" s="116"/>
      <c r="KD68" s="116"/>
      <c r="KE68" s="116"/>
      <c r="KF68" s="116"/>
      <c r="KG68" s="116"/>
      <c r="KH68" s="116"/>
      <c r="KI68" s="116"/>
      <c r="KJ68" s="116"/>
      <c r="KK68" s="116"/>
      <c r="KL68" s="116"/>
      <c r="KM68" s="116"/>
      <c r="KN68" s="116"/>
      <c r="KO68" s="116"/>
      <c r="KP68" s="116"/>
      <c r="KQ68" s="116"/>
      <c r="KR68" s="116"/>
      <c r="KS68" s="116"/>
      <c r="KT68" s="116"/>
      <c r="KU68" s="116"/>
      <c r="KV68" s="116"/>
      <c r="KW68" s="116"/>
      <c r="KX68" s="116"/>
      <c r="KY68" s="116"/>
      <c r="KZ68" s="116"/>
      <c r="LA68" s="116"/>
      <c r="LB68" s="116"/>
      <c r="LC68" s="116"/>
      <c r="LD68" s="116"/>
      <c r="LE68" s="116"/>
      <c r="LF68" s="116"/>
      <c r="LG68" s="116"/>
      <c r="LH68" s="116"/>
      <c r="LI68" s="116"/>
      <c r="LJ68" s="116"/>
      <c r="LK68" s="116"/>
      <c r="LL68" s="116"/>
      <c r="LM68" s="116"/>
      <c r="LN68" s="116"/>
      <c r="LO68" s="116"/>
      <c r="LP68" s="116"/>
      <c r="LQ68" s="116"/>
      <c r="LR68" s="116"/>
      <c r="LS68" s="116"/>
      <c r="LT68" s="116"/>
      <c r="LU68" s="116"/>
      <c r="LV68" s="116"/>
      <c r="LW68" s="116"/>
      <c r="LX68" s="116"/>
      <c r="LY68" s="116"/>
      <c r="LZ68" s="116"/>
      <c r="MA68" s="116"/>
      <c r="MB68" s="116"/>
      <c r="MC68" s="116"/>
      <c r="MD68" s="116"/>
      <c r="ME68" s="116"/>
      <c r="MF68" s="116"/>
      <c r="MG68" s="116"/>
      <c r="MH68" s="116"/>
      <c r="MI68" s="116"/>
      <c r="MJ68" s="116"/>
      <c r="MK68" s="116"/>
      <c r="ML68" s="116"/>
      <c r="MM68" s="116"/>
      <c r="MN68" s="116"/>
      <c r="MO68" s="116"/>
      <c r="MP68" s="116"/>
      <c r="MQ68" s="116"/>
      <c r="MR68" s="116"/>
      <c r="MS68" s="116"/>
      <c r="MT68" s="116"/>
      <c r="MU68" s="116"/>
      <c r="MV68" s="116"/>
      <c r="MW68" s="116"/>
      <c r="MX68" s="116"/>
      <c r="MY68" s="116"/>
      <c r="MZ68" s="116"/>
      <c r="NA68" s="116"/>
      <c r="NB68" s="116"/>
      <c r="NC68" s="116"/>
      <c r="ND68" s="116"/>
      <c r="NE68" s="116"/>
      <c r="NF68" s="116"/>
      <c r="NG68" s="116"/>
      <c r="NH68" s="116"/>
      <c r="NI68" s="116"/>
      <c r="NJ68" s="116"/>
      <c r="NK68" s="116"/>
      <c r="NL68" s="116"/>
      <c r="NM68" s="116"/>
      <c r="NN68" s="116"/>
      <c r="NO68" s="116"/>
      <c r="NP68" s="116"/>
      <c r="NQ68" s="116"/>
      <c r="NR68" s="116"/>
      <c r="NS68" s="116"/>
      <c r="NT68" s="116"/>
      <c r="NU68" s="116"/>
      <c r="NV68" s="116"/>
      <c r="NW68" s="116"/>
      <c r="NX68" s="116"/>
      <c r="NY68" s="116"/>
      <c r="NZ68" s="116"/>
      <c r="OA68" s="116"/>
      <c r="OB68" s="116"/>
      <c r="OC68" s="116"/>
      <c r="OD68" s="116"/>
      <c r="OE68" s="116"/>
      <c r="OF68" s="116"/>
      <c r="OG68" s="116"/>
      <c r="OH68" s="116"/>
      <c r="OI68" s="116"/>
      <c r="OJ68" s="116"/>
      <c r="OK68" s="116"/>
      <c r="OL68" s="116"/>
      <c r="OM68" s="116"/>
      <c r="ON68" s="116"/>
      <c r="OO68" s="116"/>
      <c r="OP68" s="116"/>
      <c r="OQ68" s="116"/>
      <c r="OR68" s="116"/>
      <c r="OS68" s="116"/>
      <c r="OT68" s="116"/>
      <c r="OU68" s="116"/>
      <c r="OV68" s="116"/>
      <c r="OW68" s="116"/>
      <c r="OX68" s="116"/>
      <c r="OY68" s="116"/>
      <c r="OZ68" s="116"/>
      <c r="PA68" s="116"/>
      <c r="PB68" s="116"/>
      <c r="PC68" s="116"/>
      <c r="PD68" s="116"/>
      <c r="PE68" s="116"/>
      <c r="PF68" s="116"/>
      <c r="PG68" s="116"/>
      <c r="PH68" s="116"/>
      <c r="PI68" s="116"/>
      <c r="PJ68" s="116"/>
      <c r="PK68" s="116"/>
      <c r="PL68" s="116"/>
      <c r="PM68" s="116"/>
      <c r="PN68" s="116"/>
      <c r="PO68" s="116"/>
      <c r="PP68" s="116"/>
      <c r="PQ68" s="116"/>
      <c r="PR68" s="116"/>
      <c r="PS68" s="116"/>
      <c r="PT68" s="116"/>
      <c r="PU68" s="116"/>
      <c r="PV68" s="116"/>
      <c r="PW68" s="116"/>
      <c r="PX68" s="116"/>
      <c r="PY68" s="116"/>
      <c r="PZ68" s="116"/>
      <c r="QA68" s="116"/>
      <c r="QB68" s="116"/>
      <c r="QC68" s="116"/>
      <c r="QD68" s="116"/>
      <c r="QE68" s="116"/>
      <c r="QF68" s="116"/>
    </row>
    <row r="69" spans="1:448" ht="30" customHeight="1" x14ac:dyDescent="0.2">
      <c r="A69" s="72" t="s">
        <v>443</v>
      </c>
      <c r="B69" s="72">
        <v>1</v>
      </c>
      <c r="C69" s="73" t="s">
        <v>227</v>
      </c>
      <c r="D69" s="100">
        <v>1</v>
      </c>
      <c r="E69" s="100">
        <v>1</v>
      </c>
      <c r="F69" s="100">
        <v>1</v>
      </c>
      <c r="G69" s="100">
        <v>1</v>
      </c>
      <c r="H69" s="100">
        <v>1</v>
      </c>
      <c r="I69" s="100">
        <v>1</v>
      </c>
      <c r="J69" s="100">
        <v>1</v>
      </c>
      <c r="K69" s="100">
        <v>1</v>
      </c>
      <c r="L69" s="100">
        <v>1</v>
      </c>
      <c r="M69" s="100">
        <v>1</v>
      </c>
      <c r="N69" s="100"/>
      <c r="O69" s="100">
        <v>1</v>
      </c>
      <c r="P69" s="100">
        <v>1</v>
      </c>
      <c r="Q69" s="101"/>
      <c r="R69" s="100">
        <v>1</v>
      </c>
      <c r="S69" s="100">
        <v>1</v>
      </c>
      <c r="T69" s="100">
        <v>1</v>
      </c>
      <c r="U69" s="100">
        <v>1</v>
      </c>
      <c r="V69" s="100">
        <v>1</v>
      </c>
      <c r="W69" s="100">
        <v>1</v>
      </c>
      <c r="X69" s="100">
        <v>1</v>
      </c>
      <c r="Y69" s="100">
        <v>1</v>
      </c>
      <c r="Z69" s="101"/>
      <c r="AA69" s="100">
        <v>1</v>
      </c>
      <c r="AB69" s="100">
        <v>1</v>
      </c>
      <c r="AC69" s="100">
        <v>1</v>
      </c>
      <c r="AD69" s="100">
        <v>1</v>
      </c>
      <c r="AE69" s="100">
        <v>1</v>
      </c>
      <c r="AF69" s="100">
        <v>1</v>
      </c>
      <c r="AG69" s="100">
        <v>1</v>
      </c>
      <c r="AH69" s="100">
        <v>0</v>
      </c>
      <c r="AI69" s="100">
        <v>1</v>
      </c>
      <c r="AJ69" s="100">
        <v>1</v>
      </c>
      <c r="AK69" s="100">
        <v>1</v>
      </c>
      <c r="AL69" s="100">
        <v>1</v>
      </c>
      <c r="AM69" s="100">
        <v>1</v>
      </c>
      <c r="AN69" s="100">
        <v>1</v>
      </c>
      <c r="AO69" s="100">
        <v>1</v>
      </c>
      <c r="AP69" s="100">
        <v>1</v>
      </c>
      <c r="AQ69" s="100">
        <v>1</v>
      </c>
      <c r="AR69" s="100">
        <v>1</v>
      </c>
      <c r="AS69" s="100">
        <v>1</v>
      </c>
      <c r="AT69" s="100">
        <v>1</v>
      </c>
      <c r="AU69" s="100">
        <v>1</v>
      </c>
      <c r="AV69" s="100">
        <v>1</v>
      </c>
      <c r="AW69" s="100">
        <v>1</v>
      </c>
      <c r="AX69" s="100">
        <v>1</v>
      </c>
      <c r="AY69" s="100">
        <v>1</v>
      </c>
      <c r="AZ69" s="100">
        <v>0</v>
      </c>
      <c r="BA69" s="100">
        <v>1</v>
      </c>
      <c r="BB69" s="100">
        <v>0</v>
      </c>
      <c r="BC69" s="100">
        <v>1</v>
      </c>
      <c r="BD69" s="101"/>
      <c r="BE69" s="100">
        <v>1</v>
      </c>
      <c r="BF69" s="100">
        <v>1</v>
      </c>
      <c r="BG69" s="100">
        <v>1</v>
      </c>
      <c r="BH69" s="100">
        <v>1</v>
      </c>
      <c r="BI69" s="100">
        <v>1</v>
      </c>
      <c r="BJ69" s="100">
        <v>1</v>
      </c>
      <c r="BK69" s="100">
        <v>1</v>
      </c>
      <c r="BL69" s="100">
        <v>1</v>
      </c>
      <c r="BM69" s="100">
        <v>1</v>
      </c>
      <c r="BN69" s="100">
        <v>1</v>
      </c>
      <c r="BO69" s="100">
        <v>1</v>
      </c>
      <c r="BP69" s="100">
        <v>1</v>
      </c>
      <c r="BQ69" s="100">
        <v>1</v>
      </c>
      <c r="BR69" s="100">
        <v>1</v>
      </c>
      <c r="BS69" s="102">
        <f>SUM(D69:BR69)</f>
        <v>60</v>
      </c>
      <c r="BT69" s="103">
        <f>BS69/($BR$3-4)*100</f>
        <v>95.238095238095227</v>
      </c>
      <c r="BU69" s="100">
        <v>1</v>
      </c>
      <c r="BV69" s="100">
        <v>1</v>
      </c>
      <c r="BW69" s="100">
        <v>1</v>
      </c>
      <c r="BX69" s="100">
        <v>1</v>
      </c>
      <c r="BY69" s="100">
        <v>1</v>
      </c>
      <c r="BZ69" s="100">
        <v>1</v>
      </c>
      <c r="CA69" s="100"/>
      <c r="CB69" s="104">
        <v>1</v>
      </c>
      <c r="CC69" s="104">
        <v>1</v>
      </c>
      <c r="CD69" s="104">
        <v>1</v>
      </c>
      <c r="CE69" s="104">
        <v>1</v>
      </c>
      <c r="CF69" s="104">
        <v>1</v>
      </c>
      <c r="CG69" s="104">
        <v>1</v>
      </c>
      <c r="CH69" s="119"/>
      <c r="CI69" s="105">
        <f t="shared" ref="CI69:CI76" si="40">SUM(BU69:CH69)</f>
        <v>12</v>
      </c>
      <c r="CJ69" s="103">
        <f t="shared" si="37"/>
        <v>100</v>
      </c>
      <c r="CK69" s="106"/>
      <c r="QF69" s="83"/>
    </row>
    <row r="70" spans="1:448" ht="30" customHeight="1" x14ac:dyDescent="0.2">
      <c r="A70" s="72" t="s">
        <v>443</v>
      </c>
      <c r="B70" s="72">
        <v>2</v>
      </c>
      <c r="C70" s="73" t="s">
        <v>228</v>
      </c>
      <c r="D70" s="100">
        <v>1</v>
      </c>
      <c r="E70" s="100">
        <v>1</v>
      </c>
      <c r="F70" s="100">
        <v>1</v>
      </c>
      <c r="G70" s="100">
        <v>1</v>
      </c>
      <c r="H70" s="100">
        <v>1</v>
      </c>
      <c r="I70" s="100">
        <v>1</v>
      </c>
      <c r="J70" s="100">
        <v>1</v>
      </c>
      <c r="K70" s="100">
        <v>1</v>
      </c>
      <c r="L70" s="100">
        <v>1</v>
      </c>
      <c r="M70" s="100">
        <v>1</v>
      </c>
      <c r="N70" s="100"/>
      <c r="O70" s="100">
        <v>1</v>
      </c>
      <c r="P70" s="100">
        <v>1</v>
      </c>
      <c r="Q70" s="101"/>
      <c r="R70" s="100">
        <v>1</v>
      </c>
      <c r="S70" s="100">
        <v>1</v>
      </c>
      <c r="T70" s="100">
        <v>1</v>
      </c>
      <c r="U70" s="100">
        <v>1</v>
      </c>
      <c r="V70" s="100">
        <v>1</v>
      </c>
      <c r="W70" s="100">
        <v>1</v>
      </c>
      <c r="X70" s="100">
        <v>1</v>
      </c>
      <c r="Y70" s="100">
        <v>1</v>
      </c>
      <c r="Z70" s="101"/>
      <c r="AA70" s="100">
        <v>1</v>
      </c>
      <c r="AB70" s="100">
        <v>1</v>
      </c>
      <c r="AC70" s="100">
        <v>1</v>
      </c>
      <c r="AD70" s="100">
        <v>1</v>
      </c>
      <c r="AE70" s="100">
        <v>1</v>
      </c>
      <c r="AF70" s="100">
        <v>1</v>
      </c>
      <c r="AG70" s="100">
        <v>1</v>
      </c>
      <c r="AH70" s="100">
        <v>1</v>
      </c>
      <c r="AI70" s="100">
        <v>1</v>
      </c>
      <c r="AJ70" s="100">
        <v>1</v>
      </c>
      <c r="AK70" s="100">
        <v>1</v>
      </c>
      <c r="AL70" s="100">
        <v>1</v>
      </c>
      <c r="AM70" s="100">
        <v>1</v>
      </c>
      <c r="AN70" s="100">
        <v>1</v>
      </c>
      <c r="AO70" s="100">
        <v>1</v>
      </c>
      <c r="AP70" s="100">
        <v>0</v>
      </c>
      <c r="AQ70" s="100">
        <v>1</v>
      </c>
      <c r="AR70" s="100">
        <v>1</v>
      </c>
      <c r="AS70" s="100">
        <v>1</v>
      </c>
      <c r="AT70" s="100">
        <v>1</v>
      </c>
      <c r="AU70" s="100">
        <v>1</v>
      </c>
      <c r="AV70" s="100">
        <v>1</v>
      </c>
      <c r="AW70" s="100">
        <v>1</v>
      </c>
      <c r="AX70" s="100">
        <v>1</v>
      </c>
      <c r="AY70" s="100">
        <v>1</v>
      </c>
      <c r="AZ70" s="100">
        <v>0</v>
      </c>
      <c r="BA70" s="100">
        <v>1</v>
      </c>
      <c r="BB70" s="100">
        <v>0</v>
      </c>
      <c r="BC70" s="100">
        <v>1</v>
      </c>
      <c r="BD70" s="101"/>
      <c r="BE70" s="100">
        <v>0</v>
      </c>
      <c r="BF70" s="100">
        <v>0</v>
      </c>
      <c r="BG70" s="100">
        <v>1</v>
      </c>
      <c r="BH70" s="100">
        <v>1</v>
      </c>
      <c r="BI70" s="100">
        <v>1</v>
      </c>
      <c r="BJ70" s="100">
        <v>1</v>
      </c>
      <c r="BK70" s="100">
        <v>1</v>
      </c>
      <c r="BL70" s="100">
        <v>1</v>
      </c>
      <c r="BM70" s="100">
        <v>1</v>
      </c>
      <c r="BN70" s="100">
        <v>1</v>
      </c>
      <c r="BO70" s="100">
        <v>1</v>
      </c>
      <c r="BP70" s="100">
        <v>1</v>
      </c>
      <c r="BQ70" s="100">
        <v>1</v>
      </c>
      <c r="BR70" s="100">
        <v>1</v>
      </c>
      <c r="BS70" s="102">
        <f t="shared" ref="BS70:BS76" si="41">SUM(D70:BR70)</f>
        <v>58</v>
      </c>
      <c r="BT70" s="103">
        <f t="shared" ref="BT70:BT76" si="42">BS70/($BR$3-4)*100</f>
        <v>92.063492063492063</v>
      </c>
      <c r="BU70" s="100">
        <v>1</v>
      </c>
      <c r="BV70" s="100">
        <v>1</v>
      </c>
      <c r="BW70" s="100">
        <v>1</v>
      </c>
      <c r="BX70" s="100">
        <v>1</v>
      </c>
      <c r="BY70" s="100">
        <v>1</v>
      </c>
      <c r="BZ70" s="100">
        <v>1</v>
      </c>
      <c r="CA70" s="100"/>
      <c r="CB70" s="118">
        <v>0</v>
      </c>
      <c r="CC70" s="118">
        <v>0</v>
      </c>
      <c r="CD70" s="118">
        <v>0</v>
      </c>
      <c r="CE70" s="118">
        <v>0</v>
      </c>
      <c r="CF70" s="118">
        <v>0</v>
      </c>
      <c r="CG70" s="118">
        <v>0</v>
      </c>
      <c r="CH70" s="118"/>
      <c r="CI70" s="107">
        <f t="shared" si="40"/>
        <v>6</v>
      </c>
      <c r="CJ70" s="108">
        <f t="shared" ref="CJ70" si="43">CI70/($CH$3-8)*100</f>
        <v>100</v>
      </c>
      <c r="CK70" s="106"/>
      <c r="QF70" s="83"/>
    </row>
    <row r="71" spans="1:448" ht="30" customHeight="1" x14ac:dyDescent="0.2">
      <c r="A71" s="72" t="s">
        <v>443</v>
      </c>
      <c r="B71" s="72">
        <v>3</v>
      </c>
      <c r="C71" s="73" t="s">
        <v>229</v>
      </c>
      <c r="D71" s="100">
        <v>1</v>
      </c>
      <c r="E71" s="100">
        <v>1</v>
      </c>
      <c r="F71" s="100">
        <v>1</v>
      </c>
      <c r="G71" s="100">
        <v>1</v>
      </c>
      <c r="H71" s="100">
        <v>1</v>
      </c>
      <c r="I71" s="100">
        <v>1</v>
      </c>
      <c r="J71" s="100">
        <v>1</v>
      </c>
      <c r="K71" s="100">
        <v>1</v>
      </c>
      <c r="L71" s="100">
        <v>1</v>
      </c>
      <c r="M71" s="100">
        <v>1</v>
      </c>
      <c r="N71" s="100"/>
      <c r="O71" s="100">
        <v>1</v>
      </c>
      <c r="P71" s="100">
        <v>1</v>
      </c>
      <c r="Q71" s="101"/>
      <c r="R71" s="100">
        <v>1</v>
      </c>
      <c r="S71" s="100">
        <v>1</v>
      </c>
      <c r="T71" s="100">
        <v>0</v>
      </c>
      <c r="U71" s="100">
        <v>1</v>
      </c>
      <c r="V71" s="100">
        <v>1</v>
      </c>
      <c r="W71" s="100">
        <v>1</v>
      </c>
      <c r="X71" s="100">
        <v>1</v>
      </c>
      <c r="Y71" s="100">
        <v>1</v>
      </c>
      <c r="Z71" s="101"/>
      <c r="AA71" s="100">
        <v>0</v>
      </c>
      <c r="AB71" s="100">
        <v>0</v>
      </c>
      <c r="AC71" s="100">
        <v>1</v>
      </c>
      <c r="AD71" s="100">
        <v>1</v>
      </c>
      <c r="AE71" s="100">
        <v>1</v>
      </c>
      <c r="AF71" s="100">
        <v>1</v>
      </c>
      <c r="AG71" s="100">
        <v>1</v>
      </c>
      <c r="AH71" s="100">
        <v>1</v>
      </c>
      <c r="AI71" s="100">
        <v>1</v>
      </c>
      <c r="AJ71" s="100">
        <v>1</v>
      </c>
      <c r="AK71" s="100">
        <v>1</v>
      </c>
      <c r="AL71" s="100">
        <v>1</v>
      </c>
      <c r="AM71" s="100">
        <v>1</v>
      </c>
      <c r="AN71" s="100">
        <v>1</v>
      </c>
      <c r="AO71" s="100">
        <v>1</v>
      </c>
      <c r="AP71" s="100">
        <v>1</v>
      </c>
      <c r="AQ71" s="100">
        <v>1</v>
      </c>
      <c r="AR71" s="100">
        <v>1</v>
      </c>
      <c r="AS71" s="100">
        <v>1</v>
      </c>
      <c r="AT71" s="100">
        <v>1</v>
      </c>
      <c r="AU71" s="100">
        <v>1</v>
      </c>
      <c r="AV71" s="100">
        <v>1</v>
      </c>
      <c r="AW71" s="100">
        <v>1</v>
      </c>
      <c r="AX71" s="100">
        <v>1</v>
      </c>
      <c r="AY71" s="100">
        <v>1</v>
      </c>
      <c r="AZ71" s="100">
        <v>0</v>
      </c>
      <c r="BA71" s="100">
        <v>1</v>
      </c>
      <c r="BB71" s="100">
        <v>0</v>
      </c>
      <c r="BC71" s="100">
        <v>1</v>
      </c>
      <c r="BD71" s="101"/>
      <c r="BE71" s="100">
        <v>0</v>
      </c>
      <c r="BF71" s="100">
        <v>1</v>
      </c>
      <c r="BG71" s="100">
        <v>1</v>
      </c>
      <c r="BH71" s="100">
        <v>1</v>
      </c>
      <c r="BI71" s="100">
        <v>1</v>
      </c>
      <c r="BJ71" s="100">
        <v>1</v>
      </c>
      <c r="BK71" s="100">
        <v>1</v>
      </c>
      <c r="BL71" s="100">
        <v>1</v>
      </c>
      <c r="BM71" s="100">
        <v>1</v>
      </c>
      <c r="BN71" s="100">
        <v>1</v>
      </c>
      <c r="BO71" s="100">
        <v>1</v>
      </c>
      <c r="BP71" s="100">
        <v>1</v>
      </c>
      <c r="BQ71" s="100">
        <v>1</v>
      </c>
      <c r="BR71" s="100">
        <v>1</v>
      </c>
      <c r="BS71" s="102">
        <f t="shared" si="41"/>
        <v>57</v>
      </c>
      <c r="BT71" s="103">
        <f t="shared" si="42"/>
        <v>90.476190476190482</v>
      </c>
      <c r="BU71" s="100">
        <v>1</v>
      </c>
      <c r="BV71" s="100">
        <v>1</v>
      </c>
      <c r="BW71" s="100">
        <v>1</v>
      </c>
      <c r="BX71" s="100">
        <v>1</v>
      </c>
      <c r="BY71" s="100">
        <v>1</v>
      </c>
      <c r="BZ71" s="100">
        <v>1</v>
      </c>
      <c r="CA71" s="101"/>
      <c r="CB71" s="104">
        <v>1</v>
      </c>
      <c r="CC71" s="104">
        <v>1</v>
      </c>
      <c r="CD71" s="104">
        <v>1</v>
      </c>
      <c r="CE71" s="104">
        <v>1</v>
      </c>
      <c r="CF71" s="104">
        <v>1</v>
      </c>
      <c r="CG71" s="104">
        <v>1</v>
      </c>
      <c r="CH71" s="101"/>
      <c r="CI71" s="105">
        <f t="shared" si="40"/>
        <v>12</v>
      </c>
      <c r="CJ71" s="103">
        <f t="shared" si="37"/>
        <v>100</v>
      </c>
      <c r="CK71" s="106"/>
      <c r="QF71" s="83"/>
    </row>
    <row r="72" spans="1:448" ht="30" customHeight="1" x14ac:dyDescent="0.2">
      <c r="A72" s="72" t="s">
        <v>443</v>
      </c>
      <c r="B72" s="72">
        <v>4</v>
      </c>
      <c r="C72" s="73" t="s">
        <v>230</v>
      </c>
      <c r="D72" s="100">
        <v>1</v>
      </c>
      <c r="E72" s="100">
        <v>1</v>
      </c>
      <c r="F72" s="100">
        <v>1</v>
      </c>
      <c r="G72" s="100">
        <v>1</v>
      </c>
      <c r="H72" s="100">
        <v>1</v>
      </c>
      <c r="I72" s="100">
        <v>0</v>
      </c>
      <c r="J72" s="100">
        <v>1</v>
      </c>
      <c r="K72" s="100">
        <v>1</v>
      </c>
      <c r="L72" s="100">
        <v>1</v>
      </c>
      <c r="M72" s="100">
        <v>1</v>
      </c>
      <c r="N72" s="100"/>
      <c r="O72" s="100">
        <v>1</v>
      </c>
      <c r="P72" s="100">
        <v>1</v>
      </c>
      <c r="Q72" s="101"/>
      <c r="R72" s="100">
        <v>1</v>
      </c>
      <c r="S72" s="100">
        <v>1</v>
      </c>
      <c r="T72" s="100">
        <v>0</v>
      </c>
      <c r="U72" s="100">
        <v>1</v>
      </c>
      <c r="V72" s="100">
        <v>1</v>
      </c>
      <c r="W72" s="100">
        <v>1</v>
      </c>
      <c r="X72" s="100">
        <v>1</v>
      </c>
      <c r="Y72" s="100">
        <v>1</v>
      </c>
      <c r="Z72" s="101"/>
      <c r="AA72" s="100">
        <v>1</v>
      </c>
      <c r="AB72" s="100">
        <v>1</v>
      </c>
      <c r="AC72" s="100">
        <v>0</v>
      </c>
      <c r="AD72" s="100">
        <v>0</v>
      </c>
      <c r="AE72" s="100">
        <v>1</v>
      </c>
      <c r="AF72" s="100">
        <v>1</v>
      </c>
      <c r="AG72" s="100">
        <v>1</v>
      </c>
      <c r="AH72" s="100">
        <v>1</v>
      </c>
      <c r="AI72" s="100">
        <v>1</v>
      </c>
      <c r="AJ72" s="100">
        <v>1</v>
      </c>
      <c r="AK72" s="100">
        <v>1</v>
      </c>
      <c r="AL72" s="100">
        <v>1</v>
      </c>
      <c r="AM72" s="100">
        <v>1</v>
      </c>
      <c r="AN72" s="100">
        <v>1</v>
      </c>
      <c r="AO72" s="100">
        <v>1</v>
      </c>
      <c r="AP72" s="100">
        <v>1</v>
      </c>
      <c r="AQ72" s="100">
        <v>1</v>
      </c>
      <c r="AR72" s="100">
        <v>1</v>
      </c>
      <c r="AS72" s="100">
        <v>1</v>
      </c>
      <c r="AT72" s="100">
        <v>1</v>
      </c>
      <c r="AU72" s="100">
        <v>1</v>
      </c>
      <c r="AV72" s="100">
        <v>1</v>
      </c>
      <c r="AW72" s="100">
        <v>1</v>
      </c>
      <c r="AX72" s="100">
        <v>1</v>
      </c>
      <c r="AY72" s="100">
        <v>1</v>
      </c>
      <c r="AZ72" s="100">
        <v>0</v>
      </c>
      <c r="BA72" s="100">
        <v>1</v>
      </c>
      <c r="BB72" s="100">
        <v>0</v>
      </c>
      <c r="BC72" s="100">
        <v>1</v>
      </c>
      <c r="BD72" s="101"/>
      <c r="BE72" s="100">
        <v>0</v>
      </c>
      <c r="BF72" s="100">
        <v>1</v>
      </c>
      <c r="BG72" s="100">
        <v>1</v>
      </c>
      <c r="BH72" s="100">
        <v>1</v>
      </c>
      <c r="BI72" s="100">
        <v>1</v>
      </c>
      <c r="BJ72" s="100">
        <v>1</v>
      </c>
      <c r="BK72" s="100">
        <v>1</v>
      </c>
      <c r="BL72" s="100">
        <v>1</v>
      </c>
      <c r="BM72" s="100">
        <v>1</v>
      </c>
      <c r="BN72" s="100">
        <v>1</v>
      </c>
      <c r="BO72" s="100">
        <v>1</v>
      </c>
      <c r="BP72" s="100">
        <v>1</v>
      </c>
      <c r="BQ72" s="100">
        <v>1</v>
      </c>
      <c r="BR72" s="100">
        <v>1</v>
      </c>
      <c r="BS72" s="102">
        <f t="shared" si="41"/>
        <v>56</v>
      </c>
      <c r="BT72" s="103">
        <f t="shared" si="42"/>
        <v>88.888888888888886</v>
      </c>
      <c r="BU72" s="100">
        <v>1</v>
      </c>
      <c r="BV72" s="100">
        <v>1</v>
      </c>
      <c r="BW72" s="100">
        <v>1</v>
      </c>
      <c r="BX72" s="100">
        <v>1</v>
      </c>
      <c r="BY72" s="100">
        <v>1</v>
      </c>
      <c r="BZ72" s="100">
        <v>1</v>
      </c>
      <c r="CA72" s="101"/>
      <c r="CB72" s="104">
        <v>1</v>
      </c>
      <c r="CC72" s="104">
        <v>1</v>
      </c>
      <c r="CD72" s="104">
        <v>1</v>
      </c>
      <c r="CE72" s="104">
        <v>1</v>
      </c>
      <c r="CF72" s="104">
        <v>1</v>
      </c>
      <c r="CG72" s="104">
        <v>1</v>
      </c>
      <c r="CH72" s="101"/>
      <c r="CI72" s="105">
        <f t="shared" si="40"/>
        <v>12</v>
      </c>
      <c r="CJ72" s="103">
        <f t="shared" si="37"/>
        <v>100</v>
      </c>
      <c r="CK72" s="106"/>
      <c r="QF72" s="83"/>
    </row>
    <row r="73" spans="1:448" ht="30" customHeight="1" x14ac:dyDescent="0.2">
      <c r="A73" s="72" t="s">
        <v>443</v>
      </c>
      <c r="B73" s="72">
        <v>5</v>
      </c>
      <c r="C73" s="73" t="s">
        <v>231</v>
      </c>
      <c r="D73" s="100">
        <v>1</v>
      </c>
      <c r="E73" s="100">
        <v>1</v>
      </c>
      <c r="F73" s="100">
        <v>1</v>
      </c>
      <c r="G73" s="100">
        <v>1</v>
      </c>
      <c r="H73" s="100">
        <v>1</v>
      </c>
      <c r="I73" s="100">
        <v>1</v>
      </c>
      <c r="J73" s="100">
        <v>1</v>
      </c>
      <c r="K73" s="100">
        <v>1</v>
      </c>
      <c r="L73" s="100">
        <v>1</v>
      </c>
      <c r="M73" s="100">
        <v>1</v>
      </c>
      <c r="N73" s="100"/>
      <c r="O73" s="100">
        <v>1</v>
      </c>
      <c r="P73" s="100">
        <v>1</v>
      </c>
      <c r="Q73" s="101"/>
      <c r="R73" s="100">
        <v>1</v>
      </c>
      <c r="S73" s="100">
        <v>1</v>
      </c>
      <c r="T73" s="100">
        <v>1</v>
      </c>
      <c r="U73" s="100">
        <v>1</v>
      </c>
      <c r="V73" s="100">
        <v>1</v>
      </c>
      <c r="W73" s="100">
        <v>1</v>
      </c>
      <c r="X73" s="100">
        <v>1</v>
      </c>
      <c r="Y73" s="100">
        <v>1</v>
      </c>
      <c r="Z73" s="101"/>
      <c r="AA73" s="100">
        <v>1</v>
      </c>
      <c r="AB73" s="100">
        <v>1</v>
      </c>
      <c r="AC73" s="100">
        <v>1</v>
      </c>
      <c r="AD73" s="100">
        <v>1</v>
      </c>
      <c r="AE73" s="100">
        <v>1</v>
      </c>
      <c r="AF73" s="100">
        <v>1</v>
      </c>
      <c r="AG73" s="100">
        <v>1</v>
      </c>
      <c r="AH73" s="100">
        <v>0</v>
      </c>
      <c r="AI73" s="100">
        <v>1</v>
      </c>
      <c r="AJ73" s="100">
        <v>1</v>
      </c>
      <c r="AK73" s="100">
        <v>1</v>
      </c>
      <c r="AL73" s="100">
        <v>1</v>
      </c>
      <c r="AM73" s="100">
        <v>1</v>
      </c>
      <c r="AN73" s="100">
        <v>1</v>
      </c>
      <c r="AO73" s="100">
        <v>1</v>
      </c>
      <c r="AP73" s="100">
        <v>1</v>
      </c>
      <c r="AQ73" s="100">
        <v>1</v>
      </c>
      <c r="AR73" s="100">
        <v>1</v>
      </c>
      <c r="AS73" s="100">
        <v>1</v>
      </c>
      <c r="AT73" s="100">
        <v>1</v>
      </c>
      <c r="AU73" s="100">
        <v>1</v>
      </c>
      <c r="AV73" s="100">
        <v>1</v>
      </c>
      <c r="AW73" s="100">
        <v>1</v>
      </c>
      <c r="AX73" s="100">
        <v>1</v>
      </c>
      <c r="AY73" s="100">
        <v>1</v>
      </c>
      <c r="AZ73" s="100">
        <v>1</v>
      </c>
      <c r="BA73" s="100">
        <v>1</v>
      </c>
      <c r="BB73" s="100">
        <v>0</v>
      </c>
      <c r="BC73" s="100">
        <v>1</v>
      </c>
      <c r="BD73" s="101"/>
      <c r="BE73" s="100">
        <v>0</v>
      </c>
      <c r="BF73" s="100">
        <v>1</v>
      </c>
      <c r="BG73" s="100">
        <v>1</v>
      </c>
      <c r="BH73" s="100">
        <v>1</v>
      </c>
      <c r="BI73" s="100">
        <v>1</v>
      </c>
      <c r="BJ73" s="100">
        <v>1</v>
      </c>
      <c r="BK73" s="100">
        <v>1</v>
      </c>
      <c r="BL73" s="100">
        <v>1</v>
      </c>
      <c r="BM73" s="100">
        <v>1</v>
      </c>
      <c r="BN73" s="100">
        <v>1</v>
      </c>
      <c r="BO73" s="100">
        <v>1</v>
      </c>
      <c r="BP73" s="100">
        <v>1</v>
      </c>
      <c r="BQ73" s="100">
        <v>1</v>
      </c>
      <c r="BR73" s="100">
        <v>1</v>
      </c>
      <c r="BS73" s="102">
        <f t="shared" si="41"/>
        <v>60</v>
      </c>
      <c r="BT73" s="103">
        <f t="shared" si="42"/>
        <v>95.238095238095227</v>
      </c>
      <c r="BU73" s="100">
        <v>1</v>
      </c>
      <c r="BV73" s="100">
        <v>1</v>
      </c>
      <c r="BW73" s="100">
        <v>1</v>
      </c>
      <c r="BX73" s="100">
        <v>1</v>
      </c>
      <c r="BY73" s="100">
        <v>1</v>
      </c>
      <c r="BZ73" s="100">
        <v>1</v>
      </c>
      <c r="CA73" s="100"/>
      <c r="CB73" s="118">
        <v>0</v>
      </c>
      <c r="CC73" s="118">
        <v>0</v>
      </c>
      <c r="CD73" s="118">
        <v>0</v>
      </c>
      <c r="CE73" s="118">
        <v>0</v>
      </c>
      <c r="CF73" s="118">
        <v>0</v>
      </c>
      <c r="CG73" s="118">
        <v>0</v>
      </c>
      <c r="CH73" s="118"/>
      <c r="CI73" s="107">
        <f t="shared" si="40"/>
        <v>6</v>
      </c>
      <c r="CJ73" s="108">
        <f t="shared" ref="CJ73" si="44">CI73/($CH$3-8)*100</f>
        <v>100</v>
      </c>
      <c r="CK73" s="106"/>
      <c r="QF73" s="83"/>
    </row>
    <row r="74" spans="1:448" ht="30" customHeight="1" x14ac:dyDescent="0.2">
      <c r="A74" s="72" t="s">
        <v>443</v>
      </c>
      <c r="B74" s="72">
        <v>6</v>
      </c>
      <c r="C74" s="73" t="s">
        <v>232</v>
      </c>
      <c r="D74" s="100">
        <v>1</v>
      </c>
      <c r="E74" s="100">
        <v>1</v>
      </c>
      <c r="F74" s="100">
        <v>1</v>
      </c>
      <c r="G74" s="100">
        <v>1</v>
      </c>
      <c r="H74" s="100">
        <v>1</v>
      </c>
      <c r="I74" s="100">
        <v>1</v>
      </c>
      <c r="J74" s="100">
        <v>1</v>
      </c>
      <c r="K74" s="100">
        <v>1</v>
      </c>
      <c r="L74" s="100">
        <v>1</v>
      </c>
      <c r="M74" s="100">
        <v>1</v>
      </c>
      <c r="N74" s="100"/>
      <c r="O74" s="100">
        <v>1</v>
      </c>
      <c r="P74" s="100">
        <v>1</v>
      </c>
      <c r="Q74" s="101"/>
      <c r="R74" s="100">
        <v>1</v>
      </c>
      <c r="S74" s="100">
        <v>1</v>
      </c>
      <c r="T74" s="100">
        <v>1</v>
      </c>
      <c r="U74" s="100">
        <v>1</v>
      </c>
      <c r="V74" s="100">
        <v>1</v>
      </c>
      <c r="W74" s="100">
        <v>1</v>
      </c>
      <c r="X74" s="100">
        <v>1</v>
      </c>
      <c r="Y74" s="100">
        <v>1</v>
      </c>
      <c r="Z74" s="101"/>
      <c r="AA74" s="100">
        <v>1</v>
      </c>
      <c r="AB74" s="100">
        <v>1</v>
      </c>
      <c r="AC74" s="100">
        <v>1</v>
      </c>
      <c r="AD74" s="100">
        <v>1</v>
      </c>
      <c r="AE74" s="100">
        <v>1</v>
      </c>
      <c r="AF74" s="100">
        <v>1</v>
      </c>
      <c r="AG74" s="100">
        <v>1</v>
      </c>
      <c r="AH74" s="100">
        <v>0</v>
      </c>
      <c r="AI74" s="100">
        <v>1</v>
      </c>
      <c r="AJ74" s="100">
        <v>1</v>
      </c>
      <c r="AK74" s="100">
        <v>1</v>
      </c>
      <c r="AL74" s="100">
        <v>1</v>
      </c>
      <c r="AM74" s="100">
        <v>1</v>
      </c>
      <c r="AN74" s="100">
        <v>1</v>
      </c>
      <c r="AO74" s="100">
        <v>1</v>
      </c>
      <c r="AP74" s="100">
        <v>1</v>
      </c>
      <c r="AQ74" s="100">
        <v>1</v>
      </c>
      <c r="AR74" s="100">
        <v>1</v>
      </c>
      <c r="AS74" s="100">
        <v>1</v>
      </c>
      <c r="AT74" s="100">
        <v>1</v>
      </c>
      <c r="AU74" s="100">
        <v>1</v>
      </c>
      <c r="AV74" s="100">
        <v>1</v>
      </c>
      <c r="AW74" s="100">
        <v>1</v>
      </c>
      <c r="AX74" s="100">
        <v>1</v>
      </c>
      <c r="AY74" s="100">
        <v>1</v>
      </c>
      <c r="AZ74" s="100">
        <v>0</v>
      </c>
      <c r="BA74" s="100">
        <v>1</v>
      </c>
      <c r="BB74" s="100">
        <v>0</v>
      </c>
      <c r="BC74" s="100">
        <v>0</v>
      </c>
      <c r="BD74" s="101"/>
      <c r="BE74" s="100">
        <v>1</v>
      </c>
      <c r="BF74" s="100">
        <v>1</v>
      </c>
      <c r="BG74" s="100">
        <v>1</v>
      </c>
      <c r="BH74" s="100">
        <v>1</v>
      </c>
      <c r="BI74" s="100">
        <v>1</v>
      </c>
      <c r="BJ74" s="100">
        <v>1</v>
      </c>
      <c r="BK74" s="100">
        <v>1</v>
      </c>
      <c r="BL74" s="100">
        <v>1</v>
      </c>
      <c r="BM74" s="100">
        <v>1</v>
      </c>
      <c r="BN74" s="100">
        <v>1</v>
      </c>
      <c r="BO74" s="100">
        <v>1</v>
      </c>
      <c r="BP74" s="100">
        <v>1</v>
      </c>
      <c r="BQ74" s="100">
        <v>1</v>
      </c>
      <c r="BR74" s="100">
        <v>1</v>
      </c>
      <c r="BS74" s="102">
        <f t="shared" si="41"/>
        <v>59</v>
      </c>
      <c r="BT74" s="103">
        <f t="shared" si="42"/>
        <v>93.650793650793645</v>
      </c>
      <c r="BU74" s="100">
        <v>1</v>
      </c>
      <c r="BV74" s="100">
        <v>1</v>
      </c>
      <c r="BW74" s="100">
        <v>1</v>
      </c>
      <c r="BX74" s="100">
        <v>1</v>
      </c>
      <c r="BY74" s="100">
        <v>1</v>
      </c>
      <c r="BZ74" s="100">
        <v>1</v>
      </c>
      <c r="CA74" s="100"/>
      <c r="CB74" s="104">
        <v>1</v>
      </c>
      <c r="CC74" s="104">
        <v>1</v>
      </c>
      <c r="CD74" s="104">
        <v>1</v>
      </c>
      <c r="CE74" s="104">
        <v>1</v>
      </c>
      <c r="CF74" s="104">
        <v>1</v>
      </c>
      <c r="CG74" s="104">
        <v>1</v>
      </c>
      <c r="CH74" s="101"/>
      <c r="CI74" s="105">
        <f t="shared" si="40"/>
        <v>12</v>
      </c>
      <c r="CJ74" s="103">
        <f t="shared" si="37"/>
        <v>100</v>
      </c>
      <c r="CK74" s="106"/>
      <c r="QF74" s="83"/>
    </row>
    <row r="75" spans="1:448" ht="30" customHeight="1" x14ac:dyDescent="0.2">
      <c r="A75" s="72" t="s">
        <v>443</v>
      </c>
      <c r="B75" s="72">
        <v>7</v>
      </c>
      <c r="C75" s="73" t="s">
        <v>233</v>
      </c>
      <c r="D75" s="100">
        <v>1</v>
      </c>
      <c r="E75" s="100">
        <v>1</v>
      </c>
      <c r="F75" s="100">
        <v>1</v>
      </c>
      <c r="G75" s="100">
        <v>1</v>
      </c>
      <c r="H75" s="100">
        <v>1</v>
      </c>
      <c r="I75" s="100">
        <v>1</v>
      </c>
      <c r="J75" s="100">
        <v>1</v>
      </c>
      <c r="K75" s="100">
        <v>0</v>
      </c>
      <c r="L75" s="100">
        <v>1</v>
      </c>
      <c r="M75" s="100">
        <v>1</v>
      </c>
      <c r="N75" s="100"/>
      <c r="O75" s="100">
        <v>1</v>
      </c>
      <c r="P75" s="100">
        <v>1</v>
      </c>
      <c r="Q75" s="101"/>
      <c r="R75" s="100">
        <v>1</v>
      </c>
      <c r="S75" s="100">
        <v>1</v>
      </c>
      <c r="T75" s="100">
        <v>0</v>
      </c>
      <c r="U75" s="100">
        <v>1</v>
      </c>
      <c r="V75" s="100">
        <v>1</v>
      </c>
      <c r="W75" s="100">
        <v>1</v>
      </c>
      <c r="X75" s="100">
        <v>1</v>
      </c>
      <c r="Y75" s="100">
        <v>1</v>
      </c>
      <c r="Z75" s="101"/>
      <c r="AA75" s="100">
        <v>1</v>
      </c>
      <c r="AB75" s="100">
        <v>1</v>
      </c>
      <c r="AC75" s="100">
        <v>1</v>
      </c>
      <c r="AD75" s="100">
        <v>1</v>
      </c>
      <c r="AE75" s="100">
        <v>1</v>
      </c>
      <c r="AF75" s="100">
        <v>1</v>
      </c>
      <c r="AG75" s="100">
        <v>1</v>
      </c>
      <c r="AH75" s="100">
        <v>0</v>
      </c>
      <c r="AI75" s="100">
        <v>1</v>
      </c>
      <c r="AJ75" s="100">
        <v>1</v>
      </c>
      <c r="AK75" s="100">
        <v>1</v>
      </c>
      <c r="AL75" s="100">
        <v>1</v>
      </c>
      <c r="AM75" s="100">
        <v>1</v>
      </c>
      <c r="AN75" s="100">
        <v>1</v>
      </c>
      <c r="AO75" s="100">
        <v>1</v>
      </c>
      <c r="AP75" s="100">
        <v>1</v>
      </c>
      <c r="AQ75" s="100">
        <v>1</v>
      </c>
      <c r="AR75" s="100">
        <v>1</v>
      </c>
      <c r="AS75" s="100">
        <v>1</v>
      </c>
      <c r="AT75" s="100">
        <v>1</v>
      </c>
      <c r="AU75" s="100">
        <v>1</v>
      </c>
      <c r="AV75" s="100">
        <v>1</v>
      </c>
      <c r="AW75" s="100">
        <v>1</v>
      </c>
      <c r="AX75" s="100">
        <v>1</v>
      </c>
      <c r="AY75" s="100">
        <v>1</v>
      </c>
      <c r="AZ75" s="100">
        <v>1</v>
      </c>
      <c r="BA75" s="100">
        <v>0</v>
      </c>
      <c r="BB75" s="100">
        <v>0</v>
      </c>
      <c r="BC75" s="100">
        <v>1</v>
      </c>
      <c r="BD75" s="101"/>
      <c r="BE75" s="100">
        <v>0</v>
      </c>
      <c r="BF75" s="100">
        <v>1</v>
      </c>
      <c r="BG75" s="100">
        <v>1</v>
      </c>
      <c r="BH75" s="100">
        <v>1</v>
      </c>
      <c r="BI75" s="100">
        <v>1</v>
      </c>
      <c r="BJ75" s="100">
        <v>1</v>
      </c>
      <c r="BK75" s="100">
        <v>1</v>
      </c>
      <c r="BL75" s="100">
        <v>1</v>
      </c>
      <c r="BM75" s="100">
        <v>1</v>
      </c>
      <c r="BN75" s="100">
        <v>1</v>
      </c>
      <c r="BO75" s="100">
        <v>1</v>
      </c>
      <c r="BP75" s="100">
        <v>1</v>
      </c>
      <c r="BQ75" s="100">
        <v>1</v>
      </c>
      <c r="BR75" s="100">
        <v>1</v>
      </c>
      <c r="BS75" s="102">
        <f t="shared" si="41"/>
        <v>57</v>
      </c>
      <c r="BT75" s="103">
        <f t="shared" si="42"/>
        <v>90.476190476190482</v>
      </c>
      <c r="BU75" s="100">
        <v>1</v>
      </c>
      <c r="BV75" s="100">
        <v>1</v>
      </c>
      <c r="BW75" s="100">
        <v>1</v>
      </c>
      <c r="BX75" s="100">
        <v>1</v>
      </c>
      <c r="BY75" s="100">
        <v>1</v>
      </c>
      <c r="BZ75" s="100">
        <v>1</v>
      </c>
      <c r="CA75" s="100"/>
      <c r="CB75" s="121">
        <v>0</v>
      </c>
      <c r="CC75" s="104">
        <v>1</v>
      </c>
      <c r="CD75" s="104">
        <v>1</v>
      </c>
      <c r="CE75" s="104">
        <v>1</v>
      </c>
      <c r="CF75" s="104">
        <v>1</v>
      </c>
      <c r="CG75" s="104">
        <v>1</v>
      </c>
      <c r="CH75" s="118"/>
      <c r="CI75" s="105">
        <f t="shared" si="40"/>
        <v>11</v>
      </c>
      <c r="CJ75" s="103">
        <f t="shared" si="37"/>
        <v>91.666666666666657</v>
      </c>
      <c r="CK75" s="106"/>
      <c r="QF75" s="83"/>
    </row>
    <row r="76" spans="1:448" ht="30" customHeight="1" x14ac:dyDescent="0.2">
      <c r="A76" s="72" t="s">
        <v>443</v>
      </c>
      <c r="B76" s="72">
        <v>8</v>
      </c>
      <c r="C76" s="73" t="s">
        <v>234</v>
      </c>
      <c r="D76" s="100">
        <v>1</v>
      </c>
      <c r="E76" s="100">
        <v>1</v>
      </c>
      <c r="F76" s="100">
        <v>1</v>
      </c>
      <c r="G76" s="100">
        <v>1</v>
      </c>
      <c r="H76" s="100">
        <v>1</v>
      </c>
      <c r="I76" s="100">
        <v>1</v>
      </c>
      <c r="J76" s="100">
        <v>1</v>
      </c>
      <c r="K76" s="100">
        <v>0</v>
      </c>
      <c r="L76" s="100">
        <v>1</v>
      </c>
      <c r="M76" s="100">
        <v>1</v>
      </c>
      <c r="N76" s="100"/>
      <c r="O76" s="100">
        <v>1</v>
      </c>
      <c r="P76" s="100">
        <v>1</v>
      </c>
      <c r="Q76" s="101"/>
      <c r="R76" s="100">
        <v>1</v>
      </c>
      <c r="S76" s="100">
        <v>1</v>
      </c>
      <c r="T76" s="100">
        <v>1</v>
      </c>
      <c r="U76" s="100">
        <v>1</v>
      </c>
      <c r="V76" s="100">
        <v>1</v>
      </c>
      <c r="W76" s="100">
        <v>1</v>
      </c>
      <c r="X76" s="100">
        <v>1</v>
      </c>
      <c r="Y76" s="100">
        <v>1</v>
      </c>
      <c r="Z76" s="101"/>
      <c r="AA76" s="100">
        <v>1</v>
      </c>
      <c r="AB76" s="100">
        <v>1</v>
      </c>
      <c r="AC76" s="100">
        <v>1</v>
      </c>
      <c r="AD76" s="100">
        <v>1</v>
      </c>
      <c r="AE76" s="100">
        <v>1</v>
      </c>
      <c r="AF76" s="100">
        <v>1</v>
      </c>
      <c r="AG76" s="100">
        <v>1</v>
      </c>
      <c r="AH76" s="100">
        <v>0</v>
      </c>
      <c r="AI76" s="100">
        <v>1</v>
      </c>
      <c r="AJ76" s="100">
        <v>1</v>
      </c>
      <c r="AK76" s="100">
        <v>1</v>
      </c>
      <c r="AL76" s="100">
        <v>1</v>
      </c>
      <c r="AM76" s="100">
        <v>1</v>
      </c>
      <c r="AN76" s="100">
        <v>1</v>
      </c>
      <c r="AO76" s="100">
        <v>1</v>
      </c>
      <c r="AP76" s="100">
        <v>1</v>
      </c>
      <c r="AQ76" s="100">
        <v>1</v>
      </c>
      <c r="AR76" s="100">
        <v>1</v>
      </c>
      <c r="AS76" s="100">
        <v>1</v>
      </c>
      <c r="AT76" s="100">
        <v>1</v>
      </c>
      <c r="AU76" s="100">
        <v>1</v>
      </c>
      <c r="AV76" s="100">
        <v>1</v>
      </c>
      <c r="AW76" s="100">
        <v>1</v>
      </c>
      <c r="AX76" s="100">
        <v>1</v>
      </c>
      <c r="AY76" s="100">
        <v>1</v>
      </c>
      <c r="AZ76" s="100">
        <v>0</v>
      </c>
      <c r="BA76" s="100">
        <v>0</v>
      </c>
      <c r="BB76" s="100">
        <v>0</v>
      </c>
      <c r="BC76" s="100">
        <v>0</v>
      </c>
      <c r="BD76" s="101"/>
      <c r="BE76" s="100">
        <v>1</v>
      </c>
      <c r="BF76" s="100">
        <v>0</v>
      </c>
      <c r="BG76" s="100">
        <v>1</v>
      </c>
      <c r="BH76" s="100">
        <v>1</v>
      </c>
      <c r="BI76" s="100">
        <v>1</v>
      </c>
      <c r="BJ76" s="100">
        <v>1</v>
      </c>
      <c r="BK76" s="100">
        <v>1</v>
      </c>
      <c r="BL76" s="100">
        <v>1</v>
      </c>
      <c r="BM76" s="100">
        <v>1</v>
      </c>
      <c r="BN76" s="100">
        <v>1</v>
      </c>
      <c r="BO76" s="100">
        <v>1</v>
      </c>
      <c r="BP76" s="100">
        <v>1</v>
      </c>
      <c r="BQ76" s="100">
        <v>1</v>
      </c>
      <c r="BR76" s="100">
        <v>0</v>
      </c>
      <c r="BS76" s="102">
        <f t="shared" si="41"/>
        <v>55</v>
      </c>
      <c r="BT76" s="103">
        <f t="shared" si="42"/>
        <v>87.301587301587304</v>
      </c>
      <c r="BU76" s="100">
        <v>1</v>
      </c>
      <c r="BV76" s="100">
        <v>1</v>
      </c>
      <c r="BW76" s="100">
        <v>1</v>
      </c>
      <c r="BX76" s="100">
        <v>1</v>
      </c>
      <c r="BY76" s="100">
        <v>1</v>
      </c>
      <c r="BZ76" s="100">
        <v>1</v>
      </c>
      <c r="CA76" s="100"/>
      <c r="CB76" s="121">
        <v>1</v>
      </c>
      <c r="CC76" s="104">
        <v>1</v>
      </c>
      <c r="CD76" s="104">
        <v>1</v>
      </c>
      <c r="CE76" s="104">
        <v>1</v>
      </c>
      <c r="CF76" s="104">
        <v>1</v>
      </c>
      <c r="CG76" s="104">
        <v>1</v>
      </c>
      <c r="CH76" s="118"/>
      <c r="CI76" s="105">
        <f t="shared" si="40"/>
        <v>12</v>
      </c>
      <c r="CJ76" s="103">
        <f t="shared" si="37"/>
        <v>100</v>
      </c>
      <c r="CK76" s="106"/>
      <c r="QF76" s="83"/>
    </row>
    <row r="77" spans="1:448" s="122" customFormat="1" ht="18" customHeight="1" x14ac:dyDescent="0.25">
      <c r="A77" s="74" t="s">
        <v>443</v>
      </c>
      <c r="B77" s="74"/>
      <c r="C77" s="163" t="s">
        <v>450</v>
      </c>
      <c r="D77" s="109"/>
      <c r="E77" s="109"/>
      <c r="F77" s="109"/>
      <c r="G77" s="109"/>
      <c r="H77" s="109"/>
      <c r="I77" s="109"/>
      <c r="J77" s="110"/>
      <c r="K77" s="109"/>
      <c r="L77" s="109"/>
      <c r="M77" s="109"/>
      <c r="N77" s="111"/>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12">
        <f>AVERAGE(BS69:BS76)</f>
        <v>57.75</v>
      </c>
      <c r="BT77" s="112">
        <f>AVERAGE(BT69:BT76)</f>
        <v>91.666666666666671</v>
      </c>
      <c r="BU77" s="109"/>
      <c r="BV77" s="109"/>
      <c r="BW77" s="109"/>
      <c r="BX77" s="109"/>
      <c r="BY77" s="109"/>
      <c r="BZ77" s="109"/>
      <c r="CA77" s="110"/>
      <c r="CB77" s="113"/>
      <c r="CC77" s="113"/>
      <c r="CD77" s="113"/>
      <c r="CE77" s="113"/>
      <c r="CF77" s="113"/>
      <c r="CG77" s="113"/>
      <c r="CH77" s="114"/>
      <c r="CI77" s="112">
        <f>AVERAGE(CI69:CI76)</f>
        <v>10.375</v>
      </c>
      <c r="CJ77" s="112">
        <f>AVERAGE(CJ69:CJ76)</f>
        <v>98.958333333333329</v>
      </c>
      <c r="CK77" s="115"/>
      <c r="CL77" s="116"/>
      <c r="CM77" s="116"/>
      <c r="CN77" s="116"/>
      <c r="CO77" s="116"/>
      <c r="CP77" s="116"/>
      <c r="CQ77" s="116"/>
      <c r="CR77" s="116"/>
      <c r="CS77" s="116"/>
      <c r="CT77" s="116"/>
      <c r="CU77" s="116"/>
      <c r="CV77" s="116"/>
      <c r="CW77" s="116"/>
      <c r="CX77" s="116"/>
      <c r="CY77" s="116"/>
      <c r="CZ77" s="116"/>
      <c r="DA77" s="116"/>
      <c r="DB77" s="116"/>
      <c r="DC77" s="116"/>
      <c r="DD77" s="116"/>
      <c r="DE77" s="116"/>
      <c r="DF77" s="116"/>
      <c r="DG77" s="116"/>
      <c r="DH77" s="116"/>
      <c r="DI77" s="116"/>
      <c r="DJ77" s="116"/>
      <c r="DK77" s="116"/>
      <c r="DL77" s="116"/>
      <c r="DM77" s="116"/>
      <c r="DN77" s="116"/>
      <c r="DO77" s="116"/>
      <c r="DP77" s="116"/>
      <c r="DQ77" s="116"/>
      <c r="DR77" s="116"/>
      <c r="DS77" s="116"/>
      <c r="DT77" s="116"/>
      <c r="DU77" s="116"/>
      <c r="DV77" s="116"/>
      <c r="DW77" s="116"/>
      <c r="DX77" s="116"/>
      <c r="DY77" s="116"/>
      <c r="DZ77" s="116"/>
      <c r="EA77" s="116"/>
      <c r="EB77" s="116"/>
      <c r="EC77" s="116"/>
      <c r="ED77" s="116"/>
      <c r="EE77" s="116"/>
      <c r="EF77" s="116"/>
      <c r="EG77" s="116"/>
      <c r="EH77" s="116"/>
      <c r="EI77" s="116"/>
      <c r="EJ77" s="116"/>
      <c r="EK77" s="116"/>
      <c r="EL77" s="116"/>
      <c r="EM77" s="116"/>
      <c r="EN77" s="116"/>
      <c r="EO77" s="116"/>
      <c r="EP77" s="116"/>
      <c r="EQ77" s="116"/>
      <c r="ER77" s="116"/>
      <c r="ES77" s="116"/>
      <c r="ET77" s="116"/>
      <c r="EU77" s="116"/>
      <c r="EV77" s="116"/>
      <c r="EW77" s="116"/>
      <c r="EX77" s="116"/>
      <c r="EY77" s="116"/>
      <c r="EZ77" s="116"/>
      <c r="FA77" s="116"/>
      <c r="FB77" s="116"/>
      <c r="FC77" s="116"/>
      <c r="FD77" s="116"/>
      <c r="FE77" s="116"/>
      <c r="FF77" s="116"/>
      <c r="FG77" s="116"/>
      <c r="FH77" s="116"/>
      <c r="FI77" s="116"/>
      <c r="FJ77" s="116"/>
      <c r="FK77" s="116"/>
      <c r="FL77" s="116"/>
      <c r="FM77" s="116"/>
      <c r="FN77" s="116"/>
      <c r="FO77" s="116"/>
      <c r="FP77" s="116"/>
      <c r="FQ77" s="116"/>
      <c r="FR77" s="116"/>
      <c r="FS77" s="116"/>
      <c r="FT77" s="116"/>
      <c r="FU77" s="116"/>
      <c r="FV77" s="116"/>
      <c r="FW77" s="116"/>
      <c r="FX77" s="116"/>
      <c r="FY77" s="116"/>
      <c r="FZ77" s="116"/>
      <c r="GA77" s="116"/>
      <c r="GB77" s="116"/>
      <c r="GC77" s="116"/>
      <c r="GD77" s="116"/>
      <c r="GE77" s="116"/>
      <c r="GF77" s="116"/>
      <c r="GG77" s="116"/>
      <c r="GH77" s="116"/>
      <c r="GI77" s="116"/>
      <c r="GJ77" s="116"/>
      <c r="GK77" s="116"/>
      <c r="GL77" s="116"/>
      <c r="GM77" s="116"/>
      <c r="GN77" s="116"/>
      <c r="GO77" s="116"/>
      <c r="GP77" s="116"/>
      <c r="GQ77" s="116"/>
      <c r="GR77" s="116"/>
      <c r="GS77" s="116"/>
      <c r="GT77" s="116"/>
      <c r="GU77" s="116"/>
      <c r="GV77" s="116"/>
      <c r="GW77" s="116"/>
      <c r="GX77" s="116"/>
      <c r="GY77" s="116"/>
      <c r="GZ77" s="116"/>
      <c r="HA77" s="116"/>
      <c r="HB77" s="116"/>
      <c r="HC77" s="116"/>
      <c r="HD77" s="116"/>
      <c r="HE77" s="116"/>
      <c r="HF77" s="116"/>
      <c r="HG77" s="116"/>
      <c r="HH77" s="116"/>
      <c r="HI77" s="116"/>
      <c r="HJ77" s="116"/>
      <c r="HK77" s="116"/>
      <c r="HL77" s="116"/>
      <c r="HM77" s="116"/>
      <c r="HN77" s="116"/>
      <c r="HO77" s="116"/>
      <c r="HP77" s="116"/>
      <c r="HQ77" s="116"/>
      <c r="HR77" s="116"/>
      <c r="HS77" s="116"/>
      <c r="HT77" s="116"/>
      <c r="HU77" s="116"/>
      <c r="HV77" s="116"/>
      <c r="HW77" s="116"/>
      <c r="HX77" s="116"/>
      <c r="HY77" s="116"/>
      <c r="HZ77" s="116"/>
      <c r="IA77" s="116"/>
      <c r="IB77" s="116"/>
      <c r="IC77" s="116"/>
      <c r="ID77" s="116"/>
      <c r="IE77" s="116"/>
      <c r="IF77" s="116"/>
      <c r="IG77" s="116"/>
      <c r="IH77" s="116"/>
      <c r="II77" s="116"/>
      <c r="IJ77" s="116"/>
      <c r="IK77" s="116"/>
      <c r="IL77" s="116"/>
      <c r="IM77" s="116"/>
      <c r="IN77" s="116"/>
      <c r="IO77" s="116"/>
      <c r="IP77" s="116"/>
      <c r="IQ77" s="116"/>
      <c r="IR77" s="116"/>
      <c r="IS77" s="116"/>
      <c r="IT77" s="116"/>
      <c r="IU77" s="116"/>
      <c r="IV77" s="116"/>
      <c r="IW77" s="116"/>
      <c r="IX77" s="116"/>
      <c r="IY77" s="116"/>
      <c r="IZ77" s="116"/>
      <c r="JA77" s="116"/>
      <c r="JB77" s="116"/>
      <c r="JC77" s="116"/>
      <c r="JD77" s="116"/>
      <c r="JE77" s="116"/>
      <c r="JF77" s="116"/>
      <c r="JG77" s="116"/>
      <c r="JH77" s="116"/>
      <c r="JI77" s="116"/>
      <c r="JJ77" s="116"/>
      <c r="JK77" s="116"/>
      <c r="JL77" s="116"/>
      <c r="JM77" s="116"/>
      <c r="JN77" s="116"/>
      <c r="JO77" s="116"/>
      <c r="JP77" s="116"/>
      <c r="JQ77" s="116"/>
      <c r="JR77" s="116"/>
      <c r="JS77" s="116"/>
      <c r="JT77" s="116"/>
      <c r="JU77" s="116"/>
      <c r="JV77" s="116"/>
      <c r="JW77" s="116"/>
      <c r="JX77" s="116"/>
      <c r="JY77" s="116"/>
      <c r="JZ77" s="116"/>
      <c r="KA77" s="116"/>
      <c r="KB77" s="116"/>
      <c r="KC77" s="116"/>
      <c r="KD77" s="116"/>
      <c r="KE77" s="116"/>
      <c r="KF77" s="116"/>
      <c r="KG77" s="116"/>
      <c r="KH77" s="116"/>
      <c r="KI77" s="116"/>
      <c r="KJ77" s="116"/>
      <c r="KK77" s="116"/>
      <c r="KL77" s="116"/>
      <c r="KM77" s="116"/>
      <c r="KN77" s="116"/>
      <c r="KO77" s="116"/>
      <c r="KP77" s="116"/>
      <c r="KQ77" s="116"/>
      <c r="KR77" s="116"/>
      <c r="KS77" s="116"/>
      <c r="KT77" s="116"/>
      <c r="KU77" s="116"/>
      <c r="KV77" s="116"/>
      <c r="KW77" s="116"/>
      <c r="KX77" s="116"/>
      <c r="KY77" s="116"/>
      <c r="KZ77" s="116"/>
      <c r="LA77" s="116"/>
      <c r="LB77" s="116"/>
      <c r="LC77" s="116"/>
      <c r="LD77" s="116"/>
      <c r="LE77" s="116"/>
      <c r="LF77" s="116"/>
      <c r="LG77" s="116"/>
      <c r="LH77" s="116"/>
      <c r="LI77" s="116"/>
      <c r="LJ77" s="116"/>
      <c r="LK77" s="116"/>
      <c r="LL77" s="116"/>
      <c r="LM77" s="116"/>
      <c r="LN77" s="116"/>
      <c r="LO77" s="116"/>
      <c r="LP77" s="116"/>
      <c r="LQ77" s="116"/>
      <c r="LR77" s="116"/>
      <c r="LS77" s="116"/>
      <c r="LT77" s="116"/>
      <c r="LU77" s="116"/>
      <c r="LV77" s="116"/>
      <c r="LW77" s="116"/>
      <c r="LX77" s="116"/>
      <c r="LY77" s="116"/>
      <c r="LZ77" s="116"/>
      <c r="MA77" s="116"/>
      <c r="MB77" s="116"/>
      <c r="MC77" s="116"/>
      <c r="MD77" s="116"/>
      <c r="ME77" s="116"/>
      <c r="MF77" s="116"/>
      <c r="MG77" s="116"/>
      <c r="MH77" s="116"/>
      <c r="MI77" s="116"/>
      <c r="MJ77" s="116"/>
      <c r="MK77" s="116"/>
      <c r="ML77" s="116"/>
      <c r="MM77" s="116"/>
      <c r="MN77" s="116"/>
      <c r="MO77" s="116"/>
      <c r="MP77" s="116"/>
      <c r="MQ77" s="116"/>
      <c r="MR77" s="116"/>
      <c r="MS77" s="116"/>
      <c r="MT77" s="116"/>
      <c r="MU77" s="116"/>
      <c r="MV77" s="116"/>
      <c r="MW77" s="116"/>
      <c r="MX77" s="116"/>
      <c r="MY77" s="116"/>
      <c r="MZ77" s="116"/>
      <c r="NA77" s="116"/>
      <c r="NB77" s="116"/>
      <c r="NC77" s="116"/>
      <c r="ND77" s="116"/>
      <c r="NE77" s="116"/>
      <c r="NF77" s="116"/>
      <c r="NG77" s="116"/>
      <c r="NH77" s="116"/>
      <c r="NI77" s="116"/>
      <c r="NJ77" s="116"/>
      <c r="NK77" s="116"/>
      <c r="NL77" s="116"/>
      <c r="NM77" s="116"/>
      <c r="NN77" s="116"/>
      <c r="NO77" s="116"/>
      <c r="NP77" s="116"/>
      <c r="NQ77" s="116"/>
      <c r="NR77" s="116"/>
      <c r="NS77" s="116"/>
      <c r="NT77" s="116"/>
      <c r="NU77" s="116"/>
      <c r="NV77" s="116"/>
      <c r="NW77" s="116"/>
      <c r="NX77" s="116"/>
      <c r="NY77" s="116"/>
      <c r="NZ77" s="116"/>
      <c r="OA77" s="116"/>
      <c r="OB77" s="116"/>
      <c r="OC77" s="116"/>
      <c r="OD77" s="116"/>
      <c r="OE77" s="116"/>
      <c r="OF77" s="116"/>
      <c r="OG77" s="116"/>
      <c r="OH77" s="116"/>
      <c r="OI77" s="116"/>
      <c r="OJ77" s="116"/>
      <c r="OK77" s="116"/>
      <c r="OL77" s="116"/>
      <c r="OM77" s="116"/>
      <c r="ON77" s="116"/>
      <c r="OO77" s="116"/>
      <c r="OP77" s="116"/>
      <c r="OQ77" s="116"/>
      <c r="OR77" s="116"/>
      <c r="OS77" s="116"/>
      <c r="OT77" s="116"/>
      <c r="OU77" s="116"/>
      <c r="OV77" s="116"/>
      <c r="OW77" s="116"/>
      <c r="OX77" s="116"/>
      <c r="OY77" s="116"/>
      <c r="OZ77" s="116"/>
      <c r="PA77" s="116"/>
      <c r="PB77" s="116"/>
      <c r="PC77" s="116"/>
      <c r="PD77" s="116"/>
      <c r="PE77" s="116"/>
      <c r="PF77" s="116"/>
      <c r="PG77" s="116"/>
      <c r="PH77" s="116"/>
      <c r="PI77" s="116"/>
      <c r="PJ77" s="116"/>
      <c r="PK77" s="116"/>
      <c r="PL77" s="116"/>
      <c r="PM77" s="116"/>
      <c r="PN77" s="116"/>
      <c r="PO77" s="116"/>
      <c r="PP77" s="116"/>
      <c r="PQ77" s="116"/>
      <c r="PR77" s="116"/>
      <c r="PS77" s="116"/>
      <c r="PT77" s="116"/>
      <c r="PU77" s="116"/>
      <c r="PV77" s="116"/>
      <c r="PW77" s="116"/>
      <c r="PX77" s="116"/>
      <c r="PY77" s="116"/>
      <c r="PZ77" s="116"/>
      <c r="QA77" s="116"/>
      <c r="QB77" s="116"/>
      <c r="QC77" s="116"/>
      <c r="QD77" s="116"/>
      <c r="QE77" s="116"/>
      <c r="QF77" s="116"/>
    </row>
    <row r="78" spans="1:448" ht="30" customHeight="1" x14ac:dyDescent="0.2">
      <c r="A78" s="72" t="s">
        <v>444</v>
      </c>
      <c r="B78" s="72">
        <v>1</v>
      </c>
      <c r="C78" s="73" t="s">
        <v>235</v>
      </c>
      <c r="D78" s="100">
        <v>1</v>
      </c>
      <c r="E78" s="100">
        <v>1</v>
      </c>
      <c r="F78" s="100">
        <v>1</v>
      </c>
      <c r="G78" s="100">
        <v>1</v>
      </c>
      <c r="H78" s="100">
        <v>1</v>
      </c>
      <c r="I78" s="100">
        <v>1</v>
      </c>
      <c r="J78" s="100">
        <v>1</v>
      </c>
      <c r="K78" s="100">
        <v>1</v>
      </c>
      <c r="L78" s="100">
        <v>1</v>
      </c>
      <c r="M78" s="100">
        <v>1</v>
      </c>
      <c r="N78" s="100"/>
      <c r="O78" s="100">
        <v>1</v>
      </c>
      <c r="P78" s="100">
        <v>1</v>
      </c>
      <c r="Q78" s="101"/>
      <c r="R78" s="100">
        <v>1</v>
      </c>
      <c r="S78" s="100">
        <v>1</v>
      </c>
      <c r="T78" s="100">
        <v>1</v>
      </c>
      <c r="U78" s="100">
        <v>1</v>
      </c>
      <c r="V78" s="100">
        <v>1</v>
      </c>
      <c r="W78" s="100">
        <v>1</v>
      </c>
      <c r="X78" s="100">
        <v>1</v>
      </c>
      <c r="Y78" s="100">
        <v>1</v>
      </c>
      <c r="Z78" s="101"/>
      <c r="AA78" s="100">
        <v>1</v>
      </c>
      <c r="AB78" s="100">
        <v>1</v>
      </c>
      <c r="AC78" s="100">
        <v>1</v>
      </c>
      <c r="AD78" s="100">
        <v>1</v>
      </c>
      <c r="AE78" s="100">
        <v>1</v>
      </c>
      <c r="AF78" s="100">
        <v>1</v>
      </c>
      <c r="AG78" s="100">
        <v>1</v>
      </c>
      <c r="AH78" s="100">
        <v>1</v>
      </c>
      <c r="AI78" s="100">
        <v>1</v>
      </c>
      <c r="AJ78" s="100">
        <v>1</v>
      </c>
      <c r="AK78" s="100">
        <v>1</v>
      </c>
      <c r="AL78" s="100">
        <v>1</v>
      </c>
      <c r="AM78" s="100">
        <v>1</v>
      </c>
      <c r="AN78" s="100">
        <v>1</v>
      </c>
      <c r="AO78" s="100">
        <v>1</v>
      </c>
      <c r="AP78" s="100">
        <v>1</v>
      </c>
      <c r="AQ78" s="100">
        <v>1</v>
      </c>
      <c r="AR78" s="100">
        <v>1</v>
      </c>
      <c r="AS78" s="100">
        <v>1</v>
      </c>
      <c r="AT78" s="100">
        <v>1</v>
      </c>
      <c r="AU78" s="100">
        <v>1</v>
      </c>
      <c r="AV78" s="100">
        <v>1</v>
      </c>
      <c r="AW78" s="100">
        <v>1</v>
      </c>
      <c r="AX78" s="100">
        <v>1</v>
      </c>
      <c r="AY78" s="100">
        <v>1</v>
      </c>
      <c r="AZ78" s="100">
        <v>0</v>
      </c>
      <c r="BA78" s="100">
        <v>1</v>
      </c>
      <c r="BB78" s="100">
        <v>0</v>
      </c>
      <c r="BC78" s="100">
        <v>1</v>
      </c>
      <c r="BD78" s="101"/>
      <c r="BE78" s="100">
        <v>1</v>
      </c>
      <c r="BF78" s="100">
        <v>1</v>
      </c>
      <c r="BG78" s="100">
        <v>1</v>
      </c>
      <c r="BH78" s="100">
        <v>1</v>
      </c>
      <c r="BI78" s="100">
        <v>1</v>
      </c>
      <c r="BJ78" s="100">
        <v>1</v>
      </c>
      <c r="BK78" s="100">
        <v>1</v>
      </c>
      <c r="BL78" s="100">
        <v>1</v>
      </c>
      <c r="BM78" s="100">
        <v>1</v>
      </c>
      <c r="BN78" s="100">
        <v>1</v>
      </c>
      <c r="BO78" s="100">
        <v>1</v>
      </c>
      <c r="BP78" s="100">
        <v>1</v>
      </c>
      <c r="BQ78" s="100">
        <v>1</v>
      </c>
      <c r="BR78" s="100">
        <v>1</v>
      </c>
      <c r="BS78" s="102">
        <f>SUM(D78:BR78)</f>
        <v>61</v>
      </c>
      <c r="BT78" s="103">
        <f>BS78/($BR$3-4)*100</f>
        <v>96.825396825396822</v>
      </c>
      <c r="BU78" s="100">
        <v>1</v>
      </c>
      <c r="BV78" s="100">
        <v>1</v>
      </c>
      <c r="BW78" s="100">
        <v>1</v>
      </c>
      <c r="BX78" s="100">
        <v>1</v>
      </c>
      <c r="BY78" s="100">
        <v>1</v>
      </c>
      <c r="BZ78" s="100">
        <v>1</v>
      </c>
      <c r="CA78" s="100"/>
      <c r="CB78" s="121">
        <v>1</v>
      </c>
      <c r="CC78" s="121">
        <v>1</v>
      </c>
      <c r="CD78" s="121">
        <v>1</v>
      </c>
      <c r="CE78" s="121">
        <v>1</v>
      </c>
      <c r="CF78" s="121">
        <v>1</v>
      </c>
      <c r="CG78" s="121">
        <v>1</v>
      </c>
      <c r="CH78" s="101"/>
      <c r="CI78" s="105">
        <f t="shared" ref="CI78:CI85" si="45">SUM(BU78:CH78)</f>
        <v>12</v>
      </c>
      <c r="CJ78" s="103">
        <f t="shared" si="37"/>
        <v>100</v>
      </c>
      <c r="CK78" s="106"/>
      <c r="QF78" s="83"/>
    </row>
    <row r="79" spans="1:448" ht="30" customHeight="1" x14ac:dyDescent="0.2">
      <c r="A79" s="72" t="s">
        <v>444</v>
      </c>
      <c r="B79" s="72">
        <v>2</v>
      </c>
      <c r="C79" s="73" t="s">
        <v>236</v>
      </c>
      <c r="D79" s="100">
        <v>1</v>
      </c>
      <c r="E79" s="100">
        <v>1</v>
      </c>
      <c r="F79" s="100">
        <v>1</v>
      </c>
      <c r="G79" s="100">
        <v>1</v>
      </c>
      <c r="H79" s="100">
        <v>1</v>
      </c>
      <c r="I79" s="100">
        <v>1</v>
      </c>
      <c r="J79" s="100">
        <v>1</v>
      </c>
      <c r="K79" s="100">
        <v>1</v>
      </c>
      <c r="L79" s="100">
        <v>1</v>
      </c>
      <c r="M79" s="100">
        <v>1</v>
      </c>
      <c r="N79" s="100"/>
      <c r="O79" s="100">
        <v>1</v>
      </c>
      <c r="P79" s="100">
        <v>1</v>
      </c>
      <c r="Q79" s="101"/>
      <c r="R79" s="100">
        <v>1</v>
      </c>
      <c r="S79" s="100">
        <v>1</v>
      </c>
      <c r="T79" s="100">
        <v>1</v>
      </c>
      <c r="U79" s="100">
        <v>1</v>
      </c>
      <c r="V79" s="100">
        <v>1</v>
      </c>
      <c r="W79" s="100">
        <v>1</v>
      </c>
      <c r="X79" s="100">
        <v>1</v>
      </c>
      <c r="Y79" s="100">
        <v>1</v>
      </c>
      <c r="Z79" s="101"/>
      <c r="AA79" s="100">
        <v>1</v>
      </c>
      <c r="AB79" s="100">
        <v>0</v>
      </c>
      <c r="AC79" s="100">
        <v>1</v>
      </c>
      <c r="AD79" s="100">
        <v>1</v>
      </c>
      <c r="AE79" s="100">
        <v>1</v>
      </c>
      <c r="AF79" s="100">
        <v>1</v>
      </c>
      <c r="AG79" s="100">
        <v>1</v>
      </c>
      <c r="AH79" s="100">
        <v>1</v>
      </c>
      <c r="AI79" s="100">
        <v>1</v>
      </c>
      <c r="AJ79" s="100">
        <v>1</v>
      </c>
      <c r="AK79" s="100">
        <v>1</v>
      </c>
      <c r="AL79" s="100">
        <v>1</v>
      </c>
      <c r="AM79" s="100">
        <v>1</v>
      </c>
      <c r="AN79" s="100">
        <v>1</v>
      </c>
      <c r="AO79" s="100">
        <v>1</v>
      </c>
      <c r="AP79" s="100">
        <v>0</v>
      </c>
      <c r="AQ79" s="100">
        <v>1</v>
      </c>
      <c r="AR79" s="100">
        <v>1</v>
      </c>
      <c r="AS79" s="100">
        <v>1</v>
      </c>
      <c r="AT79" s="100">
        <v>1</v>
      </c>
      <c r="AU79" s="100">
        <v>1</v>
      </c>
      <c r="AV79" s="100">
        <v>1</v>
      </c>
      <c r="AW79" s="100">
        <v>1</v>
      </c>
      <c r="AX79" s="100">
        <v>1</v>
      </c>
      <c r="AY79" s="100">
        <v>1</v>
      </c>
      <c r="AZ79" s="100">
        <v>0</v>
      </c>
      <c r="BA79" s="100">
        <v>1</v>
      </c>
      <c r="BB79" s="100">
        <v>0</v>
      </c>
      <c r="BC79" s="100">
        <v>0</v>
      </c>
      <c r="BD79" s="101"/>
      <c r="BE79" s="100">
        <v>1</v>
      </c>
      <c r="BF79" s="100">
        <v>1</v>
      </c>
      <c r="BG79" s="100">
        <v>1</v>
      </c>
      <c r="BH79" s="100">
        <v>1</v>
      </c>
      <c r="BI79" s="100">
        <v>1</v>
      </c>
      <c r="BJ79" s="100">
        <v>1</v>
      </c>
      <c r="BK79" s="100">
        <v>1</v>
      </c>
      <c r="BL79" s="100">
        <v>1</v>
      </c>
      <c r="BM79" s="100">
        <v>1</v>
      </c>
      <c r="BN79" s="100">
        <v>1</v>
      </c>
      <c r="BO79" s="100">
        <v>1</v>
      </c>
      <c r="BP79" s="100">
        <v>1</v>
      </c>
      <c r="BQ79" s="100">
        <v>1</v>
      </c>
      <c r="BR79" s="100">
        <v>1</v>
      </c>
      <c r="BS79" s="102">
        <f t="shared" ref="BS79:BS85" si="46">SUM(D79:BR79)</f>
        <v>58</v>
      </c>
      <c r="BT79" s="103">
        <f t="shared" ref="BT79:BT85" si="47">BS79/($BR$3-4)*100</f>
        <v>92.063492063492063</v>
      </c>
      <c r="BU79" s="100">
        <v>1</v>
      </c>
      <c r="BV79" s="100">
        <v>1</v>
      </c>
      <c r="BW79" s="100">
        <v>1</v>
      </c>
      <c r="BX79" s="100">
        <v>1</v>
      </c>
      <c r="BY79" s="100">
        <v>1</v>
      </c>
      <c r="BZ79" s="100">
        <v>1</v>
      </c>
      <c r="CA79" s="100"/>
      <c r="CB79" s="121">
        <v>1</v>
      </c>
      <c r="CC79" s="121">
        <v>1</v>
      </c>
      <c r="CD79" s="121">
        <v>1</v>
      </c>
      <c r="CE79" s="121">
        <v>1</v>
      </c>
      <c r="CF79" s="121">
        <v>1</v>
      </c>
      <c r="CG79" s="121">
        <v>1</v>
      </c>
      <c r="CH79" s="118"/>
      <c r="CI79" s="105">
        <f t="shared" si="45"/>
        <v>12</v>
      </c>
      <c r="CJ79" s="103">
        <f t="shared" si="37"/>
        <v>100</v>
      </c>
      <c r="CK79" s="106"/>
      <c r="QF79" s="83"/>
    </row>
    <row r="80" spans="1:448" ht="30" customHeight="1" x14ac:dyDescent="0.2">
      <c r="A80" s="72" t="s">
        <v>444</v>
      </c>
      <c r="B80" s="72">
        <v>3</v>
      </c>
      <c r="C80" s="73" t="s">
        <v>237</v>
      </c>
      <c r="D80" s="100">
        <v>1</v>
      </c>
      <c r="E80" s="100">
        <v>1</v>
      </c>
      <c r="F80" s="100">
        <v>1</v>
      </c>
      <c r="G80" s="100">
        <v>1</v>
      </c>
      <c r="H80" s="100">
        <v>1</v>
      </c>
      <c r="I80" s="100">
        <v>1</v>
      </c>
      <c r="J80" s="100">
        <v>1</v>
      </c>
      <c r="K80" s="100">
        <v>1</v>
      </c>
      <c r="L80" s="100">
        <v>1</v>
      </c>
      <c r="M80" s="100">
        <v>1</v>
      </c>
      <c r="N80" s="100"/>
      <c r="O80" s="100">
        <v>1</v>
      </c>
      <c r="P80" s="100">
        <v>1</v>
      </c>
      <c r="Q80" s="101"/>
      <c r="R80" s="100">
        <v>1</v>
      </c>
      <c r="S80" s="100">
        <v>1</v>
      </c>
      <c r="T80" s="100">
        <v>1</v>
      </c>
      <c r="U80" s="100">
        <v>1</v>
      </c>
      <c r="V80" s="100">
        <v>1</v>
      </c>
      <c r="W80" s="100">
        <v>1</v>
      </c>
      <c r="X80" s="100">
        <v>1</v>
      </c>
      <c r="Y80" s="100">
        <v>1</v>
      </c>
      <c r="Z80" s="101"/>
      <c r="AA80" s="100">
        <v>0</v>
      </c>
      <c r="AB80" s="100">
        <v>1</v>
      </c>
      <c r="AC80" s="100">
        <v>1</v>
      </c>
      <c r="AD80" s="100">
        <v>1</v>
      </c>
      <c r="AE80" s="100">
        <v>1</v>
      </c>
      <c r="AF80" s="100">
        <v>1</v>
      </c>
      <c r="AG80" s="100">
        <v>1</v>
      </c>
      <c r="AH80" s="100">
        <v>1</v>
      </c>
      <c r="AI80" s="100">
        <v>1</v>
      </c>
      <c r="AJ80" s="100">
        <v>1</v>
      </c>
      <c r="AK80" s="100">
        <v>1</v>
      </c>
      <c r="AL80" s="100">
        <v>1</v>
      </c>
      <c r="AM80" s="100">
        <v>1</v>
      </c>
      <c r="AN80" s="100">
        <v>1</v>
      </c>
      <c r="AO80" s="100">
        <v>1</v>
      </c>
      <c r="AP80" s="100">
        <v>1</v>
      </c>
      <c r="AQ80" s="100">
        <v>1</v>
      </c>
      <c r="AR80" s="100">
        <v>1</v>
      </c>
      <c r="AS80" s="100">
        <v>1</v>
      </c>
      <c r="AT80" s="100">
        <v>1</v>
      </c>
      <c r="AU80" s="100">
        <v>1</v>
      </c>
      <c r="AV80" s="100">
        <v>1</v>
      </c>
      <c r="AW80" s="100">
        <v>1</v>
      </c>
      <c r="AX80" s="100">
        <v>1</v>
      </c>
      <c r="AY80" s="100">
        <v>1</v>
      </c>
      <c r="AZ80" s="100">
        <v>0</v>
      </c>
      <c r="BA80" s="100">
        <v>1</v>
      </c>
      <c r="BB80" s="100">
        <v>0</v>
      </c>
      <c r="BC80" s="100">
        <v>1</v>
      </c>
      <c r="BD80" s="101"/>
      <c r="BE80" s="100">
        <v>1</v>
      </c>
      <c r="BF80" s="100">
        <v>1</v>
      </c>
      <c r="BG80" s="100">
        <v>1</v>
      </c>
      <c r="BH80" s="100">
        <v>1</v>
      </c>
      <c r="BI80" s="100">
        <v>1</v>
      </c>
      <c r="BJ80" s="100">
        <v>1</v>
      </c>
      <c r="BK80" s="100">
        <v>1</v>
      </c>
      <c r="BL80" s="100">
        <v>1</v>
      </c>
      <c r="BM80" s="100">
        <v>1</v>
      </c>
      <c r="BN80" s="100">
        <v>1</v>
      </c>
      <c r="BO80" s="100">
        <v>1</v>
      </c>
      <c r="BP80" s="100">
        <v>1</v>
      </c>
      <c r="BQ80" s="100">
        <v>1</v>
      </c>
      <c r="BR80" s="100">
        <v>1</v>
      </c>
      <c r="BS80" s="102">
        <f t="shared" si="46"/>
        <v>60</v>
      </c>
      <c r="BT80" s="103">
        <f t="shared" si="47"/>
        <v>95.238095238095227</v>
      </c>
      <c r="BU80" s="100">
        <v>1</v>
      </c>
      <c r="BV80" s="100">
        <v>1</v>
      </c>
      <c r="BW80" s="100">
        <v>1</v>
      </c>
      <c r="BX80" s="100">
        <v>1</v>
      </c>
      <c r="BY80" s="100">
        <v>1</v>
      </c>
      <c r="BZ80" s="100">
        <v>1</v>
      </c>
      <c r="CA80" s="100"/>
      <c r="CB80" s="104">
        <v>1</v>
      </c>
      <c r="CC80" s="121">
        <v>1</v>
      </c>
      <c r="CD80" s="121">
        <v>1</v>
      </c>
      <c r="CE80" s="121">
        <v>1</v>
      </c>
      <c r="CF80" s="121">
        <v>1</v>
      </c>
      <c r="CG80" s="121">
        <v>1</v>
      </c>
      <c r="CH80" s="101"/>
      <c r="CI80" s="105">
        <f t="shared" si="45"/>
        <v>12</v>
      </c>
      <c r="CJ80" s="103">
        <f t="shared" si="37"/>
        <v>100</v>
      </c>
      <c r="CK80" s="106"/>
      <c r="QF80" s="83"/>
    </row>
    <row r="81" spans="1:448" ht="30" customHeight="1" x14ac:dyDescent="0.2">
      <c r="A81" s="72" t="s">
        <v>444</v>
      </c>
      <c r="B81" s="72">
        <v>4</v>
      </c>
      <c r="C81" s="73" t="s">
        <v>238</v>
      </c>
      <c r="D81" s="100">
        <v>1</v>
      </c>
      <c r="E81" s="100">
        <v>1</v>
      </c>
      <c r="F81" s="100">
        <v>1</v>
      </c>
      <c r="G81" s="100">
        <v>1</v>
      </c>
      <c r="H81" s="100">
        <v>1</v>
      </c>
      <c r="I81" s="100">
        <v>1</v>
      </c>
      <c r="J81" s="100">
        <v>1</v>
      </c>
      <c r="K81" s="100">
        <v>1</v>
      </c>
      <c r="L81" s="100">
        <v>1</v>
      </c>
      <c r="M81" s="100">
        <v>1</v>
      </c>
      <c r="N81" s="100"/>
      <c r="O81" s="100">
        <v>1</v>
      </c>
      <c r="P81" s="100">
        <v>1</v>
      </c>
      <c r="Q81" s="101"/>
      <c r="R81" s="100">
        <v>1</v>
      </c>
      <c r="S81" s="100">
        <v>1</v>
      </c>
      <c r="T81" s="100">
        <v>1</v>
      </c>
      <c r="U81" s="100">
        <v>1</v>
      </c>
      <c r="V81" s="100">
        <v>1</v>
      </c>
      <c r="W81" s="100">
        <v>1</v>
      </c>
      <c r="X81" s="100">
        <v>1</v>
      </c>
      <c r="Y81" s="100">
        <v>1</v>
      </c>
      <c r="Z81" s="101"/>
      <c r="AA81" s="100">
        <v>0</v>
      </c>
      <c r="AB81" s="100">
        <v>0</v>
      </c>
      <c r="AC81" s="100">
        <v>1</v>
      </c>
      <c r="AD81" s="100">
        <v>1</v>
      </c>
      <c r="AE81" s="100">
        <v>1</v>
      </c>
      <c r="AF81" s="100">
        <v>1</v>
      </c>
      <c r="AG81" s="100">
        <v>1</v>
      </c>
      <c r="AH81" s="100">
        <v>1</v>
      </c>
      <c r="AI81" s="100">
        <v>1</v>
      </c>
      <c r="AJ81" s="100">
        <v>1</v>
      </c>
      <c r="AK81" s="100">
        <v>1</v>
      </c>
      <c r="AL81" s="100">
        <v>1</v>
      </c>
      <c r="AM81" s="100">
        <v>1</v>
      </c>
      <c r="AN81" s="100">
        <v>1</v>
      </c>
      <c r="AO81" s="100">
        <v>1</v>
      </c>
      <c r="AP81" s="100">
        <v>1</v>
      </c>
      <c r="AQ81" s="100">
        <v>1</v>
      </c>
      <c r="AR81" s="100">
        <v>1</v>
      </c>
      <c r="AS81" s="100">
        <v>1</v>
      </c>
      <c r="AT81" s="100">
        <v>1</v>
      </c>
      <c r="AU81" s="100">
        <v>1</v>
      </c>
      <c r="AV81" s="100">
        <v>1</v>
      </c>
      <c r="AW81" s="100">
        <v>1</v>
      </c>
      <c r="AX81" s="100">
        <v>1</v>
      </c>
      <c r="AY81" s="100">
        <v>1</v>
      </c>
      <c r="AZ81" s="100">
        <v>0</v>
      </c>
      <c r="BA81" s="100">
        <v>1</v>
      </c>
      <c r="BB81" s="100">
        <v>0</v>
      </c>
      <c r="BC81" s="100">
        <v>1</v>
      </c>
      <c r="BD81" s="101"/>
      <c r="BE81" s="100">
        <v>1</v>
      </c>
      <c r="BF81" s="100">
        <v>1</v>
      </c>
      <c r="BG81" s="100">
        <v>1</v>
      </c>
      <c r="BH81" s="100">
        <v>1</v>
      </c>
      <c r="BI81" s="100">
        <v>1</v>
      </c>
      <c r="BJ81" s="100">
        <v>1</v>
      </c>
      <c r="BK81" s="100">
        <v>1</v>
      </c>
      <c r="BL81" s="100">
        <v>1</v>
      </c>
      <c r="BM81" s="100">
        <v>1</v>
      </c>
      <c r="BN81" s="100">
        <v>1</v>
      </c>
      <c r="BO81" s="100">
        <v>1</v>
      </c>
      <c r="BP81" s="100">
        <v>1</v>
      </c>
      <c r="BQ81" s="100">
        <v>1</v>
      </c>
      <c r="BR81" s="100">
        <v>1</v>
      </c>
      <c r="BS81" s="102">
        <f t="shared" si="46"/>
        <v>59</v>
      </c>
      <c r="BT81" s="103">
        <f t="shared" si="47"/>
        <v>93.650793650793645</v>
      </c>
      <c r="BU81" s="100">
        <v>1</v>
      </c>
      <c r="BV81" s="100">
        <v>1</v>
      </c>
      <c r="BW81" s="100">
        <v>1</v>
      </c>
      <c r="BX81" s="100">
        <v>1</v>
      </c>
      <c r="BY81" s="100">
        <v>1</v>
      </c>
      <c r="BZ81" s="100">
        <v>1</v>
      </c>
      <c r="CA81" s="100"/>
      <c r="CB81" s="104">
        <v>1</v>
      </c>
      <c r="CC81" s="121">
        <v>1</v>
      </c>
      <c r="CD81" s="121">
        <v>1</v>
      </c>
      <c r="CE81" s="121">
        <v>1</v>
      </c>
      <c r="CF81" s="121">
        <v>1</v>
      </c>
      <c r="CG81" s="121">
        <v>1</v>
      </c>
      <c r="CH81" s="101"/>
      <c r="CI81" s="105">
        <f t="shared" si="45"/>
        <v>12</v>
      </c>
      <c r="CJ81" s="103">
        <f t="shared" si="37"/>
        <v>100</v>
      </c>
      <c r="CK81" s="106"/>
      <c r="QF81" s="83"/>
    </row>
    <row r="82" spans="1:448" ht="30" customHeight="1" x14ac:dyDescent="0.2">
      <c r="A82" s="72" t="s">
        <v>444</v>
      </c>
      <c r="B82" s="72">
        <v>6</v>
      </c>
      <c r="C82" s="73" t="s">
        <v>239</v>
      </c>
      <c r="D82" s="100">
        <v>1</v>
      </c>
      <c r="E82" s="100">
        <v>1</v>
      </c>
      <c r="F82" s="100">
        <v>1</v>
      </c>
      <c r="G82" s="100">
        <v>1</v>
      </c>
      <c r="H82" s="100">
        <v>1</v>
      </c>
      <c r="I82" s="100">
        <v>1</v>
      </c>
      <c r="J82" s="100">
        <v>1</v>
      </c>
      <c r="K82" s="100">
        <v>1</v>
      </c>
      <c r="L82" s="100">
        <v>1</v>
      </c>
      <c r="M82" s="100">
        <v>1</v>
      </c>
      <c r="N82" s="100"/>
      <c r="O82" s="100">
        <v>1</v>
      </c>
      <c r="P82" s="100">
        <v>1</v>
      </c>
      <c r="Q82" s="101"/>
      <c r="R82" s="100">
        <v>1</v>
      </c>
      <c r="S82" s="100">
        <v>1</v>
      </c>
      <c r="T82" s="100">
        <v>1</v>
      </c>
      <c r="U82" s="100">
        <v>1</v>
      </c>
      <c r="V82" s="100">
        <v>1</v>
      </c>
      <c r="W82" s="100">
        <v>1</v>
      </c>
      <c r="X82" s="100">
        <v>1</v>
      </c>
      <c r="Y82" s="100">
        <v>1</v>
      </c>
      <c r="Z82" s="101"/>
      <c r="AA82" s="100">
        <v>1</v>
      </c>
      <c r="AB82" s="100">
        <v>1</v>
      </c>
      <c r="AC82" s="100">
        <v>1</v>
      </c>
      <c r="AD82" s="100">
        <v>1</v>
      </c>
      <c r="AE82" s="100">
        <v>1</v>
      </c>
      <c r="AF82" s="100">
        <v>1</v>
      </c>
      <c r="AG82" s="100">
        <v>1</v>
      </c>
      <c r="AH82" s="100">
        <v>1</v>
      </c>
      <c r="AI82" s="100">
        <v>1</v>
      </c>
      <c r="AJ82" s="100">
        <v>1</v>
      </c>
      <c r="AK82" s="100">
        <v>1</v>
      </c>
      <c r="AL82" s="100">
        <v>1</v>
      </c>
      <c r="AM82" s="100">
        <v>1</v>
      </c>
      <c r="AN82" s="100">
        <v>1</v>
      </c>
      <c r="AO82" s="100">
        <v>1</v>
      </c>
      <c r="AP82" s="100">
        <v>1</v>
      </c>
      <c r="AQ82" s="100">
        <v>1</v>
      </c>
      <c r="AR82" s="100">
        <v>1</v>
      </c>
      <c r="AS82" s="100">
        <v>1</v>
      </c>
      <c r="AT82" s="100">
        <v>1</v>
      </c>
      <c r="AU82" s="100">
        <v>1</v>
      </c>
      <c r="AV82" s="100">
        <v>1</v>
      </c>
      <c r="AW82" s="100">
        <v>1</v>
      </c>
      <c r="AX82" s="100">
        <v>1</v>
      </c>
      <c r="AY82" s="100">
        <v>1</v>
      </c>
      <c r="AZ82" s="100">
        <v>0</v>
      </c>
      <c r="BA82" s="100">
        <v>1</v>
      </c>
      <c r="BB82" s="100">
        <v>0</v>
      </c>
      <c r="BC82" s="100">
        <v>0</v>
      </c>
      <c r="BD82" s="101"/>
      <c r="BE82" s="100">
        <v>1</v>
      </c>
      <c r="BF82" s="100">
        <v>1</v>
      </c>
      <c r="BG82" s="100">
        <v>1</v>
      </c>
      <c r="BH82" s="100">
        <v>1</v>
      </c>
      <c r="BI82" s="100">
        <v>1</v>
      </c>
      <c r="BJ82" s="100">
        <v>1</v>
      </c>
      <c r="BK82" s="100">
        <v>1</v>
      </c>
      <c r="BL82" s="100">
        <v>1</v>
      </c>
      <c r="BM82" s="100">
        <v>1</v>
      </c>
      <c r="BN82" s="100">
        <v>1</v>
      </c>
      <c r="BO82" s="100">
        <v>1</v>
      </c>
      <c r="BP82" s="100">
        <v>1</v>
      </c>
      <c r="BQ82" s="100">
        <v>1</v>
      </c>
      <c r="BR82" s="100">
        <v>1</v>
      </c>
      <c r="BS82" s="102">
        <f t="shared" si="46"/>
        <v>60</v>
      </c>
      <c r="BT82" s="103">
        <f t="shared" si="47"/>
        <v>95.238095238095227</v>
      </c>
      <c r="BU82" s="100">
        <v>0</v>
      </c>
      <c r="BV82" s="100">
        <v>1</v>
      </c>
      <c r="BW82" s="100">
        <v>1</v>
      </c>
      <c r="BX82" s="100">
        <v>1</v>
      </c>
      <c r="BY82" s="100">
        <v>1</v>
      </c>
      <c r="BZ82" s="100">
        <v>1</v>
      </c>
      <c r="CA82" s="100"/>
      <c r="CB82" s="104">
        <v>1</v>
      </c>
      <c r="CC82" s="121">
        <v>1</v>
      </c>
      <c r="CD82" s="121">
        <v>1</v>
      </c>
      <c r="CE82" s="121">
        <v>1</v>
      </c>
      <c r="CF82" s="121">
        <v>1</v>
      </c>
      <c r="CG82" s="121">
        <v>1</v>
      </c>
      <c r="CH82" s="101"/>
      <c r="CI82" s="105">
        <f t="shared" si="45"/>
        <v>11</v>
      </c>
      <c r="CJ82" s="103">
        <f t="shared" si="37"/>
        <v>91.666666666666657</v>
      </c>
      <c r="CK82" s="106"/>
      <c r="QF82" s="83"/>
    </row>
    <row r="83" spans="1:448" ht="30" customHeight="1" x14ac:dyDescent="0.2">
      <c r="A83" s="72" t="s">
        <v>444</v>
      </c>
      <c r="B83" s="72">
        <v>7</v>
      </c>
      <c r="C83" s="73" t="s">
        <v>240</v>
      </c>
      <c r="D83" s="100">
        <v>1</v>
      </c>
      <c r="E83" s="100">
        <v>1</v>
      </c>
      <c r="F83" s="100">
        <v>1</v>
      </c>
      <c r="G83" s="100">
        <v>1</v>
      </c>
      <c r="H83" s="100">
        <v>1</v>
      </c>
      <c r="I83" s="100">
        <v>1</v>
      </c>
      <c r="J83" s="100">
        <v>1</v>
      </c>
      <c r="K83" s="100">
        <v>1</v>
      </c>
      <c r="L83" s="100">
        <v>1</v>
      </c>
      <c r="M83" s="100">
        <v>1</v>
      </c>
      <c r="N83" s="100"/>
      <c r="O83" s="100">
        <v>1</v>
      </c>
      <c r="P83" s="100">
        <v>1</v>
      </c>
      <c r="Q83" s="101"/>
      <c r="R83" s="100">
        <v>1</v>
      </c>
      <c r="S83" s="100">
        <v>1</v>
      </c>
      <c r="T83" s="100">
        <v>1</v>
      </c>
      <c r="U83" s="100">
        <v>1</v>
      </c>
      <c r="V83" s="100">
        <v>1</v>
      </c>
      <c r="W83" s="100">
        <v>1</v>
      </c>
      <c r="X83" s="100">
        <v>1</v>
      </c>
      <c r="Y83" s="100">
        <v>1</v>
      </c>
      <c r="Z83" s="101"/>
      <c r="AA83" s="100">
        <v>0</v>
      </c>
      <c r="AB83" s="100">
        <v>0</v>
      </c>
      <c r="AC83" s="100">
        <v>1</v>
      </c>
      <c r="AD83" s="100">
        <v>1</v>
      </c>
      <c r="AE83" s="100">
        <v>1</v>
      </c>
      <c r="AF83" s="100">
        <v>1</v>
      </c>
      <c r="AG83" s="100">
        <v>1</v>
      </c>
      <c r="AH83" s="100">
        <v>1</v>
      </c>
      <c r="AI83" s="100">
        <v>1</v>
      </c>
      <c r="AJ83" s="100">
        <v>1</v>
      </c>
      <c r="AK83" s="100">
        <v>1</v>
      </c>
      <c r="AL83" s="100">
        <v>1</v>
      </c>
      <c r="AM83" s="100">
        <v>1</v>
      </c>
      <c r="AN83" s="100">
        <v>1</v>
      </c>
      <c r="AO83" s="100">
        <v>1</v>
      </c>
      <c r="AP83" s="100">
        <v>1</v>
      </c>
      <c r="AQ83" s="100">
        <v>1</v>
      </c>
      <c r="AR83" s="100">
        <v>1</v>
      </c>
      <c r="AS83" s="100">
        <v>1</v>
      </c>
      <c r="AT83" s="100">
        <v>1</v>
      </c>
      <c r="AU83" s="100">
        <v>1</v>
      </c>
      <c r="AV83" s="100">
        <v>1</v>
      </c>
      <c r="AW83" s="100">
        <v>1</v>
      </c>
      <c r="AX83" s="100">
        <v>1</v>
      </c>
      <c r="AY83" s="100">
        <v>1</v>
      </c>
      <c r="AZ83" s="100">
        <v>0</v>
      </c>
      <c r="BA83" s="100">
        <v>1</v>
      </c>
      <c r="BB83" s="100">
        <v>0</v>
      </c>
      <c r="BC83" s="100">
        <v>1</v>
      </c>
      <c r="BD83" s="101"/>
      <c r="BE83" s="100">
        <v>1</v>
      </c>
      <c r="BF83" s="100">
        <v>0</v>
      </c>
      <c r="BG83" s="100">
        <v>1</v>
      </c>
      <c r="BH83" s="100">
        <v>1</v>
      </c>
      <c r="BI83" s="100">
        <v>1</v>
      </c>
      <c r="BJ83" s="100">
        <v>1</v>
      </c>
      <c r="BK83" s="100">
        <v>1</v>
      </c>
      <c r="BL83" s="100">
        <v>1</v>
      </c>
      <c r="BM83" s="100">
        <v>1</v>
      </c>
      <c r="BN83" s="100">
        <v>1</v>
      </c>
      <c r="BO83" s="100">
        <v>1</v>
      </c>
      <c r="BP83" s="100">
        <v>1</v>
      </c>
      <c r="BQ83" s="100">
        <v>1</v>
      </c>
      <c r="BR83" s="100">
        <v>1</v>
      </c>
      <c r="BS83" s="102">
        <f t="shared" si="46"/>
        <v>58</v>
      </c>
      <c r="BT83" s="103">
        <f t="shared" si="47"/>
        <v>92.063492063492063</v>
      </c>
      <c r="BU83" s="100">
        <v>1</v>
      </c>
      <c r="BV83" s="100">
        <v>1</v>
      </c>
      <c r="BW83" s="100">
        <v>1</v>
      </c>
      <c r="BX83" s="100">
        <v>1</v>
      </c>
      <c r="BY83" s="100">
        <v>1</v>
      </c>
      <c r="BZ83" s="100">
        <v>1</v>
      </c>
      <c r="CA83" s="100"/>
      <c r="CB83" s="104">
        <v>0</v>
      </c>
      <c r="CC83" s="121">
        <v>1</v>
      </c>
      <c r="CD83" s="121">
        <v>1</v>
      </c>
      <c r="CE83" s="121">
        <v>1</v>
      </c>
      <c r="CF83" s="121">
        <v>1</v>
      </c>
      <c r="CG83" s="121">
        <v>1</v>
      </c>
      <c r="CH83" s="101"/>
      <c r="CI83" s="105">
        <f t="shared" si="45"/>
        <v>11</v>
      </c>
      <c r="CJ83" s="103">
        <f t="shared" si="37"/>
        <v>91.666666666666657</v>
      </c>
      <c r="CK83" s="106"/>
      <c r="QF83" s="83"/>
    </row>
    <row r="84" spans="1:448" ht="30" customHeight="1" x14ac:dyDescent="0.2">
      <c r="A84" s="72" t="s">
        <v>444</v>
      </c>
      <c r="B84" s="72">
        <v>8</v>
      </c>
      <c r="C84" s="73" t="s">
        <v>241</v>
      </c>
      <c r="D84" s="100">
        <v>1</v>
      </c>
      <c r="E84" s="100">
        <v>1</v>
      </c>
      <c r="F84" s="100">
        <v>1</v>
      </c>
      <c r="G84" s="100">
        <v>1</v>
      </c>
      <c r="H84" s="100">
        <v>1</v>
      </c>
      <c r="I84" s="100">
        <v>1</v>
      </c>
      <c r="J84" s="100">
        <v>1</v>
      </c>
      <c r="K84" s="100">
        <v>1</v>
      </c>
      <c r="L84" s="100">
        <v>1</v>
      </c>
      <c r="M84" s="100">
        <v>1</v>
      </c>
      <c r="N84" s="100"/>
      <c r="O84" s="100">
        <v>1</v>
      </c>
      <c r="P84" s="100">
        <v>1</v>
      </c>
      <c r="Q84" s="101"/>
      <c r="R84" s="100">
        <v>1</v>
      </c>
      <c r="S84" s="100">
        <v>1</v>
      </c>
      <c r="T84" s="100">
        <v>0</v>
      </c>
      <c r="U84" s="100">
        <v>1</v>
      </c>
      <c r="V84" s="100">
        <v>1</v>
      </c>
      <c r="W84" s="100">
        <v>1</v>
      </c>
      <c r="X84" s="100">
        <v>1</v>
      </c>
      <c r="Y84" s="100">
        <v>1</v>
      </c>
      <c r="Z84" s="101"/>
      <c r="AA84" s="100">
        <v>1</v>
      </c>
      <c r="AB84" s="100">
        <v>1</v>
      </c>
      <c r="AC84" s="100">
        <v>1</v>
      </c>
      <c r="AD84" s="100">
        <v>1</v>
      </c>
      <c r="AE84" s="100">
        <v>1</v>
      </c>
      <c r="AF84" s="100">
        <v>1</v>
      </c>
      <c r="AG84" s="100">
        <v>1</v>
      </c>
      <c r="AH84" s="100">
        <v>0</v>
      </c>
      <c r="AI84" s="100">
        <v>1</v>
      </c>
      <c r="AJ84" s="100">
        <v>1</v>
      </c>
      <c r="AK84" s="100">
        <v>1</v>
      </c>
      <c r="AL84" s="100">
        <v>1</v>
      </c>
      <c r="AM84" s="100">
        <v>1</v>
      </c>
      <c r="AN84" s="100">
        <v>1</v>
      </c>
      <c r="AO84" s="100">
        <v>1</v>
      </c>
      <c r="AP84" s="100">
        <v>1</v>
      </c>
      <c r="AQ84" s="100">
        <v>1</v>
      </c>
      <c r="AR84" s="100">
        <v>1</v>
      </c>
      <c r="AS84" s="100">
        <v>1</v>
      </c>
      <c r="AT84" s="100">
        <v>1</v>
      </c>
      <c r="AU84" s="100">
        <v>1</v>
      </c>
      <c r="AV84" s="100">
        <v>1</v>
      </c>
      <c r="AW84" s="100">
        <v>1</v>
      </c>
      <c r="AX84" s="100">
        <v>1</v>
      </c>
      <c r="AY84" s="100">
        <v>1</v>
      </c>
      <c r="AZ84" s="100">
        <v>0</v>
      </c>
      <c r="BA84" s="100">
        <v>1</v>
      </c>
      <c r="BB84" s="100">
        <v>0</v>
      </c>
      <c r="BC84" s="100">
        <v>1</v>
      </c>
      <c r="BD84" s="101"/>
      <c r="BE84" s="100">
        <v>0</v>
      </c>
      <c r="BF84" s="100">
        <v>0</v>
      </c>
      <c r="BG84" s="100">
        <v>1</v>
      </c>
      <c r="BH84" s="100">
        <v>1</v>
      </c>
      <c r="BI84" s="100">
        <v>1</v>
      </c>
      <c r="BJ84" s="100">
        <v>1</v>
      </c>
      <c r="BK84" s="100">
        <v>1</v>
      </c>
      <c r="BL84" s="100">
        <v>1</v>
      </c>
      <c r="BM84" s="100">
        <v>1</v>
      </c>
      <c r="BN84" s="100">
        <v>1</v>
      </c>
      <c r="BO84" s="100">
        <v>1</v>
      </c>
      <c r="BP84" s="100">
        <v>1</v>
      </c>
      <c r="BQ84" s="100">
        <v>1</v>
      </c>
      <c r="BR84" s="100">
        <v>1</v>
      </c>
      <c r="BS84" s="102">
        <f t="shared" si="46"/>
        <v>57</v>
      </c>
      <c r="BT84" s="103">
        <f t="shared" si="47"/>
        <v>90.476190476190482</v>
      </c>
      <c r="BU84" s="100">
        <v>0</v>
      </c>
      <c r="BV84" s="100">
        <v>1</v>
      </c>
      <c r="BW84" s="100">
        <v>1</v>
      </c>
      <c r="BX84" s="100">
        <v>1</v>
      </c>
      <c r="BY84" s="100">
        <v>1</v>
      </c>
      <c r="BZ84" s="100">
        <v>1</v>
      </c>
      <c r="CA84" s="100"/>
      <c r="CB84" s="104">
        <v>0</v>
      </c>
      <c r="CC84" s="121">
        <v>1</v>
      </c>
      <c r="CD84" s="121">
        <v>1</v>
      </c>
      <c r="CE84" s="121">
        <v>1</v>
      </c>
      <c r="CF84" s="121">
        <v>1</v>
      </c>
      <c r="CG84" s="121">
        <v>1</v>
      </c>
      <c r="CH84" s="101"/>
      <c r="CI84" s="105">
        <f t="shared" si="45"/>
        <v>10</v>
      </c>
      <c r="CJ84" s="103">
        <f t="shared" si="37"/>
        <v>83.333333333333343</v>
      </c>
      <c r="CK84" s="106"/>
      <c r="QF84" s="83"/>
    </row>
    <row r="85" spans="1:448" ht="30" customHeight="1" x14ac:dyDescent="0.2">
      <c r="A85" s="72" t="s">
        <v>444</v>
      </c>
      <c r="B85" s="72">
        <v>9</v>
      </c>
      <c r="C85" s="73" t="s">
        <v>242</v>
      </c>
      <c r="D85" s="100">
        <v>1</v>
      </c>
      <c r="E85" s="100">
        <v>1</v>
      </c>
      <c r="F85" s="100">
        <v>1</v>
      </c>
      <c r="G85" s="100">
        <v>1</v>
      </c>
      <c r="H85" s="100">
        <v>1</v>
      </c>
      <c r="I85" s="100">
        <v>1</v>
      </c>
      <c r="J85" s="100">
        <v>1</v>
      </c>
      <c r="K85" s="100">
        <v>0</v>
      </c>
      <c r="L85" s="100">
        <v>1</v>
      </c>
      <c r="M85" s="100">
        <v>1</v>
      </c>
      <c r="N85" s="100"/>
      <c r="O85" s="100">
        <v>1</v>
      </c>
      <c r="P85" s="100">
        <v>1</v>
      </c>
      <c r="Q85" s="101"/>
      <c r="R85" s="100">
        <v>1</v>
      </c>
      <c r="S85" s="100">
        <v>1</v>
      </c>
      <c r="T85" s="100">
        <v>1</v>
      </c>
      <c r="U85" s="100">
        <v>1</v>
      </c>
      <c r="V85" s="100">
        <v>1</v>
      </c>
      <c r="W85" s="100">
        <v>1</v>
      </c>
      <c r="X85" s="100">
        <v>1</v>
      </c>
      <c r="Y85" s="100">
        <v>1</v>
      </c>
      <c r="Z85" s="101"/>
      <c r="AA85" s="100">
        <v>1</v>
      </c>
      <c r="AB85" s="100">
        <v>1</v>
      </c>
      <c r="AC85" s="100">
        <v>1</v>
      </c>
      <c r="AD85" s="100">
        <v>1</v>
      </c>
      <c r="AE85" s="100">
        <v>1</v>
      </c>
      <c r="AF85" s="100">
        <v>0</v>
      </c>
      <c r="AG85" s="100">
        <v>1</v>
      </c>
      <c r="AH85" s="100">
        <v>1</v>
      </c>
      <c r="AI85" s="100">
        <v>1</v>
      </c>
      <c r="AJ85" s="100">
        <v>1</v>
      </c>
      <c r="AK85" s="100">
        <v>1</v>
      </c>
      <c r="AL85" s="100">
        <v>1</v>
      </c>
      <c r="AM85" s="100">
        <v>1</v>
      </c>
      <c r="AN85" s="100">
        <v>1</v>
      </c>
      <c r="AO85" s="100">
        <v>1</v>
      </c>
      <c r="AP85" s="100">
        <v>0</v>
      </c>
      <c r="AQ85" s="100">
        <v>1</v>
      </c>
      <c r="AR85" s="100">
        <v>1</v>
      </c>
      <c r="AS85" s="100">
        <v>1</v>
      </c>
      <c r="AT85" s="100">
        <v>1</v>
      </c>
      <c r="AU85" s="100">
        <v>1</v>
      </c>
      <c r="AV85" s="100">
        <v>1</v>
      </c>
      <c r="AW85" s="100">
        <v>1</v>
      </c>
      <c r="AX85" s="100">
        <v>1</v>
      </c>
      <c r="AY85" s="100">
        <v>1</v>
      </c>
      <c r="AZ85" s="100">
        <v>0</v>
      </c>
      <c r="BA85" s="100">
        <v>0</v>
      </c>
      <c r="BB85" s="100">
        <v>0</v>
      </c>
      <c r="BC85" s="100">
        <v>1</v>
      </c>
      <c r="BD85" s="101"/>
      <c r="BE85" s="100">
        <v>1</v>
      </c>
      <c r="BF85" s="100">
        <v>1</v>
      </c>
      <c r="BG85" s="100">
        <v>1</v>
      </c>
      <c r="BH85" s="100">
        <v>1</v>
      </c>
      <c r="BI85" s="100">
        <v>1</v>
      </c>
      <c r="BJ85" s="100">
        <v>1</v>
      </c>
      <c r="BK85" s="100">
        <v>1</v>
      </c>
      <c r="BL85" s="100">
        <v>1</v>
      </c>
      <c r="BM85" s="100">
        <v>1</v>
      </c>
      <c r="BN85" s="100">
        <v>1</v>
      </c>
      <c r="BO85" s="100">
        <v>1</v>
      </c>
      <c r="BP85" s="100">
        <v>1</v>
      </c>
      <c r="BQ85" s="100">
        <v>1</v>
      </c>
      <c r="BR85" s="100">
        <v>1</v>
      </c>
      <c r="BS85" s="102">
        <f t="shared" si="46"/>
        <v>57</v>
      </c>
      <c r="BT85" s="103">
        <f t="shared" si="47"/>
        <v>90.476190476190482</v>
      </c>
      <c r="BU85" s="100">
        <v>1</v>
      </c>
      <c r="BV85" s="100">
        <v>1</v>
      </c>
      <c r="BW85" s="100">
        <v>1</v>
      </c>
      <c r="BX85" s="100">
        <v>1</v>
      </c>
      <c r="BY85" s="100">
        <v>1</v>
      </c>
      <c r="BZ85" s="100">
        <v>1</v>
      </c>
      <c r="CA85" s="100"/>
      <c r="CB85" s="104">
        <v>0</v>
      </c>
      <c r="CC85" s="121">
        <v>1</v>
      </c>
      <c r="CD85" s="121">
        <v>1</v>
      </c>
      <c r="CE85" s="121">
        <v>1</v>
      </c>
      <c r="CF85" s="121">
        <v>1</v>
      </c>
      <c r="CG85" s="121">
        <v>1</v>
      </c>
      <c r="CH85" s="101"/>
      <c r="CI85" s="105">
        <f t="shared" si="45"/>
        <v>11</v>
      </c>
      <c r="CJ85" s="103">
        <f t="shared" si="37"/>
        <v>91.666666666666657</v>
      </c>
      <c r="CK85" s="106"/>
      <c r="QF85" s="83"/>
    </row>
    <row r="86" spans="1:448" s="117" customFormat="1" ht="18" customHeight="1" x14ac:dyDescent="0.25">
      <c r="A86" s="74" t="s">
        <v>444</v>
      </c>
      <c r="B86" s="74"/>
      <c r="C86" s="163" t="s">
        <v>450</v>
      </c>
      <c r="D86" s="109"/>
      <c r="E86" s="109"/>
      <c r="F86" s="109"/>
      <c r="G86" s="109"/>
      <c r="H86" s="109"/>
      <c r="I86" s="109"/>
      <c r="J86" s="110"/>
      <c r="K86" s="109"/>
      <c r="L86" s="109"/>
      <c r="M86" s="109"/>
      <c r="N86" s="111"/>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12">
        <f>AVERAGE(BS78:BS85)</f>
        <v>58.75</v>
      </c>
      <c r="BT86" s="112">
        <f>AVERAGE(BT78:BT85)</f>
        <v>93.253968253968253</v>
      </c>
      <c r="BU86" s="109"/>
      <c r="BV86" s="109"/>
      <c r="BW86" s="109"/>
      <c r="BX86" s="109"/>
      <c r="BY86" s="109"/>
      <c r="BZ86" s="109"/>
      <c r="CA86" s="110"/>
      <c r="CB86" s="113"/>
      <c r="CC86" s="113"/>
      <c r="CD86" s="113"/>
      <c r="CE86" s="113"/>
      <c r="CF86" s="113"/>
      <c r="CG86" s="113"/>
      <c r="CH86" s="114"/>
      <c r="CI86" s="112">
        <f>AVERAGE(CI78:CI85)</f>
        <v>11.375</v>
      </c>
      <c r="CJ86" s="112">
        <f>AVERAGE(CJ78:CJ85)</f>
        <v>94.791666666666657</v>
      </c>
      <c r="CK86" s="115"/>
      <c r="CL86" s="116"/>
      <c r="CM86" s="116"/>
      <c r="CN86" s="116"/>
      <c r="CO86" s="116"/>
      <c r="CP86" s="116"/>
      <c r="CQ86" s="116"/>
      <c r="CR86" s="116"/>
      <c r="CS86" s="116"/>
      <c r="CT86" s="116"/>
      <c r="CU86" s="116"/>
      <c r="CV86" s="116"/>
      <c r="CW86" s="116"/>
      <c r="CX86" s="116"/>
      <c r="CY86" s="116"/>
      <c r="CZ86" s="116"/>
      <c r="DA86" s="116"/>
      <c r="DB86" s="116"/>
      <c r="DC86" s="116"/>
      <c r="DD86" s="116"/>
      <c r="DE86" s="116"/>
      <c r="DF86" s="116"/>
      <c r="DG86" s="116"/>
      <c r="DH86" s="116"/>
      <c r="DI86" s="116"/>
      <c r="DJ86" s="116"/>
      <c r="DK86" s="116"/>
      <c r="DL86" s="116"/>
      <c r="DM86" s="116"/>
      <c r="DN86" s="116"/>
      <c r="DO86" s="116"/>
      <c r="DP86" s="116"/>
      <c r="DQ86" s="116"/>
      <c r="DR86" s="116"/>
      <c r="DS86" s="116"/>
      <c r="DT86" s="116"/>
      <c r="DU86" s="116"/>
      <c r="DV86" s="116"/>
      <c r="DW86" s="116"/>
      <c r="DX86" s="116"/>
      <c r="DY86" s="116"/>
      <c r="DZ86" s="116"/>
      <c r="EA86" s="116"/>
      <c r="EB86" s="116"/>
      <c r="EC86" s="116"/>
      <c r="ED86" s="116"/>
      <c r="EE86" s="116"/>
      <c r="EF86" s="116"/>
      <c r="EG86" s="116"/>
      <c r="EH86" s="116"/>
      <c r="EI86" s="116"/>
      <c r="EJ86" s="116"/>
      <c r="EK86" s="116"/>
      <c r="EL86" s="116"/>
      <c r="EM86" s="116"/>
      <c r="EN86" s="116"/>
      <c r="EO86" s="116"/>
      <c r="EP86" s="116"/>
      <c r="EQ86" s="116"/>
      <c r="ER86" s="116"/>
      <c r="ES86" s="116"/>
      <c r="ET86" s="116"/>
      <c r="EU86" s="116"/>
      <c r="EV86" s="116"/>
      <c r="EW86" s="116"/>
      <c r="EX86" s="116"/>
      <c r="EY86" s="116"/>
      <c r="EZ86" s="116"/>
      <c r="FA86" s="116"/>
      <c r="FB86" s="116"/>
      <c r="FC86" s="116"/>
      <c r="FD86" s="116"/>
      <c r="FE86" s="116"/>
      <c r="FF86" s="116"/>
      <c r="FG86" s="116"/>
      <c r="FH86" s="116"/>
      <c r="FI86" s="116"/>
      <c r="FJ86" s="116"/>
      <c r="FK86" s="116"/>
      <c r="FL86" s="116"/>
      <c r="FM86" s="116"/>
      <c r="FN86" s="116"/>
      <c r="FO86" s="116"/>
      <c r="FP86" s="116"/>
      <c r="FQ86" s="116"/>
      <c r="FR86" s="116"/>
      <c r="FS86" s="116"/>
      <c r="FT86" s="116"/>
      <c r="FU86" s="116"/>
      <c r="FV86" s="116"/>
      <c r="FW86" s="116"/>
      <c r="FX86" s="116"/>
      <c r="FY86" s="116"/>
      <c r="FZ86" s="116"/>
      <c r="GA86" s="116"/>
      <c r="GB86" s="116"/>
      <c r="GC86" s="116"/>
      <c r="GD86" s="116"/>
      <c r="GE86" s="116"/>
      <c r="GF86" s="116"/>
      <c r="GG86" s="116"/>
      <c r="GH86" s="116"/>
      <c r="GI86" s="116"/>
      <c r="GJ86" s="116"/>
      <c r="GK86" s="116"/>
      <c r="GL86" s="116"/>
      <c r="GM86" s="116"/>
      <c r="GN86" s="116"/>
      <c r="GO86" s="116"/>
      <c r="GP86" s="116"/>
      <c r="GQ86" s="116"/>
      <c r="GR86" s="116"/>
      <c r="GS86" s="116"/>
      <c r="GT86" s="116"/>
      <c r="GU86" s="116"/>
      <c r="GV86" s="116"/>
      <c r="GW86" s="116"/>
      <c r="GX86" s="116"/>
      <c r="GY86" s="116"/>
      <c r="GZ86" s="116"/>
      <c r="HA86" s="116"/>
      <c r="HB86" s="116"/>
      <c r="HC86" s="116"/>
      <c r="HD86" s="116"/>
      <c r="HE86" s="116"/>
      <c r="HF86" s="116"/>
      <c r="HG86" s="116"/>
      <c r="HH86" s="116"/>
      <c r="HI86" s="116"/>
      <c r="HJ86" s="116"/>
      <c r="HK86" s="116"/>
      <c r="HL86" s="116"/>
      <c r="HM86" s="116"/>
      <c r="HN86" s="116"/>
      <c r="HO86" s="116"/>
      <c r="HP86" s="116"/>
      <c r="HQ86" s="116"/>
      <c r="HR86" s="116"/>
      <c r="HS86" s="116"/>
      <c r="HT86" s="116"/>
      <c r="HU86" s="116"/>
      <c r="HV86" s="116"/>
      <c r="HW86" s="116"/>
      <c r="HX86" s="116"/>
      <c r="HY86" s="116"/>
      <c r="HZ86" s="116"/>
      <c r="IA86" s="116"/>
      <c r="IB86" s="116"/>
      <c r="IC86" s="116"/>
      <c r="ID86" s="116"/>
      <c r="IE86" s="116"/>
      <c r="IF86" s="116"/>
      <c r="IG86" s="116"/>
      <c r="IH86" s="116"/>
      <c r="II86" s="116"/>
      <c r="IJ86" s="116"/>
      <c r="IK86" s="116"/>
      <c r="IL86" s="116"/>
      <c r="IM86" s="116"/>
      <c r="IN86" s="116"/>
      <c r="IO86" s="116"/>
      <c r="IP86" s="116"/>
      <c r="IQ86" s="116"/>
      <c r="IR86" s="116"/>
      <c r="IS86" s="116"/>
      <c r="IT86" s="116"/>
      <c r="IU86" s="116"/>
      <c r="IV86" s="116"/>
      <c r="IW86" s="116"/>
      <c r="IX86" s="116"/>
      <c r="IY86" s="116"/>
      <c r="IZ86" s="116"/>
      <c r="JA86" s="116"/>
      <c r="JB86" s="116"/>
      <c r="JC86" s="116"/>
      <c r="JD86" s="116"/>
      <c r="JE86" s="116"/>
      <c r="JF86" s="116"/>
      <c r="JG86" s="116"/>
      <c r="JH86" s="116"/>
      <c r="JI86" s="116"/>
      <c r="JJ86" s="116"/>
      <c r="JK86" s="116"/>
      <c r="JL86" s="116"/>
      <c r="JM86" s="116"/>
      <c r="JN86" s="116"/>
      <c r="JO86" s="116"/>
      <c r="JP86" s="116"/>
      <c r="JQ86" s="116"/>
      <c r="JR86" s="116"/>
      <c r="JS86" s="116"/>
      <c r="JT86" s="116"/>
      <c r="JU86" s="116"/>
      <c r="JV86" s="116"/>
      <c r="JW86" s="116"/>
      <c r="JX86" s="116"/>
      <c r="JY86" s="116"/>
      <c r="JZ86" s="116"/>
      <c r="KA86" s="116"/>
      <c r="KB86" s="116"/>
      <c r="KC86" s="116"/>
      <c r="KD86" s="116"/>
      <c r="KE86" s="116"/>
      <c r="KF86" s="116"/>
      <c r="KG86" s="116"/>
      <c r="KH86" s="116"/>
      <c r="KI86" s="116"/>
      <c r="KJ86" s="116"/>
      <c r="KK86" s="116"/>
      <c r="KL86" s="116"/>
      <c r="KM86" s="116"/>
      <c r="KN86" s="116"/>
      <c r="KO86" s="116"/>
      <c r="KP86" s="116"/>
      <c r="KQ86" s="116"/>
      <c r="KR86" s="116"/>
      <c r="KS86" s="116"/>
      <c r="KT86" s="116"/>
      <c r="KU86" s="116"/>
      <c r="KV86" s="116"/>
      <c r="KW86" s="116"/>
      <c r="KX86" s="116"/>
      <c r="KY86" s="116"/>
      <c r="KZ86" s="116"/>
      <c r="LA86" s="116"/>
      <c r="LB86" s="116"/>
      <c r="LC86" s="116"/>
      <c r="LD86" s="116"/>
      <c r="LE86" s="116"/>
      <c r="LF86" s="116"/>
      <c r="LG86" s="116"/>
      <c r="LH86" s="116"/>
      <c r="LI86" s="116"/>
      <c r="LJ86" s="116"/>
      <c r="LK86" s="116"/>
      <c r="LL86" s="116"/>
      <c r="LM86" s="116"/>
      <c r="LN86" s="116"/>
      <c r="LO86" s="116"/>
      <c r="LP86" s="116"/>
      <c r="LQ86" s="116"/>
      <c r="LR86" s="116"/>
      <c r="LS86" s="116"/>
      <c r="LT86" s="116"/>
      <c r="LU86" s="116"/>
      <c r="LV86" s="116"/>
      <c r="LW86" s="116"/>
      <c r="LX86" s="116"/>
      <c r="LY86" s="116"/>
      <c r="LZ86" s="116"/>
      <c r="MA86" s="116"/>
      <c r="MB86" s="116"/>
      <c r="MC86" s="116"/>
      <c r="MD86" s="116"/>
      <c r="ME86" s="116"/>
      <c r="MF86" s="116"/>
      <c r="MG86" s="116"/>
      <c r="MH86" s="116"/>
      <c r="MI86" s="116"/>
      <c r="MJ86" s="116"/>
      <c r="MK86" s="116"/>
      <c r="ML86" s="116"/>
      <c r="MM86" s="116"/>
      <c r="MN86" s="116"/>
      <c r="MO86" s="116"/>
      <c r="MP86" s="116"/>
      <c r="MQ86" s="116"/>
      <c r="MR86" s="116"/>
      <c r="MS86" s="116"/>
      <c r="MT86" s="116"/>
      <c r="MU86" s="116"/>
      <c r="MV86" s="116"/>
      <c r="MW86" s="116"/>
      <c r="MX86" s="116"/>
      <c r="MY86" s="116"/>
      <c r="MZ86" s="116"/>
      <c r="NA86" s="116"/>
      <c r="NB86" s="116"/>
      <c r="NC86" s="116"/>
      <c r="ND86" s="116"/>
      <c r="NE86" s="116"/>
      <c r="NF86" s="116"/>
      <c r="NG86" s="116"/>
      <c r="NH86" s="116"/>
      <c r="NI86" s="116"/>
      <c r="NJ86" s="116"/>
      <c r="NK86" s="116"/>
      <c r="NL86" s="116"/>
      <c r="NM86" s="116"/>
      <c r="NN86" s="116"/>
      <c r="NO86" s="116"/>
      <c r="NP86" s="116"/>
      <c r="NQ86" s="116"/>
      <c r="NR86" s="116"/>
      <c r="NS86" s="116"/>
      <c r="NT86" s="116"/>
      <c r="NU86" s="116"/>
      <c r="NV86" s="116"/>
      <c r="NW86" s="116"/>
      <c r="NX86" s="116"/>
      <c r="NY86" s="116"/>
      <c r="NZ86" s="116"/>
      <c r="OA86" s="116"/>
      <c r="OB86" s="116"/>
      <c r="OC86" s="116"/>
      <c r="OD86" s="116"/>
      <c r="OE86" s="116"/>
      <c r="OF86" s="116"/>
      <c r="OG86" s="116"/>
      <c r="OH86" s="116"/>
      <c r="OI86" s="116"/>
      <c r="OJ86" s="116"/>
      <c r="OK86" s="116"/>
      <c r="OL86" s="116"/>
      <c r="OM86" s="116"/>
      <c r="ON86" s="116"/>
      <c r="OO86" s="116"/>
      <c r="OP86" s="116"/>
      <c r="OQ86" s="116"/>
      <c r="OR86" s="116"/>
      <c r="OS86" s="116"/>
      <c r="OT86" s="116"/>
      <c r="OU86" s="116"/>
      <c r="OV86" s="116"/>
      <c r="OW86" s="116"/>
      <c r="OX86" s="116"/>
      <c r="OY86" s="116"/>
      <c r="OZ86" s="116"/>
      <c r="PA86" s="116"/>
      <c r="PB86" s="116"/>
      <c r="PC86" s="116"/>
      <c r="PD86" s="116"/>
      <c r="PE86" s="116"/>
      <c r="PF86" s="116"/>
      <c r="PG86" s="116"/>
      <c r="PH86" s="116"/>
      <c r="PI86" s="116"/>
      <c r="PJ86" s="116"/>
      <c r="PK86" s="116"/>
      <c r="PL86" s="116"/>
      <c r="PM86" s="116"/>
      <c r="PN86" s="116"/>
      <c r="PO86" s="116"/>
      <c r="PP86" s="116"/>
      <c r="PQ86" s="116"/>
      <c r="PR86" s="116"/>
      <c r="PS86" s="116"/>
      <c r="PT86" s="116"/>
      <c r="PU86" s="116"/>
      <c r="PV86" s="116"/>
      <c r="PW86" s="116"/>
      <c r="PX86" s="116"/>
      <c r="PY86" s="116"/>
      <c r="PZ86" s="116"/>
      <c r="QA86" s="116"/>
      <c r="QB86" s="116"/>
      <c r="QC86" s="116"/>
      <c r="QD86" s="116"/>
      <c r="QE86" s="116"/>
      <c r="QF86" s="116"/>
    </row>
    <row r="87" spans="1:448" ht="30" customHeight="1" x14ac:dyDescent="0.2">
      <c r="A87" s="72" t="s">
        <v>432</v>
      </c>
      <c r="B87" s="72">
        <v>1</v>
      </c>
      <c r="C87" s="73" t="s">
        <v>243</v>
      </c>
      <c r="D87" s="100">
        <v>1</v>
      </c>
      <c r="E87" s="100">
        <v>1</v>
      </c>
      <c r="F87" s="100">
        <v>1</v>
      </c>
      <c r="G87" s="100">
        <v>1</v>
      </c>
      <c r="H87" s="100">
        <v>1</v>
      </c>
      <c r="I87" s="100">
        <v>1</v>
      </c>
      <c r="J87" s="100">
        <v>1</v>
      </c>
      <c r="K87" s="100">
        <v>1</v>
      </c>
      <c r="L87" s="100">
        <v>1</v>
      </c>
      <c r="M87" s="100">
        <v>1</v>
      </c>
      <c r="N87" s="100"/>
      <c r="O87" s="100">
        <v>1</v>
      </c>
      <c r="P87" s="100">
        <v>1</v>
      </c>
      <c r="Q87" s="101"/>
      <c r="R87" s="100">
        <v>1</v>
      </c>
      <c r="S87" s="100">
        <v>1</v>
      </c>
      <c r="T87" s="100">
        <v>1</v>
      </c>
      <c r="U87" s="100">
        <v>1</v>
      </c>
      <c r="V87" s="100">
        <v>1</v>
      </c>
      <c r="W87" s="100">
        <v>1</v>
      </c>
      <c r="X87" s="100">
        <v>1</v>
      </c>
      <c r="Y87" s="100">
        <v>1</v>
      </c>
      <c r="Z87" s="101"/>
      <c r="AA87" s="100">
        <v>0</v>
      </c>
      <c r="AB87" s="100">
        <v>0</v>
      </c>
      <c r="AC87" s="100">
        <v>1</v>
      </c>
      <c r="AD87" s="100">
        <v>1</v>
      </c>
      <c r="AE87" s="100">
        <v>1</v>
      </c>
      <c r="AF87" s="100">
        <v>1</v>
      </c>
      <c r="AG87" s="100">
        <v>1</v>
      </c>
      <c r="AH87" s="100">
        <v>0</v>
      </c>
      <c r="AI87" s="100">
        <v>1</v>
      </c>
      <c r="AJ87" s="100">
        <v>1</v>
      </c>
      <c r="AK87" s="100">
        <v>1</v>
      </c>
      <c r="AL87" s="100">
        <v>1</v>
      </c>
      <c r="AM87" s="100">
        <v>1</v>
      </c>
      <c r="AN87" s="100">
        <v>1</v>
      </c>
      <c r="AO87" s="100">
        <v>1</v>
      </c>
      <c r="AP87" s="100">
        <v>1</v>
      </c>
      <c r="AQ87" s="100">
        <v>1</v>
      </c>
      <c r="AR87" s="100">
        <v>1</v>
      </c>
      <c r="AS87" s="100">
        <v>1</v>
      </c>
      <c r="AT87" s="100">
        <v>1</v>
      </c>
      <c r="AU87" s="100">
        <v>1</v>
      </c>
      <c r="AV87" s="100">
        <v>1</v>
      </c>
      <c r="AW87" s="100">
        <v>1</v>
      </c>
      <c r="AX87" s="100">
        <v>1</v>
      </c>
      <c r="AY87" s="100">
        <v>1</v>
      </c>
      <c r="AZ87" s="100">
        <v>1</v>
      </c>
      <c r="BA87" s="100">
        <v>0</v>
      </c>
      <c r="BB87" s="100">
        <v>0</v>
      </c>
      <c r="BC87" s="100">
        <v>1</v>
      </c>
      <c r="BD87" s="101"/>
      <c r="BE87" s="100">
        <v>0</v>
      </c>
      <c r="BF87" s="100">
        <v>1</v>
      </c>
      <c r="BG87" s="100">
        <v>1</v>
      </c>
      <c r="BH87" s="100">
        <v>1</v>
      </c>
      <c r="BI87" s="100">
        <v>1</v>
      </c>
      <c r="BJ87" s="100">
        <v>1</v>
      </c>
      <c r="BK87" s="100">
        <v>1</v>
      </c>
      <c r="BL87" s="100">
        <v>1</v>
      </c>
      <c r="BM87" s="100">
        <v>1</v>
      </c>
      <c r="BN87" s="100">
        <v>1</v>
      </c>
      <c r="BO87" s="100">
        <v>1</v>
      </c>
      <c r="BP87" s="100">
        <v>1</v>
      </c>
      <c r="BQ87" s="100">
        <v>1</v>
      </c>
      <c r="BR87" s="100">
        <v>1</v>
      </c>
      <c r="BS87" s="102">
        <f>SUM(D87:BR87)</f>
        <v>57</v>
      </c>
      <c r="BT87" s="103">
        <f>BS87/($BR$3-4)*100</f>
        <v>90.476190476190482</v>
      </c>
      <c r="BU87" s="100">
        <v>1</v>
      </c>
      <c r="BV87" s="100">
        <v>1</v>
      </c>
      <c r="BW87" s="100">
        <v>1</v>
      </c>
      <c r="BX87" s="100">
        <v>1</v>
      </c>
      <c r="BY87" s="100">
        <v>1</v>
      </c>
      <c r="BZ87" s="100">
        <v>1</v>
      </c>
      <c r="CA87" s="100"/>
      <c r="CB87" s="104">
        <v>0</v>
      </c>
      <c r="CC87" s="104">
        <v>1</v>
      </c>
      <c r="CD87" s="104">
        <v>1</v>
      </c>
      <c r="CE87" s="104">
        <v>1</v>
      </c>
      <c r="CF87" s="104">
        <v>1</v>
      </c>
      <c r="CG87" s="104">
        <v>1</v>
      </c>
      <c r="CH87" s="101"/>
      <c r="CI87" s="105">
        <f t="shared" ref="CI87:CI96" si="48">SUM(BU87:CH87)</f>
        <v>11</v>
      </c>
      <c r="CJ87" s="103">
        <f t="shared" si="37"/>
        <v>91.666666666666657</v>
      </c>
      <c r="CK87" s="106"/>
      <c r="QF87" s="83"/>
    </row>
    <row r="88" spans="1:448" ht="30" customHeight="1" x14ac:dyDescent="0.2">
      <c r="A88" s="72" t="s">
        <v>432</v>
      </c>
      <c r="B88" s="72">
        <v>2</v>
      </c>
      <c r="C88" s="73" t="s">
        <v>244</v>
      </c>
      <c r="D88" s="100">
        <v>1</v>
      </c>
      <c r="E88" s="100">
        <v>1</v>
      </c>
      <c r="F88" s="100">
        <v>1</v>
      </c>
      <c r="G88" s="100">
        <v>1</v>
      </c>
      <c r="H88" s="100">
        <v>1</v>
      </c>
      <c r="I88" s="100">
        <v>1</v>
      </c>
      <c r="J88" s="100">
        <v>1</v>
      </c>
      <c r="K88" s="100">
        <v>1</v>
      </c>
      <c r="L88" s="100">
        <v>1</v>
      </c>
      <c r="M88" s="100">
        <v>1</v>
      </c>
      <c r="N88" s="100"/>
      <c r="O88" s="100">
        <v>1</v>
      </c>
      <c r="P88" s="100">
        <v>1</v>
      </c>
      <c r="Q88" s="101"/>
      <c r="R88" s="100">
        <v>1</v>
      </c>
      <c r="S88" s="100">
        <v>1</v>
      </c>
      <c r="T88" s="100">
        <v>1</v>
      </c>
      <c r="U88" s="100">
        <v>1</v>
      </c>
      <c r="V88" s="100">
        <v>1</v>
      </c>
      <c r="W88" s="100">
        <v>1</v>
      </c>
      <c r="X88" s="100">
        <v>1</v>
      </c>
      <c r="Y88" s="100">
        <v>1</v>
      </c>
      <c r="Z88" s="101"/>
      <c r="AA88" s="100">
        <v>0</v>
      </c>
      <c r="AB88" s="100">
        <v>0</v>
      </c>
      <c r="AC88" s="100">
        <v>1</v>
      </c>
      <c r="AD88" s="100">
        <v>1</v>
      </c>
      <c r="AE88" s="100">
        <v>1</v>
      </c>
      <c r="AF88" s="100">
        <v>0</v>
      </c>
      <c r="AG88" s="100">
        <v>1</v>
      </c>
      <c r="AH88" s="100">
        <v>1</v>
      </c>
      <c r="AI88" s="100">
        <v>1</v>
      </c>
      <c r="AJ88" s="100">
        <v>1</v>
      </c>
      <c r="AK88" s="100">
        <v>1</v>
      </c>
      <c r="AL88" s="100">
        <v>1</v>
      </c>
      <c r="AM88" s="100">
        <v>1</v>
      </c>
      <c r="AN88" s="100">
        <v>1</v>
      </c>
      <c r="AO88" s="100">
        <v>1</v>
      </c>
      <c r="AP88" s="100">
        <v>1</v>
      </c>
      <c r="AQ88" s="100">
        <v>1</v>
      </c>
      <c r="AR88" s="100">
        <v>1</v>
      </c>
      <c r="AS88" s="100">
        <v>1</v>
      </c>
      <c r="AT88" s="100">
        <v>1</v>
      </c>
      <c r="AU88" s="100">
        <v>1</v>
      </c>
      <c r="AV88" s="100">
        <v>1</v>
      </c>
      <c r="AW88" s="100">
        <v>1</v>
      </c>
      <c r="AX88" s="100">
        <v>1</v>
      </c>
      <c r="AY88" s="100">
        <v>1</v>
      </c>
      <c r="AZ88" s="100">
        <v>0</v>
      </c>
      <c r="BA88" s="100">
        <v>1</v>
      </c>
      <c r="BB88" s="100">
        <v>0</v>
      </c>
      <c r="BC88" s="100">
        <v>1</v>
      </c>
      <c r="BD88" s="101"/>
      <c r="BE88" s="100">
        <v>1</v>
      </c>
      <c r="BF88" s="100">
        <v>1</v>
      </c>
      <c r="BG88" s="100">
        <v>1</v>
      </c>
      <c r="BH88" s="100">
        <v>1</v>
      </c>
      <c r="BI88" s="100">
        <v>1</v>
      </c>
      <c r="BJ88" s="100">
        <v>1</v>
      </c>
      <c r="BK88" s="100">
        <v>1</v>
      </c>
      <c r="BL88" s="100">
        <v>1</v>
      </c>
      <c r="BM88" s="100">
        <v>1</v>
      </c>
      <c r="BN88" s="100">
        <v>1</v>
      </c>
      <c r="BO88" s="100">
        <v>1</v>
      </c>
      <c r="BP88" s="100">
        <v>1</v>
      </c>
      <c r="BQ88" s="100">
        <v>1</v>
      </c>
      <c r="BR88" s="100">
        <v>1</v>
      </c>
      <c r="BS88" s="102">
        <f t="shared" ref="BS88:BS96" si="49">SUM(D88:BR88)</f>
        <v>58</v>
      </c>
      <c r="BT88" s="103">
        <f t="shared" ref="BT88:BT96" si="50">BS88/($BR$3-4)*100</f>
        <v>92.063492063492063</v>
      </c>
      <c r="BU88" s="100">
        <v>1</v>
      </c>
      <c r="BV88" s="100">
        <v>1</v>
      </c>
      <c r="BW88" s="100">
        <v>1</v>
      </c>
      <c r="BX88" s="100">
        <v>1</v>
      </c>
      <c r="BY88" s="100">
        <v>1</v>
      </c>
      <c r="BZ88" s="100">
        <v>1</v>
      </c>
      <c r="CA88" s="100"/>
      <c r="CB88" s="104">
        <v>1</v>
      </c>
      <c r="CC88" s="104">
        <v>1</v>
      </c>
      <c r="CD88" s="104">
        <v>1</v>
      </c>
      <c r="CE88" s="104">
        <v>1</v>
      </c>
      <c r="CF88" s="104">
        <v>1</v>
      </c>
      <c r="CG88" s="104">
        <v>1</v>
      </c>
      <c r="CH88" s="101"/>
      <c r="CI88" s="105">
        <f t="shared" si="48"/>
        <v>12</v>
      </c>
      <c r="CJ88" s="103">
        <f t="shared" si="37"/>
        <v>100</v>
      </c>
      <c r="CK88" s="106"/>
      <c r="QF88" s="83"/>
    </row>
    <row r="89" spans="1:448" ht="30" customHeight="1" x14ac:dyDescent="0.2">
      <c r="A89" s="72" t="s">
        <v>432</v>
      </c>
      <c r="B89" s="72">
        <v>3</v>
      </c>
      <c r="C89" s="73" t="s">
        <v>245</v>
      </c>
      <c r="D89" s="100">
        <v>1</v>
      </c>
      <c r="E89" s="100">
        <v>1</v>
      </c>
      <c r="F89" s="100">
        <v>1</v>
      </c>
      <c r="G89" s="100">
        <v>1</v>
      </c>
      <c r="H89" s="100">
        <v>1</v>
      </c>
      <c r="I89" s="100">
        <v>1</v>
      </c>
      <c r="J89" s="100">
        <v>1</v>
      </c>
      <c r="K89" s="100">
        <v>1</v>
      </c>
      <c r="L89" s="100">
        <v>0</v>
      </c>
      <c r="M89" s="100">
        <v>1</v>
      </c>
      <c r="N89" s="100"/>
      <c r="O89" s="100">
        <v>1</v>
      </c>
      <c r="P89" s="100">
        <v>1</v>
      </c>
      <c r="Q89" s="101"/>
      <c r="R89" s="100">
        <v>1</v>
      </c>
      <c r="S89" s="100">
        <v>1</v>
      </c>
      <c r="T89" s="100">
        <v>1</v>
      </c>
      <c r="U89" s="100">
        <v>1</v>
      </c>
      <c r="V89" s="100">
        <v>1</v>
      </c>
      <c r="W89" s="100">
        <v>1</v>
      </c>
      <c r="X89" s="100">
        <v>1</v>
      </c>
      <c r="Y89" s="100">
        <v>1</v>
      </c>
      <c r="Z89" s="101"/>
      <c r="AA89" s="100">
        <v>1</v>
      </c>
      <c r="AB89" s="100">
        <v>1</v>
      </c>
      <c r="AC89" s="100">
        <v>1</v>
      </c>
      <c r="AD89" s="100">
        <v>1</v>
      </c>
      <c r="AE89" s="100">
        <v>1</v>
      </c>
      <c r="AF89" s="100">
        <v>1</v>
      </c>
      <c r="AG89" s="100">
        <v>1</v>
      </c>
      <c r="AH89" s="100">
        <v>1</v>
      </c>
      <c r="AI89" s="100">
        <v>1</v>
      </c>
      <c r="AJ89" s="100">
        <v>1</v>
      </c>
      <c r="AK89" s="100">
        <v>1</v>
      </c>
      <c r="AL89" s="100">
        <v>1</v>
      </c>
      <c r="AM89" s="100">
        <v>1</v>
      </c>
      <c r="AN89" s="100">
        <v>1</v>
      </c>
      <c r="AO89" s="100">
        <v>1</v>
      </c>
      <c r="AP89" s="100">
        <v>1</v>
      </c>
      <c r="AQ89" s="100">
        <v>1</v>
      </c>
      <c r="AR89" s="100">
        <v>1</v>
      </c>
      <c r="AS89" s="100">
        <v>1</v>
      </c>
      <c r="AT89" s="100">
        <v>1</v>
      </c>
      <c r="AU89" s="100">
        <v>1</v>
      </c>
      <c r="AV89" s="100">
        <v>1</v>
      </c>
      <c r="AW89" s="100">
        <v>1</v>
      </c>
      <c r="AX89" s="100">
        <v>1</v>
      </c>
      <c r="AY89" s="100">
        <v>1</v>
      </c>
      <c r="AZ89" s="100">
        <v>0</v>
      </c>
      <c r="BA89" s="100">
        <v>1</v>
      </c>
      <c r="BB89" s="100">
        <v>0</v>
      </c>
      <c r="BC89" s="100">
        <v>1</v>
      </c>
      <c r="BD89" s="101"/>
      <c r="BE89" s="100">
        <v>0</v>
      </c>
      <c r="BF89" s="100">
        <v>1</v>
      </c>
      <c r="BG89" s="100">
        <v>1</v>
      </c>
      <c r="BH89" s="100">
        <v>1</v>
      </c>
      <c r="BI89" s="100">
        <v>1</v>
      </c>
      <c r="BJ89" s="100">
        <v>1</v>
      </c>
      <c r="BK89" s="100">
        <v>1</v>
      </c>
      <c r="BL89" s="100">
        <v>1</v>
      </c>
      <c r="BM89" s="100">
        <v>1</v>
      </c>
      <c r="BN89" s="100">
        <v>1</v>
      </c>
      <c r="BO89" s="100">
        <v>1</v>
      </c>
      <c r="BP89" s="100">
        <v>1</v>
      </c>
      <c r="BQ89" s="100">
        <v>1</v>
      </c>
      <c r="BR89" s="100">
        <v>1</v>
      </c>
      <c r="BS89" s="102">
        <f t="shared" si="49"/>
        <v>59</v>
      </c>
      <c r="BT89" s="103">
        <f t="shared" si="50"/>
        <v>93.650793650793645</v>
      </c>
      <c r="BU89" s="100">
        <v>1</v>
      </c>
      <c r="BV89" s="100">
        <v>1</v>
      </c>
      <c r="BW89" s="100">
        <v>1</v>
      </c>
      <c r="BX89" s="100">
        <v>1</v>
      </c>
      <c r="BY89" s="100">
        <v>1</v>
      </c>
      <c r="BZ89" s="100">
        <v>1</v>
      </c>
      <c r="CA89" s="100"/>
      <c r="CB89" s="118">
        <v>0</v>
      </c>
      <c r="CC89" s="118">
        <v>0</v>
      </c>
      <c r="CD89" s="118">
        <v>0</v>
      </c>
      <c r="CE89" s="118">
        <v>0</v>
      </c>
      <c r="CF89" s="118">
        <v>0</v>
      </c>
      <c r="CG89" s="118">
        <v>0</v>
      </c>
      <c r="CH89" s="118"/>
      <c r="CI89" s="107">
        <f t="shared" si="48"/>
        <v>6</v>
      </c>
      <c r="CJ89" s="108">
        <f t="shared" ref="CJ89" si="51">CI89/($CH$3-8)*100</f>
        <v>100</v>
      </c>
      <c r="CK89" s="106"/>
      <c r="QF89" s="83"/>
    </row>
    <row r="90" spans="1:448" ht="30" customHeight="1" x14ac:dyDescent="0.2">
      <c r="A90" s="72" t="s">
        <v>432</v>
      </c>
      <c r="B90" s="72">
        <v>4</v>
      </c>
      <c r="C90" s="73" t="s">
        <v>246</v>
      </c>
      <c r="D90" s="100">
        <v>1</v>
      </c>
      <c r="E90" s="100">
        <v>1</v>
      </c>
      <c r="F90" s="100">
        <v>1</v>
      </c>
      <c r="G90" s="100">
        <v>1</v>
      </c>
      <c r="H90" s="100">
        <v>1</v>
      </c>
      <c r="I90" s="100">
        <v>1</v>
      </c>
      <c r="J90" s="100">
        <v>1</v>
      </c>
      <c r="K90" s="100">
        <v>1</v>
      </c>
      <c r="L90" s="100">
        <v>1</v>
      </c>
      <c r="M90" s="100">
        <v>1</v>
      </c>
      <c r="N90" s="100"/>
      <c r="O90" s="100">
        <v>1</v>
      </c>
      <c r="P90" s="100">
        <v>1</v>
      </c>
      <c r="Q90" s="101"/>
      <c r="R90" s="100">
        <v>1</v>
      </c>
      <c r="S90" s="100">
        <v>1</v>
      </c>
      <c r="T90" s="100">
        <v>0</v>
      </c>
      <c r="U90" s="100">
        <v>1</v>
      </c>
      <c r="V90" s="100">
        <v>1</v>
      </c>
      <c r="W90" s="100">
        <v>1</v>
      </c>
      <c r="X90" s="100">
        <v>1</v>
      </c>
      <c r="Y90" s="100">
        <v>1</v>
      </c>
      <c r="Z90" s="101"/>
      <c r="AA90" s="100">
        <v>0</v>
      </c>
      <c r="AB90" s="100">
        <v>0</v>
      </c>
      <c r="AC90" s="100">
        <v>1</v>
      </c>
      <c r="AD90" s="100">
        <v>1</v>
      </c>
      <c r="AE90" s="100">
        <v>1</v>
      </c>
      <c r="AF90" s="100">
        <v>1</v>
      </c>
      <c r="AG90" s="100">
        <v>1</v>
      </c>
      <c r="AH90" s="100">
        <v>1</v>
      </c>
      <c r="AI90" s="100">
        <v>1</v>
      </c>
      <c r="AJ90" s="100">
        <v>1</v>
      </c>
      <c r="AK90" s="100">
        <v>1</v>
      </c>
      <c r="AL90" s="100">
        <v>1</v>
      </c>
      <c r="AM90" s="100">
        <v>1</v>
      </c>
      <c r="AN90" s="100">
        <v>1</v>
      </c>
      <c r="AO90" s="100">
        <v>1</v>
      </c>
      <c r="AP90" s="100">
        <v>1</v>
      </c>
      <c r="AQ90" s="100">
        <v>1</v>
      </c>
      <c r="AR90" s="100">
        <v>1</v>
      </c>
      <c r="AS90" s="100">
        <v>1</v>
      </c>
      <c r="AT90" s="100">
        <v>1</v>
      </c>
      <c r="AU90" s="100">
        <v>1</v>
      </c>
      <c r="AV90" s="100">
        <v>1</v>
      </c>
      <c r="AW90" s="100">
        <v>1</v>
      </c>
      <c r="AX90" s="100">
        <v>1</v>
      </c>
      <c r="AY90" s="100">
        <v>1</v>
      </c>
      <c r="AZ90" s="100">
        <v>0</v>
      </c>
      <c r="BA90" s="100">
        <v>0</v>
      </c>
      <c r="BB90" s="100">
        <v>0</v>
      </c>
      <c r="BC90" s="100">
        <v>0</v>
      </c>
      <c r="BD90" s="101"/>
      <c r="BE90" s="100">
        <v>0</v>
      </c>
      <c r="BF90" s="100">
        <v>1</v>
      </c>
      <c r="BG90" s="100">
        <v>1</v>
      </c>
      <c r="BH90" s="100">
        <v>1</v>
      </c>
      <c r="BI90" s="100">
        <v>1</v>
      </c>
      <c r="BJ90" s="100">
        <v>1</v>
      </c>
      <c r="BK90" s="100">
        <v>1</v>
      </c>
      <c r="BL90" s="100">
        <v>1</v>
      </c>
      <c r="BM90" s="100">
        <v>1</v>
      </c>
      <c r="BN90" s="100">
        <v>1</v>
      </c>
      <c r="BO90" s="100">
        <v>1</v>
      </c>
      <c r="BP90" s="100">
        <v>1</v>
      </c>
      <c r="BQ90" s="100">
        <v>1</v>
      </c>
      <c r="BR90" s="100">
        <v>1</v>
      </c>
      <c r="BS90" s="102">
        <f t="shared" si="49"/>
        <v>55</v>
      </c>
      <c r="BT90" s="103">
        <f t="shared" si="50"/>
        <v>87.301587301587304</v>
      </c>
      <c r="BU90" s="100">
        <v>1</v>
      </c>
      <c r="BV90" s="100">
        <v>1</v>
      </c>
      <c r="BW90" s="100">
        <v>1</v>
      </c>
      <c r="BX90" s="100">
        <v>1</v>
      </c>
      <c r="BY90" s="100">
        <v>1</v>
      </c>
      <c r="BZ90" s="100">
        <v>1</v>
      </c>
      <c r="CA90" s="101"/>
      <c r="CB90" s="121">
        <v>1</v>
      </c>
      <c r="CC90" s="121">
        <v>1</v>
      </c>
      <c r="CD90" s="121">
        <v>1</v>
      </c>
      <c r="CE90" s="121">
        <v>1</v>
      </c>
      <c r="CF90" s="121">
        <v>1</v>
      </c>
      <c r="CG90" s="121">
        <v>1</v>
      </c>
      <c r="CH90" s="118"/>
      <c r="CI90" s="105">
        <f t="shared" si="48"/>
        <v>12</v>
      </c>
      <c r="CJ90" s="103">
        <f t="shared" si="37"/>
        <v>100</v>
      </c>
      <c r="CK90" s="106"/>
      <c r="QF90" s="83"/>
    </row>
    <row r="91" spans="1:448" ht="30" customHeight="1" x14ac:dyDescent="0.2">
      <c r="A91" s="72" t="s">
        <v>432</v>
      </c>
      <c r="B91" s="72">
        <v>5</v>
      </c>
      <c r="C91" s="73" t="s">
        <v>421</v>
      </c>
      <c r="D91" s="100">
        <v>1</v>
      </c>
      <c r="E91" s="100">
        <v>1</v>
      </c>
      <c r="F91" s="100">
        <v>1</v>
      </c>
      <c r="G91" s="100">
        <v>1</v>
      </c>
      <c r="H91" s="100">
        <v>1</v>
      </c>
      <c r="I91" s="100">
        <v>1</v>
      </c>
      <c r="J91" s="100">
        <v>1</v>
      </c>
      <c r="K91" s="100">
        <v>1</v>
      </c>
      <c r="L91" s="100">
        <v>1</v>
      </c>
      <c r="M91" s="100">
        <v>1</v>
      </c>
      <c r="N91" s="100"/>
      <c r="O91" s="100">
        <v>1</v>
      </c>
      <c r="P91" s="100">
        <v>1</v>
      </c>
      <c r="Q91" s="101"/>
      <c r="R91" s="100">
        <v>1</v>
      </c>
      <c r="S91" s="100">
        <v>1</v>
      </c>
      <c r="T91" s="100">
        <v>1</v>
      </c>
      <c r="U91" s="100">
        <v>1</v>
      </c>
      <c r="V91" s="100">
        <v>1</v>
      </c>
      <c r="W91" s="100">
        <v>1</v>
      </c>
      <c r="X91" s="100">
        <v>1</v>
      </c>
      <c r="Y91" s="100">
        <v>1</v>
      </c>
      <c r="Z91" s="101"/>
      <c r="AA91" s="100">
        <v>1</v>
      </c>
      <c r="AB91" s="100">
        <v>1</v>
      </c>
      <c r="AC91" s="100">
        <v>1</v>
      </c>
      <c r="AD91" s="100">
        <v>1</v>
      </c>
      <c r="AE91" s="100">
        <v>1</v>
      </c>
      <c r="AF91" s="100">
        <v>1</v>
      </c>
      <c r="AG91" s="100">
        <v>1</v>
      </c>
      <c r="AH91" s="100">
        <v>0</v>
      </c>
      <c r="AI91" s="100">
        <v>1</v>
      </c>
      <c r="AJ91" s="100">
        <v>1</v>
      </c>
      <c r="AK91" s="100">
        <v>1</v>
      </c>
      <c r="AL91" s="100">
        <v>1</v>
      </c>
      <c r="AM91" s="100">
        <v>1</v>
      </c>
      <c r="AN91" s="100">
        <v>1</v>
      </c>
      <c r="AO91" s="100">
        <v>1</v>
      </c>
      <c r="AP91" s="100">
        <v>1</v>
      </c>
      <c r="AQ91" s="100">
        <v>1</v>
      </c>
      <c r="AR91" s="100">
        <v>1</v>
      </c>
      <c r="AS91" s="100">
        <v>1</v>
      </c>
      <c r="AT91" s="100">
        <v>0</v>
      </c>
      <c r="AU91" s="100">
        <v>1</v>
      </c>
      <c r="AV91" s="100">
        <v>1</v>
      </c>
      <c r="AW91" s="100">
        <v>1</v>
      </c>
      <c r="AX91" s="100">
        <v>1</v>
      </c>
      <c r="AY91" s="100">
        <v>1</v>
      </c>
      <c r="AZ91" s="100">
        <v>0</v>
      </c>
      <c r="BA91" s="100">
        <v>0</v>
      </c>
      <c r="BB91" s="100">
        <v>0</v>
      </c>
      <c r="BC91" s="100">
        <v>1</v>
      </c>
      <c r="BD91" s="101"/>
      <c r="BE91" s="100">
        <v>1</v>
      </c>
      <c r="BF91" s="100">
        <v>1</v>
      </c>
      <c r="BG91" s="100">
        <v>1</v>
      </c>
      <c r="BH91" s="100">
        <v>1</v>
      </c>
      <c r="BI91" s="100">
        <v>1</v>
      </c>
      <c r="BJ91" s="100">
        <v>1</v>
      </c>
      <c r="BK91" s="100">
        <v>1</v>
      </c>
      <c r="BL91" s="100">
        <v>1</v>
      </c>
      <c r="BM91" s="100">
        <v>1</v>
      </c>
      <c r="BN91" s="100">
        <v>1</v>
      </c>
      <c r="BO91" s="100">
        <v>1</v>
      </c>
      <c r="BP91" s="100">
        <v>1</v>
      </c>
      <c r="BQ91" s="100">
        <v>1</v>
      </c>
      <c r="BR91" s="100">
        <v>1</v>
      </c>
      <c r="BS91" s="102">
        <f t="shared" si="49"/>
        <v>58</v>
      </c>
      <c r="BT91" s="103">
        <f t="shared" si="50"/>
        <v>92.063492063492063</v>
      </c>
      <c r="BU91" s="100">
        <v>1</v>
      </c>
      <c r="BV91" s="100">
        <v>1</v>
      </c>
      <c r="BW91" s="100">
        <v>1</v>
      </c>
      <c r="BX91" s="100">
        <v>1</v>
      </c>
      <c r="BY91" s="100">
        <v>1</v>
      </c>
      <c r="BZ91" s="100">
        <v>1</v>
      </c>
      <c r="CA91" s="100"/>
      <c r="CB91" s="104">
        <v>0</v>
      </c>
      <c r="CC91" s="121">
        <v>1</v>
      </c>
      <c r="CD91" s="121">
        <v>1</v>
      </c>
      <c r="CE91" s="121">
        <v>1</v>
      </c>
      <c r="CF91" s="121">
        <v>1</v>
      </c>
      <c r="CG91" s="121">
        <v>1</v>
      </c>
      <c r="CH91" s="101"/>
      <c r="CI91" s="105">
        <f t="shared" si="48"/>
        <v>11</v>
      </c>
      <c r="CJ91" s="103">
        <f t="shared" si="37"/>
        <v>91.666666666666657</v>
      </c>
      <c r="CK91" s="106"/>
      <c r="QF91" s="83"/>
    </row>
    <row r="92" spans="1:448" ht="30" customHeight="1" x14ac:dyDescent="0.2">
      <c r="A92" s="72" t="s">
        <v>432</v>
      </c>
      <c r="B92" s="72">
        <v>6</v>
      </c>
      <c r="C92" s="73" t="s">
        <v>425</v>
      </c>
      <c r="D92" s="100">
        <v>1</v>
      </c>
      <c r="E92" s="100">
        <v>1</v>
      </c>
      <c r="F92" s="100">
        <v>1</v>
      </c>
      <c r="G92" s="100">
        <v>1</v>
      </c>
      <c r="H92" s="100">
        <v>1</v>
      </c>
      <c r="I92" s="100">
        <v>1</v>
      </c>
      <c r="J92" s="100">
        <v>1</v>
      </c>
      <c r="K92" s="100">
        <v>1</v>
      </c>
      <c r="L92" s="100">
        <v>1</v>
      </c>
      <c r="M92" s="100">
        <v>1</v>
      </c>
      <c r="N92" s="101"/>
      <c r="O92" s="100">
        <v>1</v>
      </c>
      <c r="P92" s="100">
        <v>1</v>
      </c>
      <c r="Q92" s="101"/>
      <c r="R92" s="100">
        <v>1</v>
      </c>
      <c r="S92" s="100">
        <v>1</v>
      </c>
      <c r="T92" s="100">
        <v>1</v>
      </c>
      <c r="U92" s="100">
        <v>1</v>
      </c>
      <c r="V92" s="100">
        <v>1</v>
      </c>
      <c r="W92" s="100">
        <v>1</v>
      </c>
      <c r="X92" s="100">
        <v>1</v>
      </c>
      <c r="Y92" s="100">
        <v>1</v>
      </c>
      <c r="Z92" s="101"/>
      <c r="AA92" s="100">
        <v>1</v>
      </c>
      <c r="AB92" s="123">
        <v>1</v>
      </c>
      <c r="AC92" s="100">
        <v>1</v>
      </c>
      <c r="AD92" s="100">
        <v>1</v>
      </c>
      <c r="AE92" s="100">
        <v>1</v>
      </c>
      <c r="AF92" s="123">
        <v>0</v>
      </c>
      <c r="AG92" s="100">
        <v>1</v>
      </c>
      <c r="AH92" s="123">
        <v>1</v>
      </c>
      <c r="AI92" s="100">
        <v>1</v>
      </c>
      <c r="AJ92" s="100">
        <v>1</v>
      </c>
      <c r="AK92" s="100">
        <v>1</v>
      </c>
      <c r="AL92" s="100">
        <v>1</v>
      </c>
      <c r="AM92" s="100">
        <v>1</v>
      </c>
      <c r="AN92" s="100">
        <v>1</v>
      </c>
      <c r="AO92" s="100">
        <v>1</v>
      </c>
      <c r="AP92" s="100">
        <v>1</v>
      </c>
      <c r="AQ92" s="100">
        <v>1</v>
      </c>
      <c r="AR92" s="100">
        <v>1</v>
      </c>
      <c r="AS92" s="100">
        <v>1</v>
      </c>
      <c r="AT92" s="123">
        <v>1</v>
      </c>
      <c r="AU92" s="100">
        <v>1</v>
      </c>
      <c r="AV92" s="100">
        <v>1</v>
      </c>
      <c r="AW92" s="100">
        <v>1</v>
      </c>
      <c r="AX92" s="100">
        <v>1</v>
      </c>
      <c r="AY92" s="100">
        <v>1</v>
      </c>
      <c r="AZ92" s="123">
        <v>1</v>
      </c>
      <c r="BA92" s="123">
        <v>1</v>
      </c>
      <c r="BB92" s="100">
        <v>0</v>
      </c>
      <c r="BC92" s="123">
        <v>0</v>
      </c>
      <c r="BD92" s="101"/>
      <c r="BE92" s="100">
        <v>1</v>
      </c>
      <c r="BF92" s="100">
        <v>1</v>
      </c>
      <c r="BG92" s="100">
        <v>1</v>
      </c>
      <c r="BH92" s="100">
        <v>1</v>
      </c>
      <c r="BI92" s="100">
        <v>1</v>
      </c>
      <c r="BJ92" s="100">
        <v>1</v>
      </c>
      <c r="BK92" s="100">
        <v>1</v>
      </c>
      <c r="BL92" s="100">
        <v>1</v>
      </c>
      <c r="BM92" s="100">
        <v>1</v>
      </c>
      <c r="BN92" s="100">
        <v>1</v>
      </c>
      <c r="BO92" s="100">
        <v>1</v>
      </c>
      <c r="BP92" s="100">
        <v>1</v>
      </c>
      <c r="BQ92" s="100">
        <v>1</v>
      </c>
      <c r="BR92" s="100">
        <v>1</v>
      </c>
      <c r="BS92" s="102">
        <f t="shared" si="49"/>
        <v>60</v>
      </c>
      <c r="BT92" s="103">
        <f t="shared" si="50"/>
        <v>95.238095238095227</v>
      </c>
      <c r="BU92" s="100">
        <v>1</v>
      </c>
      <c r="BV92" s="100">
        <v>1</v>
      </c>
      <c r="BW92" s="100">
        <v>1</v>
      </c>
      <c r="BX92" s="100">
        <v>1</v>
      </c>
      <c r="BY92" s="100">
        <v>1</v>
      </c>
      <c r="BZ92" s="100">
        <v>1</v>
      </c>
      <c r="CA92" s="101"/>
      <c r="CB92" s="124">
        <v>1</v>
      </c>
      <c r="CC92" s="121">
        <v>1</v>
      </c>
      <c r="CD92" s="121">
        <v>1</v>
      </c>
      <c r="CE92" s="121">
        <v>1</v>
      </c>
      <c r="CF92" s="121">
        <v>1</v>
      </c>
      <c r="CG92" s="121">
        <v>1</v>
      </c>
      <c r="CH92" s="118"/>
      <c r="CI92" s="105">
        <f t="shared" si="48"/>
        <v>12</v>
      </c>
      <c r="CJ92" s="103">
        <f t="shared" si="37"/>
        <v>100</v>
      </c>
      <c r="CK92" s="76"/>
      <c r="CL92" s="75"/>
      <c r="CM92" s="75"/>
      <c r="CN92" s="75"/>
      <c r="CO92" s="75"/>
      <c r="CP92" s="75"/>
      <c r="CQ92" s="75"/>
      <c r="CR92" s="75"/>
      <c r="CS92" s="75"/>
      <c r="CT92" s="75"/>
      <c r="CU92" s="75"/>
      <c r="CV92" s="75"/>
      <c r="CW92" s="75"/>
      <c r="CX92" s="75"/>
      <c r="CY92" s="75"/>
      <c r="CZ92" s="75"/>
      <c r="DA92" s="75"/>
      <c r="DB92" s="75"/>
      <c r="DC92" s="75"/>
      <c r="DD92" s="75"/>
      <c r="DE92" s="75"/>
      <c r="DF92" s="75"/>
      <c r="DG92" s="75"/>
      <c r="DH92" s="75"/>
      <c r="DI92" s="75"/>
      <c r="DJ92" s="75"/>
      <c r="DK92" s="75"/>
      <c r="DL92" s="75"/>
      <c r="DM92" s="75"/>
      <c r="DN92" s="75"/>
      <c r="DO92" s="75"/>
      <c r="DP92" s="75"/>
      <c r="DQ92" s="75"/>
      <c r="DR92" s="75"/>
      <c r="DS92" s="75"/>
      <c r="DT92" s="75"/>
      <c r="DU92" s="75"/>
      <c r="DV92" s="75"/>
      <c r="DW92" s="75"/>
      <c r="DX92" s="75"/>
      <c r="DY92" s="75"/>
      <c r="DZ92" s="75"/>
      <c r="EA92" s="75"/>
      <c r="EB92" s="75"/>
      <c r="EC92" s="75"/>
      <c r="ED92" s="75"/>
      <c r="EE92" s="75"/>
      <c r="EF92" s="75"/>
      <c r="EG92" s="75"/>
      <c r="EH92" s="75"/>
      <c r="EI92" s="75"/>
      <c r="EJ92" s="75"/>
      <c r="EK92" s="75"/>
      <c r="EL92" s="75"/>
      <c r="EM92" s="75"/>
      <c r="EN92" s="75"/>
      <c r="EO92" s="75"/>
      <c r="EP92" s="75"/>
      <c r="EQ92" s="75"/>
      <c r="ER92" s="75"/>
      <c r="ES92" s="75"/>
      <c r="ET92" s="75"/>
      <c r="EU92" s="75"/>
      <c r="EV92" s="75"/>
      <c r="EW92" s="75"/>
      <c r="EX92" s="75"/>
      <c r="EY92" s="75"/>
      <c r="EZ92" s="75"/>
      <c r="FA92" s="75"/>
      <c r="FB92" s="75"/>
      <c r="FC92" s="75"/>
      <c r="FD92" s="75"/>
      <c r="FE92" s="75"/>
      <c r="FF92" s="75"/>
      <c r="FG92" s="75"/>
      <c r="FH92" s="75"/>
      <c r="FI92" s="75"/>
      <c r="FJ92" s="75"/>
      <c r="FK92" s="75"/>
      <c r="FL92" s="75"/>
      <c r="FM92" s="75"/>
      <c r="FN92" s="75"/>
      <c r="FO92" s="75"/>
      <c r="FP92" s="75"/>
      <c r="FQ92" s="75"/>
      <c r="FR92" s="75"/>
      <c r="FS92" s="75"/>
      <c r="FT92" s="75"/>
      <c r="FU92" s="75"/>
      <c r="FV92" s="75"/>
      <c r="FW92" s="75"/>
      <c r="FX92" s="75"/>
      <c r="FY92" s="75"/>
      <c r="FZ92" s="75"/>
      <c r="GA92" s="75"/>
      <c r="GB92" s="75"/>
      <c r="GC92" s="75"/>
      <c r="GD92" s="75"/>
      <c r="GE92" s="75"/>
      <c r="GF92" s="75"/>
      <c r="GG92" s="75"/>
      <c r="GH92" s="75"/>
      <c r="GI92" s="75"/>
      <c r="GJ92" s="75"/>
      <c r="GK92" s="75"/>
      <c r="GL92" s="75"/>
      <c r="GM92" s="75"/>
      <c r="GN92" s="75"/>
      <c r="GO92" s="75"/>
      <c r="GP92" s="75"/>
      <c r="GQ92" s="75"/>
      <c r="GR92" s="75"/>
      <c r="GS92" s="75"/>
      <c r="GT92" s="75"/>
      <c r="GU92" s="75"/>
      <c r="GV92" s="75"/>
      <c r="GW92" s="75"/>
      <c r="GX92" s="75"/>
      <c r="GY92" s="75"/>
      <c r="GZ92" s="75"/>
      <c r="HA92" s="75"/>
      <c r="HB92" s="75"/>
      <c r="HC92" s="75"/>
      <c r="HD92" s="75"/>
      <c r="HE92" s="75"/>
      <c r="HF92" s="75"/>
      <c r="HG92" s="75"/>
      <c r="HH92" s="75"/>
      <c r="HI92" s="75"/>
      <c r="HJ92" s="75"/>
      <c r="HK92" s="75"/>
      <c r="HL92" s="75"/>
      <c r="HM92" s="75"/>
      <c r="HN92" s="75"/>
      <c r="HO92" s="75"/>
      <c r="HP92" s="75"/>
      <c r="HQ92" s="75"/>
      <c r="HR92" s="75"/>
      <c r="HS92" s="75"/>
      <c r="HT92" s="75"/>
      <c r="HU92" s="75"/>
      <c r="HV92" s="75"/>
      <c r="HW92" s="75"/>
      <c r="HX92" s="75"/>
      <c r="HY92" s="75"/>
      <c r="HZ92" s="75"/>
      <c r="IA92" s="75"/>
      <c r="IB92" s="75"/>
      <c r="IC92" s="75"/>
      <c r="ID92" s="75"/>
      <c r="IE92" s="75"/>
      <c r="IF92" s="75"/>
      <c r="IG92" s="75"/>
      <c r="IH92" s="75"/>
      <c r="II92" s="75"/>
      <c r="IJ92" s="75"/>
      <c r="IK92" s="75"/>
      <c r="IL92" s="75"/>
      <c r="IM92" s="75"/>
      <c r="IN92" s="75"/>
      <c r="IO92" s="75"/>
      <c r="IP92" s="75"/>
      <c r="IQ92" s="75"/>
      <c r="IR92" s="75"/>
      <c r="IS92" s="75"/>
      <c r="IT92" s="75"/>
      <c r="IU92" s="75"/>
      <c r="IV92" s="75"/>
      <c r="IW92" s="75"/>
      <c r="IX92" s="75"/>
      <c r="IY92" s="75"/>
      <c r="IZ92" s="75"/>
      <c r="JA92" s="75"/>
      <c r="JB92" s="75"/>
      <c r="JC92" s="75"/>
      <c r="JD92" s="75"/>
      <c r="JE92" s="75"/>
      <c r="JF92" s="75"/>
      <c r="JG92" s="75"/>
      <c r="JH92" s="75"/>
      <c r="JI92" s="75"/>
      <c r="JJ92" s="75"/>
      <c r="JK92" s="75"/>
      <c r="JL92" s="75"/>
      <c r="JM92" s="75"/>
      <c r="JN92" s="75"/>
      <c r="JO92" s="75"/>
      <c r="JP92" s="75"/>
      <c r="JQ92" s="75"/>
      <c r="JR92" s="75"/>
      <c r="JS92" s="75"/>
      <c r="JT92" s="75"/>
      <c r="JU92" s="75"/>
      <c r="JV92" s="75"/>
      <c r="JW92" s="75"/>
      <c r="JX92" s="75"/>
      <c r="JY92" s="75"/>
      <c r="JZ92" s="75"/>
      <c r="KA92" s="75"/>
      <c r="KB92" s="75"/>
      <c r="KC92" s="75"/>
      <c r="KD92" s="75"/>
      <c r="KE92" s="75"/>
      <c r="KF92" s="75"/>
      <c r="KG92" s="75"/>
      <c r="KH92" s="75"/>
      <c r="KI92" s="75"/>
      <c r="KJ92" s="75"/>
      <c r="KK92" s="75"/>
      <c r="KL92" s="75"/>
      <c r="KM92" s="75"/>
      <c r="KN92" s="75"/>
      <c r="KO92" s="75"/>
      <c r="KP92" s="75"/>
      <c r="KQ92" s="75"/>
      <c r="KR92" s="75"/>
      <c r="KS92" s="75"/>
      <c r="KT92" s="75"/>
      <c r="KU92" s="75"/>
      <c r="KV92" s="75"/>
      <c r="KW92" s="75"/>
      <c r="KX92" s="75"/>
      <c r="KY92" s="75"/>
      <c r="KZ92" s="75"/>
      <c r="LA92" s="75"/>
      <c r="LB92" s="75"/>
      <c r="LC92" s="75"/>
      <c r="LD92" s="75"/>
      <c r="LE92" s="75"/>
      <c r="LF92" s="75"/>
      <c r="LG92" s="75"/>
      <c r="LH92" s="75"/>
      <c r="LI92" s="75"/>
      <c r="LJ92" s="75"/>
      <c r="LK92" s="75"/>
      <c r="LL92" s="75"/>
      <c r="LM92" s="75"/>
      <c r="LN92" s="75"/>
      <c r="LO92" s="75"/>
      <c r="LP92" s="75"/>
      <c r="LQ92" s="75"/>
      <c r="LR92" s="75"/>
      <c r="LS92" s="75"/>
      <c r="LT92" s="75"/>
      <c r="LU92" s="75"/>
      <c r="LV92" s="75"/>
      <c r="LW92" s="75"/>
      <c r="LX92" s="75"/>
      <c r="LY92" s="75"/>
      <c r="LZ92" s="75"/>
      <c r="MA92" s="75"/>
      <c r="MB92" s="75"/>
      <c r="MC92" s="75"/>
      <c r="MD92" s="75"/>
      <c r="ME92" s="75"/>
      <c r="MF92" s="75"/>
      <c r="MG92" s="75"/>
      <c r="MH92" s="75"/>
      <c r="MI92" s="75"/>
      <c r="MJ92" s="75"/>
      <c r="MK92" s="75"/>
      <c r="ML92" s="75"/>
      <c r="MM92" s="75"/>
      <c r="MN92" s="75"/>
      <c r="MO92" s="75"/>
      <c r="MP92" s="75"/>
      <c r="MQ92" s="75"/>
      <c r="MR92" s="75"/>
      <c r="MS92" s="75"/>
      <c r="MT92" s="75"/>
      <c r="MU92" s="75"/>
      <c r="MV92" s="75"/>
      <c r="MW92" s="75"/>
      <c r="MX92" s="75"/>
      <c r="MY92" s="75"/>
      <c r="MZ92" s="75"/>
      <c r="NA92" s="75"/>
      <c r="NB92" s="75"/>
      <c r="NC92" s="75"/>
      <c r="ND92" s="75"/>
      <c r="NE92" s="75"/>
      <c r="NF92" s="75"/>
      <c r="NG92" s="75"/>
      <c r="NH92" s="75"/>
      <c r="NI92" s="75"/>
      <c r="NJ92" s="75"/>
      <c r="NK92" s="75"/>
      <c r="NL92" s="75"/>
      <c r="NM92" s="75"/>
      <c r="NN92" s="75"/>
      <c r="NO92" s="75"/>
      <c r="NP92" s="75"/>
      <c r="NQ92" s="75"/>
      <c r="NR92" s="75"/>
      <c r="NS92" s="75"/>
      <c r="NT92" s="75"/>
      <c r="NU92" s="75"/>
      <c r="NV92" s="75"/>
      <c r="NW92" s="75"/>
      <c r="NX92" s="75"/>
      <c r="NY92" s="75"/>
      <c r="NZ92" s="75"/>
      <c r="OA92" s="75"/>
      <c r="OB92" s="75"/>
      <c r="OC92" s="75"/>
      <c r="OD92" s="75"/>
      <c r="OE92" s="75"/>
      <c r="OF92" s="75"/>
      <c r="OG92" s="75"/>
      <c r="OH92" s="75"/>
      <c r="OI92" s="75"/>
      <c r="OJ92" s="75"/>
      <c r="OK92" s="75"/>
      <c r="OL92" s="75"/>
      <c r="OM92" s="75"/>
      <c r="ON92" s="75"/>
      <c r="OO92" s="75"/>
      <c r="OP92" s="75"/>
      <c r="OQ92" s="75"/>
      <c r="OR92" s="75"/>
      <c r="OS92" s="75"/>
      <c r="OT92" s="75"/>
      <c r="OU92" s="75"/>
      <c r="OV92" s="75"/>
      <c r="OW92" s="75"/>
      <c r="OX92" s="75"/>
      <c r="OY92" s="75"/>
      <c r="OZ92" s="75"/>
      <c r="PA92" s="75"/>
      <c r="PB92" s="75"/>
      <c r="PC92" s="75"/>
      <c r="PD92" s="75"/>
      <c r="PE92" s="75"/>
      <c r="PF92" s="75"/>
      <c r="PG92" s="75"/>
      <c r="PH92" s="75"/>
      <c r="PI92" s="75"/>
      <c r="PJ92" s="75"/>
      <c r="PK92" s="75"/>
      <c r="PL92" s="75"/>
      <c r="PM92" s="75"/>
      <c r="PN92" s="75"/>
      <c r="PO92" s="75"/>
      <c r="PP92" s="75"/>
      <c r="PQ92" s="75"/>
      <c r="PR92" s="75"/>
      <c r="PS92" s="75"/>
      <c r="PT92" s="75"/>
      <c r="PU92" s="75"/>
      <c r="PV92" s="75"/>
      <c r="PW92" s="75"/>
      <c r="PX92" s="75"/>
      <c r="PY92" s="75"/>
      <c r="PZ92" s="75"/>
      <c r="QA92" s="75"/>
      <c r="QB92" s="75"/>
      <c r="QC92" s="75"/>
      <c r="QD92" s="75"/>
      <c r="QE92" s="75"/>
    </row>
    <row r="93" spans="1:448" ht="30" customHeight="1" x14ac:dyDescent="0.2">
      <c r="A93" s="72" t="s">
        <v>432</v>
      </c>
      <c r="B93" s="72">
        <v>7</v>
      </c>
      <c r="C93" s="73" t="s">
        <v>247</v>
      </c>
      <c r="D93" s="100">
        <v>1</v>
      </c>
      <c r="E93" s="100">
        <v>1</v>
      </c>
      <c r="F93" s="100">
        <v>1</v>
      </c>
      <c r="G93" s="100">
        <v>1</v>
      </c>
      <c r="H93" s="100">
        <v>1</v>
      </c>
      <c r="I93" s="100">
        <v>1</v>
      </c>
      <c r="J93" s="100">
        <v>1</v>
      </c>
      <c r="K93" s="100">
        <v>1</v>
      </c>
      <c r="L93" s="100">
        <v>1</v>
      </c>
      <c r="M93" s="100">
        <v>1</v>
      </c>
      <c r="N93" s="101"/>
      <c r="O93" s="100">
        <v>1</v>
      </c>
      <c r="P93" s="100">
        <v>1</v>
      </c>
      <c r="Q93" s="101"/>
      <c r="R93" s="100">
        <v>1</v>
      </c>
      <c r="S93" s="100">
        <v>1</v>
      </c>
      <c r="T93" s="100">
        <v>1</v>
      </c>
      <c r="U93" s="100">
        <v>1</v>
      </c>
      <c r="V93" s="100">
        <v>1</v>
      </c>
      <c r="W93" s="100">
        <v>1</v>
      </c>
      <c r="X93" s="100">
        <v>1</v>
      </c>
      <c r="Y93" s="100">
        <v>1</v>
      </c>
      <c r="Z93" s="101"/>
      <c r="AA93" s="123">
        <v>0</v>
      </c>
      <c r="AB93" s="123">
        <v>0</v>
      </c>
      <c r="AC93" s="100">
        <v>1</v>
      </c>
      <c r="AD93" s="100">
        <v>1</v>
      </c>
      <c r="AE93" s="100">
        <v>1</v>
      </c>
      <c r="AF93" s="123">
        <v>1</v>
      </c>
      <c r="AG93" s="100">
        <v>1</v>
      </c>
      <c r="AH93" s="123">
        <v>0</v>
      </c>
      <c r="AI93" s="100">
        <v>1</v>
      </c>
      <c r="AJ93" s="100">
        <v>1</v>
      </c>
      <c r="AK93" s="100">
        <v>1</v>
      </c>
      <c r="AL93" s="100">
        <v>1</v>
      </c>
      <c r="AM93" s="100">
        <v>1</v>
      </c>
      <c r="AN93" s="100">
        <v>1</v>
      </c>
      <c r="AO93" s="100">
        <v>1</v>
      </c>
      <c r="AP93" s="100">
        <v>1</v>
      </c>
      <c r="AQ93" s="100">
        <v>1</v>
      </c>
      <c r="AR93" s="100">
        <v>1</v>
      </c>
      <c r="AS93" s="100">
        <v>1</v>
      </c>
      <c r="AT93" s="123">
        <v>1</v>
      </c>
      <c r="AU93" s="100">
        <v>1</v>
      </c>
      <c r="AV93" s="100">
        <v>1</v>
      </c>
      <c r="AW93" s="100">
        <v>1</v>
      </c>
      <c r="AX93" s="100">
        <v>1</v>
      </c>
      <c r="AY93" s="100">
        <v>1</v>
      </c>
      <c r="AZ93" s="123">
        <v>1</v>
      </c>
      <c r="BA93" s="123">
        <v>1</v>
      </c>
      <c r="BB93" s="100">
        <v>0</v>
      </c>
      <c r="BC93" s="100">
        <v>0</v>
      </c>
      <c r="BD93" s="101"/>
      <c r="BE93" s="100">
        <v>1</v>
      </c>
      <c r="BF93" s="100">
        <v>1</v>
      </c>
      <c r="BG93" s="100">
        <v>1</v>
      </c>
      <c r="BH93" s="100">
        <v>1</v>
      </c>
      <c r="BI93" s="100">
        <v>1</v>
      </c>
      <c r="BJ93" s="100">
        <v>1</v>
      </c>
      <c r="BK93" s="100">
        <v>1</v>
      </c>
      <c r="BL93" s="100">
        <v>1</v>
      </c>
      <c r="BM93" s="100">
        <v>1</v>
      </c>
      <c r="BN93" s="100">
        <v>1</v>
      </c>
      <c r="BO93" s="100">
        <v>1</v>
      </c>
      <c r="BP93" s="100">
        <v>1</v>
      </c>
      <c r="BQ93" s="100">
        <v>1</v>
      </c>
      <c r="BR93" s="100">
        <v>1</v>
      </c>
      <c r="BS93" s="102">
        <f t="shared" si="49"/>
        <v>58</v>
      </c>
      <c r="BT93" s="103">
        <f t="shared" si="50"/>
        <v>92.063492063492063</v>
      </c>
      <c r="BU93" s="100">
        <v>1</v>
      </c>
      <c r="BV93" s="100">
        <v>1</v>
      </c>
      <c r="BW93" s="100">
        <v>1</v>
      </c>
      <c r="BX93" s="100">
        <v>1</v>
      </c>
      <c r="BY93" s="100">
        <v>1</v>
      </c>
      <c r="BZ93" s="100">
        <v>1</v>
      </c>
      <c r="CA93" s="101"/>
      <c r="CB93" s="121">
        <v>0</v>
      </c>
      <c r="CC93" s="121">
        <v>1</v>
      </c>
      <c r="CD93" s="121">
        <v>1</v>
      </c>
      <c r="CE93" s="121">
        <v>1</v>
      </c>
      <c r="CF93" s="121">
        <v>1</v>
      </c>
      <c r="CG93" s="121">
        <v>1</v>
      </c>
      <c r="CH93" s="118"/>
      <c r="CI93" s="105">
        <f t="shared" si="48"/>
        <v>11</v>
      </c>
      <c r="CJ93" s="103">
        <f t="shared" si="37"/>
        <v>91.666666666666657</v>
      </c>
      <c r="CK93" s="76"/>
      <c r="CL93" s="75"/>
      <c r="CM93" s="75"/>
      <c r="CN93" s="75"/>
      <c r="CO93" s="75"/>
      <c r="CP93" s="75"/>
      <c r="CQ93" s="75"/>
      <c r="CR93" s="75"/>
      <c r="CS93" s="75"/>
      <c r="CT93" s="75"/>
      <c r="CU93" s="75"/>
      <c r="CV93" s="75"/>
      <c r="CW93" s="75"/>
      <c r="CX93" s="75"/>
      <c r="CY93" s="75"/>
      <c r="CZ93" s="75"/>
      <c r="DA93" s="75"/>
      <c r="DB93" s="75"/>
      <c r="DC93" s="75"/>
      <c r="DD93" s="75"/>
      <c r="DE93" s="75"/>
      <c r="DF93" s="75"/>
      <c r="DG93" s="75"/>
      <c r="DH93" s="75"/>
      <c r="DI93" s="75"/>
      <c r="DJ93" s="75"/>
      <c r="DK93" s="75"/>
      <c r="DL93" s="75"/>
      <c r="DM93" s="75"/>
      <c r="DN93" s="75"/>
      <c r="DO93" s="75"/>
      <c r="DP93" s="75"/>
      <c r="DQ93" s="75"/>
      <c r="DR93" s="75"/>
      <c r="DS93" s="75"/>
      <c r="DT93" s="75"/>
      <c r="DU93" s="75"/>
      <c r="DV93" s="75"/>
      <c r="DW93" s="75"/>
      <c r="DX93" s="75"/>
      <c r="DY93" s="75"/>
      <c r="DZ93" s="75"/>
      <c r="EA93" s="75"/>
      <c r="EB93" s="75"/>
      <c r="EC93" s="75"/>
      <c r="ED93" s="75"/>
      <c r="EE93" s="75"/>
      <c r="EF93" s="75"/>
      <c r="EG93" s="75"/>
      <c r="EH93" s="75"/>
      <c r="EI93" s="75"/>
      <c r="EJ93" s="75"/>
      <c r="EK93" s="75"/>
      <c r="EL93" s="75"/>
      <c r="EM93" s="75"/>
      <c r="EN93" s="75"/>
      <c r="EO93" s="75"/>
      <c r="EP93" s="75"/>
      <c r="EQ93" s="75"/>
      <c r="ER93" s="75"/>
      <c r="ES93" s="75"/>
      <c r="ET93" s="75"/>
      <c r="EU93" s="75"/>
      <c r="EV93" s="75"/>
      <c r="EW93" s="75"/>
      <c r="EX93" s="75"/>
      <c r="EY93" s="75"/>
      <c r="EZ93" s="75"/>
      <c r="FA93" s="75"/>
      <c r="FB93" s="75"/>
      <c r="FC93" s="75"/>
      <c r="FD93" s="75"/>
      <c r="FE93" s="75"/>
      <c r="FF93" s="75"/>
      <c r="FG93" s="75"/>
      <c r="FH93" s="75"/>
      <c r="FI93" s="75"/>
      <c r="FJ93" s="75"/>
      <c r="FK93" s="75"/>
      <c r="FL93" s="75"/>
      <c r="FM93" s="75"/>
      <c r="FN93" s="75"/>
      <c r="FO93" s="75"/>
      <c r="FP93" s="75"/>
      <c r="FQ93" s="75"/>
      <c r="FR93" s="75"/>
      <c r="FS93" s="75"/>
      <c r="FT93" s="75"/>
      <c r="FU93" s="75"/>
      <c r="FV93" s="75"/>
      <c r="FW93" s="75"/>
      <c r="FX93" s="75"/>
      <c r="FY93" s="75"/>
      <c r="FZ93" s="75"/>
      <c r="GA93" s="75"/>
      <c r="GB93" s="75"/>
      <c r="GC93" s="75"/>
      <c r="GD93" s="75"/>
      <c r="GE93" s="75"/>
      <c r="GF93" s="75"/>
      <c r="GG93" s="75"/>
      <c r="GH93" s="75"/>
      <c r="GI93" s="75"/>
      <c r="GJ93" s="75"/>
      <c r="GK93" s="75"/>
      <c r="GL93" s="75"/>
      <c r="GM93" s="75"/>
      <c r="GN93" s="75"/>
      <c r="GO93" s="75"/>
      <c r="GP93" s="75"/>
      <c r="GQ93" s="75"/>
      <c r="GR93" s="75"/>
      <c r="GS93" s="75"/>
      <c r="GT93" s="75"/>
      <c r="GU93" s="75"/>
      <c r="GV93" s="75"/>
      <c r="GW93" s="75"/>
      <c r="GX93" s="75"/>
      <c r="GY93" s="75"/>
      <c r="GZ93" s="75"/>
      <c r="HA93" s="75"/>
      <c r="HB93" s="75"/>
      <c r="HC93" s="75"/>
      <c r="HD93" s="75"/>
      <c r="HE93" s="75"/>
      <c r="HF93" s="75"/>
      <c r="HG93" s="75"/>
      <c r="HH93" s="75"/>
      <c r="HI93" s="75"/>
      <c r="HJ93" s="75"/>
      <c r="HK93" s="75"/>
      <c r="HL93" s="75"/>
      <c r="HM93" s="75"/>
      <c r="HN93" s="75"/>
      <c r="HO93" s="75"/>
      <c r="HP93" s="75"/>
      <c r="HQ93" s="75"/>
      <c r="HR93" s="75"/>
      <c r="HS93" s="75"/>
      <c r="HT93" s="75"/>
      <c r="HU93" s="75"/>
      <c r="HV93" s="75"/>
      <c r="HW93" s="75"/>
      <c r="HX93" s="75"/>
      <c r="HY93" s="75"/>
      <c r="HZ93" s="75"/>
      <c r="IA93" s="75"/>
      <c r="IB93" s="75"/>
      <c r="IC93" s="75"/>
      <c r="ID93" s="75"/>
      <c r="IE93" s="75"/>
      <c r="IF93" s="75"/>
      <c r="IG93" s="75"/>
      <c r="IH93" s="75"/>
      <c r="II93" s="75"/>
      <c r="IJ93" s="75"/>
      <c r="IK93" s="75"/>
      <c r="IL93" s="75"/>
      <c r="IM93" s="75"/>
      <c r="IN93" s="75"/>
      <c r="IO93" s="75"/>
      <c r="IP93" s="75"/>
      <c r="IQ93" s="75"/>
      <c r="IR93" s="75"/>
      <c r="IS93" s="75"/>
      <c r="IT93" s="75"/>
      <c r="IU93" s="75"/>
      <c r="IV93" s="75"/>
      <c r="IW93" s="75"/>
      <c r="IX93" s="75"/>
      <c r="IY93" s="75"/>
      <c r="IZ93" s="75"/>
      <c r="JA93" s="75"/>
      <c r="JB93" s="75"/>
      <c r="JC93" s="75"/>
      <c r="JD93" s="75"/>
      <c r="JE93" s="75"/>
      <c r="JF93" s="75"/>
      <c r="JG93" s="75"/>
      <c r="JH93" s="75"/>
      <c r="JI93" s="75"/>
      <c r="JJ93" s="75"/>
      <c r="JK93" s="75"/>
      <c r="JL93" s="75"/>
      <c r="JM93" s="75"/>
      <c r="JN93" s="75"/>
      <c r="JO93" s="75"/>
      <c r="JP93" s="75"/>
      <c r="JQ93" s="75"/>
      <c r="JR93" s="75"/>
      <c r="JS93" s="75"/>
      <c r="JT93" s="75"/>
      <c r="JU93" s="75"/>
      <c r="JV93" s="75"/>
      <c r="JW93" s="75"/>
      <c r="JX93" s="75"/>
      <c r="JY93" s="75"/>
      <c r="JZ93" s="75"/>
      <c r="KA93" s="75"/>
      <c r="KB93" s="75"/>
      <c r="KC93" s="75"/>
      <c r="KD93" s="75"/>
      <c r="KE93" s="75"/>
      <c r="KF93" s="75"/>
      <c r="KG93" s="75"/>
      <c r="KH93" s="75"/>
      <c r="KI93" s="75"/>
      <c r="KJ93" s="75"/>
      <c r="KK93" s="75"/>
      <c r="KL93" s="75"/>
      <c r="KM93" s="75"/>
      <c r="KN93" s="75"/>
      <c r="KO93" s="75"/>
      <c r="KP93" s="75"/>
      <c r="KQ93" s="75"/>
      <c r="KR93" s="75"/>
      <c r="KS93" s="75"/>
      <c r="KT93" s="75"/>
      <c r="KU93" s="75"/>
      <c r="KV93" s="75"/>
      <c r="KW93" s="75"/>
      <c r="KX93" s="75"/>
      <c r="KY93" s="75"/>
      <c r="KZ93" s="75"/>
      <c r="LA93" s="75"/>
      <c r="LB93" s="75"/>
      <c r="LC93" s="75"/>
      <c r="LD93" s="75"/>
      <c r="LE93" s="75"/>
      <c r="LF93" s="75"/>
      <c r="LG93" s="75"/>
      <c r="LH93" s="75"/>
      <c r="LI93" s="75"/>
      <c r="LJ93" s="75"/>
      <c r="LK93" s="75"/>
      <c r="LL93" s="75"/>
      <c r="LM93" s="75"/>
      <c r="LN93" s="75"/>
      <c r="LO93" s="75"/>
      <c r="LP93" s="75"/>
      <c r="LQ93" s="75"/>
      <c r="LR93" s="75"/>
      <c r="LS93" s="75"/>
      <c r="LT93" s="75"/>
      <c r="LU93" s="75"/>
      <c r="LV93" s="75"/>
      <c r="LW93" s="75"/>
      <c r="LX93" s="75"/>
      <c r="LY93" s="75"/>
      <c r="LZ93" s="75"/>
      <c r="MA93" s="75"/>
      <c r="MB93" s="75"/>
      <c r="MC93" s="75"/>
      <c r="MD93" s="75"/>
      <c r="ME93" s="75"/>
      <c r="MF93" s="75"/>
      <c r="MG93" s="75"/>
      <c r="MH93" s="75"/>
      <c r="MI93" s="75"/>
      <c r="MJ93" s="75"/>
      <c r="MK93" s="75"/>
      <c r="ML93" s="75"/>
      <c r="MM93" s="75"/>
      <c r="MN93" s="75"/>
      <c r="MO93" s="75"/>
      <c r="MP93" s="75"/>
      <c r="MQ93" s="75"/>
      <c r="MR93" s="75"/>
      <c r="MS93" s="75"/>
      <c r="MT93" s="75"/>
      <c r="MU93" s="75"/>
      <c r="MV93" s="75"/>
      <c r="MW93" s="75"/>
      <c r="MX93" s="75"/>
      <c r="MY93" s="75"/>
      <c r="MZ93" s="75"/>
      <c r="NA93" s="75"/>
      <c r="NB93" s="75"/>
      <c r="NC93" s="75"/>
      <c r="ND93" s="75"/>
      <c r="NE93" s="75"/>
      <c r="NF93" s="75"/>
      <c r="NG93" s="75"/>
      <c r="NH93" s="75"/>
      <c r="NI93" s="75"/>
      <c r="NJ93" s="75"/>
      <c r="NK93" s="75"/>
      <c r="NL93" s="75"/>
      <c r="NM93" s="75"/>
      <c r="NN93" s="75"/>
      <c r="NO93" s="75"/>
      <c r="NP93" s="75"/>
      <c r="NQ93" s="75"/>
      <c r="NR93" s="75"/>
      <c r="NS93" s="75"/>
      <c r="NT93" s="75"/>
      <c r="NU93" s="75"/>
      <c r="NV93" s="75"/>
      <c r="NW93" s="75"/>
      <c r="NX93" s="75"/>
      <c r="NY93" s="75"/>
      <c r="NZ93" s="75"/>
      <c r="OA93" s="75"/>
      <c r="OB93" s="75"/>
      <c r="OC93" s="75"/>
      <c r="OD93" s="75"/>
      <c r="OE93" s="75"/>
      <c r="OF93" s="75"/>
      <c r="OG93" s="75"/>
      <c r="OH93" s="75"/>
      <c r="OI93" s="75"/>
      <c r="OJ93" s="75"/>
      <c r="OK93" s="75"/>
      <c r="OL93" s="75"/>
      <c r="OM93" s="75"/>
      <c r="ON93" s="75"/>
      <c r="OO93" s="75"/>
      <c r="OP93" s="75"/>
      <c r="OQ93" s="75"/>
      <c r="OR93" s="75"/>
      <c r="OS93" s="75"/>
      <c r="OT93" s="75"/>
      <c r="OU93" s="75"/>
      <c r="OV93" s="75"/>
      <c r="OW93" s="75"/>
      <c r="OX93" s="75"/>
      <c r="OY93" s="75"/>
      <c r="OZ93" s="75"/>
      <c r="PA93" s="75"/>
      <c r="PB93" s="75"/>
      <c r="PC93" s="75"/>
      <c r="PD93" s="75"/>
      <c r="PE93" s="75"/>
      <c r="PF93" s="75"/>
      <c r="PG93" s="75"/>
      <c r="PH93" s="75"/>
      <c r="PI93" s="75"/>
      <c r="PJ93" s="75"/>
      <c r="PK93" s="75"/>
      <c r="PL93" s="75"/>
      <c r="PM93" s="75"/>
      <c r="PN93" s="75"/>
      <c r="PO93" s="75"/>
      <c r="PP93" s="75"/>
      <c r="PQ93" s="75"/>
      <c r="PR93" s="75"/>
      <c r="PS93" s="75"/>
      <c r="PT93" s="75"/>
      <c r="PU93" s="75"/>
      <c r="PV93" s="75"/>
      <c r="PW93" s="75"/>
      <c r="PX93" s="75"/>
      <c r="PY93" s="75"/>
      <c r="PZ93" s="75"/>
      <c r="QA93" s="75"/>
      <c r="QB93" s="75"/>
      <c r="QC93" s="75"/>
      <c r="QD93" s="75"/>
      <c r="QE93" s="75"/>
    </row>
    <row r="94" spans="1:448" ht="30" customHeight="1" x14ac:dyDescent="0.2">
      <c r="A94" s="72" t="s">
        <v>432</v>
      </c>
      <c r="B94" s="72">
        <v>8</v>
      </c>
      <c r="C94" s="73" t="s">
        <v>248</v>
      </c>
      <c r="D94" s="100">
        <v>1</v>
      </c>
      <c r="E94" s="100">
        <v>1</v>
      </c>
      <c r="F94" s="100">
        <v>1</v>
      </c>
      <c r="G94" s="100">
        <v>1</v>
      </c>
      <c r="H94" s="100">
        <v>1</v>
      </c>
      <c r="I94" s="100">
        <v>1</v>
      </c>
      <c r="J94" s="100">
        <v>1</v>
      </c>
      <c r="K94" s="100">
        <v>1</v>
      </c>
      <c r="L94" s="100">
        <v>1</v>
      </c>
      <c r="M94" s="100">
        <v>1</v>
      </c>
      <c r="N94" s="101"/>
      <c r="O94" s="100">
        <v>1</v>
      </c>
      <c r="P94" s="100">
        <v>1</v>
      </c>
      <c r="Q94" s="101"/>
      <c r="R94" s="100">
        <v>1</v>
      </c>
      <c r="S94" s="100">
        <v>1</v>
      </c>
      <c r="T94" s="100">
        <v>1</v>
      </c>
      <c r="U94" s="100">
        <v>1</v>
      </c>
      <c r="V94" s="100">
        <v>1</v>
      </c>
      <c r="W94" s="100">
        <v>1</v>
      </c>
      <c r="X94" s="100">
        <v>1</v>
      </c>
      <c r="Y94" s="100">
        <v>1</v>
      </c>
      <c r="Z94" s="101"/>
      <c r="AA94" s="123">
        <v>1</v>
      </c>
      <c r="AB94" s="123">
        <v>1</v>
      </c>
      <c r="AC94" s="100">
        <v>1</v>
      </c>
      <c r="AD94" s="100">
        <v>1</v>
      </c>
      <c r="AE94" s="100">
        <v>1</v>
      </c>
      <c r="AF94" s="123">
        <v>1</v>
      </c>
      <c r="AG94" s="100">
        <v>1</v>
      </c>
      <c r="AH94" s="123">
        <v>0</v>
      </c>
      <c r="AI94" s="100">
        <v>1</v>
      </c>
      <c r="AJ94" s="100">
        <v>1</v>
      </c>
      <c r="AK94" s="100">
        <v>1</v>
      </c>
      <c r="AL94" s="100">
        <v>1</v>
      </c>
      <c r="AM94" s="100">
        <v>1</v>
      </c>
      <c r="AN94" s="100">
        <v>1</v>
      </c>
      <c r="AO94" s="100">
        <v>1</v>
      </c>
      <c r="AP94" s="100">
        <v>1</v>
      </c>
      <c r="AQ94" s="100">
        <v>1</v>
      </c>
      <c r="AR94" s="100">
        <v>1</v>
      </c>
      <c r="AS94" s="100">
        <v>1</v>
      </c>
      <c r="AT94" s="123">
        <v>1</v>
      </c>
      <c r="AU94" s="100">
        <v>1</v>
      </c>
      <c r="AV94" s="100">
        <v>1</v>
      </c>
      <c r="AW94" s="100">
        <v>1</v>
      </c>
      <c r="AX94" s="100">
        <v>1</v>
      </c>
      <c r="AY94" s="100">
        <v>1</v>
      </c>
      <c r="AZ94" s="123">
        <v>1</v>
      </c>
      <c r="BA94" s="123">
        <v>1</v>
      </c>
      <c r="BB94" s="100">
        <v>0</v>
      </c>
      <c r="BC94" s="123">
        <v>1</v>
      </c>
      <c r="BD94" s="101"/>
      <c r="BE94" s="100">
        <v>1</v>
      </c>
      <c r="BF94" s="100">
        <v>1</v>
      </c>
      <c r="BG94" s="100">
        <v>1</v>
      </c>
      <c r="BH94" s="100">
        <v>1</v>
      </c>
      <c r="BI94" s="100">
        <v>1</v>
      </c>
      <c r="BJ94" s="100">
        <v>1</v>
      </c>
      <c r="BK94" s="100">
        <v>1</v>
      </c>
      <c r="BL94" s="100">
        <v>1</v>
      </c>
      <c r="BM94" s="100">
        <v>1</v>
      </c>
      <c r="BN94" s="100">
        <v>1</v>
      </c>
      <c r="BO94" s="100">
        <v>1</v>
      </c>
      <c r="BP94" s="100">
        <v>1</v>
      </c>
      <c r="BQ94" s="100">
        <v>1</v>
      </c>
      <c r="BR94" s="100">
        <v>1</v>
      </c>
      <c r="BS94" s="102">
        <f t="shared" si="49"/>
        <v>61</v>
      </c>
      <c r="BT94" s="103">
        <f t="shared" si="50"/>
        <v>96.825396825396822</v>
      </c>
      <c r="BU94" s="100">
        <v>1</v>
      </c>
      <c r="BV94" s="100">
        <v>1</v>
      </c>
      <c r="BW94" s="100">
        <v>1</v>
      </c>
      <c r="BX94" s="100">
        <v>1</v>
      </c>
      <c r="BY94" s="100">
        <v>1</v>
      </c>
      <c r="BZ94" s="100">
        <v>1</v>
      </c>
      <c r="CA94" s="101"/>
      <c r="CB94" s="121">
        <v>0</v>
      </c>
      <c r="CC94" s="121">
        <v>1</v>
      </c>
      <c r="CD94" s="121">
        <v>1</v>
      </c>
      <c r="CE94" s="121">
        <v>1</v>
      </c>
      <c r="CF94" s="121">
        <v>1</v>
      </c>
      <c r="CG94" s="121">
        <v>1</v>
      </c>
      <c r="CH94" s="118"/>
      <c r="CI94" s="105">
        <f t="shared" si="48"/>
        <v>11</v>
      </c>
      <c r="CJ94" s="103">
        <f t="shared" si="37"/>
        <v>91.666666666666657</v>
      </c>
      <c r="CK94" s="76"/>
      <c r="CL94" s="75"/>
      <c r="CM94" s="75"/>
      <c r="CN94" s="75"/>
      <c r="CO94" s="75"/>
      <c r="CP94" s="75"/>
      <c r="CQ94" s="75"/>
      <c r="CR94" s="75"/>
      <c r="CS94" s="75"/>
      <c r="CT94" s="75"/>
      <c r="CU94" s="75"/>
      <c r="CV94" s="75"/>
      <c r="CW94" s="75"/>
      <c r="CX94" s="75"/>
      <c r="CY94" s="75"/>
      <c r="CZ94" s="75"/>
      <c r="DA94" s="75"/>
      <c r="DB94" s="75"/>
      <c r="DC94" s="75"/>
      <c r="DD94" s="75"/>
      <c r="DE94" s="75"/>
      <c r="DF94" s="75"/>
      <c r="DG94" s="75"/>
      <c r="DH94" s="75"/>
      <c r="DI94" s="75"/>
      <c r="DJ94" s="75"/>
      <c r="DK94" s="75"/>
      <c r="DL94" s="75"/>
      <c r="DM94" s="75"/>
      <c r="DN94" s="75"/>
      <c r="DO94" s="75"/>
      <c r="DP94" s="75"/>
      <c r="DQ94" s="75"/>
      <c r="DR94" s="75"/>
      <c r="DS94" s="75"/>
      <c r="DT94" s="75"/>
      <c r="DU94" s="75"/>
      <c r="DV94" s="75"/>
      <c r="DW94" s="75"/>
      <c r="DX94" s="75"/>
      <c r="DY94" s="75"/>
      <c r="DZ94" s="75"/>
      <c r="EA94" s="75"/>
      <c r="EB94" s="75"/>
      <c r="EC94" s="75"/>
      <c r="ED94" s="75"/>
      <c r="EE94" s="75"/>
      <c r="EF94" s="75"/>
      <c r="EG94" s="75"/>
      <c r="EH94" s="75"/>
      <c r="EI94" s="75"/>
      <c r="EJ94" s="75"/>
      <c r="EK94" s="75"/>
      <c r="EL94" s="75"/>
      <c r="EM94" s="75"/>
      <c r="EN94" s="75"/>
      <c r="EO94" s="75"/>
      <c r="EP94" s="75"/>
      <c r="EQ94" s="75"/>
      <c r="ER94" s="75"/>
      <c r="ES94" s="75"/>
      <c r="ET94" s="75"/>
      <c r="EU94" s="75"/>
      <c r="EV94" s="75"/>
      <c r="EW94" s="75"/>
      <c r="EX94" s="75"/>
      <c r="EY94" s="75"/>
      <c r="EZ94" s="75"/>
      <c r="FA94" s="75"/>
      <c r="FB94" s="75"/>
      <c r="FC94" s="75"/>
      <c r="FD94" s="75"/>
      <c r="FE94" s="75"/>
      <c r="FF94" s="75"/>
      <c r="FG94" s="75"/>
      <c r="FH94" s="75"/>
      <c r="FI94" s="75"/>
      <c r="FJ94" s="75"/>
      <c r="FK94" s="75"/>
      <c r="FL94" s="75"/>
      <c r="FM94" s="75"/>
      <c r="FN94" s="75"/>
      <c r="FO94" s="75"/>
      <c r="FP94" s="75"/>
      <c r="FQ94" s="75"/>
      <c r="FR94" s="75"/>
      <c r="FS94" s="75"/>
      <c r="FT94" s="75"/>
      <c r="FU94" s="75"/>
      <c r="FV94" s="75"/>
      <c r="FW94" s="75"/>
      <c r="FX94" s="75"/>
      <c r="FY94" s="75"/>
      <c r="FZ94" s="75"/>
      <c r="GA94" s="75"/>
      <c r="GB94" s="75"/>
      <c r="GC94" s="75"/>
      <c r="GD94" s="75"/>
      <c r="GE94" s="75"/>
      <c r="GF94" s="75"/>
      <c r="GG94" s="75"/>
      <c r="GH94" s="75"/>
      <c r="GI94" s="75"/>
      <c r="GJ94" s="75"/>
      <c r="GK94" s="75"/>
      <c r="GL94" s="75"/>
      <c r="GM94" s="75"/>
      <c r="GN94" s="75"/>
      <c r="GO94" s="75"/>
      <c r="GP94" s="75"/>
      <c r="GQ94" s="75"/>
      <c r="GR94" s="75"/>
      <c r="GS94" s="75"/>
      <c r="GT94" s="75"/>
      <c r="GU94" s="75"/>
      <c r="GV94" s="75"/>
      <c r="GW94" s="75"/>
      <c r="GX94" s="75"/>
      <c r="GY94" s="75"/>
      <c r="GZ94" s="75"/>
      <c r="HA94" s="75"/>
      <c r="HB94" s="75"/>
      <c r="HC94" s="75"/>
      <c r="HD94" s="75"/>
      <c r="HE94" s="75"/>
      <c r="HF94" s="75"/>
      <c r="HG94" s="75"/>
      <c r="HH94" s="75"/>
      <c r="HI94" s="75"/>
      <c r="HJ94" s="75"/>
      <c r="HK94" s="75"/>
      <c r="HL94" s="75"/>
      <c r="HM94" s="75"/>
      <c r="HN94" s="75"/>
      <c r="HO94" s="75"/>
      <c r="HP94" s="75"/>
      <c r="HQ94" s="75"/>
      <c r="HR94" s="75"/>
      <c r="HS94" s="75"/>
      <c r="HT94" s="75"/>
      <c r="HU94" s="75"/>
      <c r="HV94" s="75"/>
      <c r="HW94" s="75"/>
      <c r="HX94" s="75"/>
      <c r="HY94" s="75"/>
      <c r="HZ94" s="75"/>
      <c r="IA94" s="75"/>
      <c r="IB94" s="75"/>
      <c r="IC94" s="75"/>
      <c r="ID94" s="75"/>
      <c r="IE94" s="75"/>
      <c r="IF94" s="75"/>
      <c r="IG94" s="75"/>
      <c r="IH94" s="75"/>
      <c r="II94" s="75"/>
      <c r="IJ94" s="75"/>
      <c r="IK94" s="75"/>
      <c r="IL94" s="75"/>
      <c r="IM94" s="75"/>
      <c r="IN94" s="75"/>
      <c r="IO94" s="75"/>
      <c r="IP94" s="75"/>
      <c r="IQ94" s="75"/>
      <c r="IR94" s="75"/>
      <c r="IS94" s="75"/>
      <c r="IT94" s="75"/>
      <c r="IU94" s="75"/>
      <c r="IV94" s="75"/>
      <c r="IW94" s="75"/>
      <c r="IX94" s="75"/>
      <c r="IY94" s="75"/>
      <c r="IZ94" s="75"/>
      <c r="JA94" s="75"/>
      <c r="JB94" s="75"/>
      <c r="JC94" s="75"/>
      <c r="JD94" s="75"/>
      <c r="JE94" s="75"/>
      <c r="JF94" s="75"/>
      <c r="JG94" s="75"/>
      <c r="JH94" s="75"/>
      <c r="JI94" s="75"/>
      <c r="JJ94" s="75"/>
      <c r="JK94" s="75"/>
      <c r="JL94" s="75"/>
      <c r="JM94" s="75"/>
      <c r="JN94" s="75"/>
      <c r="JO94" s="75"/>
      <c r="JP94" s="75"/>
      <c r="JQ94" s="75"/>
      <c r="JR94" s="75"/>
      <c r="JS94" s="75"/>
      <c r="JT94" s="75"/>
      <c r="JU94" s="75"/>
      <c r="JV94" s="75"/>
      <c r="JW94" s="75"/>
      <c r="JX94" s="75"/>
      <c r="JY94" s="75"/>
      <c r="JZ94" s="75"/>
      <c r="KA94" s="75"/>
      <c r="KB94" s="75"/>
      <c r="KC94" s="75"/>
      <c r="KD94" s="75"/>
      <c r="KE94" s="75"/>
      <c r="KF94" s="75"/>
      <c r="KG94" s="75"/>
      <c r="KH94" s="75"/>
      <c r="KI94" s="75"/>
      <c r="KJ94" s="75"/>
      <c r="KK94" s="75"/>
      <c r="KL94" s="75"/>
      <c r="KM94" s="75"/>
      <c r="KN94" s="75"/>
      <c r="KO94" s="75"/>
      <c r="KP94" s="75"/>
      <c r="KQ94" s="75"/>
      <c r="KR94" s="75"/>
      <c r="KS94" s="75"/>
      <c r="KT94" s="75"/>
      <c r="KU94" s="75"/>
      <c r="KV94" s="75"/>
      <c r="KW94" s="75"/>
      <c r="KX94" s="75"/>
      <c r="KY94" s="75"/>
      <c r="KZ94" s="75"/>
      <c r="LA94" s="75"/>
      <c r="LB94" s="75"/>
      <c r="LC94" s="75"/>
      <c r="LD94" s="75"/>
      <c r="LE94" s="75"/>
      <c r="LF94" s="75"/>
      <c r="LG94" s="75"/>
      <c r="LH94" s="75"/>
      <c r="LI94" s="75"/>
      <c r="LJ94" s="75"/>
      <c r="LK94" s="75"/>
      <c r="LL94" s="75"/>
      <c r="LM94" s="75"/>
      <c r="LN94" s="75"/>
      <c r="LO94" s="75"/>
      <c r="LP94" s="75"/>
      <c r="LQ94" s="75"/>
      <c r="LR94" s="75"/>
      <c r="LS94" s="75"/>
      <c r="LT94" s="75"/>
      <c r="LU94" s="75"/>
      <c r="LV94" s="75"/>
      <c r="LW94" s="75"/>
      <c r="LX94" s="75"/>
      <c r="LY94" s="75"/>
      <c r="LZ94" s="75"/>
      <c r="MA94" s="75"/>
      <c r="MB94" s="75"/>
      <c r="MC94" s="75"/>
      <c r="MD94" s="75"/>
      <c r="ME94" s="75"/>
      <c r="MF94" s="75"/>
      <c r="MG94" s="75"/>
      <c r="MH94" s="75"/>
      <c r="MI94" s="75"/>
      <c r="MJ94" s="75"/>
      <c r="MK94" s="75"/>
      <c r="ML94" s="75"/>
      <c r="MM94" s="75"/>
      <c r="MN94" s="75"/>
      <c r="MO94" s="75"/>
      <c r="MP94" s="75"/>
      <c r="MQ94" s="75"/>
      <c r="MR94" s="75"/>
      <c r="MS94" s="75"/>
      <c r="MT94" s="75"/>
      <c r="MU94" s="75"/>
      <c r="MV94" s="75"/>
      <c r="MW94" s="75"/>
      <c r="MX94" s="75"/>
      <c r="MY94" s="75"/>
      <c r="MZ94" s="75"/>
      <c r="NA94" s="75"/>
      <c r="NB94" s="75"/>
      <c r="NC94" s="75"/>
      <c r="ND94" s="75"/>
      <c r="NE94" s="75"/>
      <c r="NF94" s="75"/>
      <c r="NG94" s="75"/>
      <c r="NH94" s="75"/>
      <c r="NI94" s="75"/>
      <c r="NJ94" s="75"/>
      <c r="NK94" s="75"/>
      <c r="NL94" s="75"/>
      <c r="NM94" s="75"/>
      <c r="NN94" s="75"/>
      <c r="NO94" s="75"/>
      <c r="NP94" s="75"/>
      <c r="NQ94" s="75"/>
      <c r="NR94" s="75"/>
      <c r="NS94" s="75"/>
      <c r="NT94" s="75"/>
      <c r="NU94" s="75"/>
      <c r="NV94" s="75"/>
      <c r="NW94" s="75"/>
      <c r="NX94" s="75"/>
      <c r="NY94" s="75"/>
      <c r="NZ94" s="75"/>
      <c r="OA94" s="75"/>
      <c r="OB94" s="75"/>
      <c r="OC94" s="75"/>
      <c r="OD94" s="75"/>
      <c r="OE94" s="75"/>
      <c r="OF94" s="75"/>
      <c r="OG94" s="75"/>
      <c r="OH94" s="75"/>
      <c r="OI94" s="75"/>
      <c r="OJ94" s="75"/>
      <c r="OK94" s="75"/>
      <c r="OL94" s="75"/>
      <c r="OM94" s="75"/>
      <c r="ON94" s="75"/>
      <c r="OO94" s="75"/>
      <c r="OP94" s="75"/>
      <c r="OQ94" s="75"/>
      <c r="OR94" s="75"/>
      <c r="OS94" s="75"/>
      <c r="OT94" s="75"/>
      <c r="OU94" s="75"/>
      <c r="OV94" s="75"/>
      <c r="OW94" s="75"/>
      <c r="OX94" s="75"/>
      <c r="OY94" s="75"/>
      <c r="OZ94" s="75"/>
      <c r="PA94" s="75"/>
      <c r="PB94" s="75"/>
      <c r="PC94" s="75"/>
      <c r="PD94" s="75"/>
      <c r="PE94" s="75"/>
      <c r="PF94" s="75"/>
      <c r="PG94" s="75"/>
      <c r="PH94" s="75"/>
      <c r="PI94" s="75"/>
      <c r="PJ94" s="75"/>
      <c r="PK94" s="75"/>
      <c r="PL94" s="75"/>
      <c r="PM94" s="75"/>
      <c r="PN94" s="75"/>
      <c r="PO94" s="75"/>
      <c r="PP94" s="75"/>
      <c r="PQ94" s="75"/>
      <c r="PR94" s="75"/>
      <c r="PS94" s="75"/>
      <c r="PT94" s="75"/>
      <c r="PU94" s="75"/>
      <c r="PV94" s="75"/>
      <c r="PW94" s="75"/>
      <c r="PX94" s="75"/>
      <c r="PY94" s="75"/>
      <c r="PZ94" s="75"/>
      <c r="QA94" s="75"/>
      <c r="QB94" s="75"/>
      <c r="QC94" s="75"/>
      <c r="QD94" s="75"/>
      <c r="QE94" s="75"/>
    </row>
    <row r="95" spans="1:448" ht="30" customHeight="1" x14ac:dyDescent="0.2">
      <c r="A95" s="72" t="s">
        <v>432</v>
      </c>
      <c r="B95" s="72">
        <v>9</v>
      </c>
      <c r="C95" s="73" t="s">
        <v>249</v>
      </c>
      <c r="D95" s="100">
        <v>1</v>
      </c>
      <c r="E95" s="123">
        <v>0</v>
      </c>
      <c r="F95" s="100">
        <v>1</v>
      </c>
      <c r="G95" s="100">
        <v>1</v>
      </c>
      <c r="H95" s="100">
        <v>1</v>
      </c>
      <c r="I95" s="100">
        <v>1</v>
      </c>
      <c r="J95" s="100">
        <v>1</v>
      </c>
      <c r="K95" s="123">
        <v>0</v>
      </c>
      <c r="L95" s="100">
        <v>1</v>
      </c>
      <c r="M95" s="100">
        <v>1</v>
      </c>
      <c r="N95" s="101"/>
      <c r="O95" s="100">
        <v>1</v>
      </c>
      <c r="P95" s="100">
        <v>1</v>
      </c>
      <c r="Q95" s="101"/>
      <c r="R95" s="100">
        <v>1</v>
      </c>
      <c r="S95" s="100">
        <v>1</v>
      </c>
      <c r="T95" s="123">
        <v>0</v>
      </c>
      <c r="U95" s="100">
        <v>1</v>
      </c>
      <c r="V95" s="100">
        <v>1</v>
      </c>
      <c r="W95" s="100">
        <v>1</v>
      </c>
      <c r="X95" s="100">
        <v>1</v>
      </c>
      <c r="Y95" s="100">
        <v>1</v>
      </c>
      <c r="Z95" s="101"/>
      <c r="AA95" s="123">
        <v>1</v>
      </c>
      <c r="AB95" s="123">
        <v>1</v>
      </c>
      <c r="AC95" s="100">
        <v>1</v>
      </c>
      <c r="AD95" s="100">
        <v>1</v>
      </c>
      <c r="AE95" s="100">
        <v>1</v>
      </c>
      <c r="AF95" s="123">
        <v>1</v>
      </c>
      <c r="AG95" s="100">
        <v>1</v>
      </c>
      <c r="AH95" s="123">
        <v>1</v>
      </c>
      <c r="AI95" s="100">
        <v>1</v>
      </c>
      <c r="AJ95" s="100">
        <v>1</v>
      </c>
      <c r="AK95" s="100">
        <v>1</v>
      </c>
      <c r="AL95" s="100">
        <v>1</v>
      </c>
      <c r="AM95" s="100">
        <v>1</v>
      </c>
      <c r="AN95" s="100">
        <v>1</v>
      </c>
      <c r="AO95" s="100">
        <v>1</v>
      </c>
      <c r="AP95" s="100">
        <v>1</v>
      </c>
      <c r="AQ95" s="100">
        <v>1</v>
      </c>
      <c r="AR95" s="100">
        <v>1</v>
      </c>
      <c r="AS95" s="100">
        <v>1</v>
      </c>
      <c r="AT95" s="123">
        <v>1</v>
      </c>
      <c r="AU95" s="100">
        <v>1</v>
      </c>
      <c r="AV95" s="100">
        <v>1</v>
      </c>
      <c r="AW95" s="100">
        <v>1</v>
      </c>
      <c r="AX95" s="100">
        <v>1</v>
      </c>
      <c r="AY95" s="100">
        <v>1</v>
      </c>
      <c r="AZ95" s="123">
        <v>0</v>
      </c>
      <c r="BA95" s="123">
        <v>1</v>
      </c>
      <c r="BB95" s="100">
        <v>0</v>
      </c>
      <c r="BC95" s="123">
        <v>1</v>
      </c>
      <c r="BD95" s="101"/>
      <c r="BE95" s="123">
        <v>0</v>
      </c>
      <c r="BF95" s="100">
        <v>1</v>
      </c>
      <c r="BG95" s="100">
        <v>1</v>
      </c>
      <c r="BH95" s="100">
        <v>1</v>
      </c>
      <c r="BI95" s="100">
        <v>1</v>
      </c>
      <c r="BJ95" s="100">
        <v>1</v>
      </c>
      <c r="BK95" s="100">
        <v>1</v>
      </c>
      <c r="BL95" s="100">
        <v>1</v>
      </c>
      <c r="BM95" s="100">
        <v>1</v>
      </c>
      <c r="BN95" s="100">
        <v>1</v>
      </c>
      <c r="BO95" s="100">
        <v>1</v>
      </c>
      <c r="BP95" s="100">
        <v>1</v>
      </c>
      <c r="BQ95" s="100">
        <v>1</v>
      </c>
      <c r="BR95" s="100">
        <v>1</v>
      </c>
      <c r="BS95" s="102">
        <f t="shared" si="49"/>
        <v>57</v>
      </c>
      <c r="BT95" s="103">
        <f t="shared" si="50"/>
        <v>90.476190476190482</v>
      </c>
      <c r="BU95" s="100">
        <v>1</v>
      </c>
      <c r="BV95" s="100">
        <v>1</v>
      </c>
      <c r="BW95" s="100">
        <v>1</v>
      </c>
      <c r="BX95" s="100">
        <v>1</v>
      </c>
      <c r="BY95" s="100">
        <v>1</v>
      </c>
      <c r="BZ95" s="100">
        <v>1</v>
      </c>
      <c r="CA95" s="101"/>
      <c r="CB95" s="124">
        <v>1</v>
      </c>
      <c r="CC95" s="121">
        <v>1</v>
      </c>
      <c r="CD95" s="121">
        <v>1</v>
      </c>
      <c r="CE95" s="121">
        <v>1</v>
      </c>
      <c r="CF95" s="121">
        <v>1</v>
      </c>
      <c r="CG95" s="121">
        <v>1</v>
      </c>
      <c r="CH95" s="101"/>
      <c r="CI95" s="105">
        <f t="shared" si="48"/>
        <v>12</v>
      </c>
      <c r="CJ95" s="103">
        <f t="shared" si="37"/>
        <v>100</v>
      </c>
      <c r="CK95" s="76"/>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c r="HZ95" s="75"/>
      <c r="IA95" s="75"/>
      <c r="IB95" s="75"/>
      <c r="IC95" s="75"/>
      <c r="ID95" s="75"/>
      <c r="IE95" s="75"/>
      <c r="IF95" s="75"/>
      <c r="IG95" s="75"/>
      <c r="IH95" s="75"/>
      <c r="II95" s="75"/>
      <c r="IJ95" s="75"/>
      <c r="IK95" s="75"/>
      <c r="IL95" s="75"/>
      <c r="IM95" s="75"/>
      <c r="IN95" s="75"/>
      <c r="IO95" s="75"/>
      <c r="IP95" s="75"/>
      <c r="IQ95" s="75"/>
      <c r="IR95" s="75"/>
      <c r="IS95" s="75"/>
      <c r="IT95" s="75"/>
      <c r="IU95" s="75"/>
      <c r="IV95" s="75"/>
      <c r="IW95" s="75"/>
      <c r="IX95" s="75"/>
      <c r="IY95" s="75"/>
      <c r="IZ95" s="75"/>
      <c r="JA95" s="75"/>
      <c r="JB95" s="75"/>
      <c r="JC95" s="75"/>
      <c r="JD95" s="75"/>
      <c r="JE95" s="75"/>
      <c r="JF95" s="75"/>
      <c r="JG95" s="75"/>
      <c r="JH95" s="75"/>
      <c r="JI95" s="75"/>
      <c r="JJ95" s="75"/>
      <c r="JK95" s="75"/>
      <c r="JL95" s="75"/>
      <c r="JM95" s="75"/>
      <c r="JN95" s="75"/>
      <c r="JO95" s="75"/>
      <c r="JP95" s="75"/>
      <c r="JQ95" s="75"/>
      <c r="JR95" s="75"/>
      <c r="JS95" s="75"/>
      <c r="JT95" s="75"/>
      <c r="JU95" s="75"/>
      <c r="JV95" s="75"/>
      <c r="JW95" s="75"/>
      <c r="JX95" s="75"/>
      <c r="JY95" s="75"/>
      <c r="JZ95" s="75"/>
      <c r="KA95" s="75"/>
      <c r="KB95" s="75"/>
      <c r="KC95" s="75"/>
      <c r="KD95" s="75"/>
      <c r="KE95" s="75"/>
      <c r="KF95" s="75"/>
      <c r="KG95" s="75"/>
      <c r="KH95" s="75"/>
      <c r="KI95" s="75"/>
      <c r="KJ95" s="75"/>
      <c r="KK95" s="75"/>
      <c r="KL95" s="75"/>
      <c r="KM95" s="75"/>
      <c r="KN95" s="75"/>
      <c r="KO95" s="75"/>
      <c r="KP95" s="75"/>
      <c r="KQ95" s="75"/>
      <c r="KR95" s="75"/>
      <c r="KS95" s="75"/>
      <c r="KT95" s="75"/>
      <c r="KU95" s="75"/>
      <c r="KV95" s="75"/>
      <c r="KW95" s="75"/>
      <c r="KX95" s="75"/>
      <c r="KY95" s="75"/>
      <c r="KZ95" s="75"/>
      <c r="LA95" s="75"/>
      <c r="LB95" s="75"/>
      <c r="LC95" s="75"/>
      <c r="LD95" s="75"/>
      <c r="LE95" s="75"/>
      <c r="LF95" s="75"/>
      <c r="LG95" s="75"/>
      <c r="LH95" s="75"/>
      <c r="LI95" s="75"/>
      <c r="LJ95" s="75"/>
      <c r="LK95" s="75"/>
      <c r="LL95" s="75"/>
      <c r="LM95" s="75"/>
      <c r="LN95" s="75"/>
      <c r="LO95" s="75"/>
      <c r="LP95" s="75"/>
      <c r="LQ95" s="75"/>
      <c r="LR95" s="75"/>
      <c r="LS95" s="75"/>
      <c r="LT95" s="75"/>
      <c r="LU95" s="75"/>
      <c r="LV95" s="75"/>
      <c r="LW95" s="75"/>
      <c r="LX95" s="75"/>
      <c r="LY95" s="75"/>
      <c r="LZ95" s="75"/>
      <c r="MA95" s="75"/>
      <c r="MB95" s="75"/>
      <c r="MC95" s="75"/>
      <c r="MD95" s="75"/>
      <c r="ME95" s="75"/>
      <c r="MF95" s="75"/>
      <c r="MG95" s="75"/>
      <c r="MH95" s="75"/>
      <c r="MI95" s="75"/>
      <c r="MJ95" s="75"/>
      <c r="MK95" s="75"/>
      <c r="ML95" s="75"/>
      <c r="MM95" s="75"/>
      <c r="MN95" s="75"/>
      <c r="MO95" s="75"/>
      <c r="MP95" s="75"/>
      <c r="MQ95" s="75"/>
      <c r="MR95" s="75"/>
      <c r="MS95" s="75"/>
      <c r="MT95" s="75"/>
      <c r="MU95" s="75"/>
      <c r="MV95" s="75"/>
      <c r="MW95" s="75"/>
      <c r="MX95" s="75"/>
      <c r="MY95" s="75"/>
      <c r="MZ95" s="75"/>
      <c r="NA95" s="75"/>
      <c r="NB95" s="75"/>
      <c r="NC95" s="75"/>
      <c r="ND95" s="75"/>
      <c r="NE95" s="75"/>
      <c r="NF95" s="75"/>
      <c r="NG95" s="75"/>
      <c r="NH95" s="75"/>
      <c r="NI95" s="75"/>
      <c r="NJ95" s="75"/>
      <c r="NK95" s="75"/>
      <c r="NL95" s="75"/>
      <c r="NM95" s="75"/>
      <c r="NN95" s="75"/>
      <c r="NO95" s="75"/>
      <c r="NP95" s="75"/>
      <c r="NQ95" s="75"/>
      <c r="NR95" s="75"/>
      <c r="NS95" s="75"/>
      <c r="NT95" s="75"/>
      <c r="NU95" s="75"/>
      <c r="NV95" s="75"/>
      <c r="NW95" s="75"/>
      <c r="NX95" s="75"/>
      <c r="NY95" s="75"/>
      <c r="NZ95" s="75"/>
      <c r="OA95" s="75"/>
      <c r="OB95" s="75"/>
      <c r="OC95" s="75"/>
      <c r="OD95" s="75"/>
      <c r="OE95" s="75"/>
      <c r="OF95" s="75"/>
      <c r="OG95" s="75"/>
      <c r="OH95" s="75"/>
      <c r="OI95" s="75"/>
      <c r="OJ95" s="75"/>
      <c r="OK95" s="75"/>
      <c r="OL95" s="75"/>
      <c r="OM95" s="75"/>
      <c r="ON95" s="75"/>
      <c r="OO95" s="75"/>
      <c r="OP95" s="75"/>
      <c r="OQ95" s="75"/>
      <c r="OR95" s="75"/>
      <c r="OS95" s="75"/>
      <c r="OT95" s="75"/>
      <c r="OU95" s="75"/>
      <c r="OV95" s="75"/>
      <c r="OW95" s="75"/>
      <c r="OX95" s="75"/>
      <c r="OY95" s="75"/>
      <c r="OZ95" s="75"/>
      <c r="PA95" s="75"/>
      <c r="PB95" s="75"/>
      <c r="PC95" s="75"/>
      <c r="PD95" s="75"/>
      <c r="PE95" s="75"/>
      <c r="PF95" s="75"/>
      <c r="PG95" s="75"/>
      <c r="PH95" s="75"/>
      <c r="PI95" s="75"/>
      <c r="PJ95" s="75"/>
      <c r="PK95" s="75"/>
      <c r="PL95" s="75"/>
      <c r="PM95" s="75"/>
      <c r="PN95" s="75"/>
      <c r="PO95" s="75"/>
      <c r="PP95" s="75"/>
      <c r="PQ95" s="75"/>
      <c r="PR95" s="75"/>
      <c r="PS95" s="75"/>
      <c r="PT95" s="75"/>
      <c r="PU95" s="75"/>
      <c r="PV95" s="75"/>
      <c r="PW95" s="75"/>
      <c r="PX95" s="75"/>
      <c r="PY95" s="75"/>
      <c r="PZ95" s="75"/>
      <c r="QA95" s="75"/>
      <c r="QB95" s="75"/>
      <c r="QC95" s="75"/>
      <c r="QD95" s="75"/>
      <c r="QE95" s="75"/>
    </row>
    <row r="96" spans="1:448" ht="30" customHeight="1" x14ac:dyDescent="0.2">
      <c r="A96" s="72" t="s">
        <v>432</v>
      </c>
      <c r="B96" s="72">
        <v>10</v>
      </c>
      <c r="C96" s="73" t="s">
        <v>250</v>
      </c>
      <c r="D96" s="100">
        <v>1</v>
      </c>
      <c r="E96" s="123">
        <v>1</v>
      </c>
      <c r="F96" s="100">
        <v>1</v>
      </c>
      <c r="G96" s="100">
        <v>1</v>
      </c>
      <c r="H96" s="100">
        <v>1</v>
      </c>
      <c r="I96" s="100">
        <v>1</v>
      </c>
      <c r="J96" s="100">
        <v>1</v>
      </c>
      <c r="K96" s="123">
        <v>1</v>
      </c>
      <c r="L96" s="100">
        <v>1</v>
      </c>
      <c r="M96" s="100">
        <v>1</v>
      </c>
      <c r="N96" s="101"/>
      <c r="O96" s="100">
        <v>1</v>
      </c>
      <c r="P96" s="100">
        <v>1</v>
      </c>
      <c r="Q96" s="101"/>
      <c r="R96" s="100">
        <v>1</v>
      </c>
      <c r="S96" s="100">
        <v>1</v>
      </c>
      <c r="T96" s="123">
        <v>1</v>
      </c>
      <c r="U96" s="100">
        <v>1</v>
      </c>
      <c r="V96" s="100">
        <v>1</v>
      </c>
      <c r="W96" s="100">
        <v>1</v>
      </c>
      <c r="X96" s="100">
        <v>1</v>
      </c>
      <c r="Y96" s="100">
        <v>1</v>
      </c>
      <c r="Z96" s="101"/>
      <c r="AA96" s="123">
        <v>1</v>
      </c>
      <c r="AB96" s="123">
        <v>1</v>
      </c>
      <c r="AC96" s="100">
        <v>1</v>
      </c>
      <c r="AD96" s="100">
        <v>1</v>
      </c>
      <c r="AE96" s="100">
        <v>1</v>
      </c>
      <c r="AF96" s="123">
        <v>1</v>
      </c>
      <c r="AG96" s="100">
        <v>1</v>
      </c>
      <c r="AH96" s="123">
        <v>1</v>
      </c>
      <c r="AI96" s="100">
        <v>1</v>
      </c>
      <c r="AJ96" s="100">
        <v>1</v>
      </c>
      <c r="AK96" s="100">
        <v>1</v>
      </c>
      <c r="AL96" s="100">
        <v>1</v>
      </c>
      <c r="AM96" s="100">
        <v>1</v>
      </c>
      <c r="AN96" s="100">
        <v>1</v>
      </c>
      <c r="AO96" s="100">
        <v>1</v>
      </c>
      <c r="AP96" s="100">
        <v>1</v>
      </c>
      <c r="AQ96" s="100">
        <v>1</v>
      </c>
      <c r="AR96" s="100">
        <v>1</v>
      </c>
      <c r="AS96" s="100">
        <v>1</v>
      </c>
      <c r="AT96" s="123">
        <v>1</v>
      </c>
      <c r="AU96" s="100">
        <v>1</v>
      </c>
      <c r="AV96" s="100">
        <v>1</v>
      </c>
      <c r="AW96" s="100">
        <v>1</v>
      </c>
      <c r="AX96" s="100">
        <v>1</v>
      </c>
      <c r="AY96" s="100">
        <v>1</v>
      </c>
      <c r="AZ96" s="123">
        <v>0</v>
      </c>
      <c r="BA96" s="123">
        <v>1</v>
      </c>
      <c r="BB96" s="100">
        <v>0</v>
      </c>
      <c r="BC96" s="123">
        <v>1</v>
      </c>
      <c r="BD96" s="101"/>
      <c r="BE96" s="123">
        <v>1</v>
      </c>
      <c r="BF96" s="100">
        <v>1</v>
      </c>
      <c r="BG96" s="100">
        <v>1</v>
      </c>
      <c r="BH96" s="100">
        <v>1</v>
      </c>
      <c r="BI96" s="100">
        <v>1</v>
      </c>
      <c r="BJ96" s="100">
        <v>1</v>
      </c>
      <c r="BK96" s="100">
        <v>1</v>
      </c>
      <c r="BL96" s="100">
        <v>1</v>
      </c>
      <c r="BM96" s="100">
        <v>1</v>
      </c>
      <c r="BN96" s="100">
        <v>1</v>
      </c>
      <c r="BO96" s="100">
        <v>1</v>
      </c>
      <c r="BP96" s="100">
        <v>1</v>
      </c>
      <c r="BQ96" s="100">
        <v>1</v>
      </c>
      <c r="BR96" s="100">
        <v>1</v>
      </c>
      <c r="BS96" s="102">
        <f t="shared" si="49"/>
        <v>61</v>
      </c>
      <c r="BT96" s="103">
        <f t="shared" si="50"/>
        <v>96.825396825396822</v>
      </c>
      <c r="BU96" s="100">
        <v>1</v>
      </c>
      <c r="BV96" s="100">
        <v>1</v>
      </c>
      <c r="BW96" s="100">
        <v>1</v>
      </c>
      <c r="BX96" s="100">
        <v>1</v>
      </c>
      <c r="BY96" s="100">
        <v>1</v>
      </c>
      <c r="BZ96" s="100">
        <v>1</v>
      </c>
      <c r="CA96" s="101"/>
      <c r="CB96" s="121">
        <v>1</v>
      </c>
      <c r="CC96" s="121">
        <v>1</v>
      </c>
      <c r="CD96" s="121">
        <v>1</v>
      </c>
      <c r="CE96" s="121">
        <v>1</v>
      </c>
      <c r="CF96" s="121">
        <v>1</v>
      </c>
      <c r="CG96" s="121">
        <v>1</v>
      </c>
      <c r="CH96" s="118"/>
      <c r="CI96" s="105">
        <f t="shared" si="48"/>
        <v>12</v>
      </c>
      <c r="CJ96" s="103">
        <f t="shared" si="37"/>
        <v>100</v>
      </c>
      <c r="CK96" s="76"/>
      <c r="CL96" s="75"/>
      <c r="CM96" s="75"/>
      <c r="CN96" s="75"/>
      <c r="CO96" s="75"/>
      <c r="CP96" s="75"/>
      <c r="CQ96" s="75"/>
      <c r="CR96" s="75"/>
      <c r="CS96" s="75"/>
      <c r="CT96" s="75"/>
      <c r="CU96" s="75"/>
      <c r="CV96" s="75"/>
      <c r="CW96" s="75"/>
      <c r="CX96" s="75"/>
      <c r="CY96" s="75"/>
      <c r="CZ96" s="75"/>
      <c r="DA96" s="75"/>
      <c r="DB96" s="75"/>
      <c r="DC96" s="75"/>
      <c r="DD96" s="75"/>
      <c r="DE96" s="75"/>
      <c r="DF96" s="75"/>
      <c r="DG96" s="75"/>
      <c r="DH96" s="75"/>
      <c r="DI96" s="75"/>
      <c r="DJ96" s="75"/>
      <c r="DK96" s="75"/>
      <c r="DL96" s="75"/>
      <c r="DM96" s="75"/>
      <c r="DN96" s="75"/>
      <c r="DO96" s="75"/>
      <c r="DP96" s="75"/>
      <c r="DQ96" s="75"/>
      <c r="DR96" s="75"/>
      <c r="DS96" s="75"/>
      <c r="DT96" s="75"/>
      <c r="DU96" s="75"/>
      <c r="DV96" s="75"/>
      <c r="DW96" s="75"/>
      <c r="DX96" s="75"/>
      <c r="DY96" s="75"/>
      <c r="DZ96" s="75"/>
      <c r="EA96" s="75"/>
      <c r="EB96" s="75"/>
      <c r="EC96" s="75"/>
      <c r="ED96" s="75"/>
      <c r="EE96" s="75"/>
      <c r="EF96" s="75"/>
      <c r="EG96" s="75"/>
      <c r="EH96" s="75"/>
      <c r="EI96" s="75"/>
      <c r="EJ96" s="75"/>
      <c r="EK96" s="75"/>
      <c r="EL96" s="75"/>
      <c r="EM96" s="75"/>
      <c r="EN96" s="75"/>
      <c r="EO96" s="75"/>
      <c r="EP96" s="75"/>
      <c r="EQ96" s="75"/>
      <c r="ER96" s="75"/>
      <c r="ES96" s="75"/>
      <c r="ET96" s="75"/>
      <c r="EU96" s="75"/>
      <c r="EV96" s="75"/>
      <c r="EW96" s="75"/>
      <c r="EX96" s="75"/>
      <c r="EY96" s="75"/>
      <c r="EZ96" s="75"/>
      <c r="FA96" s="75"/>
      <c r="FB96" s="75"/>
      <c r="FC96" s="75"/>
      <c r="FD96" s="75"/>
      <c r="FE96" s="75"/>
      <c r="FF96" s="75"/>
      <c r="FG96" s="75"/>
      <c r="FH96" s="75"/>
      <c r="FI96" s="75"/>
      <c r="FJ96" s="75"/>
      <c r="FK96" s="75"/>
      <c r="FL96" s="75"/>
      <c r="FM96" s="75"/>
      <c r="FN96" s="75"/>
      <c r="FO96" s="75"/>
      <c r="FP96" s="75"/>
      <c r="FQ96" s="75"/>
      <c r="FR96" s="75"/>
      <c r="FS96" s="75"/>
      <c r="FT96" s="75"/>
      <c r="FU96" s="75"/>
      <c r="FV96" s="75"/>
      <c r="FW96" s="75"/>
      <c r="FX96" s="75"/>
      <c r="FY96" s="75"/>
      <c r="FZ96" s="75"/>
      <c r="GA96" s="75"/>
      <c r="GB96" s="75"/>
      <c r="GC96" s="75"/>
      <c r="GD96" s="75"/>
      <c r="GE96" s="75"/>
      <c r="GF96" s="75"/>
      <c r="GG96" s="75"/>
      <c r="GH96" s="75"/>
      <c r="GI96" s="75"/>
      <c r="GJ96" s="75"/>
      <c r="GK96" s="75"/>
      <c r="GL96" s="75"/>
      <c r="GM96" s="75"/>
      <c r="GN96" s="75"/>
      <c r="GO96" s="75"/>
      <c r="GP96" s="75"/>
      <c r="GQ96" s="75"/>
      <c r="GR96" s="75"/>
      <c r="GS96" s="75"/>
      <c r="GT96" s="75"/>
      <c r="GU96" s="75"/>
      <c r="GV96" s="75"/>
      <c r="GW96" s="75"/>
      <c r="GX96" s="75"/>
      <c r="GY96" s="75"/>
      <c r="GZ96" s="75"/>
      <c r="HA96" s="75"/>
      <c r="HB96" s="75"/>
      <c r="HC96" s="75"/>
      <c r="HD96" s="75"/>
      <c r="HE96" s="75"/>
      <c r="HF96" s="75"/>
      <c r="HG96" s="75"/>
      <c r="HH96" s="75"/>
      <c r="HI96" s="75"/>
      <c r="HJ96" s="75"/>
      <c r="HK96" s="75"/>
      <c r="HL96" s="75"/>
      <c r="HM96" s="75"/>
      <c r="HN96" s="75"/>
      <c r="HO96" s="75"/>
      <c r="HP96" s="75"/>
      <c r="HQ96" s="75"/>
      <c r="HR96" s="75"/>
      <c r="HS96" s="75"/>
      <c r="HT96" s="75"/>
      <c r="HU96" s="75"/>
      <c r="HV96" s="75"/>
      <c r="HW96" s="75"/>
      <c r="HX96" s="75"/>
      <c r="HY96" s="75"/>
      <c r="HZ96" s="75"/>
      <c r="IA96" s="75"/>
      <c r="IB96" s="75"/>
      <c r="IC96" s="75"/>
      <c r="ID96" s="75"/>
      <c r="IE96" s="75"/>
      <c r="IF96" s="75"/>
      <c r="IG96" s="75"/>
      <c r="IH96" s="75"/>
      <c r="II96" s="75"/>
      <c r="IJ96" s="75"/>
      <c r="IK96" s="75"/>
      <c r="IL96" s="75"/>
      <c r="IM96" s="75"/>
      <c r="IN96" s="75"/>
      <c r="IO96" s="75"/>
      <c r="IP96" s="75"/>
      <c r="IQ96" s="75"/>
      <c r="IR96" s="75"/>
      <c r="IS96" s="75"/>
      <c r="IT96" s="75"/>
      <c r="IU96" s="75"/>
      <c r="IV96" s="75"/>
      <c r="IW96" s="75"/>
      <c r="IX96" s="75"/>
      <c r="IY96" s="75"/>
      <c r="IZ96" s="75"/>
      <c r="JA96" s="75"/>
      <c r="JB96" s="75"/>
      <c r="JC96" s="75"/>
      <c r="JD96" s="75"/>
      <c r="JE96" s="75"/>
      <c r="JF96" s="75"/>
      <c r="JG96" s="75"/>
      <c r="JH96" s="75"/>
      <c r="JI96" s="75"/>
      <c r="JJ96" s="75"/>
      <c r="JK96" s="75"/>
      <c r="JL96" s="75"/>
      <c r="JM96" s="75"/>
      <c r="JN96" s="75"/>
      <c r="JO96" s="75"/>
      <c r="JP96" s="75"/>
      <c r="JQ96" s="75"/>
      <c r="JR96" s="75"/>
      <c r="JS96" s="75"/>
      <c r="JT96" s="75"/>
      <c r="JU96" s="75"/>
      <c r="JV96" s="75"/>
      <c r="JW96" s="75"/>
      <c r="JX96" s="75"/>
      <c r="JY96" s="75"/>
      <c r="JZ96" s="75"/>
      <c r="KA96" s="75"/>
      <c r="KB96" s="75"/>
      <c r="KC96" s="75"/>
      <c r="KD96" s="75"/>
      <c r="KE96" s="75"/>
      <c r="KF96" s="75"/>
      <c r="KG96" s="75"/>
      <c r="KH96" s="75"/>
      <c r="KI96" s="75"/>
      <c r="KJ96" s="75"/>
      <c r="KK96" s="75"/>
      <c r="KL96" s="75"/>
      <c r="KM96" s="75"/>
      <c r="KN96" s="75"/>
      <c r="KO96" s="75"/>
      <c r="KP96" s="75"/>
      <c r="KQ96" s="75"/>
      <c r="KR96" s="75"/>
      <c r="KS96" s="75"/>
      <c r="KT96" s="75"/>
      <c r="KU96" s="75"/>
      <c r="KV96" s="75"/>
      <c r="KW96" s="75"/>
      <c r="KX96" s="75"/>
      <c r="KY96" s="75"/>
      <c r="KZ96" s="75"/>
      <c r="LA96" s="75"/>
      <c r="LB96" s="75"/>
      <c r="LC96" s="75"/>
      <c r="LD96" s="75"/>
      <c r="LE96" s="75"/>
      <c r="LF96" s="75"/>
      <c r="LG96" s="75"/>
      <c r="LH96" s="75"/>
      <c r="LI96" s="75"/>
      <c r="LJ96" s="75"/>
      <c r="LK96" s="75"/>
      <c r="LL96" s="75"/>
      <c r="LM96" s="75"/>
      <c r="LN96" s="75"/>
      <c r="LO96" s="75"/>
      <c r="LP96" s="75"/>
      <c r="LQ96" s="75"/>
      <c r="LR96" s="75"/>
      <c r="LS96" s="75"/>
      <c r="LT96" s="75"/>
      <c r="LU96" s="75"/>
      <c r="LV96" s="75"/>
      <c r="LW96" s="75"/>
      <c r="LX96" s="75"/>
      <c r="LY96" s="75"/>
      <c r="LZ96" s="75"/>
      <c r="MA96" s="75"/>
      <c r="MB96" s="75"/>
      <c r="MC96" s="75"/>
      <c r="MD96" s="75"/>
      <c r="ME96" s="75"/>
      <c r="MF96" s="75"/>
      <c r="MG96" s="75"/>
      <c r="MH96" s="75"/>
      <c r="MI96" s="75"/>
      <c r="MJ96" s="75"/>
      <c r="MK96" s="75"/>
      <c r="ML96" s="75"/>
      <c r="MM96" s="75"/>
      <c r="MN96" s="75"/>
      <c r="MO96" s="75"/>
      <c r="MP96" s="75"/>
      <c r="MQ96" s="75"/>
      <c r="MR96" s="75"/>
      <c r="MS96" s="75"/>
      <c r="MT96" s="75"/>
      <c r="MU96" s="75"/>
      <c r="MV96" s="75"/>
      <c r="MW96" s="75"/>
      <c r="MX96" s="75"/>
      <c r="MY96" s="75"/>
      <c r="MZ96" s="75"/>
      <c r="NA96" s="75"/>
      <c r="NB96" s="75"/>
      <c r="NC96" s="75"/>
      <c r="ND96" s="75"/>
      <c r="NE96" s="75"/>
      <c r="NF96" s="75"/>
      <c r="NG96" s="75"/>
      <c r="NH96" s="75"/>
      <c r="NI96" s="75"/>
      <c r="NJ96" s="75"/>
      <c r="NK96" s="75"/>
      <c r="NL96" s="75"/>
      <c r="NM96" s="75"/>
      <c r="NN96" s="75"/>
      <c r="NO96" s="75"/>
      <c r="NP96" s="75"/>
      <c r="NQ96" s="75"/>
      <c r="NR96" s="75"/>
      <c r="NS96" s="75"/>
      <c r="NT96" s="75"/>
      <c r="NU96" s="75"/>
      <c r="NV96" s="75"/>
      <c r="NW96" s="75"/>
      <c r="NX96" s="75"/>
      <c r="NY96" s="75"/>
      <c r="NZ96" s="75"/>
      <c r="OA96" s="75"/>
      <c r="OB96" s="75"/>
      <c r="OC96" s="75"/>
      <c r="OD96" s="75"/>
      <c r="OE96" s="75"/>
      <c r="OF96" s="75"/>
      <c r="OG96" s="75"/>
      <c r="OH96" s="75"/>
      <c r="OI96" s="75"/>
      <c r="OJ96" s="75"/>
      <c r="OK96" s="75"/>
      <c r="OL96" s="75"/>
      <c r="OM96" s="75"/>
      <c r="ON96" s="75"/>
      <c r="OO96" s="75"/>
      <c r="OP96" s="75"/>
      <c r="OQ96" s="75"/>
      <c r="OR96" s="75"/>
      <c r="OS96" s="75"/>
      <c r="OT96" s="75"/>
      <c r="OU96" s="75"/>
      <c r="OV96" s="75"/>
      <c r="OW96" s="75"/>
      <c r="OX96" s="75"/>
      <c r="OY96" s="75"/>
      <c r="OZ96" s="75"/>
      <c r="PA96" s="75"/>
      <c r="PB96" s="75"/>
      <c r="PC96" s="75"/>
      <c r="PD96" s="75"/>
      <c r="PE96" s="75"/>
      <c r="PF96" s="75"/>
      <c r="PG96" s="75"/>
      <c r="PH96" s="75"/>
      <c r="PI96" s="75"/>
      <c r="PJ96" s="75"/>
      <c r="PK96" s="75"/>
      <c r="PL96" s="75"/>
      <c r="PM96" s="75"/>
      <c r="PN96" s="75"/>
      <c r="PO96" s="75"/>
      <c r="PP96" s="75"/>
      <c r="PQ96" s="75"/>
      <c r="PR96" s="75"/>
      <c r="PS96" s="75"/>
      <c r="PT96" s="75"/>
      <c r="PU96" s="75"/>
      <c r="PV96" s="75"/>
      <c r="PW96" s="75"/>
      <c r="PX96" s="75"/>
      <c r="PY96" s="75"/>
      <c r="PZ96" s="75"/>
      <c r="QA96" s="75"/>
      <c r="QB96" s="75"/>
      <c r="QC96" s="75"/>
      <c r="QD96" s="75"/>
      <c r="QE96" s="75"/>
    </row>
    <row r="97" spans="1:447" s="122" customFormat="1" ht="18" customHeight="1" x14ac:dyDescent="0.25">
      <c r="A97" s="74" t="s">
        <v>432</v>
      </c>
      <c r="B97" s="74"/>
      <c r="C97" s="163" t="s">
        <v>450</v>
      </c>
      <c r="D97" s="125"/>
      <c r="E97" s="125"/>
      <c r="F97" s="125"/>
      <c r="G97" s="125"/>
      <c r="H97" s="125"/>
      <c r="I97" s="125"/>
      <c r="J97" s="110"/>
      <c r="K97" s="125"/>
      <c r="L97" s="125"/>
      <c r="M97" s="125"/>
      <c r="N97" s="111"/>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12">
        <f>AVERAGE(BS87:BS96)</f>
        <v>58.4</v>
      </c>
      <c r="BT97" s="112">
        <f>AVERAGE(BT87:BT96)</f>
        <v>92.698412698412696</v>
      </c>
      <c r="BU97" s="125"/>
      <c r="BV97" s="125"/>
      <c r="BW97" s="125"/>
      <c r="BX97" s="125"/>
      <c r="BY97" s="125"/>
      <c r="BZ97" s="125"/>
      <c r="CA97" s="110"/>
      <c r="CB97" s="126"/>
      <c r="CC97" s="126"/>
      <c r="CD97" s="126"/>
      <c r="CE97" s="126"/>
      <c r="CF97" s="126"/>
      <c r="CG97" s="126"/>
      <c r="CH97" s="114"/>
      <c r="CI97" s="112">
        <f>AVERAGE(CI87:CI96)</f>
        <v>11</v>
      </c>
      <c r="CJ97" s="112">
        <f>AVERAGE(CJ87:CJ96)</f>
        <v>96.666666666666657</v>
      </c>
      <c r="CK97" s="127"/>
    </row>
    <row r="98" spans="1:447" ht="30" customHeight="1" x14ac:dyDescent="0.2">
      <c r="A98" s="72" t="s">
        <v>430</v>
      </c>
      <c r="B98" s="72">
        <v>1</v>
      </c>
      <c r="C98" s="73" t="s">
        <v>251</v>
      </c>
      <c r="D98" s="123">
        <v>1</v>
      </c>
      <c r="E98" s="123">
        <v>1</v>
      </c>
      <c r="F98" s="123">
        <v>1</v>
      </c>
      <c r="G98" s="123">
        <v>1</v>
      </c>
      <c r="H98" s="123">
        <v>1</v>
      </c>
      <c r="I98" s="123">
        <v>1</v>
      </c>
      <c r="J98" s="123">
        <v>1</v>
      </c>
      <c r="K98" s="123">
        <v>1</v>
      </c>
      <c r="L98" s="123">
        <v>1</v>
      </c>
      <c r="M98" s="123">
        <v>1</v>
      </c>
      <c r="N98" s="101"/>
      <c r="O98" s="123">
        <v>1</v>
      </c>
      <c r="P98" s="123">
        <v>1</v>
      </c>
      <c r="Q98" s="101"/>
      <c r="R98" s="123">
        <v>1</v>
      </c>
      <c r="S98" s="123">
        <v>1</v>
      </c>
      <c r="T98" s="123">
        <v>1</v>
      </c>
      <c r="U98" s="123">
        <v>1</v>
      </c>
      <c r="V98" s="123">
        <v>1</v>
      </c>
      <c r="W98" s="123">
        <v>1</v>
      </c>
      <c r="X98" s="123">
        <v>1</v>
      </c>
      <c r="Y98" s="123">
        <v>1</v>
      </c>
      <c r="Z98" s="101"/>
      <c r="AA98" s="123">
        <v>1</v>
      </c>
      <c r="AB98" s="123">
        <v>1</v>
      </c>
      <c r="AC98" s="123">
        <v>1</v>
      </c>
      <c r="AD98" s="123">
        <v>1</v>
      </c>
      <c r="AE98" s="123">
        <v>1</v>
      </c>
      <c r="AF98" s="123">
        <v>1</v>
      </c>
      <c r="AG98" s="123">
        <v>1</v>
      </c>
      <c r="AH98" s="123">
        <v>1</v>
      </c>
      <c r="AI98" s="123">
        <v>1</v>
      </c>
      <c r="AJ98" s="100">
        <v>1</v>
      </c>
      <c r="AK98" s="100">
        <v>1</v>
      </c>
      <c r="AL98" s="100">
        <v>1</v>
      </c>
      <c r="AM98" s="100">
        <v>1</v>
      </c>
      <c r="AN98" s="100">
        <v>1</v>
      </c>
      <c r="AO98" s="123">
        <v>1</v>
      </c>
      <c r="AP98" s="123">
        <v>1</v>
      </c>
      <c r="AQ98" s="123">
        <v>1</v>
      </c>
      <c r="AR98" s="123">
        <v>1</v>
      </c>
      <c r="AS98" s="123">
        <v>1</v>
      </c>
      <c r="AT98" s="123">
        <v>1</v>
      </c>
      <c r="AU98" s="100">
        <v>1</v>
      </c>
      <c r="AV98" s="100">
        <v>1</v>
      </c>
      <c r="AW98" s="100">
        <v>1</v>
      </c>
      <c r="AX98" s="100">
        <v>1</v>
      </c>
      <c r="AY98" s="100">
        <v>1</v>
      </c>
      <c r="AZ98" s="123">
        <v>1</v>
      </c>
      <c r="BA98" s="123">
        <v>1</v>
      </c>
      <c r="BB98" s="123">
        <v>1</v>
      </c>
      <c r="BC98" s="123">
        <v>1</v>
      </c>
      <c r="BD98" s="101"/>
      <c r="BE98" s="123">
        <v>1</v>
      </c>
      <c r="BF98" s="123">
        <v>1</v>
      </c>
      <c r="BG98" s="100">
        <v>1</v>
      </c>
      <c r="BH98" s="100">
        <v>1</v>
      </c>
      <c r="BI98" s="100">
        <v>1</v>
      </c>
      <c r="BJ98" s="100">
        <v>1</v>
      </c>
      <c r="BK98" s="100">
        <v>1</v>
      </c>
      <c r="BL98" s="100">
        <v>1</v>
      </c>
      <c r="BM98" s="100">
        <v>1</v>
      </c>
      <c r="BN98" s="123">
        <v>1</v>
      </c>
      <c r="BO98" s="123">
        <v>1</v>
      </c>
      <c r="BP98" s="123">
        <v>1</v>
      </c>
      <c r="BQ98" s="123">
        <v>1</v>
      </c>
      <c r="BR98" s="123">
        <v>1</v>
      </c>
      <c r="BS98" s="102">
        <f>SUM(D98:BR98)</f>
        <v>63</v>
      </c>
      <c r="BT98" s="103">
        <f>BS98/($BR$3-4)*100</f>
        <v>100</v>
      </c>
      <c r="BU98" s="123">
        <v>1</v>
      </c>
      <c r="BV98" s="123">
        <v>1</v>
      </c>
      <c r="BW98" s="123">
        <v>1</v>
      </c>
      <c r="BX98" s="123">
        <v>1</v>
      </c>
      <c r="BY98" s="123">
        <v>1</v>
      </c>
      <c r="BZ98" s="123">
        <v>1</v>
      </c>
      <c r="CA98" s="101"/>
      <c r="CB98" s="128">
        <v>1</v>
      </c>
      <c r="CC98" s="128">
        <v>1</v>
      </c>
      <c r="CD98" s="128">
        <v>1</v>
      </c>
      <c r="CE98" s="128">
        <v>1</v>
      </c>
      <c r="CF98" s="128">
        <v>1</v>
      </c>
      <c r="CG98" s="128">
        <v>1</v>
      </c>
      <c r="CH98" s="129"/>
      <c r="CI98" s="105">
        <f t="shared" ref="CI98" si="52">SUM(BU98:CH98)</f>
        <v>12</v>
      </c>
      <c r="CJ98" s="103">
        <f t="shared" si="37"/>
        <v>100</v>
      </c>
      <c r="CK98" s="76"/>
      <c r="CL98" s="75"/>
      <c r="CM98" s="75"/>
      <c r="CN98" s="75"/>
      <c r="CO98" s="75"/>
      <c r="CP98" s="75"/>
      <c r="CQ98" s="75"/>
      <c r="CR98" s="75"/>
      <c r="CS98" s="75"/>
      <c r="CT98" s="75"/>
      <c r="CU98" s="75"/>
      <c r="CV98" s="75"/>
      <c r="CW98" s="75"/>
      <c r="CX98" s="75"/>
      <c r="CY98" s="75"/>
      <c r="CZ98" s="75"/>
      <c r="DA98" s="75"/>
      <c r="DB98" s="75"/>
      <c r="DC98" s="75"/>
      <c r="DD98" s="75"/>
      <c r="DE98" s="75"/>
      <c r="DF98" s="75"/>
      <c r="DG98" s="75"/>
      <c r="DH98" s="75"/>
      <c r="DI98" s="75"/>
      <c r="DJ98" s="75"/>
      <c r="DK98" s="75"/>
      <c r="DL98" s="75"/>
      <c r="DM98" s="75"/>
      <c r="DN98" s="75"/>
      <c r="DO98" s="75"/>
      <c r="DP98" s="75"/>
      <c r="DQ98" s="75"/>
      <c r="DR98" s="75"/>
      <c r="DS98" s="75"/>
      <c r="DT98" s="75"/>
      <c r="DU98" s="75"/>
      <c r="DV98" s="75"/>
      <c r="DW98" s="75"/>
      <c r="DX98" s="75"/>
      <c r="DY98" s="75"/>
      <c r="DZ98" s="75"/>
      <c r="EA98" s="75"/>
      <c r="EB98" s="75"/>
      <c r="EC98" s="75"/>
      <c r="ED98" s="75"/>
      <c r="EE98" s="75"/>
      <c r="EF98" s="75"/>
      <c r="EG98" s="75"/>
      <c r="EH98" s="75"/>
      <c r="EI98" s="75"/>
      <c r="EJ98" s="75"/>
      <c r="EK98" s="75"/>
      <c r="EL98" s="75"/>
      <c r="EM98" s="75"/>
      <c r="EN98" s="75"/>
      <c r="EO98" s="75"/>
      <c r="EP98" s="75"/>
      <c r="EQ98" s="75"/>
      <c r="ER98" s="75"/>
      <c r="ES98" s="75"/>
      <c r="ET98" s="75"/>
      <c r="EU98" s="75"/>
      <c r="EV98" s="75"/>
      <c r="EW98" s="75"/>
      <c r="EX98" s="75"/>
      <c r="EY98" s="75"/>
      <c r="EZ98" s="75"/>
      <c r="FA98" s="75"/>
      <c r="FB98" s="75"/>
      <c r="FC98" s="75"/>
      <c r="FD98" s="75"/>
      <c r="FE98" s="75"/>
      <c r="FF98" s="75"/>
      <c r="FG98" s="75"/>
      <c r="FH98" s="75"/>
      <c r="FI98" s="75"/>
      <c r="FJ98" s="75"/>
      <c r="FK98" s="75"/>
      <c r="FL98" s="75"/>
      <c r="FM98" s="75"/>
      <c r="FN98" s="75"/>
      <c r="FO98" s="75"/>
      <c r="FP98" s="75"/>
      <c r="FQ98" s="75"/>
      <c r="FR98" s="75"/>
      <c r="FS98" s="75"/>
      <c r="FT98" s="75"/>
      <c r="FU98" s="75"/>
      <c r="FV98" s="75"/>
      <c r="FW98" s="75"/>
      <c r="FX98" s="75"/>
      <c r="FY98" s="75"/>
      <c r="FZ98" s="75"/>
      <c r="GA98" s="75"/>
      <c r="GB98" s="75"/>
      <c r="GC98" s="75"/>
      <c r="GD98" s="75"/>
      <c r="GE98" s="75"/>
      <c r="GF98" s="75"/>
      <c r="GG98" s="75"/>
      <c r="GH98" s="75"/>
      <c r="GI98" s="75"/>
      <c r="GJ98" s="75"/>
      <c r="GK98" s="75"/>
      <c r="GL98" s="75"/>
      <c r="GM98" s="75"/>
      <c r="GN98" s="75"/>
      <c r="GO98" s="75"/>
      <c r="GP98" s="75"/>
      <c r="GQ98" s="75"/>
      <c r="GR98" s="75"/>
      <c r="GS98" s="75"/>
      <c r="GT98" s="75"/>
      <c r="GU98" s="75"/>
      <c r="GV98" s="75"/>
      <c r="GW98" s="75"/>
      <c r="GX98" s="75"/>
      <c r="GY98" s="75"/>
      <c r="GZ98" s="75"/>
      <c r="HA98" s="75"/>
      <c r="HB98" s="75"/>
      <c r="HC98" s="75"/>
      <c r="HD98" s="75"/>
      <c r="HE98" s="75"/>
      <c r="HF98" s="75"/>
      <c r="HG98" s="75"/>
      <c r="HH98" s="75"/>
      <c r="HI98" s="75"/>
      <c r="HJ98" s="75"/>
      <c r="HK98" s="75"/>
      <c r="HL98" s="75"/>
      <c r="HM98" s="75"/>
      <c r="HN98" s="75"/>
      <c r="HO98" s="75"/>
      <c r="HP98" s="75"/>
      <c r="HQ98" s="75"/>
      <c r="HR98" s="75"/>
      <c r="HS98" s="75"/>
      <c r="HT98" s="75"/>
      <c r="HU98" s="75"/>
      <c r="HV98" s="75"/>
      <c r="HW98" s="75"/>
      <c r="HX98" s="75"/>
      <c r="HY98" s="75"/>
      <c r="HZ98" s="75"/>
      <c r="IA98" s="75"/>
      <c r="IB98" s="75"/>
      <c r="IC98" s="75"/>
      <c r="ID98" s="75"/>
      <c r="IE98" s="75"/>
      <c r="IF98" s="75"/>
      <c r="IG98" s="75"/>
      <c r="IH98" s="75"/>
      <c r="II98" s="75"/>
      <c r="IJ98" s="75"/>
      <c r="IK98" s="75"/>
      <c r="IL98" s="75"/>
      <c r="IM98" s="75"/>
      <c r="IN98" s="75"/>
      <c r="IO98" s="75"/>
      <c r="IP98" s="75"/>
      <c r="IQ98" s="75"/>
      <c r="IR98" s="75"/>
      <c r="IS98" s="75"/>
      <c r="IT98" s="75"/>
      <c r="IU98" s="75"/>
      <c r="IV98" s="75"/>
      <c r="IW98" s="75"/>
      <c r="IX98" s="75"/>
      <c r="IY98" s="75"/>
      <c r="IZ98" s="75"/>
      <c r="JA98" s="75"/>
      <c r="JB98" s="75"/>
      <c r="JC98" s="75"/>
      <c r="JD98" s="75"/>
      <c r="JE98" s="75"/>
      <c r="JF98" s="75"/>
      <c r="JG98" s="75"/>
      <c r="JH98" s="75"/>
      <c r="JI98" s="75"/>
      <c r="JJ98" s="75"/>
      <c r="JK98" s="75"/>
      <c r="JL98" s="75"/>
      <c r="JM98" s="75"/>
      <c r="JN98" s="75"/>
      <c r="JO98" s="75"/>
      <c r="JP98" s="75"/>
      <c r="JQ98" s="75"/>
      <c r="JR98" s="75"/>
      <c r="JS98" s="75"/>
      <c r="JT98" s="75"/>
      <c r="JU98" s="75"/>
      <c r="JV98" s="75"/>
      <c r="JW98" s="75"/>
      <c r="JX98" s="75"/>
      <c r="JY98" s="75"/>
      <c r="JZ98" s="75"/>
      <c r="KA98" s="75"/>
      <c r="KB98" s="75"/>
      <c r="KC98" s="75"/>
      <c r="KD98" s="75"/>
      <c r="KE98" s="75"/>
      <c r="KF98" s="75"/>
      <c r="KG98" s="75"/>
      <c r="KH98" s="75"/>
      <c r="KI98" s="75"/>
      <c r="KJ98" s="75"/>
      <c r="KK98" s="75"/>
      <c r="KL98" s="75"/>
      <c r="KM98" s="75"/>
      <c r="KN98" s="75"/>
      <c r="KO98" s="75"/>
      <c r="KP98" s="75"/>
      <c r="KQ98" s="75"/>
      <c r="KR98" s="75"/>
      <c r="KS98" s="75"/>
      <c r="KT98" s="75"/>
      <c r="KU98" s="75"/>
      <c r="KV98" s="75"/>
      <c r="KW98" s="75"/>
      <c r="KX98" s="75"/>
      <c r="KY98" s="75"/>
      <c r="KZ98" s="75"/>
      <c r="LA98" s="75"/>
      <c r="LB98" s="75"/>
      <c r="LC98" s="75"/>
      <c r="LD98" s="75"/>
      <c r="LE98" s="75"/>
      <c r="LF98" s="75"/>
      <c r="LG98" s="75"/>
      <c r="LH98" s="75"/>
      <c r="LI98" s="75"/>
      <c r="LJ98" s="75"/>
      <c r="LK98" s="75"/>
      <c r="LL98" s="75"/>
      <c r="LM98" s="75"/>
      <c r="LN98" s="75"/>
      <c r="LO98" s="75"/>
      <c r="LP98" s="75"/>
      <c r="LQ98" s="75"/>
      <c r="LR98" s="75"/>
      <c r="LS98" s="75"/>
      <c r="LT98" s="75"/>
      <c r="LU98" s="75"/>
      <c r="LV98" s="75"/>
      <c r="LW98" s="75"/>
      <c r="LX98" s="75"/>
      <c r="LY98" s="75"/>
      <c r="LZ98" s="75"/>
      <c r="MA98" s="75"/>
      <c r="MB98" s="75"/>
      <c r="MC98" s="75"/>
      <c r="MD98" s="75"/>
      <c r="ME98" s="75"/>
      <c r="MF98" s="75"/>
      <c r="MG98" s="75"/>
      <c r="MH98" s="75"/>
      <c r="MI98" s="75"/>
      <c r="MJ98" s="75"/>
      <c r="MK98" s="75"/>
      <c r="ML98" s="75"/>
      <c r="MM98" s="75"/>
      <c r="MN98" s="75"/>
      <c r="MO98" s="75"/>
      <c r="MP98" s="75"/>
      <c r="MQ98" s="75"/>
      <c r="MR98" s="75"/>
      <c r="MS98" s="75"/>
      <c r="MT98" s="75"/>
      <c r="MU98" s="75"/>
      <c r="MV98" s="75"/>
      <c r="MW98" s="75"/>
      <c r="MX98" s="75"/>
      <c r="MY98" s="75"/>
      <c r="MZ98" s="75"/>
      <c r="NA98" s="75"/>
      <c r="NB98" s="75"/>
      <c r="NC98" s="75"/>
      <c r="ND98" s="75"/>
      <c r="NE98" s="75"/>
      <c r="NF98" s="75"/>
      <c r="NG98" s="75"/>
      <c r="NH98" s="75"/>
      <c r="NI98" s="75"/>
      <c r="NJ98" s="75"/>
      <c r="NK98" s="75"/>
      <c r="NL98" s="75"/>
      <c r="NM98" s="75"/>
      <c r="NN98" s="75"/>
      <c r="NO98" s="75"/>
      <c r="NP98" s="75"/>
      <c r="NQ98" s="75"/>
      <c r="NR98" s="75"/>
      <c r="NS98" s="75"/>
      <c r="NT98" s="75"/>
      <c r="NU98" s="75"/>
      <c r="NV98" s="75"/>
      <c r="NW98" s="75"/>
      <c r="NX98" s="75"/>
      <c r="NY98" s="75"/>
      <c r="NZ98" s="75"/>
      <c r="OA98" s="75"/>
      <c r="OB98" s="75"/>
      <c r="OC98" s="75"/>
      <c r="OD98" s="75"/>
      <c r="OE98" s="75"/>
      <c r="OF98" s="75"/>
      <c r="OG98" s="75"/>
      <c r="OH98" s="75"/>
      <c r="OI98" s="75"/>
      <c r="OJ98" s="75"/>
      <c r="OK98" s="75"/>
      <c r="OL98" s="75"/>
      <c r="OM98" s="75"/>
      <c r="ON98" s="75"/>
      <c r="OO98" s="75"/>
      <c r="OP98" s="75"/>
      <c r="OQ98" s="75"/>
      <c r="OR98" s="75"/>
      <c r="OS98" s="75"/>
      <c r="OT98" s="75"/>
      <c r="OU98" s="75"/>
      <c r="OV98" s="75"/>
      <c r="OW98" s="75"/>
      <c r="OX98" s="75"/>
      <c r="OY98" s="75"/>
      <c r="OZ98" s="75"/>
      <c r="PA98" s="75"/>
      <c r="PB98" s="75"/>
      <c r="PC98" s="75"/>
      <c r="PD98" s="75"/>
      <c r="PE98" s="75"/>
      <c r="PF98" s="75"/>
      <c r="PG98" s="75"/>
      <c r="PH98" s="75"/>
      <c r="PI98" s="75"/>
      <c r="PJ98" s="75"/>
      <c r="PK98" s="75"/>
      <c r="PL98" s="75"/>
      <c r="PM98" s="75"/>
      <c r="PN98" s="75"/>
      <c r="PO98" s="75"/>
      <c r="PP98" s="75"/>
      <c r="PQ98" s="75"/>
      <c r="PR98" s="75"/>
      <c r="PS98" s="75"/>
      <c r="PT98" s="75"/>
      <c r="PU98" s="75"/>
      <c r="PV98" s="75"/>
      <c r="PW98" s="75"/>
      <c r="PX98" s="75"/>
      <c r="PY98" s="75"/>
      <c r="PZ98" s="75"/>
      <c r="QA98" s="75"/>
      <c r="QB98" s="75"/>
      <c r="QC98" s="75"/>
      <c r="QD98" s="75"/>
      <c r="QE98" s="75"/>
    </row>
    <row r="99" spans="1:447" s="122" customFormat="1" ht="18" customHeight="1" x14ac:dyDescent="0.25">
      <c r="A99" s="74" t="s">
        <v>430</v>
      </c>
      <c r="B99" s="74"/>
      <c r="C99" s="163" t="s">
        <v>450</v>
      </c>
      <c r="D99" s="125"/>
      <c r="E99" s="125"/>
      <c r="F99" s="125"/>
      <c r="G99" s="125"/>
      <c r="H99" s="125"/>
      <c r="I99" s="125"/>
      <c r="J99" s="110"/>
      <c r="K99" s="125"/>
      <c r="L99" s="125"/>
      <c r="M99" s="125"/>
      <c r="N99" s="111"/>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12">
        <f>AVERAGE(BS98)</f>
        <v>63</v>
      </c>
      <c r="BT99" s="112">
        <f>AVERAGE(BT98)</f>
        <v>100</v>
      </c>
      <c r="BU99" s="125"/>
      <c r="BV99" s="125"/>
      <c r="BW99" s="125"/>
      <c r="BX99" s="125"/>
      <c r="BY99" s="125"/>
      <c r="BZ99" s="125"/>
      <c r="CA99" s="110"/>
      <c r="CB99" s="126"/>
      <c r="CC99" s="126"/>
      <c r="CD99" s="126"/>
      <c r="CE99" s="126"/>
      <c r="CF99" s="126"/>
      <c r="CG99" s="126"/>
      <c r="CH99" s="114"/>
      <c r="CI99" s="112">
        <f>AVERAGE(CI98)</f>
        <v>12</v>
      </c>
      <c r="CJ99" s="112">
        <f>AVERAGE(CJ98)</f>
        <v>100</v>
      </c>
      <c r="CK99" s="127"/>
    </row>
    <row r="100" spans="1:447" ht="30" customHeight="1" x14ac:dyDescent="0.2">
      <c r="A100" s="72" t="s">
        <v>445</v>
      </c>
      <c r="B100" s="72">
        <v>1</v>
      </c>
      <c r="C100" s="73" t="s">
        <v>252</v>
      </c>
      <c r="D100" s="123">
        <v>1</v>
      </c>
      <c r="E100" s="123">
        <v>1</v>
      </c>
      <c r="F100" s="123">
        <v>1</v>
      </c>
      <c r="G100" s="123">
        <v>1</v>
      </c>
      <c r="H100" s="123">
        <v>1</v>
      </c>
      <c r="I100" s="123">
        <v>1</v>
      </c>
      <c r="J100" s="123">
        <v>1</v>
      </c>
      <c r="K100" s="123">
        <v>1</v>
      </c>
      <c r="L100" s="123">
        <v>1</v>
      </c>
      <c r="M100" s="123">
        <v>1</v>
      </c>
      <c r="N100" s="101"/>
      <c r="O100" s="123">
        <v>1</v>
      </c>
      <c r="P100" s="123">
        <v>1</v>
      </c>
      <c r="Q100" s="101"/>
      <c r="R100" s="123">
        <v>1</v>
      </c>
      <c r="S100" s="123">
        <v>1</v>
      </c>
      <c r="T100" s="123">
        <v>1</v>
      </c>
      <c r="U100" s="123">
        <v>1</v>
      </c>
      <c r="V100" s="123">
        <v>1</v>
      </c>
      <c r="W100" s="123">
        <v>1</v>
      </c>
      <c r="X100" s="123">
        <v>1</v>
      </c>
      <c r="Y100" s="123">
        <v>1</v>
      </c>
      <c r="Z100" s="101"/>
      <c r="AA100" s="123">
        <v>1</v>
      </c>
      <c r="AB100" s="123">
        <v>1</v>
      </c>
      <c r="AC100" s="123">
        <v>1</v>
      </c>
      <c r="AD100" s="123">
        <v>1</v>
      </c>
      <c r="AE100" s="123">
        <v>1</v>
      </c>
      <c r="AF100" s="123">
        <v>1</v>
      </c>
      <c r="AG100" s="123">
        <v>1</v>
      </c>
      <c r="AH100" s="123">
        <v>1</v>
      </c>
      <c r="AI100" s="123">
        <v>1</v>
      </c>
      <c r="AJ100" s="100">
        <v>1</v>
      </c>
      <c r="AK100" s="100">
        <v>1</v>
      </c>
      <c r="AL100" s="100">
        <v>1</v>
      </c>
      <c r="AM100" s="100">
        <v>1</v>
      </c>
      <c r="AN100" s="100">
        <v>1</v>
      </c>
      <c r="AO100" s="123">
        <v>1</v>
      </c>
      <c r="AP100" s="123">
        <v>1</v>
      </c>
      <c r="AQ100" s="123">
        <v>1</v>
      </c>
      <c r="AR100" s="123">
        <v>1</v>
      </c>
      <c r="AS100" s="123">
        <v>1</v>
      </c>
      <c r="AT100" s="123">
        <v>1</v>
      </c>
      <c r="AU100" s="100">
        <v>1</v>
      </c>
      <c r="AV100" s="100">
        <v>1</v>
      </c>
      <c r="AW100" s="100">
        <v>1</v>
      </c>
      <c r="AX100" s="100">
        <v>1</v>
      </c>
      <c r="AY100" s="100">
        <v>1</v>
      </c>
      <c r="AZ100" s="123">
        <v>0</v>
      </c>
      <c r="BA100" s="123">
        <v>1</v>
      </c>
      <c r="BB100" s="123">
        <v>0</v>
      </c>
      <c r="BC100" s="123">
        <v>1</v>
      </c>
      <c r="BD100" s="101"/>
      <c r="BE100" s="123">
        <v>1</v>
      </c>
      <c r="BF100" s="123">
        <v>1</v>
      </c>
      <c r="BG100" s="100">
        <v>1</v>
      </c>
      <c r="BH100" s="100">
        <v>1</v>
      </c>
      <c r="BI100" s="100">
        <v>1</v>
      </c>
      <c r="BJ100" s="100">
        <v>1</v>
      </c>
      <c r="BK100" s="100">
        <v>1</v>
      </c>
      <c r="BL100" s="100">
        <v>1</v>
      </c>
      <c r="BM100" s="100">
        <v>1</v>
      </c>
      <c r="BN100" s="123">
        <v>1</v>
      </c>
      <c r="BO100" s="123">
        <v>1</v>
      </c>
      <c r="BP100" s="123">
        <v>1</v>
      </c>
      <c r="BQ100" s="123">
        <v>1</v>
      </c>
      <c r="BR100" s="123">
        <v>1</v>
      </c>
      <c r="BS100" s="102">
        <f>SUM(D100:BR100)</f>
        <v>61</v>
      </c>
      <c r="BT100" s="103">
        <f>BS100/($BR$3-4)*100</f>
        <v>96.825396825396822</v>
      </c>
      <c r="BU100" s="123">
        <v>1</v>
      </c>
      <c r="BV100" s="123">
        <v>1</v>
      </c>
      <c r="BW100" s="123">
        <v>1</v>
      </c>
      <c r="BX100" s="123">
        <v>1</v>
      </c>
      <c r="BY100" s="123">
        <v>1</v>
      </c>
      <c r="BZ100" s="123">
        <v>1</v>
      </c>
      <c r="CA100" s="101"/>
      <c r="CB100" s="118">
        <v>0</v>
      </c>
      <c r="CC100" s="118">
        <v>0</v>
      </c>
      <c r="CD100" s="118">
        <v>0</v>
      </c>
      <c r="CE100" s="118">
        <v>0</v>
      </c>
      <c r="CF100" s="118">
        <v>0</v>
      </c>
      <c r="CG100" s="118">
        <v>0</v>
      </c>
      <c r="CH100" s="118"/>
      <c r="CI100" s="107">
        <f t="shared" ref="CI100:CI106" si="53">SUM(BU100:CH100)</f>
        <v>6</v>
      </c>
      <c r="CJ100" s="108">
        <f t="shared" ref="CJ100" si="54">CI100/($CH$3-8)*100</f>
        <v>100</v>
      </c>
      <c r="CK100" s="76"/>
      <c r="CL100" s="75"/>
      <c r="CM100" s="75"/>
      <c r="CN100" s="75"/>
      <c r="CO100" s="75"/>
      <c r="CP100" s="75"/>
      <c r="CQ100" s="75"/>
      <c r="CR100" s="75"/>
      <c r="CS100" s="75"/>
      <c r="CT100" s="75"/>
      <c r="CU100" s="75"/>
      <c r="CV100" s="75"/>
      <c r="CW100" s="75"/>
      <c r="CX100" s="75"/>
      <c r="CY100" s="75"/>
      <c r="CZ100" s="75"/>
      <c r="DA100" s="75"/>
      <c r="DB100" s="75"/>
      <c r="DC100" s="75"/>
      <c r="DD100" s="75"/>
      <c r="DE100" s="75"/>
      <c r="DF100" s="75"/>
      <c r="DG100" s="75"/>
      <c r="DH100" s="75"/>
      <c r="DI100" s="75"/>
      <c r="DJ100" s="75"/>
      <c r="DK100" s="75"/>
      <c r="DL100" s="75"/>
      <c r="DM100" s="75"/>
      <c r="DN100" s="75"/>
      <c r="DO100" s="75"/>
      <c r="DP100" s="75"/>
      <c r="DQ100" s="75"/>
      <c r="DR100" s="75"/>
      <c r="DS100" s="75"/>
      <c r="DT100" s="75"/>
      <c r="DU100" s="75"/>
      <c r="DV100" s="75"/>
      <c r="DW100" s="75"/>
      <c r="DX100" s="75"/>
      <c r="DY100" s="75"/>
      <c r="DZ100" s="75"/>
      <c r="EA100" s="75"/>
      <c r="EB100" s="75"/>
      <c r="EC100" s="75"/>
      <c r="ED100" s="75"/>
      <c r="EE100" s="75"/>
      <c r="EF100" s="75"/>
      <c r="EG100" s="75"/>
      <c r="EH100" s="75"/>
      <c r="EI100" s="75"/>
      <c r="EJ100" s="75"/>
      <c r="EK100" s="75"/>
      <c r="EL100" s="75"/>
      <c r="EM100" s="75"/>
      <c r="EN100" s="75"/>
      <c r="EO100" s="75"/>
      <c r="EP100" s="75"/>
      <c r="EQ100" s="75"/>
      <c r="ER100" s="75"/>
      <c r="ES100" s="75"/>
      <c r="ET100" s="75"/>
      <c r="EU100" s="75"/>
      <c r="EV100" s="75"/>
      <c r="EW100" s="75"/>
      <c r="EX100" s="75"/>
      <c r="EY100" s="75"/>
      <c r="EZ100" s="75"/>
      <c r="FA100" s="75"/>
      <c r="FB100" s="75"/>
      <c r="FC100" s="75"/>
      <c r="FD100" s="75"/>
      <c r="FE100" s="75"/>
      <c r="FF100" s="75"/>
      <c r="FG100" s="75"/>
      <c r="FH100" s="75"/>
      <c r="FI100" s="75"/>
      <c r="FJ100" s="75"/>
      <c r="FK100" s="75"/>
      <c r="FL100" s="75"/>
      <c r="FM100" s="75"/>
      <c r="FN100" s="75"/>
      <c r="FO100" s="75"/>
      <c r="FP100" s="75"/>
      <c r="FQ100" s="75"/>
      <c r="FR100" s="75"/>
      <c r="FS100" s="75"/>
      <c r="FT100" s="75"/>
      <c r="FU100" s="75"/>
      <c r="FV100" s="75"/>
      <c r="FW100" s="75"/>
      <c r="FX100" s="75"/>
      <c r="FY100" s="75"/>
      <c r="FZ100" s="75"/>
      <c r="GA100" s="75"/>
      <c r="GB100" s="75"/>
      <c r="GC100" s="75"/>
      <c r="GD100" s="75"/>
      <c r="GE100" s="75"/>
      <c r="GF100" s="75"/>
      <c r="GG100" s="75"/>
      <c r="GH100" s="75"/>
      <c r="GI100" s="75"/>
      <c r="GJ100" s="75"/>
      <c r="GK100" s="75"/>
      <c r="GL100" s="75"/>
      <c r="GM100" s="75"/>
      <c r="GN100" s="75"/>
      <c r="GO100" s="75"/>
      <c r="GP100" s="75"/>
      <c r="GQ100" s="75"/>
      <c r="GR100" s="75"/>
      <c r="GS100" s="75"/>
      <c r="GT100" s="75"/>
      <c r="GU100" s="75"/>
      <c r="GV100" s="75"/>
      <c r="GW100" s="75"/>
      <c r="GX100" s="75"/>
      <c r="GY100" s="75"/>
      <c r="GZ100" s="75"/>
      <c r="HA100" s="75"/>
      <c r="HB100" s="75"/>
      <c r="HC100" s="75"/>
      <c r="HD100" s="75"/>
      <c r="HE100" s="75"/>
      <c r="HF100" s="75"/>
      <c r="HG100" s="75"/>
      <c r="HH100" s="75"/>
      <c r="HI100" s="75"/>
      <c r="HJ100" s="75"/>
      <c r="HK100" s="75"/>
      <c r="HL100" s="75"/>
      <c r="HM100" s="75"/>
      <c r="HN100" s="75"/>
      <c r="HO100" s="75"/>
      <c r="HP100" s="75"/>
      <c r="HQ100" s="75"/>
      <c r="HR100" s="75"/>
      <c r="HS100" s="75"/>
      <c r="HT100" s="75"/>
      <c r="HU100" s="75"/>
      <c r="HV100" s="75"/>
      <c r="HW100" s="75"/>
      <c r="HX100" s="75"/>
      <c r="HY100" s="75"/>
      <c r="HZ100" s="75"/>
      <c r="IA100" s="75"/>
      <c r="IB100" s="75"/>
      <c r="IC100" s="75"/>
      <c r="ID100" s="75"/>
      <c r="IE100" s="75"/>
      <c r="IF100" s="75"/>
      <c r="IG100" s="75"/>
      <c r="IH100" s="75"/>
      <c r="II100" s="75"/>
      <c r="IJ100" s="75"/>
      <c r="IK100" s="75"/>
      <c r="IL100" s="75"/>
      <c r="IM100" s="75"/>
      <c r="IN100" s="75"/>
      <c r="IO100" s="75"/>
      <c r="IP100" s="75"/>
      <c r="IQ100" s="75"/>
      <c r="IR100" s="75"/>
      <c r="IS100" s="75"/>
      <c r="IT100" s="75"/>
      <c r="IU100" s="75"/>
      <c r="IV100" s="75"/>
      <c r="IW100" s="75"/>
      <c r="IX100" s="75"/>
      <c r="IY100" s="75"/>
      <c r="IZ100" s="75"/>
      <c r="JA100" s="75"/>
      <c r="JB100" s="75"/>
      <c r="JC100" s="75"/>
      <c r="JD100" s="75"/>
      <c r="JE100" s="75"/>
      <c r="JF100" s="75"/>
      <c r="JG100" s="75"/>
      <c r="JH100" s="75"/>
      <c r="JI100" s="75"/>
      <c r="JJ100" s="75"/>
      <c r="JK100" s="75"/>
      <c r="JL100" s="75"/>
      <c r="JM100" s="75"/>
      <c r="JN100" s="75"/>
      <c r="JO100" s="75"/>
      <c r="JP100" s="75"/>
      <c r="JQ100" s="75"/>
      <c r="JR100" s="75"/>
      <c r="JS100" s="75"/>
      <c r="JT100" s="75"/>
      <c r="JU100" s="75"/>
      <c r="JV100" s="75"/>
      <c r="JW100" s="75"/>
      <c r="JX100" s="75"/>
      <c r="JY100" s="75"/>
      <c r="JZ100" s="75"/>
      <c r="KA100" s="75"/>
      <c r="KB100" s="75"/>
      <c r="KC100" s="75"/>
      <c r="KD100" s="75"/>
      <c r="KE100" s="75"/>
      <c r="KF100" s="75"/>
      <c r="KG100" s="75"/>
      <c r="KH100" s="75"/>
      <c r="KI100" s="75"/>
      <c r="KJ100" s="75"/>
      <c r="KK100" s="75"/>
      <c r="KL100" s="75"/>
      <c r="KM100" s="75"/>
      <c r="KN100" s="75"/>
      <c r="KO100" s="75"/>
      <c r="KP100" s="75"/>
      <c r="KQ100" s="75"/>
      <c r="KR100" s="75"/>
      <c r="KS100" s="75"/>
      <c r="KT100" s="75"/>
      <c r="KU100" s="75"/>
      <c r="KV100" s="75"/>
      <c r="KW100" s="75"/>
      <c r="KX100" s="75"/>
      <c r="KY100" s="75"/>
      <c r="KZ100" s="75"/>
      <c r="LA100" s="75"/>
      <c r="LB100" s="75"/>
      <c r="LC100" s="75"/>
      <c r="LD100" s="75"/>
      <c r="LE100" s="75"/>
      <c r="LF100" s="75"/>
      <c r="LG100" s="75"/>
      <c r="LH100" s="75"/>
      <c r="LI100" s="75"/>
      <c r="LJ100" s="75"/>
      <c r="LK100" s="75"/>
      <c r="LL100" s="75"/>
      <c r="LM100" s="75"/>
      <c r="LN100" s="75"/>
      <c r="LO100" s="75"/>
      <c r="LP100" s="75"/>
      <c r="LQ100" s="75"/>
      <c r="LR100" s="75"/>
      <c r="LS100" s="75"/>
      <c r="LT100" s="75"/>
      <c r="LU100" s="75"/>
      <c r="LV100" s="75"/>
      <c r="LW100" s="75"/>
      <c r="LX100" s="75"/>
      <c r="LY100" s="75"/>
      <c r="LZ100" s="75"/>
      <c r="MA100" s="75"/>
      <c r="MB100" s="75"/>
      <c r="MC100" s="75"/>
      <c r="MD100" s="75"/>
      <c r="ME100" s="75"/>
      <c r="MF100" s="75"/>
      <c r="MG100" s="75"/>
      <c r="MH100" s="75"/>
      <c r="MI100" s="75"/>
      <c r="MJ100" s="75"/>
      <c r="MK100" s="75"/>
      <c r="ML100" s="75"/>
      <c r="MM100" s="75"/>
      <c r="MN100" s="75"/>
      <c r="MO100" s="75"/>
      <c r="MP100" s="75"/>
      <c r="MQ100" s="75"/>
      <c r="MR100" s="75"/>
      <c r="MS100" s="75"/>
      <c r="MT100" s="75"/>
      <c r="MU100" s="75"/>
      <c r="MV100" s="75"/>
      <c r="MW100" s="75"/>
      <c r="MX100" s="75"/>
      <c r="MY100" s="75"/>
      <c r="MZ100" s="75"/>
      <c r="NA100" s="75"/>
      <c r="NB100" s="75"/>
      <c r="NC100" s="75"/>
      <c r="ND100" s="75"/>
      <c r="NE100" s="75"/>
      <c r="NF100" s="75"/>
      <c r="NG100" s="75"/>
      <c r="NH100" s="75"/>
      <c r="NI100" s="75"/>
      <c r="NJ100" s="75"/>
      <c r="NK100" s="75"/>
      <c r="NL100" s="75"/>
      <c r="NM100" s="75"/>
      <c r="NN100" s="75"/>
      <c r="NO100" s="75"/>
      <c r="NP100" s="75"/>
      <c r="NQ100" s="75"/>
      <c r="NR100" s="75"/>
      <c r="NS100" s="75"/>
      <c r="NT100" s="75"/>
      <c r="NU100" s="75"/>
      <c r="NV100" s="75"/>
      <c r="NW100" s="75"/>
      <c r="NX100" s="75"/>
      <c r="NY100" s="75"/>
      <c r="NZ100" s="75"/>
      <c r="OA100" s="75"/>
      <c r="OB100" s="75"/>
      <c r="OC100" s="75"/>
      <c r="OD100" s="75"/>
      <c r="OE100" s="75"/>
      <c r="OF100" s="75"/>
      <c r="OG100" s="75"/>
      <c r="OH100" s="75"/>
      <c r="OI100" s="75"/>
      <c r="OJ100" s="75"/>
      <c r="OK100" s="75"/>
      <c r="OL100" s="75"/>
      <c r="OM100" s="75"/>
      <c r="ON100" s="75"/>
      <c r="OO100" s="75"/>
      <c r="OP100" s="75"/>
      <c r="OQ100" s="75"/>
      <c r="OR100" s="75"/>
      <c r="OS100" s="75"/>
      <c r="OT100" s="75"/>
      <c r="OU100" s="75"/>
      <c r="OV100" s="75"/>
      <c r="OW100" s="75"/>
      <c r="OX100" s="75"/>
      <c r="OY100" s="75"/>
      <c r="OZ100" s="75"/>
      <c r="PA100" s="75"/>
      <c r="PB100" s="75"/>
      <c r="PC100" s="75"/>
      <c r="PD100" s="75"/>
      <c r="PE100" s="75"/>
      <c r="PF100" s="75"/>
      <c r="PG100" s="75"/>
      <c r="PH100" s="75"/>
      <c r="PI100" s="75"/>
      <c r="PJ100" s="75"/>
      <c r="PK100" s="75"/>
      <c r="PL100" s="75"/>
      <c r="PM100" s="75"/>
      <c r="PN100" s="75"/>
      <c r="PO100" s="75"/>
      <c r="PP100" s="75"/>
      <c r="PQ100" s="75"/>
      <c r="PR100" s="75"/>
      <c r="PS100" s="75"/>
      <c r="PT100" s="75"/>
      <c r="PU100" s="75"/>
      <c r="PV100" s="75"/>
      <c r="PW100" s="75"/>
      <c r="PX100" s="75"/>
      <c r="PY100" s="75"/>
      <c r="PZ100" s="75"/>
      <c r="QA100" s="75"/>
      <c r="QB100" s="75"/>
      <c r="QC100" s="75"/>
      <c r="QD100" s="75"/>
      <c r="QE100" s="75"/>
    </row>
    <row r="101" spans="1:447" ht="30" customHeight="1" x14ac:dyDescent="0.2">
      <c r="A101" s="72" t="s">
        <v>445</v>
      </c>
      <c r="B101" s="72">
        <v>2</v>
      </c>
      <c r="C101" s="73" t="s">
        <v>253</v>
      </c>
      <c r="D101" s="123">
        <v>1</v>
      </c>
      <c r="E101" s="123">
        <v>1</v>
      </c>
      <c r="F101" s="123">
        <v>1</v>
      </c>
      <c r="G101" s="123">
        <v>1</v>
      </c>
      <c r="H101" s="123">
        <v>0</v>
      </c>
      <c r="I101" s="123">
        <v>1</v>
      </c>
      <c r="J101" s="123">
        <v>1</v>
      </c>
      <c r="K101" s="123">
        <v>1</v>
      </c>
      <c r="L101" s="123">
        <v>1</v>
      </c>
      <c r="M101" s="123">
        <v>1</v>
      </c>
      <c r="N101" s="101"/>
      <c r="O101" s="123">
        <v>1</v>
      </c>
      <c r="P101" s="123">
        <v>1</v>
      </c>
      <c r="Q101" s="101"/>
      <c r="R101" s="123">
        <v>1</v>
      </c>
      <c r="S101" s="123">
        <v>1</v>
      </c>
      <c r="T101" s="123">
        <v>1</v>
      </c>
      <c r="U101" s="123">
        <v>1</v>
      </c>
      <c r="V101" s="123">
        <v>1</v>
      </c>
      <c r="W101" s="123">
        <v>1</v>
      </c>
      <c r="X101" s="123">
        <v>1</v>
      </c>
      <c r="Y101" s="123">
        <v>1</v>
      </c>
      <c r="Z101" s="101"/>
      <c r="AA101" s="123">
        <v>1</v>
      </c>
      <c r="AB101" s="123">
        <v>1</v>
      </c>
      <c r="AC101" s="123">
        <v>1</v>
      </c>
      <c r="AD101" s="123">
        <v>1</v>
      </c>
      <c r="AE101" s="123">
        <v>1</v>
      </c>
      <c r="AF101" s="123">
        <v>1</v>
      </c>
      <c r="AG101" s="123">
        <v>1</v>
      </c>
      <c r="AH101" s="123">
        <v>1</v>
      </c>
      <c r="AI101" s="123">
        <v>1</v>
      </c>
      <c r="AJ101" s="100">
        <v>1</v>
      </c>
      <c r="AK101" s="100">
        <v>1</v>
      </c>
      <c r="AL101" s="100">
        <v>1</v>
      </c>
      <c r="AM101" s="100">
        <v>1</v>
      </c>
      <c r="AN101" s="100">
        <v>1</v>
      </c>
      <c r="AO101" s="123">
        <v>1</v>
      </c>
      <c r="AP101" s="123">
        <v>1</v>
      </c>
      <c r="AQ101" s="123">
        <v>1</v>
      </c>
      <c r="AR101" s="123">
        <v>1</v>
      </c>
      <c r="AS101" s="123">
        <v>1</v>
      </c>
      <c r="AT101" s="123">
        <v>1</v>
      </c>
      <c r="AU101" s="100">
        <v>1</v>
      </c>
      <c r="AV101" s="100">
        <v>1</v>
      </c>
      <c r="AW101" s="100">
        <v>1</v>
      </c>
      <c r="AX101" s="100">
        <v>1</v>
      </c>
      <c r="AY101" s="100">
        <v>1</v>
      </c>
      <c r="AZ101" s="123">
        <v>1</v>
      </c>
      <c r="BA101" s="123">
        <v>1</v>
      </c>
      <c r="BB101" s="123">
        <v>0</v>
      </c>
      <c r="BC101" s="123">
        <v>1</v>
      </c>
      <c r="BD101" s="101"/>
      <c r="BE101" s="123">
        <v>1</v>
      </c>
      <c r="BF101" s="123">
        <v>1</v>
      </c>
      <c r="BG101" s="100">
        <v>1</v>
      </c>
      <c r="BH101" s="100">
        <v>1</v>
      </c>
      <c r="BI101" s="100">
        <v>1</v>
      </c>
      <c r="BJ101" s="100">
        <v>1</v>
      </c>
      <c r="BK101" s="100">
        <v>1</v>
      </c>
      <c r="BL101" s="100">
        <v>1</v>
      </c>
      <c r="BM101" s="100">
        <v>1</v>
      </c>
      <c r="BN101" s="123">
        <v>1</v>
      </c>
      <c r="BO101" s="123">
        <v>1</v>
      </c>
      <c r="BP101" s="123">
        <v>1</v>
      </c>
      <c r="BQ101" s="123">
        <v>1</v>
      </c>
      <c r="BR101" s="123">
        <v>1</v>
      </c>
      <c r="BS101" s="102">
        <f t="shared" ref="BS101:BS106" si="55">SUM(D101:BR101)</f>
        <v>61</v>
      </c>
      <c r="BT101" s="103">
        <f t="shared" ref="BT101:BT106" si="56">BS101/($BR$3-4)*100</f>
        <v>96.825396825396822</v>
      </c>
      <c r="BU101" s="123">
        <v>1</v>
      </c>
      <c r="BV101" s="123">
        <v>1</v>
      </c>
      <c r="BW101" s="123">
        <v>1</v>
      </c>
      <c r="BX101" s="123">
        <v>1</v>
      </c>
      <c r="BY101" s="123">
        <v>1</v>
      </c>
      <c r="BZ101" s="123">
        <v>1</v>
      </c>
      <c r="CA101" s="101"/>
      <c r="CB101" s="121">
        <v>0</v>
      </c>
      <c r="CC101" s="121">
        <v>1</v>
      </c>
      <c r="CD101" s="121">
        <v>1</v>
      </c>
      <c r="CE101" s="121">
        <v>1</v>
      </c>
      <c r="CF101" s="121">
        <v>1</v>
      </c>
      <c r="CG101" s="121">
        <v>1</v>
      </c>
      <c r="CH101" s="118"/>
      <c r="CI101" s="105">
        <f t="shared" si="53"/>
        <v>11</v>
      </c>
      <c r="CJ101" s="103">
        <f t="shared" si="37"/>
        <v>91.666666666666657</v>
      </c>
      <c r="CK101" s="76"/>
      <c r="CL101" s="75"/>
      <c r="CM101" s="75"/>
      <c r="CN101" s="75"/>
      <c r="CO101" s="75"/>
      <c r="CP101" s="75"/>
      <c r="CQ101" s="75"/>
      <c r="CR101" s="75"/>
      <c r="CS101" s="75"/>
      <c r="CT101" s="75"/>
      <c r="CU101" s="75"/>
      <c r="CV101" s="75"/>
      <c r="CW101" s="75"/>
      <c r="CX101" s="75"/>
      <c r="CY101" s="75"/>
      <c r="CZ101" s="75"/>
      <c r="DA101" s="75"/>
      <c r="DB101" s="75"/>
      <c r="DC101" s="75"/>
      <c r="DD101" s="75"/>
      <c r="DE101" s="75"/>
      <c r="DF101" s="75"/>
      <c r="DG101" s="75"/>
      <c r="DH101" s="75"/>
      <c r="DI101" s="75"/>
      <c r="DJ101" s="75"/>
      <c r="DK101" s="75"/>
      <c r="DL101" s="75"/>
      <c r="DM101" s="75"/>
      <c r="DN101" s="75"/>
      <c r="DO101" s="75"/>
      <c r="DP101" s="75"/>
      <c r="DQ101" s="75"/>
      <c r="DR101" s="75"/>
      <c r="DS101" s="75"/>
      <c r="DT101" s="75"/>
      <c r="DU101" s="75"/>
      <c r="DV101" s="75"/>
      <c r="DW101" s="75"/>
      <c r="DX101" s="75"/>
      <c r="DY101" s="75"/>
      <c r="DZ101" s="75"/>
      <c r="EA101" s="75"/>
      <c r="EB101" s="75"/>
      <c r="EC101" s="75"/>
      <c r="ED101" s="75"/>
      <c r="EE101" s="75"/>
      <c r="EF101" s="75"/>
      <c r="EG101" s="75"/>
      <c r="EH101" s="75"/>
      <c r="EI101" s="75"/>
      <c r="EJ101" s="75"/>
      <c r="EK101" s="75"/>
      <c r="EL101" s="75"/>
      <c r="EM101" s="75"/>
      <c r="EN101" s="75"/>
      <c r="EO101" s="75"/>
      <c r="EP101" s="75"/>
      <c r="EQ101" s="75"/>
      <c r="ER101" s="75"/>
      <c r="ES101" s="75"/>
      <c r="ET101" s="75"/>
      <c r="EU101" s="75"/>
      <c r="EV101" s="75"/>
      <c r="EW101" s="75"/>
      <c r="EX101" s="75"/>
      <c r="EY101" s="75"/>
      <c r="EZ101" s="75"/>
      <c r="FA101" s="75"/>
      <c r="FB101" s="75"/>
      <c r="FC101" s="75"/>
      <c r="FD101" s="75"/>
      <c r="FE101" s="75"/>
      <c r="FF101" s="75"/>
      <c r="FG101" s="75"/>
      <c r="FH101" s="75"/>
      <c r="FI101" s="75"/>
      <c r="FJ101" s="75"/>
      <c r="FK101" s="75"/>
      <c r="FL101" s="75"/>
      <c r="FM101" s="75"/>
      <c r="FN101" s="75"/>
      <c r="FO101" s="75"/>
      <c r="FP101" s="75"/>
      <c r="FQ101" s="75"/>
      <c r="FR101" s="75"/>
      <c r="FS101" s="75"/>
      <c r="FT101" s="75"/>
      <c r="FU101" s="75"/>
      <c r="FV101" s="75"/>
      <c r="FW101" s="75"/>
      <c r="FX101" s="75"/>
      <c r="FY101" s="75"/>
      <c r="FZ101" s="75"/>
      <c r="GA101" s="75"/>
      <c r="GB101" s="75"/>
      <c r="GC101" s="75"/>
      <c r="GD101" s="75"/>
      <c r="GE101" s="75"/>
      <c r="GF101" s="75"/>
      <c r="GG101" s="75"/>
      <c r="GH101" s="75"/>
      <c r="GI101" s="75"/>
      <c r="GJ101" s="75"/>
      <c r="GK101" s="75"/>
      <c r="GL101" s="75"/>
      <c r="GM101" s="75"/>
      <c r="GN101" s="75"/>
      <c r="GO101" s="75"/>
      <c r="GP101" s="75"/>
      <c r="GQ101" s="75"/>
      <c r="GR101" s="75"/>
      <c r="GS101" s="75"/>
      <c r="GT101" s="75"/>
      <c r="GU101" s="75"/>
      <c r="GV101" s="75"/>
      <c r="GW101" s="75"/>
      <c r="GX101" s="75"/>
      <c r="GY101" s="75"/>
      <c r="GZ101" s="75"/>
      <c r="HA101" s="75"/>
      <c r="HB101" s="75"/>
      <c r="HC101" s="75"/>
      <c r="HD101" s="75"/>
      <c r="HE101" s="75"/>
      <c r="HF101" s="75"/>
      <c r="HG101" s="75"/>
      <c r="HH101" s="75"/>
      <c r="HI101" s="75"/>
      <c r="HJ101" s="75"/>
      <c r="HK101" s="75"/>
      <c r="HL101" s="75"/>
      <c r="HM101" s="75"/>
      <c r="HN101" s="75"/>
      <c r="HO101" s="75"/>
      <c r="HP101" s="75"/>
      <c r="HQ101" s="75"/>
      <c r="HR101" s="75"/>
      <c r="HS101" s="75"/>
      <c r="HT101" s="75"/>
      <c r="HU101" s="75"/>
      <c r="HV101" s="75"/>
      <c r="HW101" s="75"/>
      <c r="HX101" s="75"/>
      <c r="HY101" s="75"/>
      <c r="HZ101" s="75"/>
      <c r="IA101" s="75"/>
      <c r="IB101" s="75"/>
      <c r="IC101" s="75"/>
      <c r="ID101" s="75"/>
      <c r="IE101" s="75"/>
      <c r="IF101" s="75"/>
      <c r="IG101" s="75"/>
      <c r="IH101" s="75"/>
      <c r="II101" s="75"/>
      <c r="IJ101" s="75"/>
      <c r="IK101" s="75"/>
      <c r="IL101" s="75"/>
      <c r="IM101" s="75"/>
      <c r="IN101" s="75"/>
      <c r="IO101" s="75"/>
      <c r="IP101" s="75"/>
      <c r="IQ101" s="75"/>
      <c r="IR101" s="75"/>
      <c r="IS101" s="75"/>
      <c r="IT101" s="75"/>
      <c r="IU101" s="75"/>
      <c r="IV101" s="75"/>
      <c r="IW101" s="75"/>
      <c r="IX101" s="75"/>
      <c r="IY101" s="75"/>
      <c r="IZ101" s="75"/>
      <c r="JA101" s="75"/>
      <c r="JB101" s="75"/>
      <c r="JC101" s="75"/>
      <c r="JD101" s="75"/>
      <c r="JE101" s="75"/>
      <c r="JF101" s="75"/>
      <c r="JG101" s="75"/>
      <c r="JH101" s="75"/>
      <c r="JI101" s="75"/>
      <c r="JJ101" s="75"/>
      <c r="JK101" s="75"/>
      <c r="JL101" s="75"/>
      <c r="JM101" s="75"/>
      <c r="JN101" s="75"/>
      <c r="JO101" s="75"/>
      <c r="JP101" s="75"/>
      <c r="JQ101" s="75"/>
      <c r="JR101" s="75"/>
      <c r="JS101" s="75"/>
      <c r="JT101" s="75"/>
      <c r="JU101" s="75"/>
      <c r="JV101" s="75"/>
      <c r="JW101" s="75"/>
      <c r="JX101" s="75"/>
      <c r="JY101" s="75"/>
      <c r="JZ101" s="75"/>
      <c r="KA101" s="75"/>
      <c r="KB101" s="75"/>
      <c r="KC101" s="75"/>
      <c r="KD101" s="75"/>
      <c r="KE101" s="75"/>
      <c r="KF101" s="75"/>
      <c r="KG101" s="75"/>
      <c r="KH101" s="75"/>
      <c r="KI101" s="75"/>
      <c r="KJ101" s="75"/>
      <c r="KK101" s="75"/>
      <c r="KL101" s="75"/>
      <c r="KM101" s="75"/>
      <c r="KN101" s="75"/>
      <c r="KO101" s="75"/>
      <c r="KP101" s="75"/>
      <c r="KQ101" s="75"/>
      <c r="KR101" s="75"/>
      <c r="KS101" s="75"/>
      <c r="KT101" s="75"/>
      <c r="KU101" s="75"/>
      <c r="KV101" s="75"/>
      <c r="KW101" s="75"/>
      <c r="KX101" s="75"/>
      <c r="KY101" s="75"/>
      <c r="KZ101" s="75"/>
      <c r="LA101" s="75"/>
      <c r="LB101" s="75"/>
      <c r="LC101" s="75"/>
      <c r="LD101" s="75"/>
      <c r="LE101" s="75"/>
      <c r="LF101" s="75"/>
      <c r="LG101" s="75"/>
      <c r="LH101" s="75"/>
      <c r="LI101" s="75"/>
      <c r="LJ101" s="75"/>
      <c r="LK101" s="75"/>
      <c r="LL101" s="75"/>
      <c r="LM101" s="75"/>
      <c r="LN101" s="75"/>
      <c r="LO101" s="75"/>
      <c r="LP101" s="75"/>
      <c r="LQ101" s="75"/>
      <c r="LR101" s="75"/>
      <c r="LS101" s="75"/>
      <c r="LT101" s="75"/>
      <c r="LU101" s="75"/>
      <c r="LV101" s="75"/>
      <c r="LW101" s="75"/>
      <c r="LX101" s="75"/>
      <c r="LY101" s="75"/>
      <c r="LZ101" s="75"/>
      <c r="MA101" s="75"/>
      <c r="MB101" s="75"/>
      <c r="MC101" s="75"/>
      <c r="MD101" s="75"/>
      <c r="ME101" s="75"/>
      <c r="MF101" s="75"/>
      <c r="MG101" s="75"/>
      <c r="MH101" s="75"/>
      <c r="MI101" s="75"/>
      <c r="MJ101" s="75"/>
      <c r="MK101" s="75"/>
      <c r="ML101" s="75"/>
      <c r="MM101" s="75"/>
      <c r="MN101" s="75"/>
      <c r="MO101" s="75"/>
      <c r="MP101" s="75"/>
      <c r="MQ101" s="75"/>
      <c r="MR101" s="75"/>
      <c r="MS101" s="75"/>
      <c r="MT101" s="75"/>
      <c r="MU101" s="75"/>
      <c r="MV101" s="75"/>
      <c r="MW101" s="75"/>
      <c r="MX101" s="75"/>
      <c r="MY101" s="75"/>
      <c r="MZ101" s="75"/>
      <c r="NA101" s="75"/>
      <c r="NB101" s="75"/>
      <c r="NC101" s="75"/>
      <c r="ND101" s="75"/>
      <c r="NE101" s="75"/>
      <c r="NF101" s="75"/>
      <c r="NG101" s="75"/>
      <c r="NH101" s="75"/>
      <c r="NI101" s="75"/>
      <c r="NJ101" s="75"/>
      <c r="NK101" s="75"/>
      <c r="NL101" s="75"/>
      <c r="NM101" s="75"/>
      <c r="NN101" s="75"/>
      <c r="NO101" s="75"/>
      <c r="NP101" s="75"/>
      <c r="NQ101" s="75"/>
      <c r="NR101" s="75"/>
      <c r="NS101" s="75"/>
      <c r="NT101" s="75"/>
      <c r="NU101" s="75"/>
      <c r="NV101" s="75"/>
      <c r="NW101" s="75"/>
      <c r="NX101" s="75"/>
      <c r="NY101" s="75"/>
      <c r="NZ101" s="75"/>
      <c r="OA101" s="75"/>
      <c r="OB101" s="75"/>
      <c r="OC101" s="75"/>
      <c r="OD101" s="75"/>
      <c r="OE101" s="75"/>
      <c r="OF101" s="75"/>
      <c r="OG101" s="75"/>
      <c r="OH101" s="75"/>
      <c r="OI101" s="75"/>
      <c r="OJ101" s="75"/>
      <c r="OK101" s="75"/>
      <c r="OL101" s="75"/>
      <c r="OM101" s="75"/>
      <c r="ON101" s="75"/>
      <c r="OO101" s="75"/>
      <c r="OP101" s="75"/>
      <c r="OQ101" s="75"/>
      <c r="OR101" s="75"/>
      <c r="OS101" s="75"/>
      <c r="OT101" s="75"/>
      <c r="OU101" s="75"/>
      <c r="OV101" s="75"/>
      <c r="OW101" s="75"/>
      <c r="OX101" s="75"/>
      <c r="OY101" s="75"/>
      <c r="OZ101" s="75"/>
      <c r="PA101" s="75"/>
      <c r="PB101" s="75"/>
      <c r="PC101" s="75"/>
      <c r="PD101" s="75"/>
      <c r="PE101" s="75"/>
      <c r="PF101" s="75"/>
      <c r="PG101" s="75"/>
      <c r="PH101" s="75"/>
      <c r="PI101" s="75"/>
      <c r="PJ101" s="75"/>
      <c r="PK101" s="75"/>
      <c r="PL101" s="75"/>
      <c r="PM101" s="75"/>
      <c r="PN101" s="75"/>
      <c r="PO101" s="75"/>
      <c r="PP101" s="75"/>
      <c r="PQ101" s="75"/>
      <c r="PR101" s="75"/>
      <c r="PS101" s="75"/>
      <c r="PT101" s="75"/>
      <c r="PU101" s="75"/>
      <c r="PV101" s="75"/>
      <c r="PW101" s="75"/>
      <c r="PX101" s="75"/>
      <c r="PY101" s="75"/>
      <c r="PZ101" s="75"/>
      <c r="QA101" s="75"/>
      <c r="QB101" s="75"/>
      <c r="QC101" s="75"/>
      <c r="QD101" s="75"/>
      <c r="QE101" s="75"/>
    </row>
    <row r="102" spans="1:447" ht="30" customHeight="1" x14ac:dyDescent="0.2">
      <c r="A102" s="72" t="s">
        <v>445</v>
      </c>
      <c r="B102" s="72">
        <v>3</v>
      </c>
      <c r="C102" s="73" t="s">
        <v>254</v>
      </c>
      <c r="D102" s="123">
        <v>1</v>
      </c>
      <c r="E102" s="123">
        <v>1</v>
      </c>
      <c r="F102" s="123">
        <v>1</v>
      </c>
      <c r="G102" s="123">
        <v>1</v>
      </c>
      <c r="H102" s="123">
        <v>1</v>
      </c>
      <c r="I102" s="123">
        <v>1</v>
      </c>
      <c r="J102" s="123">
        <v>1</v>
      </c>
      <c r="K102" s="123">
        <v>1</v>
      </c>
      <c r="L102" s="123">
        <v>1</v>
      </c>
      <c r="M102" s="123">
        <v>1</v>
      </c>
      <c r="N102" s="101"/>
      <c r="O102" s="123">
        <v>1</v>
      </c>
      <c r="P102" s="123">
        <v>1</v>
      </c>
      <c r="Q102" s="101"/>
      <c r="R102" s="123">
        <v>1</v>
      </c>
      <c r="S102" s="123">
        <v>1</v>
      </c>
      <c r="T102" s="123">
        <v>1</v>
      </c>
      <c r="U102" s="123">
        <v>1</v>
      </c>
      <c r="V102" s="123">
        <v>1</v>
      </c>
      <c r="W102" s="123">
        <v>1</v>
      </c>
      <c r="X102" s="123">
        <v>1</v>
      </c>
      <c r="Y102" s="123">
        <v>1</v>
      </c>
      <c r="Z102" s="101"/>
      <c r="AA102" s="123">
        <v>1</v>
      </c>
      <c r="AB102" s="123">
        <v>1</v>
      </c>
      <c r="AC102" s="123">
        <v>1</v>
      </c>
      <c r="AD102" s="123">
        <v>1</v>
      </c>
      <c r="AE102" s="123">
        <v>1</v>
      </c>
      <c r="AF102" s="123">
        <v>1</v>
      </c>
      <c r="AG102" s="123">
        <v>1</v>
      </c>
      <c r="AH102" s="123">
        <v>1</v>
      </c>
      <c r="AI102" s="123">
        <v>1</v>
      </c>
      <c r="AJ102" s="100">
        <v>1</v>
      </c>
      <c r="AK102" s="100">
        <v>1</v>
      </c>
      <c r="AL102" s="100">
        <v>1</v>
      </c>
      <c r="AM102" s="100">
        <v>1</v>
      </c>
      <c r="AN102" s="100">
        <v>1</v>
      </c>
      <c r="AO102" s="123">
        <v>1</v>
      </c>
      <c r="AP102" s="123">
        <v>1</v>
      </c>
      <c r="AQ102" s="123">
        <v>1</v>
      </c>
      <c r="AR102" s="123">
        <v>1</v>
      </c>
      <c r="AS102" s="123">
        <v>1</v>
      </c>
      <c r="AT102" s="123">
        <v>1</v>
      </c>
      <c r="AU102" s="100">
        <v>1</v>
      </c>
      <c r="AV102" s="100">
        <v>1</v>
      </c>
      <c r="AW102" s="100">
        <v>1</v>
      </c>
      <c r="AX102" s="100">
        <v>1</v>
      </c>
      <c r="AY102" s="100">
        <v>1</v>
      </c>
      <c r="AZ102" s="123">
        <v>0</v>
      </c>
      <c r="BA102" s="123">
        <v>1</v>
      </c>
      <c r="BB102" s="123">
        <v>0</v>
      </c>
      <c r="BC102" s="123">
        <v>1</v>
      </c>
      <c r="BD102" s="101"/>
      <c r="BE102" s="123">
        <v>1</v>
      </c>
      <c r="BF102" s="123">
        <v>1</v>
      </c>
      <c r="BG102" s="100">
        <v>1</v>
      </c>
      <c r="BH102" s="100">
        <v>1</v>
      </c>
      <c r="BI102" s="100">
        <v>1</v>
      </c>
      <c r="BJ102" s="100">
        <v>1</v>
      </c>
      <c r="BK102" s="100">
        <v>1</v>
      </c>
      <c r="BL102" s="100">
        <v>1</v>
      </c>
      <c r="BM102" s="100">
        <v>1</v>
      </c>
      <c r="BN102" s="123">
        <v>1</v>
      </c>
      <c r="BO102" s="123">
        <v>1</v>
      </c>
      <c r="BP102" s="123">
        <v>1</v>
      </c>
      <c r="BQ102" s="123">
        <v>1</v>
      </c>
      <c r="BR102" s="123">
        <v>1</v>
      </c>
      <c r="BS102" s="102">
        <f t="shared" si="55"/>
        <v>61</v>
      </c>
      <c r="BT102" s="103">
        <f t="shared" si="56"/>
        <v>96.825396825396822</v>
      </c>
      <c r="BU102" s="123">
        <v>1</v>
      </c>
      <c r="BV102" s="123">
        <v>1</v>
      </c>
      <c r="BW102" s="123">
        <v>1</v>
      </c>
      <c r="BX102" s="123">
        <v>1</v>
      </c>
      <c r="BY102" s="123">
        <v>1</v>
      </c>
      <c r="BZ102" s="123">
        <v>1</v>
      </c>
      <c r="CA102" s="101"/>
      <c r="CB102" s="121">
        <v>0</v>
      </c>
      <c r="CC102" s="121">
        <v>1</v>
      </c>
      <c r="CD102" s="121">
        <v>1</v>
      </c>
      <c r="CE102" s="121">
        <v>1</v>
      </c>
      <c r="CF102" s="121">
        <v>1</v>
      </c>
      <c r="CG102" s="121">
        <v>1</v>
      </c>
      <c r="CH102" s="101"/>
      <c r="CI102" s="105">
        <f t="shared" si="53"/>
        <v>11</v>
      </c>
      <c r="CJ102" s="103">
        <f t="shared" si="37"/>
        <v>91.666666666666657</v>
      </c>
      <c r="CK102" s="76"/>
      <c r="CL102" s="75"/>
      <c r="CM102" s="75"/>
      <c r="CN102" s="75"/>
      <c r="CO102" s="75"/>
      <c r="CP102" s="75"/>
      <c r="CQ102" s="75"/>
      <c r="CR102" s="75"/>
      <c r="CS102" s="75"/>
      <c r="CT102" s="75"/>
      <c r="CU102" s="75"/>
      <c r="CV102" s="75"/>
      <c r="CW102" s="75"/>
      <c r="CX102" s="75"/>
      <c r="CY102" s="75"/>
      <c r="CZ102" s="75"/>
      <c r="DA102" s="75"/>
      <c r="DB102" s="75"/>
      <c r="DC102" s="75"/>
      <c r="DD102" s="75"/>
      <c r="DE102" s="75"/>
      <c r="DF102" s="75"/>
      <c r="DG102" s="75"/>
      <c r="DH102" s="75"/>
      <c r="DI102" s="75"/>
      <c r="DJ102" s="75"/>
      <c r="DK102" s="75"/>
      <c r="DL102" s="75"/>
      <c r="DM102" s="75"/>
      <c r="DN102" s="75"/>
      <c r="DO102" s="75"/>
      <c r="DP102" s="75"/>
      <c r="DQ102" s="75"/>
      <c r="DR102" s="75"/>
      <c r="DS102" s="75"/>
      <c r="DT102" s="75"/>
      <c r="DU102" s="75"/>
      <c r="DV102" s="75"/>
      <c r="DW102" s="75"/>
      <c r="DX102" s="75"/>
      <c r="DY102" s="75"/>
      <c r="DZ102" s="75"/>
      <c r="EA102" s="75"/>
      <c r="EB102" s="75"/>
      <c r="EC102" s="75"/>
      <c r="ED102" s="75"/>
      <c r="EE102" s="75"/>
      <c r="EF102" s="75"/>
      <c r="EG102" s="75"/>
      <c r="EH102" s="75"/>
      <c r="EI102" s="75"/>
      <c r="EJ102" s="75"/>
      <c r="EK102" s="75"/>
      <c r="EL102" s="75"/>
      <c r="EM102" s="75"/>
      <c r="EN102" s="75"/>
      <c r="EO102" s="75"/>
      <c r="EP102" s="75"/>
      <c r="EQ102" s="75"/>
      <c r="ER102" s="75"/>
      <c r="ES102" s="75"/>
      <c r="ET102" s="75"/>
      <c r="EU102" s="75"/>
      <c r="EV102" s="75"/>
      <c r="EW102" s="75"/>
      <c r="EX102" s="75"/>
      <c r="EY102" s="75"/>
      <c r="EZ102" s="75"/>
      <c r="FA102" s="75"/>
      <c r="FB102" s="75"/>
      <c r="FC102" s="75"/>
      <c r="FD102" s="75"/>
      <c r="FE102" s="75"/>
      <c r="FF102" s="75"/>
      <c r="FG102" s="75"/>
      <c r="FH102" s="75"/>
      <c r="FI102" s="75"/>
      <c r="FJ102" s="75"/>
      <c r="FK102" s="75"/>
      <c r="FL102" s="75"/>
      <c r="FM102" s="75"/>
      <c r="FN102" s="75"/>
      <c r="FO102" s="75"/>
      <c r="FP102" s="75"/>
      <c r="FQ102" s="75"/>
      <c r="FR102" s="75"/>
      <c r="FS102" s="75"/>
      <c r="FT102" s="75"/>
      <c r="FU102" s="75"/>
      <c r="FV102" s="75"/>
      <c r="FW102" s="75"/>
      <c r="FX102" s="75"/>
      <c r="FY102" s="75"/>
      <c r="FZ102" s="75"/>
      <c r="GA102" s="75"/>
      <c r="GB102" s="75"/>
      <c r="GC102" s="75"/>
      <c r="GD102" s="75"/>
      <c r="GE102" s="75"/>
      <c r="GF102" s="75"/>
      <c r="GG102" s="75"/>
      <c r="GH102" s="75"/>
      <c r="GI102" s="75"/>
      <c r="GJ102" s="75"/>
      <c r="GK102" s="75"/>
      <c r="GL102" s="75"/>
      <c r="GM102" s="75"/>
      <c r="GN102" s="75"/>
      <c r="GO102" s="75"/>
      <c r="GP102" s="75"/>
      <c r="GQ102" s="75"/>
      <c r="GR102" s="75"/>
      <c r="GS102" s="75"/>
      <c r="GT102" s="75"/>
      <c r="GU102" s="75"/>
      <c r="GV102" s="75"/>
      <c r="GW102" s="75"/>
      <c r="GX102" s="75"/>
      <c r="GY102" s="75"/>
      <c r="GZ102" s="75"/>
      <c r="HA102" s="75"/>
      <c r="HB102" s="75"/>
      <c r="HC102" s="75"/>
      <c r="HD102" s="75"/>
      <c r="HE102" s="75"/>
      <c r="HF102" s="75"/>
      <c r="HG102" s="75"/>
      <c r="HH102" s="75"/>
      <c r="HI102" s="75"/>
      <c r="HJ102" s="75"/>
      <c r="HK102" s="75"/>
      <c r="HL102" s="75"/>
      <c r="HM102" s="75"/>
      <c r="HN102" s="75"/>
      <c r="HO102" s="75"/>
      <c r="HP102" s="75"/>
      <c r="HQ102" s="75"/>
      <c r="HR102" s="75"/>
      <c r="HS102" s="75"/>
      <c r="HT102" s="75"/>
      <c r="HU102" s="75"/>
      <c r="HV102" s="75"/>
      <c r="HW102" s="75"/>
      <c r="HX102" s="75"/>
      <c r="HY102" s="75"/>
      <c r="HZ102" s="75"/>
      <c r="IA102" s="75"/>
      <c r="IB102" s="75"/>
      <c r="IC102" s="75"/>
      <c r="ID102" s="75"/>
      <c r="IE102" s="75"/>
      <c r="IF102" s="75"/>
      <c r="IG102" s="75"/>
      <c r="IH102" s="75"/>
      <c r="II102" s="75"/>
      <c r="IJ102" s="75"/>
      <c r="IK102" s="75"/>
      <c r="IL102" s="75"/>
      <c r="IM102" s="75"/>
      <c r="IN102" s="75"/>
      <c r="IO102" s="75"/>
      <c r="IP102" s="75"/>
      <c r="IQ102" s="75"/>
      <c r="IR102" s="75"/>
      <c r="IS102" s="75"/>
      <c r="IT102" s="75"/>
      <c r="IU102" s="75"/>
      <c r="IV102" s="75"/>
      <c r="IW102" s="75"/>
      <c r="IX102" s="75"/>
      <c r="IY102" s="75"/>
      <c r="IZ102" s="75"/>
      <c r="JA102" s="75"/>
      <c r="JB102" s="75"/>
      <c r="JC102" s="75"/>
      <c r="JD102" s="75"/>
      <c r="JE102" s="75"/>
      <c r="JF102" s="75"/>
      <c r="JG102" s="75"/>
      <c r="JH102" s="75"/>
      <c r="JI102" s="75"/>
      <c r="JJ102" s="75"/>
      <c r="JK102" s="75"/>
      <c r="JL102" s="75"/>
      <c r="JM102" s="75"/>
      <c r="JN102" s="75"/>
      <c r="JO102" s="75"/>
      <c r="JP102" s="75"/>
      <c r="JQ102" s="75"/>
      <c r="JR102" s="75"/>
      <c r="JS102" s="75"/>
      <c r="JT102" s="75"/>
      <c r="JU102" s="75"/>
      <c r="JV102" s="75"/>
      <c r="JW102" s="75"/>
      <c r="JX102" s="75"/>
      <c r="JY102" s="75"/>
      <c r="JZ102" s="75"/>
      <c r="KA102" s="75"/>
      <c r="KB102" s="75"/>
      <c r="KC102" s="75"/>
      <c r="KD102" s="75"/>
      <c r="KE102" s="75"/>
      <c r="KF102" s="75"/>
      <c r="KG102" s="75"/>
      <c r="KH102" s="75"/>
      <c r="KI102" s="75"/>
      <c r="KJ102" s="75"/>
      <c r="KK102" s="75"/>
      <c r="KL102" s="75"/>
      <c r="KM102" s="75"/>
      <c r="KN102" s="75"/>
      <c r="KO102" s="75"/>
      <c r="KP102" s="75"/>
      <c r="KQ102" s="75"/>
      <c r="KR102" s="75"/>
      <c r="KS102" s="75"/>
      <c r="KT102" s="75"/>
      <c r="KU102" s="75"/>
      <c r="KV102" s="75"/>
      <c r="KW102" s="75"/>
      <c r="KX102" s="75"/>
      <c r="KY102" s="75"/>
      <c r="KZ102" s="75"/>
      <c r="LA102" s="75"/>
      <c r="LB102" s="75"/>
      <c r="LC102" s="75"/>
      <c r="LD102" s="75"/>
      <c r="LE102" s="75"/>
      <c r="LF102" s="75"/>
      <c r="LG102" s="75"/>
      <c r="LH102" s="75"/>
      <c r="LI102" s="75"/>
      <c r="LJ102" s="75"/>
      <c r="LK102" s="75"/>
      <c r="LL102" s="75"/>
      <c r="LM102" s="75"/>
      <c r="LN102" s="75"/>
      <c r="LO102" s="75"/>
      <c r="LP102" s="75"/>
      <c r="LQ102" s="75"/>
      <c r="LR102" s="75"/>
      <c r="LS102" s="75"/>
      <c r="LT102" s="75"/>
      <c r="LU102" s="75"/>
      <c r="LV102" s="75"/>
      <c r="LW102" s="75"/>
      <c r="LX102" s="75"/>
      <c r="LY102" s="75"/>
      <c r="LZ102" s="75"/>
      <c r="MA102" s="75"/>
      <c r="MB102" s="75"/>
      <c r="MC102" s="75"/>
      <c r="MD102" s="75"/>
      <c r="ME102" s="75"/>
      <c r="MF102" s="75"/>
      <c r="MG102" s="75"/>
      <c r="MH102" s="75"/>
      <c r="MI102" s="75"/>
      <c r="MJ102" s="75"/>
      <c r="MK102" s="75"/>
      <c r="ML102" s="75"/>
      <c r="MM102" s="75"/>
      <c r="MN102" s="75"/>
      <c r="MO102" s="75"/>
      <c r="MP102" s="75"/>
      <c r="MQ102" s="75"/>
      <c r="MR102" s="75"/>
      <c r="MS102" s="75"/>
      <c r="MT102" s="75"/>
      <c r="MU102" s="75"/>
      <c r="MV102" s="75"/>
      <c r="MW102" s="75"/>
      <c r="MX102" s="75"/>
      <c r="MY102" s="75"/>
      <c r="MZ102" s="75"/>
      <c r="NA102" s="75"/>
      <c r="NB102" s="75"/>
      <c r="NC102" s="75"/>
      <c r="ND102" s="75"/>
      <c r="NE102" s="75"/>
      <c r="NF102" s="75"/>
      <c r="NG102" s="75"/>
      <c r="NH102" s="75"/>
      <c r="NI102" s="75"/>
      <c r="NJ102" s="75"/>
      <c r="NK102" s="75"/>
      <c r="NL102" s="75"/>
      <c r="NM102" s="75"/>
      <c r="NN102" s="75"/>
      <c r="NO102" s="75"/>
      <c r="NP102" s="75"/>
      <c r="NQ102" s="75"/>
      <c r="NR102" s="75"/>
      <c r="NS102" s="75"/>
      <c r="NT102" s="75"/>
      <c r="NU102" s="75"/>
      <c r="NV102" s="75"/>
      <c r="NW102" s="75"/>
      <c r="NX102" s="75"/>
      <c r="NY102" s="75"/>
      <c r="NZ102" s="75"/>
      <c r="OA102" s="75"/>
      <c r="OB102" s="75"/>
      <c r="OC102" s="75"/>
      <c r="OD102" s="75"/>
      <c r="OE102" s="75"/>
      <c r="OF102" s="75"/>
      <c r="OG102" s="75"/>
      <c r="OH102" s="75"/>
      <c r="OI102" s="75"/>
      <c r="OJ102" s="75"/>
      <c r="OK102" s="75"/>
      <c r="OL102" s="75"/>
      <c r="OM102" s="75"/>
      <c r="ON102" s="75"/>
      <c r="OO102" s="75"/>
      <c r="OP102" s="75"/>
      <c r="OQ102" s="75"/>
      <c r="OR102" s="75"/>
      <c r="OS102" s="75"/>
      <c r="OT102" s="75"/>
      <c r="OU102" s="75"/>
      <c r="OV102" s="75"/>
      <c r="OW102" s="75"/>
      <c r="OX102" s="75"/>
      <c r="OY102" s="75"/>
      <c r="OZ102" s="75"/>
      <c r="PA102" s="75"/>
      <c r="PB102" s="75"/>
      <c r="PC102" s="75"/>
      <c r="PD102" s="75"/>
      <c r="PE102" s="75"/>
      <c r="PF102" s="75"/>
      <c r="PG102" s="75"/>
      <c r="PH102" s="75"/>
      <c r="PI102" s="75"/>
      <c r="PJ102" s="75"/>
      <c r="PK102" s="75"/>
      <c r="PL102" s="75"/>
      <c r="PM102" s="75"/>
      <c r="PN102" s="75"/>
      <c r="PO102" s="75"/>
      <c r="PP102" s="75"/>
      <c r="PQ102" s="75"/>
      <c r="PR102" s="75"/>
      <c r="PS102" s="75"/>
      <c r="PT102" s="75"/>
      <c r="PU102" s="75"/>
      <c r="PV102" s="75"/>
      <c r="PW102" s="75"/>
      <c r="PX102" s="75"/>
      <c r="PY102" s="75"/>
      <c r="PZ102" s="75"/>
      <c r="QA102" s="75"/>
      <c r="QB102" s="75"/>
      <c r="QC102" s="75"/>
      <c r="QD102" s="75"/>
      <c r="QE102" s="75"/>
    </row>
    <row r="103" spans="1:447" ht="30" customHeight="1" x14ac:dyDescent="0.2">
      <c r="A103" s="72" t="s">
        <v>445</v>
      </c>
      <c r="B103" s="72">
        <v>4</v>
      </c>
      <c r="C103" s="73" t="s">
        <v>426</v>
      </c>
      <c r="D103" s="123">
        <v>1</v>
      </c>
      <c r="E103" s="123">
        <v>1</v>
      </c>
      <c r="F103" s="123">
        <v>1</v>
      </c>
      <c r="G103" s="123">
        <v>1</v>
      </c>
      <c r="H103" s="123">
        <v>1</v>
      </c>
      <c r="I103" s="123">
        <v>1</v>
      </c>
      <c r="J103" s="123">
        <v>1</v>
      </c>
      <c r="K103" s="123">
        <v>1</v>
      </c>
      <c r="L103" s="123">
        <v>1</v>
      </c>
      <c r="M103" s="123">
        <v>1</v>
      </c>
      <c r="N103" s="101"/>
      <c r="O103" s="123">
        <v>1</v>
      </c>
      <c r="P103" s="123">
        <v>1</v>
      </c>
      <c r="Q103" s="101"/>
      <c r="R103" s="123">
        <v>1</v>
      </c>
      <c r="S103" s="123">
        <v>1</v>
      </c>
      <c r="T103" s="123">
        <v>1</v>
      </c>
      <c r="U103" s="123">
        <v>1</v>
      </c>
      <c r="V103" s="123">
        <v>1</v>
      </c>
      <c r="W103" s="123">
        <v>1</v>
      </c>
      <c r="X103" s="123">
        <v>1</v>
      </c>
      <c r="Y103" s="123">
        <v>1</v>
      </c>
      <c r="Z103" s="101"/>
      <c r="AA103" s="123">
        <v>1</v>
      </c>
      <c r="AB103" s="123">
        <v>1</v>
      </c>
      <c r="AC103" s="123">
        <v>1</v>
      </c>
      <c r="AD103" s="123">
        <v>1</v>
      </c>
      <c r="AE103" s="123">
        <v>1</v>
      </c>
      <c r="AF103" s="123">
        <v>1</v>
      </c>
      <c r="AG103" s="123">
        <v>1</v>
      </c>
      <c r="AH103" s="123">
        <v>1</v>
      </c>
      <c r="AI103" s="123">
        <v>1</v>
      </c>
      <c r="AJ103" s="100">
        <v>1</v>
      </c>
      <c r="AK103" s="100">
        <v>1</v>
      </c>
      <c r="AL103" s="100">
        <v>1</v>
      </c>
      <c r="AM103" s="100">
        <v>1</v>
      </c>
      <c r="AN103" s="100">
        <v>1</v>
      </c>
      <c r="AO103" s="123">
        <v>1</v>
      </c>
      <c r="AP103" s="123">
        <v>1</v>
      </c>
      <c r="AQ103" s="123">
        <v>1</v>
      </c>
      <c r="AR103" s="123">
        <v>1</v>
      </c>
      <c r="AS103" s="123">
        <v>1</v>
      </c>
      <c r="AT103" s="123">
        <v>1</v>
      </c>
      <c r="AU103" s="100">
        <v>1</v>
      </c>
      <c r="AV103" s="100">
        <v>1</v>
      </c>
      <c r="AW103" s="100">
        <v>1</v>
      </c>
      <c r="AX103" s="100">
        <v>1</v>
      </c>
      <c r="AY103" s="100">
        <v>1</v>
      </c>
      <c r="AZ103" s="123">
        <v>0</v>
      </c>
      <c r="BA103" s="123">
        <v>1</v>
      </c>
      <c r="BB103" s="123">
        <v>0</v>
      </c>
      <c r="BC103" s="123">
        <v>1</v>
      </c>
      <c r="BD103" s="101"/>
      <c r="BE103" s="123">
        <v>1</v>
      </c>
      <c r="BF103" s="123">
        <v>1</v>
      </c>
      <c r="BG103" s="100">
        <v>1</v>
      </c>
      <c r="BH103" s="100">
        <v>1</v>
      </c>
      <c r="BI103" s="100">
        <v>1</v>
      </c>
      <c r="BJ103" s="100">
        <v>1</v>
      </c>
      <c r="BK103" s="100">
        <v>1</v>
      </c>
      <c r="BL103" s="100">
        <v>1</v>
      </c>
      <c r="BM103" s="100">
        <v>1</v>
      </c>
      <c r="BN103" s="123">
        <v>1</v>
      </c>
      <c r="BO103" s="123">
        <v>1</v>
      </c>
      <c r="BP103" s="123">
        <v>1</v>
      </c>
      <c r="BQ103" s="123">
        <v>1</v>
      </c>
      <c r="BR103" s="123">
        <v>1</v>
      </c>
      <c r="BS103" s="102">
        <f t="shared" si="55"/>
        <v>61</v>
      </c>
      <c r="BT103" s="103">
        <f t="shared" si="56"/>
        <v>96.825396825396822</v>
      </c>
      <c r="BU103" s="123">
        <v>1</v>
      </c>
      <c r="BV103" s="123">
        <v>1</v>
      </c>
      <c r="BW103" s="123">
        <v>1</v>
      </c>
      <c r="BX103" s="123">
        <v>1</v>
      </c>
      <c r="BY103" s="123">
        <v>1</v>
      </c>
      <c r="BZ103" s="123">
        <v>1</v>
      </c>
      <c r="CA103" s="101"/>
      <c r="CB103" s="118">
        <v>0</v>
      </c>
      <c r="CC103" s="118">
        <v>0</v>
      </c>
      <c r="CD103" s="118">
        <v>0</v>
      </c>
      <c r="CE103" s="118">
        <v>0</v>
      </c>
      <c r="CF103" s="118">
        <v>0</v>
      </c>
      <c r="CG103" s="118">
        <v>0</v>
      </c>
      <c r="CH103" s="118"/>
      <c r="CI103" s="107">
        <f t="shared" si="53"/>
        <v>6</v>
      </c>
      <c r="CJ103" s="108">
        <f t="shared" ref="CJ103" si="57">CI103/($CH$3-8)*100</f>
        <v>100</v>
      </c>
      <c r="CK103" s="76"/>
      <c r="CL103" s="75"/>
      <c r="CM103" s="75"/>
      <c r="CN103" s="75"/>
      <c r="CO103" s="75"/>
      <c r="CP103" s="75"/>
      <c r="CQ103" s="75"/>
      <c r="CR103" s="75"/>
      <c r="CS103" s="75"/>
      <c r="CT103" s="75"/>
      <c r="CU103" s="75"/>
      <c r="CV103" s="75"/>
      <c r="CW103" s="75"/>
      <c r="CX103" s="75"/>
      <c r="CY103" s="75"/>
      <c r="CZ103" s="75"/>
      <c r="DA103" s="75"/>
      <c r="DB103" s="75"/>
      <c r="DC103" s="75"/>
      <c r="DD103" s="75"/>
      <c r="DE103" s="75"/>
      <c r="DF103" s="75"/>
      <c r="DG103" s="75"/>
      <c r="DH103" s="75"/>
      <c r="DI103" s="75"/>
      <c r="DJ103" s="75"/>
      <c r="DK103" s="75"/>
      <c r="DL103" s="75"/>
      <c r="DM103" s="75"/>
      <c r="DN103" s="75"/>
      <c r="DO103" s="75"/>
      <c r="DP103" s="75"/>
      <c r="DQ103" s="75"/>
      <c r="DR103" s="75"/>
      <c r="DS103" s="75"/>
      <c r="DT103" s="75"/>
      <c r="DU103" s="75"/>
      <c r="DV103" s="75"/>
      <c r="DW103" s="75"/>
      <c r="DX103" s="75"/>
      <c r="DY103" s="75"/>
      <c r="DZ103" s="75"/>
      <c r="EA103" s="75"/>
      <c r="EB103" s="75"/>
      <c r="EC103" s="75"/>
      <c r="ED103" s="75"/>
      <c r="EE103" s="75"/>
      <c r="EF103" s="75"/>
      <c r="EG103" s="75"/>
      <c r="EH103" s="75"/>
      <c r="EI103" s="75"/>
      <c r="EJ103" s="75"/>
      <c r="EK103" s="75"/>
      <c r="EL103" s="75"/>
      <c r="EM103" s="75"/>
      <c r="EN103" s="75"/>
      <c r="EO103" s="75"/>
      <c r="EP103" s="75"/>
      <c r="EQ103" s="75"/>
      <c r="ER103" s="75"/>
      <c r="ES103" s="75"/>
      <c r="ET103" s="75"/>
      <c r="EU103" s="75"/>
      <c r="EV103" s="75"/>
      <c r="EW103" s="75"/>
      <c r="EX103" s="75"/>
      <c r="EY103" s="75"/>
      <c r="EZ103" s="75"/>
      <c r="FA103" s="75"/>
      <c r="FB103" s="75"/>
      <c r="FC103" s="75"/>
      <c r="FD103" s="75"/>
      <c r="FE103" s="75"/>
      <c r="FF103" s="75"/>
      <c r="FG103" s="75"/>
      <c r="FH103" s="75"/>
      <c r="FI103" s="75"/>
      <c r="FJ103" s="75"/>
      <c r="FK103" s="75"/>
      <c r="FL103" s="75"/>
      <c r="FM103" s="75"/>
      <c r="FN103" s="75"/>
      <c r="FO103" s="75"/>
      <c r="FP103" s="75"/>
      <c r="FQ103" s="75"/>
      <c r="FR103" s="75"/>
      <c r="FS103" s="75"/>
      <c r="FT103" s="75"/>
      <c r="FU103" s="75"/>
      <c r="FV103" s="75"/>
      <c r="FW103" s="75"/>
      <c r="FX103" s="75"/>
      <c r="FY103" s="75"/>
      <c r="FZ103" s="75"/>
      <c r="GA103" s="75"/>
      <c r="GB103" s="75"/>
      <c r="GC103" s="75"/>
      <c r="GD103" s="75"/>
      <c r="GE103" s="75"/>
      <c r="GF103" s="75"/>
      <c r="GG103" s="75"/>
      <c r="GH103" s="75"/>
      <c r="GI103" s="75"/>
      <c r="GJ103" s="75"/>
      <c r="GK103" s="75"/>
      <c r="GL103" s="75"/>
      <c r="GM103" s="75"/>
      <c r="GN103" s="75"/>
      <c r="GO103" s="75"/>
      <c r="GP103" s="75"/>
      <c r="GQ103" s="75"/>
      <c r="GR103" s="75"/>
      <c r="GS103" s="75"/>
      <c r="GT103" s="75"/>
      <c r="GU103" s="75"/>
      <c r="GV103" s="75"/>
      <c r="GW103" s="75"/>
      <c r="GX103" s="75"/>
      <c r="GY103" s="75"/>
      <c r="GZ103" s="75"/>
      <c r="HA103" s="75"/>
      <c r="HB103" s="75"/>
      <c r="HC103" s="75"/>
      <c r="HD103" s="75"/>
      <c r="HE103" s="75"/>
      <c r="HF103" s="75"/>
      <c r="HG103" s="75"/>
      <c r="HH103" s="75"/>
      <c r="HI103" s="75"/>
      <c r="HJ103" s="75"/>
      <c r="HK103" s="75"/>
      <c r="HL103" s="75"/>
      <c r="HM103" s="75"/>
      <c r="HN103" s="75"/>
      <c r="HO103" s="75"/>
      <c r="HP103" s="75"/>
      <c r="HQ103" s="75"/>
      <c r="HR103" s="75"/>
      <c r="HS103" s="75"/>
      <c r="HT103" s="75"/>
      <c r="HU103" s="75"/>
      <c r="HV103" s="75"/>
      <c r="HW103" s="75"/>
      <c r="HX103" s="75"/>
      <c r="HY103" s="75"/>
      <c r="HZ103" s="75"/>
      <c r="IA103" s="75"/>
      <c r="IB103" s="75"/>
      <c r="IC103" s="75"/>
      <c r="ID103" s="75"/>
      <c r="IE103" s="75"/>
      <c r="IF103" s="75"/>
      <c r="IG103" s="75"/>
      <c r="IH103" s="75"/>
      <c r="II103" s="75"/>
      <c r="IJ103" s="75"/>
      <c r="IK103" s="75"/>
      <c r="IL103" s="75"/>
      <c r="IM103" s="75"/>
      <c r="IN103" s="75"/>
      <c r="IO103" s="75"/>
      <c r="IP103" s="75"/>
      <c r="IQ103" s="75"/>
      <c r="IR103" s="75"/>
      <c r="IS103" s="75"/>
      <c r="IT103" s="75"/>
      <c r="IU103" s="75"/>
      <c r="IV103" s="75"/>
      <c r="IW103" s="75"/>
      <c r="IX103" s="75"/>
      <c r="IY103" s="75"/>
      <c r="IZ103" s="75"/>
      <c r="JA103" s="75"/>
      <c r="JB103" s="75"/>
      <c r="JC103" s="75"/>
      <c r="JD103" s="75"/>
      <c r="JE103" s="75"/>
      <c r="JF103" s="75"/>
      <c r="JG103" s="75"/>
      <c r="JH103" s="75"/>
      <c r="JI103" s="75"/>
      <c r="JJ103" s="75"/>
      <c r="JK103" s="75"/>
      <c r="JL103" s="75"/>
      <c r="JM103" s="75"/>
      <c r="JN103" s="75"/>
      <c r="JO103" s="75"/>
      <c r="JP103" s="75"/>
      <c r="JQ103" s="75"/>
      <c r="JR103" s="75"/>
      <c r="JS103" s="75"/>
      <c r="JT103" s="75"/>
      <c r="JU103" s="75"/>
      <c r="JV103" s="75"/>
      <c r="JW103" s="75"/>
      <c r="JX103" s="75"/>
      <c r="JY103" s="75"/>
      <c r="JZ103" s="75"/>
      <c r="KA103" s="75"/>
      <c r="KB103" s="75"/>
      <c r="KC103" s="75"/>
      <c r="KD103" s="75"/>
      <c r="KE103" s="75"/>
      <c r="KF103" s="75"/>
      <c r="KG103" s="75"/>
      <c r="KH103" s="75"/>
      <c r="KI103" s="75"/>
      <c r="KJ103" s="75"/>
      <c r="KK103" s="75"/>
      <c r="KL103" s="75"/>
      <c r="KM103" s="75"/>
      <c r="KN103" s="75"/>
      <c r="KO103" s="75"/>
      <c r="KP103" s="75"/>
      <c r="KQ103" s="75"/>
      <c r="KR103" s="75"/>
      <c r="KS103" s="75"/>
      <c r="KT103" s="75"/>
      <c r="KU103" s="75"/>
      <c r="KV103" s="75"/>
      <c r="KW103" s="75"/>
      <c r="KX103" s="75"/>
      <c r="KY103" s="75"/>
      <c r="KZ103" s="75"/>
      <c r="LA103" s="75"/>
      <c r="LB103" s="75"/>
      <c r="LC103" s="75"/>
      <c r="LD103" s="75"/>
      <c r="LE103" s="75"/>
      <c r="LF103" s="75"/>
      <c r="LG103" s="75"/>
      <c r="LH103" s="75"/>
      <c r="LI103" s="75"/>
      <c r="LJ103" s="75"/>
      <c r="LK103" s="75"/>
      <c r="LL103" s="75"/>
      <c r="LM103" s="75"/>
      <c r="LN103" s="75"/>
      <c r="LO103" s="75"/>
      <c r="LP103" s="75"/>
      <c r="LQ103" s="75"/>
      <c r="LR103" s="75"/>
      <c r="LS103" s="75"/>
      <c r="LT103" s="75"/>
      <c r="LU103" s="75"/>
      <c r="LV103" s="75"/>
      <c r="LW103" s="75"/>
      <c r="LX103" s="75"/>
      <c r="LY103" s="75"/>
      <c r="LZ103" s="75"/>
      <c r="MA103" s="75"/>
      <c r="MB103" s="75"/>
      <c r="MC103" s="75"/>
      <c r="MD103" s="75"/>
      <c r="ME103" s="75"/>
      <c r="MF103" s="75"/>
      <c r="MG103" s="75"/>
      <c r="MH103" s="75"/>
      <c r="MI103" s="75"/>
      <c r="MJ103" s="75"/>
      <c r="MK103" s="75"/>
      <c r="ML103" s="75"/>
      <c r="MM103" s="75"/>
      <c r="MN103" s="75"/>
      <c r="MO103" s="75"/>
      <c r="MP103" s="75"/>
      <c r="MQ103" s="75"/>
      <c r="MR103" s="75"/>
      <c r="MS103" s="75"/>
      <c r="MT103" s="75"/>
      <c r="MU103" s="75"/>
      <c r="MV103" s="75"/>
      <c r="MW103" s="75"/>
      <c r="MX103" s="75"/>
      <c r="MY103" s="75"/>
      <c r="MZ103" s="75"/>
      <c r="NA103" s="75"/>
      <c r="NB103" s="75"/>
      <c r="NC103" s="75"/>
      <c r="ND103" s="75"/>
      <c r="NE103" s="75"/>
      <c r="NF103" s="75"/>
      <c r="NG103" s="75"/>
      <c r="NH103" s="75"/>
      <c r="NI103" s="75"/>
      <c r="NJ103" s="75"/>
      <c r="NK103" s="75"/>
      <c r="NL103" s="75"/>
      <c r="NM103" s="75"/>
      <c r="NN103" s="75"/>
      <c r="NO103" s="75"/>
      <c r="NP103" s="75"/>
      <c r="NQ103" s="75"/>
      <c r="NR103" s="75"/>
      <c r="NS103" s="75"/>
      <c r="NT103" s="75"/>
      <c r="NU103" s="75"/>
      <c r="NV103" s="75"/>
      <c r="NW103" s="75"/>
      <c r="NX103" s="75"/>
      <c r="NY103" s="75"/>
      <c r="NZ103" s="75"/>
      <c r="OA103" s="75"/>
      <c r="OB103" s="75"/>
      <c r="OC103" s="75"/>
      <c r="OD103" s="75"/>
      <c r="OE103" s="75"/>
      <c r="OF103" s="75"/>
      <c r="OG103" s="75"/>
      <c r="OH103" s="75"/>
      <c r="OI103" s="75"/>
      <c r="OJ103" s="75"/>
      <c r="OK103" s="75"/>
      <c r="OL103" s="75"/>
      <c r="OM103" s="75"/>
      <c r="ON103" s="75"/>
      <c r="OO103" s="75"/>
      <c r="OP103" s="75"/>
      <c r="OQ103" s="75"/>
      <c r="OR103" s="75"/>
      <c r="OS103" s="75"/>
      <c r="OT103" s="75"/>
      <c r="OU103" s="75"/>
      <c r="OV103" s="75"/>
      <c r="OW103" s="75"/>
      <c r="OX103" s="75"/>
      <c r="OY103" s="75"/>
      <c r="OZ103" s="75"/>
      <c r="PA103" s="75"/>
      <c r="PB103" s="75"/>
      <c r="PC103" s="75"/>
      <c r="PD103" s="75"/>
      <c r="PE103" s="75"/>
      <c r="PF103" s="75"/>
      <c r="PG103" s="75"/>
      <c r="PH103" s="75"/>
      <c r="PI103" s="75"/>
      <c r="PJ103" s="75"/>
      <c r="PK103" s="75"/>
      <c r="PL103" s="75"/>
      <c r="PM103" s="75"/>
      <c r="PN103" s="75"/>
      <c r="PO103" s="75"/>
      <c r="PP103" s="75"/>
      <c r="PQ103" s="75"/>
      <c r="PR103" s="75"/>
      <c r="PS103" s="75"/>
      <c r="PT103" s="75"/>
      <c r="PU103" s="75"/>
      <c r="PV103" s="75"/>
      <c r="PW103" s="75"/>
      <c r="PX103" s="75"/>
      <c r="PY103" s="75"/>
      <c r="PZ103" s="75"/>
      <c r="QA103" s="75"/>
      <c r="QB103" s="75"/>
      <c r="QC103" s="75"/>
      <c r="QD103" s="75"/>
      <c r="QE103" s="75"/>
    </row>
    <row r="104" spans="1:447" ht="30" customHeight="1" x14ac:dyDescent="0.2">
      <c r="A104" s="72" t="s">
        <v>445</v>
      </c>
      <c r="B104" s="72">
        <v>6</v>
      </c>
      <c r="C104" s="73" t="s">
        <v>255</v>
      </c>
      <c r="D104" s="123">
        <v>1</v>
      </c>
      <c r="E104" s="123">
        <v>1</v>
      </c>
      <c r="F104" s="123">
        <v>1</v>
      </c>
      <c r="G104" s="123">
        <v>1</v>
      </c>
      <c r="H104" s="123">
        <v>1</v>
      </c>
      <c r="I104" s="123">
        <v>1</v>
      </c>
      <c r="J104" s="123">
        <v>1</v>
      </c>
      <c r="K104" s="123">
        <v>1</v>
      </c>
      <c r="L104" s="123">
        <v>1</v>
      </c>
      <c r="M104" s="123">
        <v>1</v>
      </c>
      <c r="N104" s="101"/>
      <c r="O104" s="123">
        <v>1</v>
      </c>
      <c r="P104" s="123">
        <v>1</v>
      </c>
      <c r="Q104" s="101"/>
      <c r="R104" s="123">
        <v>1</v>
      </c>
      <c r="S104" s="123">
        <v>1</v>
      </c>
      <c r="T104" s="123">
        <v>1</v>
      </c>
      <c r="U104" s="123">
        <v>1</v>
      </c>
      <c r="V104" s="123">
        <v>1</v>
      </c>
      <c r="W104" s="123">
        <v>1</v>
      </c>
      <c r="X104" s="123">
        <v>1</v>
      </c>
      <c r="Y104" s="123">
        <v>1</v>
      </c>
      <c r="Z104" s="101"/>
      <c r="AA104" s="123">
        <v>1</v>
      </c>
      <c r="AB104" s="123">
        <v>1</v>
      </c>
      <c r="AC104" s="123">
        <v>1</v>
      </c>
      <c r="AD104" s="123">
        <v>1</v>
      </c>
      <c r="AE104" s="123">
        <v>1</v>
      </c>
      <c r="AF104" s="123">
        <v>1</v>
      </c>
      <c r="AG104" s="123">
        <v>1</v>
      </c>
      <c r="AH104" s="123">
        <v>1</v>
      </c>
      <c r="AI104" s="123">
        <v>1</v>
      </c>
      <c r="AJ104" s="100">
        <v>1</v>
      </c>
      <c r="AK104" s="100">
        <v>1</v>
      </c>
      <c r="AL104" s="100">
        <v>1</v>
      </c>
      <c r="AM104" s="100">
        <v>1</v>
      </c>
      <c r="AN104" s="100">
        <v>1</v>
      </c>
      <c r="AO104" s="123">
        <v>1</v>
      </c>
      <c r="AP104" s="123">
        <v>1</v>
      </c>
      <c r="AQ104" s="123">
        <v>1</v>
      </c>
      <c r="AR104" s="123">
        <v>1</v>
      </c>
      <c r="AS104" s="123">
        <v>1</v>
      </c>
      <c r="AT104" s="123">
        <v>1</v>
      </c>
      <c r="AU104" s="100">
        <v>1</v>
      </c>
      <c r="AV104" s="100">
        <v>1</v>
      </c>
      <c r="AW104" s="100">
        <v>1</v>
      </c>
      <c r="AX104" s="100">
        <v>1</v>
      </c>
      <c r="AY104" s="100">
        <v>1</v>
      </c>
      <c r="AZ104" s="123">
        <v>1</v>
      </c>
      <c r="BA104" s="123">
        <v>1</v>
      </c>
      <c r="BB104" s="123">
        <v>0</v>
      </c>
      <c r="BC104" s="123">
        <v>1</v>
      </c>
      <c r="BD104" s="101"/>
      <c r="BE104" s="123">
        <v>1</v>
      </c>
      <c r="BF104" s="123">
        <v>1</v>
      </c>
      <c r="BG104" s="100">
        <v>1</v>
      </c>
      <c r="BH104" s="100">
        <v>1</v>
      </c>
      <c r="BI104" s="100">
        <v>1</v>
      </c>
      <c r="BJ104" s="100">
        <v>1</v>
      </c>
      <c r="BK104" s="100">
        <v>1</v>
      </c>
      <c r="BL104" s="100">
        <v>1</v>
      </c>
      <c r="BM104" s="100">
        <v>1</v>
      </c>
      <c r="BN104" s="123">
        <v>1</v>
      </c>
      <c r="BO104" s="123">
        <v>1</v>
      </c>
      <c r="BP104" s="123">
        <v>1</v>
      </c>
      <c r="BQ104" s="123">
        <v>1</v>
      </c>
      <c r="BR104" s="123">
        <v>1</v>
      </c>
      <c r="BS104" s="102">
        <f t="shared" si="55"/>
        <v>62</v>
      </c>
      <c r="BT104" s="103">
        <f t="shared" si="56"/>
        <v>98.412698412698404</v>
      </c>
      <c r="BU104" s="123">
        <v>1</v>
      </c>
      <c r="BV104" s="123">
        <v>1</v>
      </c>
      <c r="BW104" s="123">
        <v>1</v>
      </c>
      <c r="BX104" s="123">
        <v>1</v>
      </c>
      <c r="BY104" s="123">
        <v>1</v>
      </c>
      <c r="BZ104" s="123">
        <v>1</v>
      </c>
      <c r="CA104" s="101"/>
      <c r="CB104" s="121">
        <v>1</v>
      </c>
      <c r="CC104" s="121">
        <v>1</v>
      </c>
      <c r="CD104" s="124">
        <v>1</v>
      </c>
      <c r="CE104" s="124">
        <v>1</v>
      </c>
      <c r="CF104" s="124">
        <v>1</v>
      </c>
      <c r="CG104" s="124">
        <v>1</v>
      </c>
      <c r="CH104" s="118"/>
      <c r="CI104" s="105">
        <f t="shared" si="53"/>
        <v>12</v>
      </c>
      <c r="CJ104" s="103">
        <f t="shared" si="37"/>
        <v>100</v>
      </c>
      <c r="CK104" s="76"/>
      <c r="CL104" s="75"/>
      <c r="CM104" s="75"/>
      <c r="CN104" s="75"/>
      <c r="CO104" s="75"/>
      <c r="CP104" s="75"/>
      <c r="CQ104" s="75"/>
      <c r="CR104" s="75"/>
      <c r="CS104" s="75"/>
      <c r="CT104" s="75"/>
      <c r="CU104" s="75"/>
      <c r="CV104" s="75"/>
      <c r="CW104" s="75"/>
      <c r="CX104" s="75"/>
      <c r="CY104" s="75"/>
      <c r="CZ104" s="75"/>
      <c r="DA104" s="75"/>
      <c r="DB104" s="75"/>
      <c r="DC104" s="75"/>
      <c r="DD104" s="75"/>
      <c r="DE104" s="75"/>
      <c r="DF104" s="75"/>
      <c r="DG104" s="75"/>
      <c r="DH104" s="75"/>
      <c r="DI104" s="75"/>
      <c r="DJ104" s="75"/>
      <c r="DK104" s="75"/>
      <c r="DL104" s="75"/>
      <c r="DM104" s="75"/>
      <c r="DN104" s="75"/>
      <c r="DO104" s="75"/>
      <c r="DP104" s="75"/>
      <c r="DQ104" s="75"/>
      <c r="DR104" s="75"/>
      <c r="DS104" s="75"/>
      <c r="DT104" s="75"/>
      <c r="DU104" s="75"/>
      <c r="DV104" s="75"/>
      <c r="DW104" s="75"/>
      <c r="DX104" s="75"/>
      <c r="DY104" s="75"/>
      <c r="DZ104" s="75"/>
      <c r="EA104" s="75"/>
      <c r="EB104" s="75"/>
      <c r="EC104" s="75"/>
      <c r="ED104" s="75"/>
      <c r="EE104" s="75"/>
      <c r="EF104" s="75"/>
      <c r="EG104" s="75"/>
      <c r="EH104" s="75"/>
      <c r="EI104" s="75"/>
      <c r="EJ104" s="75"/>
      <c r="EK104" s="75"/>
      <c r="EL104" s="75"/>
      <c r="EM104" s="75"/>
      <c r="EN104" s="75"/>
      <c r="EO104" s="75"/>
      <c r="EP104" s="75"/>
      <c r="EQ104" s="75"/>
      <c r="ER104" s="75"/>
      <c r="ES104" s="75"/>
      <c r="ET104" s="75"/>
      <c r="EU104" s="75"/>
      <c r="EV104" s="75"/>
      <c r="EW104" s="75"/>
      <c r="EX104" s="75"/>
      <c r="EY104" s="75"/>
      <c r="EZ104" s="75"/>
      <c r="FA104" s="75"/>
      <c r="FB104" s="75"/>
      <c r="FC104" s="75"/>
      <c r="FD104" s="75"/>
      <c r="FE104" s="75"/>
      <c r="FF104" s="75"/>
      <c r="FG104" s="75"/>
      <c r="FH104" s="75"/>
      <c r="FI104" s="75"/>
      <c r="FJ104" s="75"/>
      <c r="FK104" s="75"/>
      <c r="FL104" s="75"/>
      <c r="FM104" s="75"/>
      <c r="FN104" s="75"/>
      <c r="FO104" s="75"/>
      <c r="FP104" s="75"/>
      <c r="FQ104" s="75"/>
      <c r="FR104" s="75"/>
      <c r="FS104" s="75"/>
      <c r="FT104" s="75"/>
      <c r="FU104" s="75"/>
      <c r="FV104" s="75"/>
      <c r="FW104" s="75"/>
      <c r="FX104" s="75"/>
      <c r="FY104" s="75"/>
      <c r="FZ104" s="75"/>
      <c r="GA104" s="75"/>
      <c r="GB104" s="75"/>
      <c r="GC104" s="75"/>
      <c r="GD104" s="75"/>
      <c r="GE104" s="75"/>
      <c r="GF104" s="75"/>
      <c r="GG104" s="75"/>
      <c r="GH104" s="75"/>
      <c r="GI104" s="75"/>
      <c r="GJ104" s="75"/>
      <c r="GK104" s="75"/>
      <c r="GL104" s="75"/>
      <c r="GM104" s="75"/>
      <c r="GN104" s="75"/>
      <c r="GO104" s="75"/>
      <c r="GP104" s="75"/>
      <c r="GQ104" s="75"/>
      <c r="GR104" s="75"/>
      <c r="GS104" s="75"/>
      <c r="GT104" s="75"/>
      <c r="GU104" s="75"/>
      <c r="GV104" s="75"/>
      <c r="GW104" s="75"/>
      <c r="GX104" s="75"/>
      <c r="GY104" s="75"/>
      <c r="GZ104" s="75"/>
      <c r="HA104" s="75"/>
      <c r="HB104" s="75"/>
      <c r="HC104" s="75"/>
      <c r="HD104" s="75"/>
      <c r="HE104" s="75"/>
      <c r="HF104" s="75"/>
      <c r="HG104" s="75"/>
      <c r="HH104" s="75"/>
      <c r="HI104" s="75"/>
      <c r="HJ104" s="75"/>
      <c r="HK104" s="75"/>
      <c r="HL104" s="75"/>
      <c r="HM104" s="75"/>
      <c r="HN104" s="75"/>
      <c r="HO104" s="75"/>
      <c r="HP104" s="75"/>
      <c r="HQ104" s="75"/>
      <c r="HR104" s="75"/>
      <c r="HS104" s="75"/>
      <c r="HT104" s="75"/>
      <c r="HU104" s="75"/>
      <c r="HV104" s="75"/>
      <c r="HW104" s="75"/>
      <c r="HX104" s="75"/>
      <c r="HY104" s="75"/>
      <c r="HZ104" s="75"/>
      <c r="IA104" s="75"/>
      <c r="IB104" s="75"/>
      <c r="IC104" s="75"/>
      <c r="ID104" s="75"/>
      <c r="IE104" s="75"/>
      <c r="IF104" s="75"/>
      <c r="IG104" s="75"/>
      <c r="IH104" s="75"/>
      <c r="II104" s="75"/>
      <c r="IJ104" s="75"/>
      <c r="IK104" s="75"/>
      <c r="IL104" s="75"/>
      <c r="IM104" s="75"/>
      <c r="IN104" s="75"/>
      <c r="IO104" s="75"/>
      <c r="IP104" s="75"/>
      <c r="IQ104" s="75"/>
      <c r="IR104" s="75"/>
      <c r="IS104" s="75"/>
      <c r="IT104" s="75"/>
      <c r="IU104" s="75"/>
      <c r="IV104" s="75"/>
      <c r="IW104" s="75"/>
      <c r="IX104" s="75"/>
      <c r="IY104" s="75"/>
      <c r="IZ104" s="75"/>
      <c r="JA104" s="75"/>
      <c r="JB104" s="75"/>
      <c r="JC104" s="75"/>
      <c r="JD104" s="75"/>
      <c r="JE104" s="75"/>
      <c r="JF104" s="75"/>
      <c r="JG104" s="75"/>
      <c r="JH104" s="75"/>
      <c r="JI104" s="75"/>
      <c r="JJ104" s="75"/>
      <c r="JK104" s="75"/>
      <c r="JL104" s="75"/>
      <c r="JM104" s="75"/>
      <c r="JN104" s="75"/>
      <c r="JO104" s="75"/>
      <c r="JP104" s="75"/>
      <c r="JQ104" s="75"/>
      <c r="JR104" s="75"/>
      <c r="JS104" s="75"/>
      <c r="JT104" s="75"/>
      <c r="JU104" s="75"/>
      <c r="JV104" s="75"/>
      <c r="JW104" s="75"/>
      <c r="JX104" s="75"/>
      <c r="JY104" s="75"/>
      <c r="JZ104" s="75"/>
      <c r="KA104" s="75"/>
      <c r="KB104" s="75"/>
      <c r="KC104" s="75"/>
      <c r="KD104" s="75"/>
      <c r="KE104" s="75"/>
      <c r="KF104" s="75"/>
      <c r="KG104" s="75"/>
      <c r="KH104" s="75"/>
      <c r="KI104" s="75"/>
      <c r="KJ104" s="75"/>
      <c r="KK104" s="75"/>
      <c r="KL104" s="75"/>
      <c r="KM104" s="75"/>
      <c r="KN104" s="75"/>
      <c r="KO104" s="75"/>
      <c r="KP104" s="75"/>
      <c r="KQ104" s="75"/>
      <c r="KR104" s="75"/>
      <c r="KS104" s="75"/>
      <c r="KT104" s="75"/>
      <c r="KU104" s="75"/>
      <c r="KV104" s="75"/>
      <c r="KW104" s="75"/>
      <c r="KX104" s="75"/>
      <c r="KY104" s="75"/>
      <c r="KZ104" s="75"/>
      <c r="LA104" s="75"/>
      <c r="LB104" s="75"/>
      <c r="LC104" s="75"/>
      <c r="LD104" s="75"/>
      <c r="LE104" s="75"/>
      <c r="LF104" s="75"/>
      <c r="LG104" s="75"/>
      <c r="LH104" s="75"/>
      <c r="LI104" s="75"/>
      <c r="LJ104" s="75"/>
      <c r="LK104" s="75"/>
      <c r="LL104" s="75"/>
      <c r="LM104" s="75"/>
      <c r="LN104" s="75"/>
      <c r="LO104" s="75"/>
      <c r="LP104" s="75"/>
      <c r="LQ104" s="75"/>
      <c r="LR104" s="75"/>
      <c r="LS104" s="75"/>
      <c r="LT104" s="75"/>
      <c r="LU104" s="75"/>
      <c r="LV104" s="75"/>
      <c r="LW104" s="75"/>
      <c r="LX104" s="75"/>
      <c r="LY104" s="75"/>
      <c r="LZ104" s="75"/>
      <c r="MA104" s="75"/>
      <c r="MB104" s="75"/>
      <c r="MC104" s="75"/>
      <c r="MD104" s="75"/>
      <c r="ME104" s="75"/>
      <c r="MF104" s="75"/>
      <c r="MG104" s="75"/>
      <c r="MH104" s="75"/>
      <c r="MI104" s="75"/>
      <c r="MJ104" s="75"/>
      <c r="MK104" s="75"/>
      <c r="ML104" s="75"/>
      <c r="MM104" s="75"/>
      <c r="MN104" s="75"/>
      <c r="MO104" s="75"/>
      <c r="MP104" s="75"/>
      <c r="MQ104" s="75"/>
      <c r="MR104" s="75"/>
      <c r="MS104" s="75"/>
      <c r="MT104" s="75"/>
      <c r="MU104" s="75"/>
      <c r="MV104" s="75"/>
      <c r="MW104" s="75"/>
      <c r="MX104" s="75"/>
      <c r="MY104" s="75"/>
      <c r="MZ104" s="75"/>
      <c r="NA104" s="75"/>
      <c r="NB104" s="75"/>
      <c r="NC104" s="75"/>
      <c r="ND104" s="75"/>
      <c r="NE104" s="75"/>
      <c r="NF104" s="75"/>
      <c r="NG104" s="75"/>
      <c r="NH104" s="75"/>
      <c r="NI104" s="75"/>
      <c r="NJ104" s="75"/>
      <c r="NK104" s="75"/>
      <c r="NL104" s="75"/>
      <c r="NM104" s="75"/>
      <c r="NN104" s="75"/>
      <c r="NO104" s="75"/>
      <c r="NP104" s="75"/>
      <c r="NQ104" s="75"/>
      <c r="NR104" s="75"/>
      <c r="NS104" s="75"/>
      <c r="NT104" s="75"/>
      <c r="NU104" s="75"/>
      <c r="NV104" s="75"/>
      <c r="NW104" s="75"/>
      <c r="NX104" s="75"/>
      <c r="NY104" s="75"/>
      <c r="NZ104" s="75"/>
      <c r="OA104" s="75"/>
      <c r="OB104" s="75"/>
      <c r="OC104" s="75"/>
      <c r="OD104" s="75"/>
      <c r="OE104" s="75"/>
      <c r="OF104" s="75"/>
      <c r="OG104" s="75"/>
      <c r="OH104" s="75"/>
      <c r="OI104" s="75"/>
      <c r="OJ104" s="75"/>
      <c r="OK104" s="75"/>
      <c r="OL104" s="75"/>
      <c r="OM104" s="75"/>
      <c r="ON104" s="75"/>
      <c r="OO104" s="75"/>
      <c r="OP104" s="75"/>
      <c r="OQ104" s="75"/>
      <c r="OR104" s="75"/>
      <c r="OS104" s="75"/>
      <c r="OT104" s="75"/>
      <c r="OU104" s="75"/>
      <c r="OV104" s="75"/>
      <c r="OW104" s="75"/>
      <c r="OX104" s="75"/>
      <c r="OY104" s="75"/>
      <c r="OZ104" s="75"/>
      <c r="PA104" s="75"/>
      <c r="PB104" s="75"/>
      <c r="PC104" s="75"/>
      <c r="PD104" s="75"/>
      <c r="PE104" s="75"/>
      <c r="PF104" s="75"/>
      <c r="PG104" s="75"/>
      <c r="PH104" s="75"/>
      <c r="PI104" s="75"/>
      <c r="PJ104" s="75"/>
      <c r="PK104" s="75"/>
      <c r="PL104" s="75"/>
      <c r="PM104" s="75"/>
      <c r="PN104" s="75"/>
      <c r="PO104" s="75"/>
      <c r="PP104" s="75"/>
      <c r="PQ104" s="75"/>
      <c r="PR104" s="75"/>
      <c r="PS104" s="75"/>
      <c r="PT104" s="75"/>
      <c r="PU104" s="75"/>
      <c r="PV104" s="75"/>
      <c r="PW104" s="75"/>
      <c r="PX104" s="75"/>
      <c r="PY104" s="75"/>
      <c r="PZ104" s="75"/>
      <c r="QA104" s="75"/>
      <c r="QB104" s="75"/>
      <c r="QC104" s="75"/>
      <c r="QD104" s="75"/>
      <c r="QE104" s="75"/>
    </row>
    <row r="105" spans="1:447" ht="30" customHeight="1" x14ac:dyDescent="0.2">
      <c r="A105" s="72" t="s">
        <v>445</v>
      </c>
      <c r="B105" s="72">
        <v>7</v>
      </c>
      <c r="C105" s="73" t="s">
        <v>256</v>
      </c>
      <c r="D105" s="123">
        <v>1</v>
      </c>
      <c r="E105" s="123">
        <v>1</v>
      </c>
      <c r="F105" s="123">
        <v>1</v>
      </c>
      <c r="G105" s="123">
        <v>1</v>
      </c>
      <c r="H105" s="123">
        <v>1</v>
      </c>
      <c r="I105" s="123">
        <v>1</v>
      </c>
      <c r="J105" s="123">
        <v>1</v>
      </c>
      <c r="K105" s="123">
        <v>1</v>
      </c>
      <c r="L105" s="123">
        <v>1</v>
      </c>
      <c r="M105" s="123">
        <v>1</v>
      </c>
      <c r="N105" s="101"/>
      <c r="O105" s="123">
        <v>1</v>
      </c>
      <c r="P105" s="123">
        <v>1</v>
      </c>
      <c r="Q105" s="101"/>
      <c r="R105" s="123">
        <v>1</v>
      </c>
      <c r="S105" s="123">
        <v>1</v>
      </c>
      <c r="T105" s="123">
        <v>1</v>
      </c>
      <c r="U105" s="123">
        <v>1</v>
      </c>
      <c r="V105" s="123">
        <v>1</v>
      </c>
      <c r="W105" s="123">
        <v>1</v>
      </c>
      <c r="X105" s="123">
        <v>1</v>
      </c>
      <c r="Y105" s="123">
        <v>1</v>
      </c>
      <c r="Z105" s="101"/>
      <c r="AA105" s="123">
        <v>1</v>
      </c>
      <c r="AB105" s="123">
        <v>1</v>
      </c>
      <c r="AC105" s="123">
        <v>1</v>
      </c>
      <c r="AD105" s="123">
        <v>1</v>
      </c>
      <c r="AE105" s="123">
        <v>1</v>
      </c>
      <c r="AF105" s="123">
        <v>1</v>
      </c>
      <c r="AG105" s="123">
        <v>1</v>
      </c>
      <c r="AH105" s="123">
        <v>1</v>
      </c>
      <c r="AI105" s="123">
        <v>1</v>
      </c>
      <c r="AJ105" s="100">
        <v>1</v>
      </c>
      <c r="AK105" s="100">
        <v>1</v>
      </c>
      <c r="AL105" s="100">
        <v>1</v>
      </c>
      <c r="AM105" s="100">
        <v>1</v>
      </c>
      <c r="AN105" s="100">
        <v>1</v>
      </c>
      <c r="AO105" s="123">
        <v>1</v>
      </c>
      <c r="AP105" s="123">
        <v>0</v>
      </c>
      <c r="AQ105" s="123">
        <v>1</v>
      </c>
      <c r="AR105" s="123">
        <v>1</v>
      </c>
      <c r="AS105" s="123">
        <v>1</v>
      </c>
      <c r="AT105" s="123">
        <v>1</v>
      </c>
      <c r="AU105" s="100">
        <v>1</v>
      </c>
      <c r="AV105" s="100">
        <v>1</v>
      </c>
      <c r="AW105" s="100">
        <v>1</v>
      </c>
      <c r="AX105" s="100">
        <v>1</v>
      </c>
      <c r="AY105" s="100">
        <v>1</v>
      </c>
      <c r="AZ105" s="123">
        <v>0</v>
      </c>
      <c r="BA105" s="123">
        <v>1</v>
      </c>
      <c r="BB105" s="123">
        <v>0</v>
      </c>
      <c r="BC105" s="149">
        <v>0</v>
      </c>
      <c r="BD105" s="101"/>
      <c r="BE105" s="123">
        <v>1</v>
      </c>
      <c r="BF105" s="123">
        <v>1</v>
      </c>
      <c r="BG105" s="100">
        <v>1</v>
      </c>
      <c r="BH105" s="100">
        <v>1</v>
      </c>
      <c r="BI105" s="100">
        <v>1</v>
      </c>
      <c r="BJ105" s="100">
        <v>1</v>
      </c>
      <c r="BK105" s="100">
        <v>1</v>
      </c>
      <c r="BL105" s="100">
        <v>1</v>
      </c>
      <c r="BM105" s="100">
        <v>1</v>
      </c>
      <c r="BN105" s="123">
        <v>1</v>
      </c>
      <c r="BO105" s="123">
        <v>1</v>
      </c>
      <c r="BP105" s="123">
        <v>1</v>
      </c>
      <c r="BQ105" s="123">
        <v>1</v>
      </c>
      <c r="BR105" s="123">
        <v>1</v>
      </c>
      <c r="BS105" s="102">
        <f t="shared" si="55"/>
        <v>59</v>
      </c>
      <c r="BT105" s="103">
        <f t="shared" si="56"/>
        <v>93.650793650793645</v>
      </c>
      <c r="BU105" s="123">
        <v>1</v>
      </c>
      <c r="BV105" s="123">
        <v>1</v>
      </c>
      <c r="BW105" s="123">
        <v>1</v>
      </c>
      <c r="BX105" s="123">
        <v>1</v>
      </c>
      <c r="BY105" s="123">
        <v>1</v>
      </c>
      <c r="BZ105" s="123">
        <v>1</v>
      </c>
      <c r="CA105" s="101"/>
      <c r="CB105" s="121">
        <v>1</v>
      </c>
      <c r="CC105" s="121">
        <v>1</v>
      </c>
      <c r="CD105" s="124">
        <v>1</v>
      </c>
      <c r="CE105" s="124">
        <v>1</v>
      </c>
      <c r="CF105" s="124">
        <v>1</v>
      </c>
      <c r="CG105" s="124">
        <v>1</v>
      </c>
      <c r="CH105" s="118"/>
      <c r="CI105" s="105">
        <f t="shared" si="53"/>
        <v>12</v>
      </c>
      <c r="CJ105" s="103">
        <f t="shared" si="37"/>
        <v>100</v>
      </c>
      <c r="CK105" s="76"/>
      <c r="CL105" s="75"/>
      <c r="CM105" s="75"/>
      <c r="CN105" s="75"/>
      <c r="CO105" s="75"/>
      <c r="CP105" s="75"/>
      <c r="CQ105" s="75"/>
      <c r="CR105" s="75"/>
      <c r="CS105" s="75"/>
      <c r="CT105" s="75"/>
      <c r="CU105" s="75"/>
      <c r="CV105" s="75"/>
      <c r="CW105" s="75"/>
      <c r="CX105" s="75"/>
      <c r="CY105" s="75"/>
      <c r="CZ105" s="75"/>
      <c r="DA105" s="75"/>
      <c r="DB105" s="75"/>
      <c r="DC105" s="75"/>
      <c r="DD105" s="75"/>
      <c r="DE105" s="75"/>
      <c r="DF105" s="75"/>
      <c r="DG105" s="75"/>
      <c r="DH105" s="75"/>
      <c r="DI105" s="75"/>
      <c r="DJ105" s="75"/>
      <c r="DK105" s="75"/>
      <c r="DL105" s="75"/>
      <c r="DM105" s="75"/>
      <c r="DN105" s="75"/>
      <c r="DO105" s="75"/>
      <c r="DP105" s="75"/>
      <c r="DQ105" s="75"/>
      <c r="DR105" s="75"/>
      <c r="DS105" s="75"/>
      <c r="DT105" s="75"/>
      <c r="DU105" s="75"/>
      <c r="DV105" s="75"/>
      <c r="DW105" s="75"/>
      <c r="DX105" s="75"/>
      <c r="DY105" s="75"/>
      <c r="DZ105" s="75"/>
      <c r="EA105" s="75"/>
      <c r="EB105" s="75"/>
      <c r="EC105" s="75"/>
      <c r="ED105" s="75"/>
      <c r="EE105" s="75"/>
      <c r="EF105" s="75"/>
      <c r="EG105" s="75"/>
      <c r="EH105" s="75"/>
      <c r="EI105" s="75"/>
      <c r="EJ105" s="75"/>
      <c r="EK105" s="75"/>
      <c r="EL105" s="75"/>
      <c r="EM105" s="75"/>
      <c r="EN105" s="75"/>
      <c r="EO105" s="75"/>
      <c r="EP105" s="75"/>
      <c r="EQ105" s="75"/>
      <c r="ER105" s="75"/>
      <c r="ES105" s="75"/>
      <c r="ET105" s="75"/>
      <c r="EU105" s="75"/>
      <c r="EV105" s="75"/>
      <c r="EW105" s="75"/>
      <c r="EX105" s="75"/>
      <c r="EY105" s="75"/>
      <c r="EZ105" s="75"/>
      <c r="FA105" s="75"/>
      <c r="FB105" s="75"/>
      <c r="FC105" s="75"/>
      <c r="FD105" s="75"/>
      <c r="FE105" s="75"/>
      <c r="FF105" s="75"/>
      <c r="FG105" s="75"/>
      <c r="FH105" s="75"/>
      <c r="FI105" s="75"/>
      <c r="FJ105" s="75"/>
      <c r="FK105" s="75"/>
      <c r="FL105" s="75"/>
      <c r="FM105" s="75"/>
      <c r="FN105" s="75"/>
      <c r="FO105" s="75"/>
      <c r="FP105" s="75"/>
      <c r="FQ105" s="75"/>
      <c r="FR105" s="75"/>
      <c r="FS105" s="75"/>
      <c r="FT105" s="75"/>
      <c r="FU105" s="75"/>
      <c r="FV105" s="75"/>
      <c r="FW105" s="75"/>
      <c r="FX105" s="75"/>
      <c r="FY105" s="75"/>
      <c r="FZ105" s="75"/>
      <c r="GA105" s="75"/>
      <c r="GB105" s="75"/>
      <c r="GC105" s="75"/>
      <c r="GD105" s="75"/>
      <c r="GE105" s="75"/>
      <c r="GF105" s="75"/>
      <c r="GG105" s="75"/>
      <c r="GH105" s="75"/>
      <c r="GI105" s="75"/>
      <c r="GJ105" s="75"/>
      <c r="GK105" s="75"/>
      <c r="GL105" s="75"/>
      <c r="GM105" s="75"/>
      <c r="GN105" s="75"/>
      <c r="GO105" s="75"/>
      <c r="GP105" s="75"/>
      <c r="GQ105" s="75"/>
      <c r="GR105" s="75"/>
      <c r="GS105" s="75"/>
      <c r="GT105" s="75"/>
      <c r="GU105" s="75"/>
      <c r="GV105" s="75"/>
      <c r="GW105" s="75"/>
      <c r="GX105" s="75"/>
      <c r="GY105" s="75"/>
      <c r="GZ105" s="75"/>
      <c r="HA105" s="75"/>
      <c r="HB105" s="75"/>
      <c r="HC105" s="75"/>
      <c r="HD105" s="75"/>
      <c r="HE105" s="75"/>
      <c r="HF105" s="75"/>
      <c r="HG105" s="75"/>
      <c r="HH105" s="75"/>
      <c r="HI105" s="75"/>
      <c r="HJ105" s="75"/>
      <c r="HK105" s="75"/>
      <c r="HL105" s="75"/>
      <c r="HM105" s="75"/>
      <c r="HN105" s="75"/>
      <c r="HO105" s="75"/>
      <c r="HP105" s="75"/>
      <c r="HQ105" s="75"/>
      <c r="HR105" s="75"/>
      <c r="HS105" s="75"/>
      <c r="HT105" s="75"/>
      <c r="HU105" s="75"/>
      <c r="HV105" s="75"/>
      <c r="HW105" s="75"/>
      <c r="HX105" s="75"/>
      <c r="HY105" s="75"/>
      <c r="HZ105" s="75"/>
      <c r="IA105" s="75"/>
      <c r="IB105" s="75"/>
      <c r="IC105" s="75"/>
      <c r="ID105" s="75"/>
      <c r="IE105" s="75"/>
      <c r="IF105" s="75"/>
      <c r="IG105" s="75"/>
      <c r="IH105" s="75"/>
      <c r="II105" s="75"/>
      <c r="IJ105" s="75"/>
      <c r="IK105" s="75"/>
      <c r="IL105" s="75"/>
      <c r="IM105" s="75"/>
      <c r="IN105" s="75"/>
      <c r="IO105" s="75"/>
      <c r="IP105" s="75"/>
      <c r="IQ105" s="75"/>
      <c r="IR105" s="75"/>
      <c r="IS105" s="75"/>
      <c r="IT105" s="75"/>
      <c r="IU105" s="75"/>
      <c r="IV105" s="75"/>
      <c r="IW105" s="75"/>
      <c r="IX105" s="75"/>
      <c r="IY105" s="75"/>
      <c r="IZ105" s="75"/>
      <c r="JA105" s="75"/>
      <c r="JB105" s="75"/>
      <c r="JC105" s="75"/>
      <c r="JD105" s="75"/>
      <c r="JE105" s="75"/>
      <c r="JF105" s="75"/>
      <c r="JG105" s="75"/>
      <c r="JH105" s="75"/>
      <c r="JI105" s="75"/>
      <c r="JJ105" s="75"/>
      <c r="JK105" s="75"/>
      <c r="JL105" s="75"/>
      <c r="JM105" s="75"/>
      <c r="JN105" s="75"/>
      <c r="JO105" s="75"/>
      <c r="JP105" s="75"/>
      <c r="JQ105" s="75"/>
      <c r="JR105" s="75"/>
      <c r="JS105" s="75"/>
      <c r="JT105" s="75"/>
      <c r="JU105" s="75"/>
      <c r="JV105" s="75"/>
      <c r="JW105" s="75"/>
      <c r="JX105" s="75"/>
      <c r="JY105" s="75"/>
      <c r="JZ105" s="75"/>
      <c r="KA105" s="75"/>
      <c r="KB105" s="75"/>
      <c r="KC105" s="75"/>
      <c r="KD105" s="75"/>
      <c r="KE105" s="75"/>
      <c r="KF105" s="75"/>
      <c r="KG105" s="75"/>
      <c r="KH105" s="75"/>
      <c r="KI105" s="75"/>
      <c r="KJ105" s="75"/>
      <c r="KK105" s="75"/>
      <c r="KL105" s="75"/>
      <c r="KM105" s="75"/>
      <c r="KN105" s="75"/>
      <c r="KO105" s="75"/>
      <c r="KP105" s="75"/>
      <c r="KQ105" s="75"/>
      <c r="KR105" s="75"/>
      <c r="KS105" s="75"/>
      <c r="KT105" s="75"/>
      <c r="KU105" s="75"/>
      <c r="KV105" s="75"/>
      <c r="KW105" s="75"/>
      <c r="KX105" s="75"/>
      <c r="KY105" s="75"/>
      <c r="KZ105" s="75"/>
      <c r="LA105" s="75"/>
      <c r="LB105" s="75"/>
      <c r="LC105" s="75"/>
      <c r="LD105" s="75"/>
      <c r="LE105" s="75"/>
      <c r="LF105" s="75"/>
      <c r="LG105" s="75"/>
      <c r="LH105" s="75"/>
      <c r="LI105" s="75"/>
      <c r="LJ105" s="75"/>
      <c r="LK105" s="75"/>
      <c r="LL105" s="75"/>
      <c r="LM105" s="75"/>
      <c r="LN105" s="75"/>
      <c r="LO105" s="75"/>
      <c r="LP105" s="75"/>
      <c r="LQ105" s="75"/>
      <c r="LR105" s="75"/>
      <c r="LS105" s="75"/>
      <c r="LT105" s="75"/>
      <c r="LU105" s="75"/>
      <c r="LV105" s="75"/>
      <c r="LW105" s="75"/>
      <c r="LX105" s="75"/>
      <c r="LY105" s="75"/>
      <c r="LZ105" s="75"/>
      <c r="MA105" s="75"/>
      <c r="MB105" s="75"/>
      <c r="MC105" s="75"/>
      <c r="MD105" s="75"/>
      <c r="ME105" s="75"/>
      <c r="MF105" s="75"/>
      <c r="MG105" s="75"/>
      <c r="MH105" s="75"/>
      <c r="MI105" s="75"/>
      <c r="MJ105" s="75"/>
      <c r="MK105" s="75"/>
      <c r="ML105" s="75"/>
      <c r="MM105" s="75"/>
      <c r="MN105" s="75"/>
      <c r="MO105" s="75"/>
      <c r="MP105" s="75"/>
      <c r="MQ105" s="75"/>
      <c r="MR105" s="75"/>
      <c r="MS105" s="75"/>
      <c r="MT105" s="75"/>
      <c r="MU105" s="75"/>
      <c r="MV105" s="75"/>
      <c r="MW105" s="75"/>
      <c r="MX105" s="75"/>
      <c r="MY105" s="75"/>
      <c r="MZ105" s="75"/>
      <c r="NA105" s="75"/>
      <c r="NB105" s="75"/>
      <c r="NC105" s="75"/>
      <c r="ND105" s="75"/>
      <c r="NE105" s="75"/>
      <c r="NF105" s="75"/>
      <c r="NG105" s="75"/>
      <c r="NH105" s="75"/>
      <c r="NI105" s="75"/>
      <c r="NJ105" s="75"/>
      <c r="NK105" s="75"/>
      <c r="NL105" s="75"/>
      <c r="NM105" s="75"/>
      <c r="NN105" s="75"/>
      <c r="NO105" s="75"/>
      <c r="NP105" s="75"/>
      <c r="NQ105" s="75"/>
      <c r="NR105" s="75"/>
      <c r="NS105" s="75"/>
      <c r="NT105" s="75"/>
      <c r="NU105" s="75"/>
      <c r="NV105" s="75"/>
      <c r="NW105" s="75"/>
      <c r="NX105" s="75"/>
      <c r="NY105" s="75"/>
      <c r="NZ105" s="75"/>
      <c r="OA105" s="75"/>
      <c r="OB105" s="75"/>
      <c r="OC105" s="75"/>
      <c r="OD105" s="75"/>
      <c r="OE105" s="75"/>
      <c r="OF105" s="75"/>
      <c r="OG105" s="75"/>
      <c r="OH105" s="75"/>
      <c r="OI105" s="75"/>
      <c r="OJ105" s="75"/>
      <c r="OK105" s="75"/>
      <c r="OL105" s="75"/>
      <c r="OM105" s="75"/>
      <c r="ON105" s="75"/>
      <c r="OO105" s="75"/>
      <c r="OP105" s="75"/>
      <c r="OQ105" s="75"/>
      <c r="OR105" s="75"/>
      <c r="OS105" s="75"/>
      <c r="OT105" s="75"/>
      <c r="OU105" s="75"/>
      <c r="OV105" s="75"/>
      <c r="OW105" s="75"/>
      <c r="OX105" s="75"/>
      <c r="OY105" s="75"/>
      <c r="OZ105" s="75"/>
      <c r="PA105" s="75"/>
      <c r="PB105" s="75"/>
      <c r="PC105" s="75"/>
      <c r="PD105" s="75"/>
      <c r="PE105" s="75"/>
      <c r="PF105" s="75"/>
      <c r="PG105" s="75"/>
      <c r="PH105" s="75"/>
      <c r="PI105" s="75"/>
      <c r="PJ105" s="75"/>
      <c r="PK105" s="75"/>
      <c r="PL105" s="75"/>
      <c r="PM105" s="75"/>
      <c r="PN105" s="75"/>
      <c r="PO105" s="75"/>
      <c r="PP105" s="75"/>
      <c r="PQ105" s="75"/>
      <c r="PR105" s="75"/>
      <c r="PS105" s="75"/>
      <c r="PT105" s="75"/>
      <c r="PU105" s="75"/>
      <c r="PV105" s="75"/>
      <c r="PW105" s="75"/>
      <c r="PX105" s="75"/>
      <c r="PY105" s="75"/>
      <c r="PZ105" s="75"/>
      <c r="QA105" s="75"/>
      <c r="QB105" s="75"/>
      <c r="QC105" s="75"/>
      <c r="QD105" s="75"/>
      <c r="QE105" s="75"/>
    </row>
    <row r="106" spans="1:447" ht="30" customHeight="1" x14ac:dyDescent="0.2">
      <c r="A106" s="72" t="s">
        <v>445</v>
      </c>
      <c r="B106" s="72">
        <v>8</v>
      </c>
      <c r="C106" s="73" t="s">
        <v>3459</v>
      </c>
      <c r="D106" s="123">
        <v>1</v>
      </c>
      <c r="E106" s="123">
        <v>1</v>
      </c>
      <c r="F106" s="123">
        <v>1</v>
      </c>
      <c r="G106" s="123">
        <v>1</v>
      </c>
      <c r="H106" s="123">
        <v>1</v>
      </c>
      <c r="I106" s="123">
        <v>1</v>
      </c>
      <c r="J106" s="123">
        <v>1</v>
      </c>
      <c r="K106" s="123">
        <v>1</v>
      </c>
      <c r="L106" s="123">
        <v>1</v>
      </c>
      <c r="M106" s="123">
        <v>1</v>
      </c>
      <c r="N106" s="101"/>
      <c r="O106" s="123">
        <v>1</v>
      </c>
      <c r="P106" s="123">
        <v>1</v>
      </c>
      <c r="Q106" s="101"/>
      <c r="R106" s="123">
        <v>1</v>
      </c>
      <c r="S106" s="123">
        <v>1</v>
      </c>
      <c r="T106" s="123">
        <v>1</v>
      </c>
      <c r="U106" s="123">
        <v>1</v>
      </c>
      <c r="V106" s="123">
        <v>1</v>
      </c>
      <c r="W106" s="123">
        <v>1</v>
      </c>
      <c r="X106" s="123">
        <v>1</v>
      </c>
      <c r="Y106" s="123">
        <v>1</v>
      </c>
      <c r="Z106" s="101"/>
      <c r="AA106" s="123">
        <v>1</v>
      </c>
      <c r="AB106" s="123">
        <v>1</v>
      </c>
      <c r="AC106" s="123">
        <v>1</v>
      </c>
      <c r="AD106" s="123">
        <v>1</v>
      </c>
      <c r="AE106" s="123">
        <v>1</v>
      </c>
      <c r="AF106" s="123">
        <v>1</v>
      </c>
      <c r="AG106" s="123">
        <v>1</v>
      </c>
      <c r="AH106" s="123">
        <v>1</v>
      </c>
      <c r="AI106" s="123">
        <v>1</v>
      </c>
      <c r="AJ106" s="100">
        <v>1</v>
      </c>
      <c r="AK106" s="100">
        <v>1</v>
      </c>
      <c r="AL106" s="100">
        <v>1</v>
      </c>
      <c r="AM106" s="100">
        <v>1</v>
      </c>
      <c r="AN106" s="100">
        <v>1</v>
      </c>
      <c r="AO106" s="123">
        <v>1</v>
      </c>
      <c r="AP106" s="123">
        <v>1</v>
      </c>
      <c r="AQ106" s="123">
        <v>1</v>
      </c>
      <c r="AR106" s="123">
        <v>0</v>
      </c>
      <c r="AS106" s="123">
        <v>1</v>
      </c>
      <c r="AT106" s="123">
        <v>1</v>
      </c>
      <c r="AU106" s="100">
        <v>1</v>
      </c>
      <c r="AV106" s="100">
        <v>1</v>
      </c>
      <c r="AW106" s="100">
        <v>1</v>
      </c>
      <c r="AX106" s="100">
        <v>1</v>
      </c>
      <c r="AY106" s="100">
        <v>1</v>
      </c>
      <c r="AZ106" s="123">
        <v>0</v>
      </c>
      <c r="BA106" s="123">
        <v>1</v>
      </c>
      <c r="BB106" s="123">
        <v>0</v>
      </c>
      <c r="BC106" s="123">
        <v>1</v>
      </c>
      <c r="BD106" s="101"/>
      <c r="BE106" s="123">
        <v>1</v>
      </c>
      <c r="BF106" s="123">
        <v>1</v>
      </c>
      <c r="BG106" s="100">
        <v>1</v>
      </c>
      <c r="BH106" s="100">
        <v>1</v>
      </c>
      <c r="BI106" s="100">
        <v>1</v>
      </c>
      <c r="BJ106" s="100">
        <v>1</v>
      </c>
      <c r="BK106" s="100">
        <v>1</v>
      </c>
      <c r="BL106" s="100">
        <v>1</v>
      </c>
      <c r="BM106" s="100">
        <v>1</v>
      </c>
      <c r="BN106" s="123">
        <v>1</v>
      </c>
      <c r="BO106" s="123">
        <v>1</v>
      </c>
      <c r="BP106" s="123">
        <v>1</v>
      </c>
      <c r="BQ106" s="123">
        <v>1</v>
      </c>
      <c r="BR106" s="123">
        <v>1</v>
      </c>
      <c r="BS106" s="102">
        <f t="shared" si="55"/>
        <v>60</v>
      </c>
      <c r="BT106" s="103">
        <f t="shared" si="56"/>
        <v>95.238095238095227</v>
      </c>
      <c r="BU106" s="123">
        <v>1</v>
      </c>
      <c r="BV106" s="123">
        <v>1</v>
      </c>
      <c r="BW106" s="123">
        <v>1</v>
      </c>
      <c r="BX106" s="123">
        <v>1</v>
      </c>
      <c r="BY106" s="123">
        <v>1</v>
      </c>
      <c r="BZ106" s="123">
        <v>1</v>
      </c>
      <c r="CA106" s="101"/>
      <c r="CB106" s="124">
        <v>1</v>
      </c>
      <c r="CC106" s="124">
        <v>1</v>
      </c>
      <c r="CD106" s="124">
        <v>1</v>
      </c>
      <c r="CE106" s="124">
        <v>1</v>
      </c>
      <c r="CF106" s="124">
        <v>1</v>
      </c>
      <c r="CG106" s="124">
        <v>1</v>
      </c>
      <c r="CH106" s="101"/>
      <c r="CI106" s="105">
        <f t="shared" si="53"/>
        <v>12</v>
      </c>
      <c r="CJ106" s="103">
        <f t="shared" si="37"/>
        <v>100</v>
      </c>
      <c r="CK106" s="76"/>
      <c r="CL106" s="75"/>
      <c r="CM106" s="75"/>
      <c r="CN106" s="75"/>
      <c r="CO106" s="75"/>
      <c r="CP106" s="75"/>
      <c r="CQ106" s="75"/>
      <c r="CR106" s="75"/>
      <c r="CS106" s="75"/>
      <c r="CT106" s="75"/>
      <c r="CU106" s="75"/>
      <c r="CV106" s="75"/>
      <c r="CW106" s="75"/>
      <c r="CX106" s="75"/>
      <c r="CY106" s="75"/>
      <c r="CZ106" s="75"/>
      <c r="DA106" s="75"/>
      <c r="DB106" s="75"/>
      <c r="DC106" s="75"/>
      <c r="DD106" s="75"/>
      <c r="DE106" s="75"/>
      <c r="DF106" s="75"/>
      <c r="DG106" s="75"/>
      <c r="DH106" s="75"/>
      <c r="DI106" s="75"/>
      <c r="DJ106" s="75"/>
      <c r="DK106" s="75"/>
      <c r="DL106" s="75"/>
      <c r="DM106" s="75"/>
      <c r="DN106" s="75"/>
      <c r="DO106" s="75"/>
      <c r="DP106" s="75"/>
      <c r="DQ106" s="75"/>
      <c r="DR106" s="75"/>
      <c r="DS106" s="75"/>
      <c r="DT106" s="75"/>
      <c r="DU106" s="75"/>
      <c r="DV106" s="75"/>
      <c r="DW106" s="75"/>
      <c r="DX106" s="75"/>
      <c r="DY106" s="75"/>
      <c r="DZ106" s="75"/>
      <c r="EA106" s="75"/>
      <c r="EB106" s="75"/>
      <c r="EC106" s="75"/>
      <c r="ED106" s="75"/>
      <c r="EE106" s="75"/>
      <c r="EF106" s="75"/>
      <c r="EG106" s="75"/>
      <c r="EH106" s="75"/>
      <c r="EI106" s="75"/>
      <c r="EJ106" s="75"/>
      <c r="EK106" s="75"/>
      <c r="EL106" s="75"/>
      <c r="EM106" s="75"/>
      <c r="EN106" s="75"/>
      <c r="EO106" s="75"/>
      <c r="EP106" s="75"/>
      <c r="EQ106" s="75"/>
      <c r="ER106" s="75"/>
      <c r="ES106" s="75"/>
      <c r="ET106" s="75"/>
      <c r="EU106" s="75"/>
      <c r="EV106" s="75"/>
      <c r="EW106" s="75"/>
      <c r="EX106" s="75"/>
      <c r="EY106" s="75"/>
      <c r="EZ106" s="75"/>
      <c r="FA106" s="75"/>
      <c r="FB106" s="75"/>
      <c r="FC106" s="75"/>
      <c r="FD106" s="75"/>
      <c r="FE106" s="75"/>
      <c r="FF106" s="75"/>
      <c r="FG106" s="75"/>
      <c r="FH106" s="75"/>
      <c r="FI106" s="75"/>
      <c r="FJ106" s="75"/>
      <c r="FK106" s="75"/>
      <c r="FL106" s="75"/>
      <c r="FM106" s="75"/>
      <c r="FN106" s="75"/>
      <c r="FO106" s="75"/>
      <c r="FP106" s="75"/>
      <c r="FQ106" s="75"/>
      <c r="FR106" s="75"/>
      <c r="FS106" s="75"/>
      <c r="FT106" s="75"/>
      <c r="FU106" s="75"/>
      <c r="FV106" s="75"/>
      <c r="FW106" s="75"/>
      <c r="FX106" s="75"/>
      <c r="FY106" s="75"/>
      <c r="FZ106" s="75"/>
      <c r="GA106" s="75"/>
      <c r="GB106" s="75"/>
      <c r="GC106" s="75"/>
      <c r="GD106" s="75"/>
      <c r="GE106" s="75"/>
      <c r="GF106" s="75"/>
      <c r="GG106" s="75"/>
      <c r="GH106" s="75"/>
      <c r="GI106" s="75"/>
      <c r="GJ106" s="75"/>
      <c r="GK106" s="75"/>
      <c r="GL106" s="75"/>
      <c r="GM106" s="75"/>
      <c r="GN106" s="75"/>
      <c r="GO106" s="75"/>
      <c r="GP106" s="75"/>
      <c r="GQ106" s="75"/>
      <c r="GR106" s="75"/>
      <c r="GS106" s="75"/>
      <c r="GT106" s="75"/>
      <c r="GU106" s="75"/>
      <c r="GV106" s="75"/>
      <c r="GW106" s="75"/>
      <c r="GX106" s="75"/>
      <c r="GY106" s="75"/>
      <c r="GZ106" s="75"/>
      <c r="HA106" s="75"/>
      <c r="HB106" s="75"/>
      <c r="HC106" s="75"/>
      <c r="HD106" s="75"/>
      <c r="HE106" s="75"/>
      <c r="HF106" s="75"/>
      <c r="HG106" s="75"/>
      <c r="HH106" s="75"/>
      <c r="HI106" s="75"/>
      <c r="HJ106" s="75"/>
      <c r="HK106" s="75"/>
      <c r="HL106" s="75"/>
      <c r="HM106" s="75"/>
      <c r="HN106" s="75"/>
      <c r="HO106" s="75"/>
      <c r="HP106" s="75"/>
      <c r="HQ106" s="75"/>
      <c r="HR106" s="75"/>
      <c r="HS106" s="75"/>
      <c r="HT106" s="75"/>
      <c r="HU106" s="75"/>
      <c r="HV106" s="75"/>
      <c r="HW106" s="75"/>
      <c r="HX106" s="75"/>
      <c r="HY106" s="75"/>
      <c r="HZ106" s="75"/>
      <c r="IA106" s="75"/>
      <c r="IB106" s="75"/>
      <c r="IC106" s="75"/>
      <c r="ID106" s="75"/>
      <c r="IE106" s="75"/>
      <c r="IF106" s="75"/>
      <c r="IG106" s="75"/>
      <c r="IH106" s="75"/>
      <c r="II106" s="75"/>
      <c r="IJ106" s="75"/>
      <c r="IK106" s="75"/>
      <c r="IL106" s="75"/>
      <c r="IM106" s="75"/>
      <c r="IN106" s="75"/>
      <c r="IO106" s="75"/>
      <c r="IP106" s="75"/>
      <c r="IQ106" s="75"/>
      <c r="IR106" s="75"/>
      <c r="IS106" s="75"/>
      <c r="IT106" s="75"/>
      <c r="IU106" s="75"/>
      <c r="IV106" s="75"/>
      <c r="IW106" s="75"/>
      <c r="IX106" s="75"/>
      <c r="IY106" s="75"/>
      <c r="IZ106" s="75"/>
      <c r="JA106" s="75"/>
      <c r="JB106" s="75"/>
      <c r="JC106" s="75"/>
      <c r="JD106" s="75"/>
      <c r="JE106" s="75"/>
      <c r="JF106" s="75"/>
      <c r="JG106" s="75"/>
      <c r="JH106" s="75"/>
      <c r="JI106" s="75"/>
      <c r="JJ106" s="75"/>
      <c r="JK106" s="75"/>
      <c r="JL106" s="75"/>
      <c r="JM106" s="75"/>
      <c r="JN106" s="75"/>
      <c r="JO106" s="75"/>
      <c r="JP106" s="75"/>
      <c r="JQ106" s="75"/>
      <c r="JR106" s="75"/>
      <c r="JS106" s="75"/>
      <c r="JT106" s="75"/>
      <c r="JU106" s="75"/>
      <c r="JV106" s="75"/>
      <c r="JW106" s="75"/>
      <c r="JX106" s="75"/>
      <c r="JY106" s="75"/>
      <c r="JZ106" s="75"/>
      <c r="KA106" s="75"/>
      <c r="KB106" s="75"/>
      <c r="KC106" s="75"/>
      <c r="KD106" s="75"/>
      <c r="KE106" s="75"/>
      <c r="KF106" s="75"/>
      <c r="KG106" s="75"/>
      <c r="KH106" s="75"/>
      <c r="KI106" s="75"/>
      <c r="KJ106" s="75"/>
      <c r="KK106" s="75"/>
      <c r="KL106" s="75"/>
      <c r="KM106" s="75"/>
      <c r="KN106" s="75"/>
      <c r="KO106" s="75"/>
      <c r="KP106" s="75"/>
      <c r="KQ106" s="75"/>
      <c r="KR106" s="75"/>
      <c r="KS106" s="75"/>
      <c r="KT106" s="75"/>
      <c r="KU106" s="75"/>
      <c r="KV106" s="75"/>
      <c r="KW106" s="75"/>
      <c r="KX106" s="75"/>
      <c r="KY106" s="75"/>
      <c r="KZ106" s="75"/>
      <c r="LA106" s="75"/>
      <c r="LB106" s="75"/>
      <c r="LC106" s="75"/>
      <c r="LD106" s="75"/>
      <c r="LE106" s="75"/>
      <c r="LF106" s="75"/>
      <c r="LG106" s="75"/>
      <c r="LH106" s="75"/>
      <c r="LI106" s="75"/>
      <c r="LJ106" s="75"/>
      <c r="LK106" s="75"/>
      <c r="LL106" s="75"/>
      <c r="LM106" s="75"/>
      <c r="LN106" s="75"/>
      <c r="LO106" s="75"/>
      <c r="LP106" s="75"/>
      <c r="LQ106" s="75"/>
      <c r="LR106" s="75"/>
      <c r="LS106" s="75"/>
      <c r="LT106" s="75"/>
      <c r="LU106" s="75"/>
      <c r="LV106" s="75"/>
      <c r="LW106" s="75"/>
      <c r="LX106" s="75"/>
      <c r="LY106" s="75"/>
      <c r="LZ106" s="75"/>
      <c r="MA106" s="75"/>
      <c r="MB106" s="75"/>
      <c r="MC106" s="75"/>
      <c r="MD106" s="75"/>
      <c r="ME106" s="75"/>
      <c r="MF106" s="75"/>
      <c r="MG106" s="75"/>
      <c r="MH106" s="75"/>
      <c r="MI106" s="75"/>
      <c r="MJ106" s="75"/>
      <c r="MK106" s="75"/>
      <c r="ML106" s="75"/>
      <c r="MM106" s="75"/>
      <c r="MN106" s="75"/>
      <c r="MO106" s="75"/>
      <c r="MP106" s="75"/>
      <c r="MQ106" s="75"/>
      <c r="MR106" s="75"/>
      <c r="MS106" s="75"/>
      <c r="MT106" s="75"/>
      <c r="MU106" s="75"/>
      <c r="MV106" s="75"/>
      <c r="MW106" s="75"/>
      <c r="MX106" s="75"/>
      <c r="MY106" s="75"/>
      <c r="MZ106" s="75"/>
      <c r="NA106" s="75"/>
      <c r="NB106" s="75"/>
      <c r="NC106" s="75"/>
      <c r="ND106" s="75"/>
      <c r="NE106" s="75"/>
      <c r="NF106" s="75"/>
      <c r="NG106" s="75"/>
      <c r="NH106" s="75"/>
      <c r="NI106" s="75"/>
      <c r="NJ106" s="75"/>
      <c r="NK106" s="75"/>
      <c r="NL106" s="75"/>
      <c r="NM106" s="75"/>
      <c r="NN106" s="75"/>
      <c r="NO106" s="75"/>
      <c r="NP106" s="75"/>
      <c r="NQ106" s="75"/>
      <c r="NR106" s="75"/>
      <c r="NS106" s="75"/>
      <c r="NT106" s="75"/>
      <c r="NU106" s="75"/>
      <c r="NV106" s="75"/>
      <c r="NW106" s="75"/>
      <c r="NX106" s="75"/>
      <c r="NY106" s="75"/>
      <c r="NZ106" s="75"/>
      <c r="OA106" s="75"/>
      <c r="OB106" s="75"/>
      <c r="OC106" s="75"/>
      <c r="OD106" s="75"/>
      <c r="OE106" s="75"/>
      <c r="OF106" s="75"/>
      <c r="OG106" s="75"/>
      <c r="OH106" s="75"/>
      <c r="OI106" s="75"/>
      <c r="OJ106" s="75"/>
      <c r="OK106" s="75"/>
      <c r="OL106" s="75"/>
      <c r="OM106" s="75"/>
      <c r="ON106" s="75"/>
      <c r="OO106" s="75"/>
      <c r="OP106" s="75"/>
      <c r="OQ106" s="75"/>
      <c r="OR106" s="75"/>
      <c r="OS106" s="75"/>
      <c r="OT106" s="75"/>
      <c r="OU106" s="75"/>
      <c r="OV106" s="75"/>
      <c r="OW106" s="75"/>
      <c r="OX106" s="75"/>
      <c r="OY106" s="75"/>
      <c r="OZ106" s="75"/>
      <c r="PA106" s="75"/>
      <c r="PB106" s="75"/>
      <c r="PC106" s="75"/>
      <c r="PD106" s="75"/>
      <c r="PE106" s="75"/>
      <c r="PF106" s="75"/>
      <c r="PG106" s="75"/>
      <c r="PH106" s="75"/>
      <c r="PI106" s="75"/>
      <c r="PJ106" s="75"/>
      <c r="PK106" s="75"/>
      <c r="PL106" s="75"/>
      <c r="PM106" s="75"/>
      <c r="PN106" s="75"/>
      <c r="PO106" s="75"/>
      <c r="PP106" s="75"/>
      <c r="PQ106" s="75"/>
      <c r="PR106" s="75"/>
      <c r="PS106" s="75"/>
      <c r="PT106" s="75"/>
      <c r="PU106" s="75"/>
      <c r="PV106" s="75"/>
      <c r="PW106" s="75"/>
      <c r="PX106" s="75"/>
      <c r="PY106" s="75"/>
      <c r="PZ106" s="75"/>
      <c r="QA106" s="75"/>
      <c r="QB106" s="75"/>
      <c r="QC106" s="75"/>
      <c r="QD106" s="75"/>
      <c r="QE106" s="75"/>
    </row>
    <row r="107" spans="1:447" s="122" customFormat="1" ht="18" customHeight="1" x14ac:dyDescent="0.25">
      <c r="A107" s="74" t="s">
        <v>445</v>
      </c>
      <c r="B107" s="74"/>
      <c r="C107" s="163" t="s">
        <v>450</v>
      </c>
      <c r="D107" s="125"/>
      <c r="E107" s="125"/>
      <c r="F107" s="125"/>
      <c r="G107" s="125"/>
      <c r="H107" s="125"/>
      <c r="I107" s="125"/>
      <c r="J107" s="110"/>
      <c r="K107" s="125"/>
      <c r="L107" s="125"/>
      <c r="M107" s="125"/>
      <c r="N107" s="111"/>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12">
        <f>AVERAGE(BS100:BS106)</f>
        <v>60.714285714285715</v>
      </c>
      <c r="BT107" s="112">
        <f>AVERAGE(BT100:BT106)</f>
        <v>96.371882086167787</v>
      </c>
      <c r="BU107" s="125"/>
      <c r="BV107" s="125"/>
      <c r="BW107" s="125"/>
      <c r="BX107" s="125"/>
      <c r="BY107" s="125"/>
      <c r="BZ107" s="125"/>
      <c r="CA107" s="110"/>
      <c r="CB107" s="126"/>
      <c r="CC107" s="126"/>
      <c r="CD107" s="126"/>
      <c r="CE107" s="126"/>
      <c r="CF107" s="126"/>
      <c r="CG107" s="126"/>
      <c r="CH107" s="114"/>
      <c r="CI107" s="112">
        <f>AVERAGE(CI100:CI106)</f>
        <v>10</v>
      </c>
      <c r="CJ107" s="112">
        <f>AVERAGE(CJ100:CJ106)</f>
        <v>97.619047619047606</v>
      </c>
      <c r="CK107" s="127"/>
    </row>
    <row r="108" spans="1:447" ht="30" customHeight="1" x14ac:dyDescent="0.2">
      <c r="A108" s="72" t="s">
        <v>434</v>
      </c>
      <c r="B108" s="72">
        <v>1</v>
      </c>
      <c r="C108" s="73" t="s">
        <v>257</v>
      </c>
      <c r="D108" s="123">
        <v>1</v>
      </c>
      <c r="E108" s="123">
        <v>1</v>
      </c>
      <c r="F108" s="123">
        <v>1</v>
      </c>
      <c r="G108" s="123">
        <v>1</v>
      </c>
      <c r="H108" s="123">
        <v>1</v>
      </c>
      <c r="I108" s="123">
        <v>1</v>
      </c>
      <c r="J108" s="123">
        <v>1</v>
      </c>
      <c r="K108" s="123">
        <v>1</v>
      </c>
      <c r="L108" s="123">
        <v>1</v>
      </c>
      <c r="M108" s="123">
        <v>1</v>
      </c>
      <c r="N108" s="101"/>
      <c r="O108" s="123">
        <v>1</v>
      </c>
      <c r="P108" s="123">
        <v>1</v>
      </c>
      <c r="Q108" s="101"/>
      <c r="R108" s="123">
        <v>1</v>
      </c>
      <c r="S108" s="123">
        <v>1</v>
      </c>
      <c r="T108" s="123">
        <v>1</v>
      </c>
      <c r="U108" s="123">
        <v>1</v>
      </c>
      <c r="V108" s="123">
        <v>1</v>
      </c>
      <c r="W108" s="123">
        <v>1</v>
      </c>
      <c r="X108" s="123">
        <v>1</v>
      </c>
      <c r="Y108" s="123">
        <v>1</v>
      </c>
      <c r="Z108" s="101"/>
      <c r="AA108" s="123">
        <v>0</v>
      </c>
      <c r="AB108" s="123">
        <v>0</v>
      </c>
      <c r="AC108" s="123">
        <v>1</v>
      </c>
      <c r="AD108" s="123">
        <v>1</v>
      </c>
      <c r="AE108" s="123">
        <v>1</v>
      </c>
      <c r="AF108" s="123">
        <v>0</v>
      </c>
      <c r="AG108" s="123">
        <v>1</v>
      </c>
      <c r="AH108" s="123">
        <v>0</v>
      </c>
      <c r="AI108" s="123">
        <v>1</v>
      </c>
      <c r="AJ108" s="100">
        <v>1</v>
      </c>
      <c r="AK108" s="100">
        <v>1</v>
      </c>
      <c r="AL108" s="100">
        <v>1</v>
      </c>
      <c r="AM108" s="100">
        <v>1</v>
      </c>
      <c r="AN108" s="123">
        <v>1</v>
      </c>
      <c r="AO108" s="123">
        <v>1</v>
      </c>
      <c r="AP108" s="123">
        <v>1</v>
      </c>
      <c r="AQ108" s="123">
        <v>1</v>
      </c>
      <c r="AR108" s="123">
        <v>1</v>
      </c>
      <c r="AS108" s="123">
        <v>1</v>
      </c>
      <c r="AT108" s="123">
        <v>1</v>
      </c>
      <c r="AU108" s="100">
        <v>1</v>
      </c>
      <c r="AV108" s="100">
        <v>1</v>
      </c>
      <c r="AW108" s="100">
        <v>1</v>
      </c>
      <c r="AX108" s="100">
        <v>1</v>
      </c>
      <c r="AY108" s="100">
        <v>1</v>
      </c>
      <c r="AZ108" s="123">
        <v>0</v>
      </c>
      <c r="BA108" s="123">
        <v>1</v>
      </c>
      <c r="BB108" s="123">
        <v>0</v>
      </c>
      <c r="BC108" s="123">
        <v>1</v>
      </c>
      <c r="BD108" s="101"/>
      <c r="BE108" s="123">
        <v>1</v>
      </c>
      <c r="BF108" s="123">
        <v>1</v>
      </c>
      <c r="BG108" s="100">
        <v>1</v>
      </c>
      <c r="BH108" s="100">
        <v>1</v>
      </c>
      <c r="BI108" s="100">
        <v>1</v>
      </c>
      <c r="BJ108" s="100">
        <v>1</v>
      </c>
      <c r="BK108" s="100">
        <v>1</v>
      </c>
      <c r="BL108" s="100">
        <v>1</v>
      </c>
      <c r="BM108" s="100">
        <v>1</v>
      </c>
      <c r="BN108" s="123">
        <v>1</v>
      </c>
      <c r="BO108" s="123">
        <v>1</v>
      </c>
      <c r="BP108" s="123">
        <v>1</v>
      </c>
      <c r="BQ108" s="123">
        <v>1</v>
      </c>
      <c r="BR108" s="123">
        <v>1</v>
      </c>
      <c r="BS108" s="102">
        <f>SUM(D108:BR108)</f>
        <v>57</v>
      </c>
      <c r="BT108" s="103">
        <f>BS108/($BR$3-4)*100</f>
        <v>90.476190476190482</v>
      </c>
      <c r="BU108" s="123">
        <v>1</v>
      </c>
      <c r="BV108" s="123">
        <v>1</v>
      </c>
      <c r="BW108" s="123">
        <v>1</v>
      </c>
      <c r="BX108" s="123">
        <v>1</v>
      </c>
      <c r="BY108" s="123">
        <v>1</v>
      </c>
      <c r="BZ108" s="123">
        <v>1</v>
      </c>
      <c r="CA108" s="101"/>
      <c r="CB108" s="130">
        <v>0</v>
      </c>
      <c r="CC108" s="130">
        <v>0</v>
      </c>
      <c r="CD108" s="130">
        <v>0</v>
      </c>
      <c r="CE108" s="130">
        <v>0</v>
      </c>
      <c r="CF108" s="130">
        <v>0</v>
      </c>
      <c r="CG108" s="130">
        <v>0</v>
      </c>
      <c r="CH108" s="101"/>
      <c r="CI108" s="107">
        <f t="shared" ref="CI108:CI112" si="58">SUM(BU108:CH108)</f>
        <v>6</v>
      </c>
      <c r="CJ108" s="108">
        <f t="shared" ref="CJ108" si="59">CI108/($CH$3-8)*100</f>
        <v>100</v>
      </c>
      <c r="CK108" s="76"/>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c r="HZ108" s="75"/>
      <c r="IA108" s="75"/>
      <c r="IB108" s="75"/>
      <c r="IC108" s="75"/>
      <c r="ID108" s="75"/>
      <c r="IE108" s="75"/>
      <c r="IF108" s="75"/>
      <c r="IG108" s="75"/>
      <c r="IH108" s="75"/>
      <c r="II108" s="75"/>
      <c r="IJ108" s="75"/>
      <c r="IK108" s="75"/>
      <c r="IL108" s="75"/>
      <c r="IM108" s="75"/>
      <c r="IN108" s="75"/>
      <c r="IO108" s="75"/>
      <c r="IP108" s="75"/>
      <c r="IQ108" s="75"/>
      <c r="IR108" s="75"/>
      <c r="IS108" s="75"/>
      <c r="IT108" s="75"/>
      <c r="IU108" s="75"/>
      <c r="IV108" s="75"/>
      <c r="IW108" s="75"/>
      <c r="IX108" s="75"/>
      <c r="IY108" s="75"/>
      <c r="IZ108" s="75"/>
      <c r="JA108" s="75"/>
      <c r="JB108" s="75"/>
      <c r="JC108" s="75"/>
      <c r="JD108" s="75"/>
      <c r="JE108" s="75"/>
      <c r="JF108" s="75"/>
      <c r="JG108" s="75"/>
      <c r="JH108" s="75"/>
      <c r="JI108" s="75"/>
      <c r="JJ108" s="75"/>
      <c r="JK108" s="75"/>
      <c r="JL108" s="75"/>
      <c r="JM108" s="75"/>
      <c r="JN108" s="75"/>
      <c r="JO108" s="75"/>
      <c r="JP108" s="75"/>
      <c r="JQ108" s="75"/>
      <c r="JR108" s="75"/>
      <c r="JS108" s="75"/>
      <c r="JT108" s="75"/>
      <c r="JU108" s="75"/>
      <c r="JV108" s="75"/>
      <c r="JW108" s="75"/>
      <c r="JX108" s="75"/>
      <c r="JY108" s="75"/>
      <c r="JZ108" s="75"/>
      <c r="KA108" s="75"/>
      <c r="KB108" s="75"/>
      <c r="KC108" s="75"/>
      <c r="KD108" s="75"/>
      <c r="KE108" s="75"/>
      <c r="KF108" s="75"/>
      <c r="KG108" s="75"/>
      <c r="KH108" s="75"/>
      <c r="KI108" s="75"/>
      <c r="KJ108" s="75"/>
      <c r="KK108" s="75"/>
      <c r="KL108" s="75"/>
      <c r="KM108" s="75"/>
      <c r="KN108" s="75"/>
      <c r="KO108" s="75"/>
      <c r="KP108" s="75"/>
      <c r="KQ108" s="75"/>
      <c r="KR108" s="75"/>
      <c r="KS108" s="75"/>
      <c r="KT108" s="75"/>
      <c r="KU108" s="75"/>
      <c r="KV108" s="75"/>
      <c r="KW108" s="75"/>
      <c r="KX108" s="75"/>
      <c r="KY108" s="75"/>
      <c r="KZ108" s="75"/>
      <c r="LA108" s="75"/>
      <c r="LB108" s="75"/>
      <c r="LC108" s="75"/>
      <c r="LD108" s="75"/>
      <c r="LE108" s="75"/>
      <c r="LF108" s="75"/>
      <c r="LG108" s="75"/>
      <c r="LH108" s="75"/>
      <c r="LI108" s="75"/>
      <c r="LJ108" s="75"/>
      <c r="LK108" s="75"/>
      <c r="LL108" s="75"/>
      <c r="LM108" s="75"/>
      <c r="LN108" s="75"/>
      <c r="LO108" s="75"/>
      <c r="LP108" s="75"/>
      <c r="LQ108" s="75"/>
      <c r="LR108" s="75"/>
      <c r="LS108" s="75"/>
      <c r="LT108" s="75"/>
      <c r="LU108" s="75"/>
      <c r="LV108" s="75"/>
      <c r="LW108" s="75"/>
      <c r="LX108" s="75"/>
      <c r="LY108" s="75"/>
      <c r="LZ108" s="75"/>
      <c r="MA108" s="75"/>
      <c r="MB108" s="75"/>
      <c r="MC108" s="75"/>
      <c r="MD108" s="75"/>
      <c r="ME108" s="75"/>
      <c r="MF108" s="75"/>
      <c r="MG108" s="75"/>
      <c r="MH108" s="75"/>
      <c r="MI108" s="75"/>
      <c r="MJ108" s="75"/>
      <c r="MK108" s="75"/>
      <c r="ML108" s="75"/>
      <c r="MM108" s="75"/>
      <c r="MN108" s="75"/>
      <c r="MO108" s="75"/>
      <c r="MP108" s="75"/>
      <c r="MQ108" s="75"/>
      <c r="MR108" s="75"/>
      <c r="MS108" s="75"/>
      <c r="MT108" s="75"/>
      <c r="MU108" s="75"/>
      <c r="MV108" s="75"/>
      <c r="MW108" s="75"/>
      <c r="MX108" s="75"/>
      <c r="MY108" s="75"/>
      <c r="MZ108" s="75"/>
      <c r="NA108" s="75"/>
      <c r="NB108" s="75"/>
      <c r="NC108" s="75"/>
      <c r="ND108" s="75"/>
      <c r="NE108" s="75"/>
      <c r="NF108" s="75"/>
      <c r="NG108" s="75"/>
      <c r="NH108" s="75"/>
      <c r="NI108" s="75"/>
      <c r="NJ108" s="75"/>
      <c r="NK108" s="75"/>
      <c r="NL108" s="75"/>
      <c r="NM108" s="75"/>
      <c r="NN108" s="75"/>
      <c r="NO108" s="75"/>
      <c r="NP108" s="75"/>
      <c r="NQ108" s="75"/>
      <c r="NR108" s="75"/>
      <c r="NS108" s="75"/>
      <c r="NT108" s="75"/>
      <c r="NU108" s="75"/>
      <c r="NV108" s="75"/>
      <c r="NW108" s="75"/>
      <c r="NX108" s="75"/>
      <c r="NY108" s="75"/>
      <c r="NZ108" s="75"/>
      <c r="OA108" s="75"/>
      <c r="OB108" s="75"/>
      <c r="OC108" s="75"/>
      <c r="OD108" s="75"/>
      <c r="OE108" s="75"/>
      <c r="OF108" s="75"/>
      <c r="OG108" s="75"/>
      <c r="OH108" s="75"/>
      <c r="OI108" s="75"/>
      <c r="OJ108" s="75"/>
      <c r="OK108" s="75"/>
      <c r="OL108" s="75"/>
      <c r="OM108" s="75"/>
      <c r="ON108" s="75"/>
      <c r="OO108" s="75"/>
      <c r="OP108" s="75"/>
      <c r="OQ108" s="75"/>
      <c r="OR108" s="75"/>
      <c r="OS108" s="75"/>
      <c r="OT108" s="75"/>
      <c r="OU108" s="75"/>
      <c r="OV108" s="75"/>
      <c r="OW108" s="75"/>
      <c r="OX108" s="75"/>
      <c r="OY108" s="75"/>
      <c r="OZ108" s="75"/>
      <c r="PA108" s="75"/>
      <c r="PB108" s="75"/>
      <c r="PC108" s="75"/>
      <c r="PD108" s="75"/>
      <c r="PE108" s="75"/>
      <c r="PF108" s="75"/>
      <c r="PG108" s="75"/>
      <c r="PH108" s="75"/>
      <c r="PI108" s="75"/>
      <c r="PJ108" s="75"/>
      <c r="PK108" s="75"/>
      <c r="PL108" s="75"/>
      <c r="PM108" s="75"/>
      <c r="PN108" s="75"/>
      <c r="PO108" s="75"/>
      <c r="PP108" s="75"/>
      <c r="PQ108" s="75"/>
      <c r="PR108" s="75"/>
      <c r="PS108" s="75"/>
      <c r="PT108" s="75"/>
      <c r="PU108" s="75"/>
      <c r="PV108" s="75"/>
      <c r="PW108" s="75"/>
      <c r="PX108" s="75"/>
      <c r="PY108" s="75"/>
      <c r="PZ108" s="75"/>
      <c r="QA108" s="75"/>
      <c r="QB108" s="75"/>
      <c r="QC108" s="75"/>
      <c r="QD108" s="75"/>
      <c r="QE108" s="75"/>
    </row>
    <row r="109" spans="1:447" ht="30" customHeight="1" x14ac:dyDescent="0.2">
      <c r="A109" s="72" t="s">
        <v>434</v>
      </c>
      <c r="B109" s="72">
        <v>2</v>
      </c>
      <c r="C109" s="73" t="s">
        <v>258</v>
      </c>
      <c r="D109" s="123">
        <v>1</v>
      </c>
      <c r="E109" s="123">
        <v>1</v>
      </c>
      <c r="F109" s="123">
        <v>1</v>
      </c>
      <c r="G109" s="123">
        <v>1</v>
      </c>
      <c r="H109" s="123">
        <v>1</v>
      </c>
      <c r="I109" s="123">
        <v>1</v>
      </c>
      <c r="J109" s="123">
        <v>1</v>
      </c>
      <c r="K109" s="123">
        <v>1</v>
      </c>
      <c r="L109" s="123">
        <v>1</v>
      </c>
      <c r="M109" s="123">
        <v>1</v>
      </c>
      <c r="N109" s="101"/>
      <c r="O109" s="123">
        <v>1</v>
      </c>
      <c r="P109" s="123">
        <v>1</v>
      </c>
      <c r="Q109" s="101"/>
      <c r="R109" s="123">
        <v>1</v>
      </c>
      <c r="S109" s="123">
        <v>1</v>
      </c>
      <c r="T109" s="123">
        <v>1</v>
      </c>
      <c r="U109" s="123">
        <v>1</v>
      </c>
      <c r="V109" s="123">
        <v>1</v>
      </c>
      <c r="W109" s="123">
        <v>1</v>
      </c>
      <c r="X109" s="123">
        <v>1</v>
      </c>
      <c r="Y109" s="123">
        <v>1</v>
      </c>
      <c r="Z109" s="101"/>
      <c r="AA109" s="123">
        <v>0</v>
      </c>
      <c r="AB109" s="123">
        <v>0</v>
      </c>
      <c r="AC109" s="123">
        <v>1</v>
      </c>
      <c r="AD109" s="123">
        <v>1</v>
      </c>
      <c r="AE109" s="123">
        <v>1</v>
      </c>
      <c r="AF109" s="123">
        <v>1</v>
      </c>
      <c r="AG109" s="123">
        <v>1</v>
      </c>
      <c r="AH109" s="123">
        <v>1</v>
      </c>
      <c r="AI109" s="123">
        <v>1</v>
      </c>
      <c r="AJ109" s="100">
        <v>1</v>
      </c>
      <c r="AK109" s="100">
        <v>1</v>
      </c>
      <c r="AL109" s="100">
        <v>1</v>
      </c>
      <c r="AM109" s="100">
        <v>1</v>
      </c>
      <c r="AN109" s="100">
        <v>1</v>
      </c>
      <c r="AO109" s="123">
        <v>1</v>
      </c>
      <c r="AP109" s="123">
        <v>1</v>
      </c>
      <c r="AQ109" s="123">
        <v>1</v>
      </c>
      <c r="AR109" s="123">
        <v>1</v>
      </c>
      <c r="AS109" s="123">
        <v>1</v>
      </c>
      <c r="AT109" s="123">
        <v>1</v>
      </c>
      <c r="AU109" s="100">
        <v>1</v>
      </c>
      <c r="AV109" s="100">
        <v>1</v>
      </c>
      <c r="AW109" s="100">
        <v>1</v>
      </c>
      <c r="AX109" s="100">
        <v>1</v>
      </c>
      <c r="AY109" s="100">
        <v>1</v>
      </c>
      <c r="AZ109" s="123">
        <v>0</v>
      </c>
      <c r="BA109" s="123">
        <v>0</v>
      </c>
      <c r="BB109" s="123">
        <v>0</v>
      </c>
      <c r="BC109" s="123">
        <v>0</v>
      </c>
      <c r="BD109" s="101"/>
      <c r="BE109" s="123">
        <v>1</v>
      </c>
      <c r="BF109" s="123">
        <v>1</v>
      </c>
      <c r="BG109" s="100">
        <v>1</v>
      </c>
      <c r="BH109" s="100">
        <v>1</v>
      </c>
      <c r="BI109" s="100">
        <v>1</v>
      </c>
      <c r="BJ109" s="100">
        <v>1</v>
      </c>
      <c r="BK109" s="100">
        <v>1</v>
      </c>
      <c r="BL109" s="100">
        <v>1</v>
      </c>
      <c r="BM109" s="100">
        <v>1</v>
      </c>
      <c r="BN109" s="123">
        <v>1</v>
      </c>
      <c r="BO109" s="123">
        <v>1</v>
      </c>
      <c r="BP109" s="123">
        <v>1</v>
      </c>
      <c r="BQ109" s="123">
        <v>1</v>
      </c>
      <c r="BR109" s="123">
        <v>1</v>
      </c>
      <c r="BS109" s="102">
        <f t="shared" ref="BS109:BS113" si="60">SUM(D109:BR109)</f>
        <v>57</v>
      </c>
      <c r="BT109" s="103">
        <f t="shared" ref="BT109:BT113" si="61">BS109/($BR$3-4)*100</f>
        <v>90.476190476190482</v>
      </c>
      <c r="BU109" s="123">
        <v>0</v>
      </c>
      <c r="BV109" s="123">
        <v>1</v>
      </c>
      <c r="BW109" s="123">
        <v>1</v>
      </c>
      <c r="BX109" s="123">
        <v>1</v>
      </c>
      <c r="BY109" s="123">
        <v>1</v>
      </c>
      <c r="BZ109" s="123">
        <v>1</v>
      </c>
      <c r="CA109" s="101"/>
      <c r="CB109" s="124">
        <v>1</v>
      </c>
      <c r="CC109" s="124">
        <v>1</v>
      </c>
      <c r="CD109" s="124">
        <v>1</v>
      </c>
      <c r="CE109" s="124">
        <v>1</v>
      </c>
      <c r="CF109" s="124">
        <v>1</v>
      </c>
      <c r="CG109" s="124">
        <v>1</v>
      </c>
      <c r="CH109" s="101"/>
      <c r="CI109" s="105">
        <f t="shared" si="58"/>
        <v>11</v>
      </c>
      <c r="CJ109" s="103">
        <f t="shared" ref="CJ109:CJ134" si="62">CI109/($CH$3-2)*100</f>
        <v>91.666666666666657</v>
      </c>
      <c r="CK109" s="76"/>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c r="HZ109" s="75"/>
      <c r="IA109" s="75"/>
      <c r="IB109" s="75"/>
      <c r="IC109" s="75"/>
      <c r="ID109" s="75"/>
      <c r="IE109" s="75"/>
      <c r="IF109" s="75"/>
      <c r="IG109" s="75"/>
      <c r="IH109" s="75"/>
      <c r="II109" s="75"/>
      <c r="IJ109" s="75"/>
      <c r="IK109" s="75"/>
      <c r="IL109" s="75"/>
      <c r="IM109" s="75"/>
      <c r="IN109" s="75"/>
      <c r="IO109" s="75"/>
      <c r="IP109" s="75"/>
      <c r="IQ109" s="75"/>
      <c r="IR109" s="75"/>
      <c r="IS109" s="75"/>
      <c r="IT109" s="75"/>
      <c r="IU109" s="75"/>
      <c r="IV109" s="75"/>
      <c r="IW109" s="75"/>
      <c r="IX109" s="75"/>
      <c r="IY109" s="75"/>
      <c r="IZ109" s="75"/>
      <c r="JA109" s="75"/>
      <c r="JB109" s="75"/>
      <c r="JC109" s="75"/>
      <c r="JD109" s="75"/>
      <c r="JE109" s="75"/>
      <c r="JF109" s="75"/>
      <c r="JG109" s="75"/>
      <c r="JH109" s="75"/>
      <c r="JI109" s="75"/>
      <c r="JJ109" s="75"/>
      <c r="JK109" s="75"/>
      <c r="JL109" s="75"/>
      <c r="JM109" s="75"/>
      <c r="JN109" s="75"/>
      <c r="JO109" s="75"/>
      <c r="JP109" s="75"/>
      <c r="JQ109" s="75"/>
      <c r="JR109" s="75"/>
      <c r="JS109" s="75"/>
      <c r="JT109" s="75"/>
      <c r="JU109" s="75"/>
      <c r="JV109" s="75"/>
      <c r="JW109" s="75"/>
      <c r="JX109" s="75"/>
      <c r="JY109" s="75"/>
      <c r="JZ109" s="75"/>
      <c r="KA109" s="75"/>
      <c r="KB109" s="75"/>
      <c r="KC109" s="75"/>
      <c r="KD109" s="75"/>
      <c r="KE109" s="75"/>
      <c r="KF109" s="75"/>
      <c r="KG109" s="75"/>
      <c r="KH109" s="75"/>
      <c r="KI109" s="75"/>
      <c r="KJ109" s="75"/>
      <c r="KK109" s="75"/>
      <c r="KL109" s="75"/>
      <c r="KM109" s="75"/>
      <c r="KN109" s="75"/>
      <c r="KO109" s="75"/>
      <c r="KP109" s="75"/>
      <c r="KQ109" s="75"/>
      <c r="KR109" s="75"/>
      <c r="KS109" s="75"/>
      <c r="KT109" s="75"/>
      <c r="KU109" s="75"/>
      <c r="KV109" s="75"/>
      <c r="KW109" s="75"/>
      <c r="KX109" s="75"/>
      <c r="KY109" s="75"/>
      <c r="KZ109" s="75"/>
      <c r="LA109" s="75"/>
      <c r="LB109" s="75"/>
      <c r="LC109" s="75"/>
      <c r="LD109" s="75"/>
      <c r="LE109" s="75"/>
      <c r="LF109" s="75"/>
      <c r="LG109" s="75"/>
      <c r="LH109" s="75"/>
      <c r="LI109" s="75"/>
      <c r="LJ109" s="75"/>
      <c r="LK109" s="75"/>
      <c r="LL109" s="75"/>
      <c r="LM109" s="75"/>
      <c r="LN109" s="75"/>
      <c r="LO109" s="75"/>
      <c r="LP109" s="75"/>
      <c r="LQ109" s="75"/>
      <c r="LR109" s="75"/>
      <c r="LS109" s="75"/>
      <c r="LT109" s="75"/>
      <c r="LU109" s="75"/>
      <c r="LV109" s="75"/>
      <c r="LW109" s="75"/>
      <c r="LX109" s="75"/>
      <c r="LY109" s="75"/>
      <c r="LZ109" s="75"/>
      <c r="MA109" s="75"/>
      <c r="MB109" s="75"/>
      <c r="MC109" s="75"/>
      <c r="MD109" s="75"/>
      <c r="ME109" s="75"/>
      <c r="MF109" s="75"/>
      <c r="MG109" s="75"/>
      <c r="MH109" s="75"/>
      <c r="MI109" s="75"/>
      <c r="MJ109" s="75"/>
      <c r="MK109" s="75"/>
      <c r="ML109" s="75"/>
      <c r="MM109" s="75"/>
      <c r="MN109" s="75"/>
      <c r="MO109" s="75"/>
      <c r="MP109" s="75"/>
      <c r="MQ109" s="75"/>
      <c r="MR109" s="75"/>
      <c r="MS109" s="75"/>
      <c r="MT109" s="75"/>
      <c r="MU109" s="75"/>
      <c r="MV109" s="75"/>
      <c r="MW109" s="75"/>
      <c r="MX109" s="75"/>
      <c r="MY109" s="75"/>
      <c r="MZ109" s="75"/>
      <c r="NA109" s="75"/>
      <c r="NB109" s="75"/>
      <c r="NC109" s="75"/>
      <c r="ND109" s="75"/>
      <c r="NE109" s="75"/>
      <c r="NF109" s="75"/>
      <c r="NG109" s="75"/>
      <c r="NH109" s="75"/>
      <c r="NI109" s="75"/>
      <c r="NJ109" s="75"/>
      <c r="NK109" s="75"/>
      <c r="NL109" s="75"/>
      <c r="NM109" s="75"/>
      <c r="NN109" s="75"/>
      <c r="NO109" s="75"/>
      <c r="NP109" s="75"/>
      <c r="NQ109" s="75"/>
      <c r="NR109" s="75"/>
      <c r="NS109" s="75"/>
      <c r="NT109" s="75"/>
      <c r="NU109" s="75"/>
      <c r="NV109" s="75"/>
      <c r="NW109" s="75"/>
      <c r="NX109" s="75"/>
      <c r="NY109" s="75"/>
      <c r="NZ109" s="75"/>
      <c r="OA109" s="75"/>
      <c r="OB109" s="75"/>
      <c r="OC109" s="75"/>
      <c r="OD109" s="75"/>
      <c r="OE109" s="75"/>
      <c r="OF109" s="75"/>
      <c r="OG109" s="75"/>
      <c r="OH109" s="75"/>
      <c r="OI109" s="75"/>
      <c r="OJ109" s="75"/>
      <c r="OK109" s="75"/>
      <c r="OL109" s="75"/>
      <c r="OM109" s="75"/>
      <c r="ON109" s="75"/>
      <c r="OO109" s="75"/>
      <c r="OP109" s="75"/>
      <c r="OQ109" s="75"/>
      <c r="OR109" s="75"/>
      <c r="OS109" s="75"/>
      <c r="OT109" s="75"/>
      <c r="OU109" s="75"/>
      <c r="OV109" s="75"/>
      <c r="OW109" s="75"/>
      <c r="OX109" s="75"/>
      <c r="OY109" s="75"/>
      <c r="OZ109" s="75"/>
      <c r="PA109" s="75"/>
      <c r="PB109" s="75"/>
      <c r="PC109" s="75"/>
      <c r="PD109" s="75"/>
      <c r="PE109" s="75"/>
      <c r="PF109" s="75"/>
      <c r="PG109" s="75"/>
      <c r="PH109" s="75"/>
      <c r="PI109" s="75"/>
      <c r="PJ109" s="75"/>
      <c r="PK109" s="75"/>
      <c r="PL109" s="75"/>
      <c r="PM109" s="75"/>
      <c r="PN109" s="75"/>
      <c r="PO109" s="75"/>
      <c r="PP109" s="75"/>
      <c r="PQ109" s="75"/>
      <c r="PR109" s="75"/>
      <c r="PS109" s="75"/>
      <c r="PT109" s="75"/>
      <c r="PU109" s="75"/>
      <c r="PV109" s="75"/>
      <c r="PW109" s="75"/>
      <c r="PX109" s="75"/>
      <c r="PY109" s="75"/>
      <c r="PZ109" s="75"/>
      <c r="QA109" s="75"/>
      <c r="QB109" s="75"/>
      <c r="QC109" s="75"/>
      <c r="QD109" s="75"/>
      <c r="QE109" s="75"/>
    </row>
    <row r="110" spans="1:447" ht="30" customHeight="1" x14ac:dyDescent="0.2">
      <c r="A110" s="72" t="s">
        <v>434</v>
      </c>
      <c r="B110" s="72">
        <v>3</v>
      </c>
      <c r="C110" s="73" t="s">
        <v>413</v>
      </c>
      <c r="D110" s="123">
        <v>1</v>
      </c>
      <c r="E110" s="123">
        <v>1</v>
      </c>
      <c r="F110" s="123">
        <v>1</v>
      </c>
      <c r="G110" s="123">
        <v>1</v>
      </c>
      <c r="H110" s="123">
        <v>1</v>
      </c>
      <c r="I110" s="123">
        <v>1</v>
      </c>
      <c r="J110" s="123">
        <v>1</v>
      </c>
      <c r="K110" s="123">
        <v>1</v>
      </c>
      <c r="L110" s="123">
        <v>1</v>
      </c>
      <c r="M110" s="123">
        <v>1</v>
      </c>
      <c r="N110" s="101"/>
      <c r="O110" s="123">
        <v>1</v>
      </c>
      <c r="P110" s="123">
        <v>1</v>
      </c>
      <c r="Q110" s="101"/>
      <c r="R110" s="123">
        <v>1</v>
      </c>
      <c r="S110" s="123">
        <v>1</v>
      </c>
      <c r="T110" s="123">
        <v>1</v>
      </c>
      <c r="U110" s="123">
        <v>1</v>
      </c>
      <c r="V110" s="123">
        <v>1</v>
      </c>
      <c r="W110" s="123">
        <v>1</v>
      </c>
      <c r="X110" s="123">
        <v>1</v>
      </c>
      <c r="Y110" s="123">
        <v>1</v>
      </c>
      <c r="Z110" s="101"/>
      <c r="AA110" s="123">
        <v>1</v>
      </c>
      <c r="AB110" s="123">
        <v>0</v>
      </c>
      <c r="AC110" s="123">
        <v>1</v>
      </c>
      <c r="AD110" s="123">
        <v>1</v>
      </c>
      <c r="AE110" s="123">
        <v>1</v>
      </c>
      <c r="AF110" s="123">
        <v>1</v>
      </c>
      <c r="AG110" s="123">
        <v>1</v>
      </c>
      <c r="AH110" s="123">
        <v>1</v>
      </c>
      <c r="AI110" s="123">
        <v>1</v>
      </c>
      <c r="AJ110" s="100">
        <v>1</v>
      </c>
      <c r="AK110" s="100">
        <v>1</v>
      </c>
      <c r="AL110" s="100">
        <v>1</v>
      </c>
      <c r="AM110" s="100">
        <v>1</v>
      </c>
      <c r="AN110" s="100">
        <v>1</v>
      </c>
      <c r="AO110" s="123">
        <v>1</v>
      </c>
      <c r="AP110" s="123">
        <v>1</v>
      </c>
      <c r="AQ110" s="123">
        <v>1</v>
      </c>
      <c r="AR110" s="123">
        <v>1</v>
      </c>
      <c r="AS110" s="123">
        <v>1</v>
      </c>
      <c r="AT110" s="123">
        <v>1</v>
      </c>
      <c r="AU110" s="100">
        <v>1</v>
      </c>
      <c r="AV110" s="100">
        <v>1</v>
      </c>
      <c r="AW110" s="100">
        <v>1</v>
      </c>
      <c r="AX110" s="100">
        <v>1</v>
      </c>
      <c r="AY110" s="100">
        <v>1</v>
      </c>
      <c r="AZ110" s="123">
        <v>0</v>
      </c>
      <c r="BA110" s="123">
        <v>1</v>
      </c>
      <c r="BB110" s="123">
        <v>0</v>
      </c>
      <c r="BC110" s="123">
        <v>0</v>
      </c>
      <c r="BD110" s="101"/>
      <c r="BE110" s="123">
        <v>1</v>
      </c>
      <c r="BF110" s="123">
        <v>0</v>
      </c>
      <c r="BG110" s="100">
        <v>1</v>
      </c>
      <c r="BH110" s="100">
        <v>1</v>
      </c>
      <c r="BI110" s="100">
        <v>1</v>
      </c>
      <c r="BJ110" s="100">
        <v>1</v>
      </c>
      <c r="BK110" s="100">
        <v>1</v>
      </c>
      <c r="BL110" s="100">
        <v>1</v>
      </c>
      <c r="BM110" s="100">
        <v>1</v>
      </c>
      <c r="BN110" s="123">
        <v>1</v>
      </c>
      <c r="BO110" s="123">
        <v>1</v>
      </c>
      <c r="BP110" s="123">
        <v>1</v>
      </c>
      <c r="BQ110" s="123">
        <v>1</v>
      </c>
      <c r="BR110" s="123">
        <v>1</v>
      </c>
      <c r="BS110" s="102">
        <f t="shared" si="60"/>
        <v>58</v>
      </c>
      <c r="BT110" s="103">
        <f t="shared" si="61"/>
        <v>92.063492063492063</v>
      </c>
      <c r="BU110" s="123">
        <v>1</v>
      </c>
      <c r="BV110" s="123">
        <v>1</v>
      </c>
      <c r="BW110" s="123">
        <v>1</v>
      </c>
      <c r="BX110" s="123">
        <v>1</v>
      </c>
      <c r="BY110" s="123">
        <v>1</v>
      </c>
      <c r="BZ110" s="123">
        <v>1</v>
      </c>
      <c r="CA110" s="101"/>
      <c r="CB110" s="124">
        <v>1</v>
      </c>
      <c r="CC110" s="124">
        <v>1</v>
      </c>
      <c r="CD110" s="124">
        <v>1</v>
      </c>
      <c r="CE110" s="124">
        <v>1</v>
      </c>
      <c r="CF110" s="124">
        <v>1</v>
      </c>
      <c r="CG110" s="124">
        <v>1</v>
      </c>
      <c r="CH110" s="101"/>
      <c r="CI110" s="105">
        <f t="shared" si="58"/>
        <v>12</v>
      </c>
      <c r="CJ110" s="103">
        <f t="shared" si="62"/>
        <v>100</v>
      </c>
      <c r="CK110" s="76"/>
      <c r="CL110" s="75"/>
      <c r="CM110" s="75"/>
      <c r="CN110" s="75"/>
      <c r="CO110" s="75"/>
      <c r="CP110" s="75"/>
      <c r="CQ110" s="75"/>
      <c r="CR110" s="75"/>
      <c r="CS110" s="75"/>
      <c r="CT110" s="75"/>
      <c r="CU110" s="75"/>
      <c r="CV110" s="75"/>
      <c r="CW110" s="75"/>
      <c r="CX110" s="75"/>
      <c r="CY110" s="75"/>
      <c r="CZ110" s="75"/>
      <c r="DA110" s="75"/>
      <c r="DB110" s="75"/>
      <c r="DC110" s="75"/>
      <c r="DD110" s="75"/>
      <c r="DE110" s="75"/>
      <c r="DF110" s="75"/>
      <c r="DG110" s="75"/>
      <c r="DH110" s="75"/>
      <c r="DI110" s="75"/>
      <c r="DJ110" s="75"/>
      <c r="DK110" s="75"/>
      <c r="DL110" s="75"/>
      <c r="DM110" s="75"/>
      <c r="DN110" s="75"/>
      <c r="DO110" s="75"/>
      <c r="DP110" s="75"/>
      <c r="DQ110" s="75"/>
      <c r="DR110" s="75"/>
      <c r="DS110" s="75"/>
      <c r="DT110" s="75"/>
      <c r="DU110" s="75"/>
      <c r="DV110" s="75"/>
      <c r="DW110" s="75"/>
      <c r="DX110" s="75"/>
      <c r="DY110" s="75"/>
      <c r="DZ110" s="75"/>
      <c r="EA110" s="75"/>
      <c r="EB110" s="75"/>
      <c r="EC110" s="75"/>
      <c r="ED110" s="75"/>
      <c r="EE110" s="75"/>
      <c r="EF110" s="75"/>
      <c r="EG110" s="75"/>
      <c r="EH110" s="75"/>
      <c r="EI110" s="75"/>
      <c r="EJ110" s="75"/>
      <c r="EK110" s="75"/>
      <c r="EL110" s="75"/>
      <c r="EM110" s="75"/>
      <c r="EN110" s="75"/>
      <c r="EO110" s="75"/>
      <c r="EP110" s="75"/>
      <c r="EQ110" s="75"/>
      <c r="ER110" s="75"/>
      <c r="ES110" s="75"/>
      <c r="ET110" s="75"/>
      <c r="EU110" s="75"/>
      <c r="EV110" s="75"/>
      <c r="EW110" s="75"/>
      <c r="EX110" s="75"/>
      <c r="EY110" s="75"/>
      <c r="EZ110" s="75"/>
      <c r="FA110" s="75"/>
      <c r="FB110" s="75"/>
      <c r="FC110" s="75"/>
      <c r="FD110" s="75"/>
      <c r="FE110" s="75"/>
      <c r="FF110" s="75"/>
      <c r="FG110" s="75"/>
      <c r="FH110" s="75"/>
      <c r="FI110" s="75"/>
      <c r="FJ110" s="75"/>
      <c r="FK110" s="75"/>
      <c r="FL110" s="75"/>
      <c r="FM110" s="75"/>
      <c r="FN110" s="75"/>
      <c r="FO110" s="75"/>
      <c r="FP110" s="75"/>
      <c r="FQ110" s="75"/>
      <c r="FR110" s="75"/>
      <c r="FS110" s="75"/>
      <c r="FT110" s="75"/>
      <c r="FU110" s="75"/>
      <c r="FV110" s="75"/>
      <c r="FW110" s="75"/>
      <c r="FX110" s="75"/>
      <c r="FY110" s="75"/>
      <c r="FZ110" s="75"/>
      <c r="GA110" s="75"/>
      <c r="GB110" s="75"/>
      <c r="GC110" s="75"/>
      <c r="GD110" s="75"/>
      <c r="GE110" s="75"/>
      <c r="GF110" s="75"/>
      <c r="GG110" s="75"/>
      <c r="GH110" s="75"/>
      <c r="GI110" s="75"/>
      <c r="GJ110" s="75"/>
      <c r="GK110" s="75"/>
      <c r="GL110" s="75"/>
      <c r="GM110" s="75"/>
      <c r="GN110" s="75"/>
      <c r="GO110" s="75"/>
      <c r="GP110" s="75"/>
      <c r="GQ110" s="75"/>
      <c r="GR110" s="75"/>
      <c r="GS110" s="75"/>
      <c r="GT110" s="75"/>
      <c r="GU110" s="75"/>
      <c r="GV110" s="75"/>
      <c r="GW110" s="75"/>
      <c r="GX110" s="75"/>
      <c r="GY110" s="75"/>
      <c r="GZ110" s="75"/>
      <c r="HA110" s="75"/>
      <c r="HB110" s="75"/>
      <c r="HC110" s="75"/>
      <c r="HD110" s="75"/>
      <c r="HE110" s="75"/>
      <c r="HF110" s="75"/>
      <c r="HG110" s="75"/>
      <c r="HH110" s="75"/>
      <c r="HI110" s="75"/>
      <c r="HJ110" s="75"/>
      <c r="HK110" s="75"/>
      <c r="HL110" s="75"/>
      <c r="HM110" s="75"/>
      <c r="HN110" s="75"/>
      <c r="HO110" s="75"/>
      <c r="HP110" s="75"/>
      <c r="HQ110" s="75"/>
      <c r="HR110" s="75"/>
      <c r="HS110" s="75"/>
      <c r="HT110" s="75"/>
      <c r="HU110" s="75"/>
      <c r="HV110" s="75"/>
      <c r="HW110" s="75"/>
      <c r="HX110" s="75"/>
      <c r="HY110" s="75"/>
      <c r="HZ110" s="75"/>
      <c r="IA110" s="75"/>
      <c r="IB110" s="75"/>
      <c r="IC110" s="75"/>
      <c r="ID110" s="75"/>
      <c r="IE110" s="75"/>
      <c r="IF110" s="75"/>
      <c r="IG110" s="75"/>
      <c r="IH110" s="75"/>
      <c r="II110" s="75"/>
      <c r="IJ110" s="75"/>
      <c r="IK110" s="75"/>
      <c r="IL110" s="75"/>
      <c r="IM110" s="75"/>
      <c r="IN110" s="75"/>
      <c r="IO110" s="75"/>
      <c r="IP110" s="75"/>
      <c r="IQ110" s="75"/>
      <c r="IR110" s="75"/>
      <c r="IS110" s="75"/>
      <c r="IT110" s="75"/>
      <c r="IU110" s="75"/>
      <c r="IV110" s="75"/>
      <c r="IW110" s="75"/>
      <c r="IX110" s="75"/>
      <c r="IY110" s="75"/>
      <c r="IZ110" s="75"/>
      <c r="JA110" s="75"/>
      <c r="JB110" s="75"/>
      <c r="JC110" s="75"/>
      <c r="JD110" s="75"/>
      <c r="JE110" s="75"/>
      <c r="JF110" s="75"/>
      <c r="JG110" s="75"/>
      <c r="JH110" s="75"/>
      <c r="JI110" s="75"/>
      <c r="JJ110" s="75"/>
      <c r="JK110" s="75"/>
      <c r="JL110" s="75"/>
      <c r="JM110" s="75"/>
      <c r="JN110" s="75"/>
      <c r="JO110" s="75"/>
      <c r="JP110" s="75"/>
      <c r="JQ110" s="75"/>
      <c r="JR110" s="75"/>
      <c r="JS110" s="75"/>
      <c r="JT110" s="75"/>
      <c r="JU110" s="75"/>
      <c r="JV110" s="75"/>
      <c r="JW110" s="75"/>
      <c r="JX110" s="75"/>
      <c r="JY110" s="75"/>
      <c r="JZ110" s="75"/>
      <c r="KA110" s="75"/>
      <c r="KB110" s="75"/>
      <c r="KC110" s="75"/>
      <c r="KD110" s="75"/>
      <c r="KE110" s="75"/>
      <c r="KF110" s="75"/>
      <c r="KG110" s="75"/>
      <c r="KH110" s="75"/>
      <c r="KI110" s="75"/>
      <c r="KJ110" s="75"/>
      <c r="KK110" s="75"/>
      <c r="KL110" s="75"/>
      <c r="KM110" s="75"/>
      <c r="KN110" s="75"/>
      <c r="KO110" s="75"/>
      <c r="KP110" s="75"/>
      <c r="KQ110" s="75"/>
      <c r="KR110" s="75"/>
      <c r="KS110" s="75"/>
      <c r="KT110" s="75"/>
      <c r="KU110" s="75"/>
      <c r="KV110" s="75"/>
      <c r="KW110" s="75"/>
      <c r="KX110" s="75"/>
      <c r="KY110" s="75"/>
      <c r="KZ110" s="75"/>
      <c r="LA110" s="75"/>
      <c r="LB110" s="75"/>
      <c r="LC110" s="75"/>
      <c r="LD110" s="75"/>
      <c r="LE110" s="75"/>
      <c r="LF110" s="75"/>
      <c r="LG110" s="75"/>
      <c r="LH110" s="75"/>
      <c r="LI110" s="75"/>
      <c r="LJ110" s="75"/>
      <c r="LK110" s="75"/>
      <c r="LL110" s="75"/>
      <c r="LM110" s="75"/>
      <c r="LN110" s="75"/>
      <c r="LO110" s="75"/>
      <c r="LP110" s="75"/>
      <c r="LQ110" s="75"/>
      <c r="LR110" s="75"/>
      <c r="LS110" s="75"/>
      <c r="LT110" s="75"/>
      <c r="LU110" s="75"/>
      <c r="LV110" s="75"/>
      <c r="LW110" s="75"/>
      <c r="LX110" s="75"/>
      <c r="LY110" s="75"/>
      <c r="LZ110" s="75"/>
      <c r="MA110" s="75"/>
      <c r="MB110" s="75"/>
      <c r="MC110" s="75"/>
      <c r="MD110" s="75"/>
      <c r="ME110" s="75"/>
      <c r="MF110" s="75"/>
      <c r="MG110" s="75"/>
      <c r="MH110" s="75"/>
      <c r="MI110" s="75"/>
      <c r="MJ110" s="75"/>
      <c r="MK110" s="75"/>
      <c r="ML110" s="75"/>
      <c r="MM110" s="75"/>
      <c r="MN110" s="75"/>
      <c r="MO110" s="75"/>
      <c r="MP110" s="75"/>
      <c r="MQ110" s="75"/>
      <c r="MR110" s="75"/>
      <c r="MS110" s="75"/>
      <c r="MT110" s="75"/>
      <c r="MU110" s="75"/>
      <c r="MV110" s="75"/>
      <c r="MW110" s="75"/>
      <c r="MX110" s="75"/>
      <c r="MY110" s="75"/>
      <c r="MZ110" s="75"/>
      <c r="NA110" s="75"/>
      <c r="NB110" s="75"/>
      <c r="NC110" s="75"/>
      <c r="ND110" s="75"/>
      <c r="NE110" s="75"/>
      <c r="NF110" s="75"/>
      <c r="NG110" s="75"/>
      <c r="NH110" s="75"/>
      <c r="NI110" s="75"/>
      <c r="NJ110" s="75"/>
      <c r="NK110" s="75"/>
      <c r="NL110" s="75"/>
      <c r="NM110" s="75"/>
      <c r="NN110" s="75"/>
      <c r="NO110" s="75"/>
      <c r="NP110" s="75"/>
      <c r="NQ110" s="75"/>
      <c r="NR110" s="75"/>
      <c r="NS110" s="75"/>
      <c r="NT110" s="75"/>
      <c r="NU110" s="75"/>
      <c r="NV110" s="75"/>
      <c r="NW110" s="75"/>
      <c r="NX110" s="75"/>
      <c r="NY110" s="75"/>
      <c r="NZ110" s="75"/>
      <c r="OA110" s="75"/>
      <c r="OB110" s="75"/>
      <c r="OC110" s="75"/>
      <c r="OD110" s="75"/>
      <c r="OE110" s="75"/>
      <c r="OF110" s="75"/>
      <c r="OG110" s="75"/>
      <c r="OH110" s="75"/>
      <c r="OI110" s="75"/>
      <c r="OJ110" s="75"/>
      <c r="OK110" s="75"/>
      <c r="OL110" s="75"/>
      <c r="OM110" s="75"/>
      <c r="ON110" s="75"/>
      <c r="OO110" s="75"/>
      <c r="OP110" s="75"/>
      <c r="OQ110" s="75"/>
      <c r="OR110" s="75"/>
      <c r="OS110" s="75"/>
      <c r="OT110" s="75"/>
      <c r="OU110" s="75"/>
      <c r="OV110" s="75"/>
      <c r="OW110" s="75"/>
      <c r="OX110" s="75"/>
      <c r="OY110" s="75"/>
      <c r="OZ110" s="75"/>
      <c r="PA110" s="75"/>
      <c r="PB110" s="75"/>
      <c r="PC110" s="75"/>
      <c r="PD110" s="75"/>
      <c r="PE110" s="75"/>
      <c r="PF110" s="75"/>
      <c r="PG110" s="75"/>
      <c r="PH110" s="75"/>
      <c r="PI110" s="75"/>
      <c r="PJ110" s="75"/>
      <c r="PK110" s="75"/>
      <c r="PL110" s="75"/>
      <c r="PM110" s="75"/>
      <c r="PN110" s="75"/>
      <c r="PO110" s="75"/>
      <c r="PP110" s="75"/>
      <c r="PQ110" s="75"/>
      <c r="PR110" s="75"/>
      <c r="PS110" s="75"/>
      <c r="PT110" s="75"/>
      <c r="PU110" s="75"/>
      <c r="PV110" s="75"/>
      <c r="PW110" s="75"/>
      <c r="PX110" s="75"/>
      <c r="PY110" s="75"/>
      <c r="PZ110" s="75"/>
      <c r="QA110" s="75"/>
      <c r="QB110" s="75"/>
      <c r="QC110" s="75"/>
      <c r="QD110" s="75"/>
      <c r="QE110" s="75"/>
    </row>
    <row r="111" spans="1:447" ht="30" customHeight="1" x14ac:dyDescent="0.2">
      <c r="A111" s="72" t="s">
        <v>434</v>
      </c>
      <c r="B111" s="72">
        <v>4</v>
      </c>
      <c r="C111" s="73" t="s">
        <v>259</v>
      </c>
      <c r="D111" s="123">
        <v>1</v>
      </c>
      <c r="E111" s="123">
        <v>1</v>
      </c>
      <c r="F111" s="123">
        <v>1</v>
      </c>
      <c r="G111" s="123">
        <v>1</v>
      </c>
      <c r="H111" s="123">
        <v>1</v>
      </c>
      <c r="I111" s="123">
        <v>0</v>
      </c>
      <c r="J111" s="123">
        <v>1</v>
      </c>
      <c r="K111" s="123">
        <v>0</v>
      </c>
      <c r="L111" s="123">
        <v>1</v>
      </c>
      <c r="M111" s="123">
        <v>1</v>
      </c>
      <c r="N111" s="101"/>
      <c r="O111" s="123">
        <v>1</v>
      </c>
      <c r="P111" s="123">
        <v>1</v>
      </c>
      <c r="Q111" s="101"/>
      <c r="R111" s="123">
        <v>1</v>
      </c>
      <c r="S111" s="123">
        <v>1</v>
      </c>
      <c r="T111" s="123">
        <v>0</v>
      </c>
      <c r="U111" s="123">
        <v>1</v>
      </c>
      <c r="V111" s="123">
        <v>1</v>
      </c>
      <c r="W111" s="123">
        <v>1</v>
      </c>
      <c r="X111" s="123">
        <v>1</v>
      </c>
      <c r="Y111" s="123">
        <v>1</v>
      </c>
      <c r="Z111" s="101"/>
      <c r="AA111" s="123">
        <v>1</v>
      </c>
      <c r="AB111" s="123">
        <v>1</v>
      </c>
      <c r="AC111" s="123">
        <v>1</v>
      </c>
      <c r="AD111" s="123">
        <v>1</v>
      </c>
      <c r="AE111" s="123">
        <v>1</v>
      </c>
      <c r="AF111" s="123">
        <v>1</v>
      </c>
      <c r="AG111" s="123">
        <v>1</v>
      </c>
      <c r="AH111" s="123">
        <v>1</v>
      </c>
      <c r="AI111" s="123">
        <v>1</v>
      </c>
      <c r="AJ111" s="100">
        <v>1</v>
      </c>
      <c r="AK111" s="100">
        <v>1</v>
      </c>
      <c r="AL111" s="100">
        <v>1</v>
      </c>
      <c r="AM111" s="100">
        <v>1</v>
      </c>
      <c r="AN111" s="100">
        <v>1</v>
      </c>
      <c r="AO111" s="123">
        <v>1</v>
      </c>
      <c r="AP111" s="123">
        <v>1</v>
      </c>
      <c r="AQ111" s="123">
        <v>1</v>
      </c>
      <c r="AR111" s="123">
        <v>1</v>
      </c>
      <c r="AS111" s="123">
        <v>1</v>
      </c>
      <c r="AT111" s="123">
        <v>1</v>
      </c>
      <c r="AU111" s="100">
        <v>1</v>
      </c>
      <c r="AV111" s="100">
        <v>1</v>
      </c>
      <c r="AW111" s="100">
        <v>1</v>
      </c>
      <c r="AX111" s="100">
        <v>1</v>
      </c>
      <c r="AY111" s="100">
        <v>1</v>
      </c>
      <c r="AZ111" s="123">
        <v>0</v>
      </c>
      <c r="BA111" s="123">
        <v>0</v>
      </c>
      <c r="BB111" s="123">
        <v>0</v>
      </c>
      <c r="BC111" s="123">
        <v>1</v>
      </c>
      <c r="BD111" s="101"/>
      <c r="BE111" s="123">
        <v>1</v>
      </c>
      <c r="BF111" s="123">
        <v>0</v>
      </c>
      <c r="BG111" s="100">
        <v>1</v>
      </c>
      <c r="BH111" s="100">
        <v>1</v>
      </c>
      <c r="BI111" s="100">
        <v>1</v>
      </c>
      <c r="BJ111" s="100">
        <v>1</v>
      </c>
      <c r="BK111" s="100">
        <v>1</v>
      </c>
      <c r="BL111" s="100">
        <v>1</v>
      </c>
      <c r="BM111" s="100">
        <v>1</v>
      </c>
      <c r="BN111" s="123">
        <v>1</v>
      </c>
      <c r="BO111" s="123">
        <v>1</v>
      </c>
      <c r="BP111" s="123">
        <v>1</v>
      </c>
      <c r="BQ111" s="123">
        <v>1</v>
      </c>
      <c r="BR111" s="123">
        <v>1</v>
      </c>
      <c r="BS111" s="102">
        <f t="shared" si="60"/>
        <v>56</v>
      </c>
      <c r="BT111" s="103">
        <f t="shared" si="61"/>
        <v>88.888888888888886</v>
      </c>
      <c r="BU111" s="123">
        <v>1</v>
      </c>
      <c r="BV111" s="123">
        <v>1</v>
      </c>
      <c r="BW111" s="123">
        <v>1</v>
      </c>
      <c r="BX111" s="123">
        <v>1</v>
      </c>
      <c r="BY111" s="123">
        <v>1</v>
      </c>
      <c r="BZ111" s="123">
        <v>1</v>
      </c>
      <c r="CA111" s="101"/>
      <c r="CB111" s="124">
        <v>0</v>
      </c>
      <c r="CC111" s="124">
        <v>1</v>
      </c>
      <c r="CD111" s="124">
        <v>1</v>
      </c>
      <c r="CE111" s="124">
        <v>1</v>
      </c>
      <c r="CF111" s="124">
        <v>1</v>
      </c>
      <c r="CG111" s="124">
        <v>1</v>
      </c>
      <c r="CH111" s="101"/>
      <c r="CI111" s="105">
        <f t="shared" si="58"/>
        <v>11</v>
      </c>
      <c r="CJ111" s="103">
        <f t="shared" si="62"/>
        <v>91.666666666666657</v>
      </c>
      <c r="CK111" s="76"/>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c r="HZ111" s="75"/>
      <c r="IA111" s="75"/>
      <c r="IB111" s="75"/>
      <c r="IC111" s="75"/>
      <c r="ID111" s="75"/>
      <c r="IE111" s="75"/>
      <c r="IF111" s="75"/>
      <c r="IG111" s="75"/>
      <c r="IH111" s="75"/>
      <c r="II111" s="75"/>
      <c r="IJ111" s="75"/>
      <c r="IK111" s="75"/>
      <c r="IL111" s="75"/>
      <c r="IM111" s="75"/>
      <c r="IN111" s="75"/>
      <c r="IO111" s="75"/>
      <c r="IP111" s="75"/>
      <c r="IQ111" s="75"/>
      <c r="IR111" s="75"/>
      <c r="IS111" s="75"/>
      <c r="IT111" s="75"/>
      <c r="IU111" s="75"/>
      <c r="IV111" s="75"/>
      <c r="IW111" s="75"/>
      <c r="IX111" s="75"/>
      <c r="IY111" s="75"/>
      <c r="IZ111" s="75"/>
      <c r="JA111" s="75"/>
      <c r="JB111" s="75"/>
      <c r="JC111" s="75"/>
      <c r="JD111" s="75"/>
      <c r="JE111" s="75"/>
      <c r="JF111" s="75"/>
      <c r="JG111" s="75"/>
      <c r="JH111" s="75"/>
      <c r="JI111" s="75"/>
      <c r="JJ111" s="75"/>
      <c r="JK111" s="75"/>
      <c r="JL111" s="75"/>
      <c r="JM111" s="75"/>
      <c r="JN111" s="75"/>
      <c r="JO111" s="75"/>
      <c r="JP111" s="75"/>
      <c r="JQ111" s="75"/>
      <c r="JR111" s="75"/>
      <c r="JS111" s="75"/>
      <c r="JT111" s="75"/>
      <c r="JU111" s="75"/>
      <c r="JV111" s="75"/>
      <c r="JW111" s="75"/>
      <c r="JX111" s="75"/>
      <c r="JY111" s="75"/>
      <c r="JZ111" s="75"/>
      <c r="KA111" s="75"/>
      <c r="KB111" s="75"/>
      <c r="KC111" s="75"/>
      <c r="KD111" s="75"/>
      <c r="KE111" s="75"/>
      <c r="KF111" s="75"/>
      <c r="KG111" s="75"/>
      <c r="KH111" s="75"/>
      <c r="KI111" s="75"/>
      <c r="KJ111" s="75"/>
      <c r="KK111" s="75"/>
      <c r="KL111" s="75"/>
      <c r="KM111" s="75"/>
      <c r="KN111" s="75"/>
      <c r="KO111" s="75"/>
      <c r="KP111" s="75"/>
      <c r="KQ111" s="75"/>
      <c r="KR111" s="75"/>
      <c r="KS111" s="75"/>
      <c r="KT111" s="75"/>
      <c r="KU111" s="75"/>
      <c r="KV111" s="75"/>
      <c r="KW111" s="75"/>
      <c r="KX111" s="75"/>
      <c r="KY111" s="75"/>
      <c r="KZ111" s="75"/>
      <c r="LA111" s="75"/>
      <c r="LB111" s="75"/>
      <c r="LC111" s="75"/>
      <c r="LD111" s="75"/>
      <c r="LE111" s="75"/>
      <c r="LF111" s="75"/>
      <c r="LG111" s="75"/>
      <c r="LH111" s="75"/>
      <c r="LI111" s="75"/>
      <c r="LJ111" s="75"/>
      <c r="LK111" s="75"/>
      <c r="LL111" s="75"/>
      <c r="LM111" s="75"/>
      <c r="LN111" s="75"/>
      <c r="LO111" s="75"/>
      <c r="LP111" s="75"/>
      <c r="LQ111" s="75"/>
      <c r="LR111" s="75"/>
      <c r="LS111" s="75"/>
      <c r="LT111" s="75"/>
      <c r="LU111" s="75"/>
      <c r="LV111" s="75"/>
      <c r="LW111" s="75"/>
      <c r="LX111" s="75"/>
      <c r="LY111" s="75"/>
      <c r="LZ111" s="75"/>
      <c r="MA111" s="75"/>
      <c r="MB111" s="75"/>
      <c r="MC111" s="75"/>
      <c r="MD111" s="75"/>
      <c r="ME111" s="75"/>
      <c r="MF111" s="75"/>
      <c r="MG111" s="75"/>
      <c r="MH111" s="75"/>
      <c r="MI111" s="75"/>
      <c r="MJ111" s="75"/>
      <c r="MK111" s="75"/>
      <c r="ML111" s="75"/>
      <c r="MM111" s="75"/>
      <c r="MN111" s="75"/>
      <c r="MO111" s="75"/>
      <c r="MP111" s="75"/>
      <c r="MQ111" s="75"/>
      <c r="MR111" s="75"/>
      <c r="MS111" s="75"/>
      <c r="MT111" s="75"/>
      <c r="MU111" s="75"/>
      <c r="MV111" s="75"/>
      <c r="MW111" s="75"/>
      <c r="MX111" s="75"/>
      <c r="MY111" s="75"/>
      <c r="MZ111" s="75"/>
      <c r="NA111" s="75"/>
      <c r="NB111" s="75"/>
      <c r="NC111" s="75"/>
      <c r="ND111" s="75"/>
      <c r="NE111" s="75"/>
      <c r="NF111" s="75"/>
      <c r="NG111" s="75"/>
      <c r="NH111" s="75"/>
      <c r="NI111" s="75"/>
      <c r="NJ111" s="75"/>
      <c r="NK111" s="75"/>
      <c r="NL111" s="75"/>
      <c r="NM111" s="75"/>
      <c r="NN111" s="75"/>
      <c r="NO111" s="75"/>
      <c r="NP111" s="75"/>
      <c r="NQ111" s="75"/>
      <c r="NR111" s="75"/>
      <c r="NS111" s="75"/>
      <c r="NT111" s="75"/>
      <c r="NU111" s="75"/>
      <c r="NV111" s="75"/>
      <c r="NW111" s="75"/>
      <c r="NX111" s="75"/>
      <c r="NY111" s="75"/>
      <c r="NZ111" s="75"/>
      <c r="OA111" s="75"/>
      <c r="OB111" s="75"/>
      <c r="OC111" s="75"/>
      <c r="OD111" s="75"/>
      <c r="OE111" s="75"/>
      <c r="OF111" s="75"/>
      <c r="OG111" s="75"/>
      <c r="OH111" s="75"/>
      <c r="OI111" s="75"/>
      <c r="OJ111" s="75"/>
      <c r="OK111" s="75"/>
      <c r="OL111" s="75"/>
      <c r="OM111" s="75"/>
      <c r="ON111" s="75"/>
      <c r="OO111" s="75"/>
      <c r="OP111" s="75"/>
      <c r="OQ111" s="75"/>
      <c r="OR111" s="75"/>
      <c r="OS111" s="75"/>
      <c r="OT111" s="75"/>
      <c r="OU111" s="75"/>
      <c r="OV111" s="75"/>
      <c r="OW111" s="75"/>
      <c r="OX111" s="75"/>
      <c r="OY111" s="75"/>
      <c r="OZ111" s="75"/>
      <c r="PA111" s="75"/>
      <c r="PB111" s="75"/>
      <c r="PC111" s="75"/>
      <c r="PD111" s="75"/>
      <c r="PE111" s="75"/>
      <c r="PF111" s="75"/>
      <c r="PG111" s="75"/>
      <c r="PH111" s="75"/>
      <c r="PI111" s="75"/>
      <c r="PJ111" s="75"/>
      <c r="PK111" s="75"/>
      <c r="PL111" s="75"/>
      <c r="PM111" s="75"/>
      <c r="PN111" s="75"/>
      <c r="PO111" s="75"/>
      <c r="PP111" s="75"/>
      <c r="PQ111" s="75"/>
      <c r="PR111" s="75"/>
      <c r="PS111" s="75"/>
      <c r="PT111" s="75"/>
      <c r="PU111" s="75"/>
      <c r="PV111" s="75"/>
      <c r="PW111" s="75"/>
      <c r="PX111" s="75"/>
      <c r="PY111" s="75"/>
      <c r="PZ111" s="75"/>
      <c r="QA111" s="75"/>
      <c r="QB111" s="75"/>
      <c r="QC111" s="75"/>
      <c r="QD111" s="75"/>
      <c r="QE111" s="75"/>
    </row>
    <row r="112" spans="1:447" ht="30" customHeight="1" x14ac:dyDescent="0.2">
      <c r="A112" s="72" t="s">
        <v>434</v>
      </c>
      <c r="B112" s="72">
        <v>5</v>
      </c>
      <c r="C112" s="73" t="s">
        <v>260</v>
      </c>
      <c r="D112" s="123">
        <v>1</v>
      </c>
      <c r="E112" s="123">
        <v>1</v>
      </c>
      <c r="F112" s="123">
        <v>1</v>
      </c>
      <c r="G112" s="123">
        <v>1</v>
      </c>
      <c r="H112" s="123">
        <v>1</v>
      </c>
      <c r="I112" s="123">
        <v>1</v>
      </c>
      <c r="J112" s="123">
        <v>1</v>
      </c>
      <c r="K112" s="123">
        <v>0</v>
      </c>
      <c r="L112" s="123">
        <v>1</v>
      </c>
      <c r="M112" s="123">
        <v>1</v>
      </c>
      <c r="N112" s="101"/>
      <c r="O112" s="123">
        <v>1</v>
      </c>
      <c r="P112" s="123">
        <v>1</v>
      </c>
      <c r="Q112" s="101"/>
      <c r="R112" s="123">
        <v>1</v>
      </c>
      <c r="S112" s="123">
        <v>1</v>
      </c>
      <c r="T112" s="123">
        <v>0</v>
      </c>
      <c r="U112" s="123">
        <v>1</v>
      </c>
      <c r="V112" s="123">
        <v>1</v>
      </c>
      <c r="W112" s="123">
        <v>1</v>
      </c>
      <c r="X112" s="123">
        <v>1</v>
      </c>
      <c r="Y112" s="123">
        <v>1</v>
      </c>
      <c r="Z112" s="101"/>
      <c r="AA112" s="123">
        <v>1</v>
      </c>
      <c r="AB112" s="123">
        <v>1</v>
      </c>
      <c r="AC112" s="123">
        <v>1</v>
      </c>
      <c r="AD112" s="123">
        <v>1</v>
      </c>
      <c r="AE112" s="123">
        <v>1</v>
      </c>
      <c r="AF112" s="123">
        <v>1</v>
      </c>
      <c r="AG112" s="123">
        <v>1</v>
      </c>
      <c r="AH112" s="123">
        <v>1</v>
      </c>
      <c r="AI112" s="123">
        <v>1</v>
      </c>
      <c r="AJ112" s="123">
        <v>1</v>
      </c>
      <c r="AK112" s="123">
        <v>1</v>
      </c>
      <c r="AL112" s="123">
        <v>1</v>
      </c>
      <c r="AM112" s="123">
        <v>1</v>
      </c>
      <c r="AN112" s="123">
        <v>1</v>
      </c>
      <c r="AO112" s="123">
        <v>1</v>
      </c>
      <c r="AP112" s="123">
        <v>1</v>
      </c>
      <c r="AQ112" s="123">
        <v>1</v>
      </c>
      <c r="AR112" s="123">
        <v>1</v>
      </c>
      <c r="AS112" s="123">
        <v>1</v>
      </c>
      <c r="AT112" s="123">
        <v>1</v>
      </c>
      <c r="AU112" s="123">
        <v>1</v>
      </c>
      <c r="AV112" s="123">
        <v>1</v>
      </c>
      <c r="AW112" s="123">
        <v>1</v>
      </c>
      <c r="AX112" s="123">
        <v>1</v>
      </c>
      <c r="AY112" s="123">
        <v>1</v>
      </c>
      <c r="AZ112" s="123">
        <v>0</v>
      </c>
      <c r="BA112" s="123">
        <v>0</v>
      </c>
      <c r="BB112" s="123">
        <v>0</v>
      </c>
      <c r="BC112" s="123">
        <v>0</v>
      </c>
      <c r="BD112" s="101"/>
      <c r="BE112" s="123">
        <v>0</v>
      </c>
      <c r="BF112" s="123">
        <v>1</v>
      </c>
      <c r="BG112" s="123">
        <v>1</v>
      </c>
      <c r="BH112" s="123">
        <v>1</v>
      </c>
      <c r="BI112" s="123">
        <v>1</v>
      </c>
      <c r="BJ112" s="123">
        <v>1</v>
      </c>
      <c r="BK112" s="123">
        <v>1</v>
      </c>
      <c r="BL112" s="123">
        <v>1</v>
      </c>
      <c r="BM112" s="123">
        <v>1</v>
      </c>
      <c r="BN112" s="123">
        <v>1</v>
      </c>
      <c r="BO112" s="123">
        <v>1</v>
      </c>
      <c r="BP112" s="123">
        <v>1</v>
      </c>
      <c r="BQ112" s="123">
        <v>1</v>
      </c>
      <c r="BR112" s="123">
        <v>1</v>
      </c>
      <c r="BS112" s="102">
        <f t="shared" si="60"/>
        <v>56</v>
      </c>
      <c r="BT112" s="103">
        <f t="shared" si="61"/>
        <v>88.888888888888886</v>
      </c>
      <c r="BU112" s="123">
        <v>1</v>
      </c>
      <c r="BV112" s="123">
        <v>1</v>
      </c>
      <c r="BW112" s="123">
        <v>1</v>
      </c>
      <c r="BX112" s="123">
        <v>1</v>
      </c>
      <c r="BY112" s="123">
        <v>1</v>
      </c>
      <c r="BZ112" s="123">
        <v>1</v>
      </c>
      <c r="CA112" s="101"/>
      <c r="CB112" s="124">
        <v>0</v>
      </c>
      <c r="CC112" s="124">
        <v>1</v>
      </c>
      <c r="CD112" s="124">
        <v>1</v>
      </c>
      <c r="CE112" s="124">
        <v>1</v>
      </c>
      <c r="CF112" s="124">
        <v>1</v>
      </c>
      <c r="CG112" s="124">
        <v>1</v>
      </c>
      <c r="CH112" s="101"/>
      <c r="CI112" s="105">
        <f t="shared" si="58"/>
        <v>11</v>
      </c>
      <c r="CJ112" s="103">
        <f t="shared" si="62"/>
        <v>91.666666666666657</v>
      </c>
      <c r="CK112" s="76"/>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c r="HZ112" s="75"/>
      <c r="IA112" s="75"/>
      <c r="IB112" s="75"/>
      <c r="IC112" s="75"/>
      <c r="ID112" s="75"/>
      <c r="IE112" s="75"/>
      <c r="IF112" s="75"/>
      <c r="IG112" s="75"/>
      <c r="IH112" s="75"/>
      <c r="II112" s="75"/>
      <c r="IJ112" s="75"/>
      <c r="IK112" s="75"/>
      <c r="IL112" s="75"/>
      <c r="IM112" s="75"/>
      <c r="IN112" s="75"/>
      <c r="IO112" s="75"/>
      <c r="IP112" s="75"/>
      <c r="IQ112" s="75"/>
      <c r="IR112" s="75"/>
      <c r="IS112" s="75"/>
      <c r="IT112" s="75"/>
      <c r="IU112" s="75"/>
      <c r="IV112" s="75"/>
      <c r="IW112" s="75"/>
      <c r="IX112" s="75"/>
      <c r="IY112" s="75"/>
      <c r="IZ112" s="75"/>
      <c r="JA112" s="75"/>
      <c r="JB112" s="75"/>
      <c r="JC112" s="75"/>
      <c r="JD112" s="75"/>
      <c r="JE112" s="75"/>
      <c r="JF112" s="75"/>
      <c r="JG112" s="75"/>
      <c r="JH112" s="75"/>
      <c r="JI112" s="75"/>
      <c r="JJ112" s="75"/>
      <c r="JK112" s="75"/>
      <c r="JL112" s="75"/>
      <c r="JM112" s="75"/>
      <c r="JN112" s="75"/>
      <c r="JO112" s="75"/>
      <c r="JP112" s="75"/>
      <c r="JQ112" s="75"/>
      <c r="JR112" s="75"/>
      <c r="JS112" s="75"/>
      <c r="JT112" s="75"/>
      <c r="JU112" s="75"/>
      <c r="JV112" s="75"/>
      <c r="JW112" s="75"/>
      <c r="JX112" s="75"/>
      <c r="JY112" s="75"/>
      <c r="JZ112" s="75"/>
      <c r="KA112" s="75"/>
      <c r="KB112" s="75"/>
      <c r="KC112" s="75"/>
      <c r="KD112" s="75"/>
      <c r="KE112" s="75"/>
      <c r="KF112" s="75"/>
      <c r="KG112" s="75"/>
      <c r="KH112" s="75"/>
      <c r="KI112" s="75"/>
      <c r="KJ112" s="75"/>
      <c r="KK112" s="75"/>
      <c r="KL112" s="75"/>
      <c r="KM112" s="75"/>
      <c r="KN112" s="75"/>
      <c r="KO112" s="75"/>
      <c r="KP112" s="75"/>
      <c r="KQ112" s="75"/>
      <c r="KR112" s="75"/>
      <c r="KS112" s="75"/>
      <c r="KT112" s="75"/>
      <c r="KU112" s="75"/>
      <c r="KV112" s="75"/>
      <c r="KW112" s="75"/>
      <c r="KX112" s="75"/>
      <c r="KY112" s="75"/>
      <c r="KZ112" s="75"/>
      <c r="LA112" s="75"/>
      <c r="LB112" s="75"/>
      <c r="LC112" s="75"/>
      <c r="LD112" s="75"/>
      <c r="LE112" s="75"/>
      <c r="LF112" s="75"/>
      <c r="LG112" s="75"/>
      <c r="LH112" s="75"/>
      <c r="LI112" s="75"/>
      <c r="LJ112" s="75"/>
      <c r="LK112" s="75"/>
      <c r="LL112" s="75"/>
      <c r="LM112" s="75"/>
      <c r="LN112" s="75"/>
      <c r="LO112" s="75"/>
      <c r="LP112" s="75"/>
      <c r="LQ112" s="75"/>
      <c r="LR112" s="75"/>
      <c r="LS112" s="75"/>
      <c r="LT112" s="75"/>
      <c r="LU112" s="75"/>
      <c r="LV112" s="75"/>
      <c r="LW112" s="75"/>
      <c r="LX112" s="75"/>
      <c r="LY112" s="75"/>
      <c r="LZ112" s="75"/>
      <c r="MA112" s="75"/>
      <c r="MB112" s="75"/>
      <c r="MC112" s="75"/>
      <c r="MD112" s="75"/>
      <c r="ME112" s="75"/>
      <c r="MF112" s="75"/>
      <c r="MG112" s="75"/>
      <c r="MH112" s="75"/>
      <c r="MI112" s="75"/>
      <c r="MJ112" s="75"/>
      <c r="MK112" s="75"/>
      <c r="ML112" s="75"/>
      <c r="MM112" s="75"/>
      <c r="MN112" s="75"/>
      <c r="MO112" s="75"/>
      <c r="MP112" s="75"/>
      <c r="MQ112" s="75"/>
      <c r="MR112" s="75"/>
      <c r="MS112" s="75"/>
      <c r="MT112" s="75"/>
      <c r="MU112" s="75"/>
      <c r="MV112" s="75"/>
      <c r="MW112" s="75"/>
      <c r="MX112" s="75"/>
      <c r="MY112" s="75"/>
      <c r="MZ112" s="75"/>
      <c r="NA112" s="75"/>
      <c r="NB112" s="75"/>
      <c r="NC112" s="75"/>
      <c r="ND112" s="75"/>
      <c r="NE112" s="75"/>
      <c r="NF112" s="75"/>
      <c r="NG112" s="75"/>
      <c r="NH112" s="75"/>
      <c r="NI112" s="75"/>
      <c r="NJ112" s="75"/>
      <c r="NK112" s="75"/>
      <c r="NL112" s="75"/>
      <c r="NM112" s="75"/>
      <c r="NN112" s="75"/>
      <c r="NO112" s="75"/>
      <c r="NP112" s="75"/>
      <c r="NQ112" s="75"/>
      <c r="NR112" s="75"/>
      <c r="NS112" s="75"/>
      <c r="NT112" s="75"/>
      <c r="NU112" s="75"/>
      <c r="NV112" s="75"/>
      <c r="NW112" s="75"/>
      <c r="NX112" s="75"/>
      <c r="NY112" s="75"/>
      <c r="NZ112" s="75"/>
      <c r="OA112" s="75"/>
      <c r="OB112" s="75"/>
      <c r="OC112" s="75"/>
      <c r="OD112" s="75"/>
      <c r="OE112" s="75"/>
      <c r="OF112" s="75"/>
      <c r="OG112" s="75"/>
      <c r="OH112" s="75"/>
      <c r="OI112" s="75"/>
      <c r="OJ112" s="75"/>
      <c r="OK112" s="75"/>
      <c r="OL112" s="75"/>
      <c r="OM112" s="75"/>
      <c r="ON112" s="75"/>
      <c r="OO112" s="75"/>
      <c r="OP112" s="75"/>
      <c r="OQ112" s="75"/>
      <c r="OR112" s="75"/>
      <c r="OS112" s="75"/>
      <c r="OT112" s="75"/>
      <c r="OU112" s="75"/>
      <c r="OV112" s="75"/>
      <c r="OW112" s="75"/>
      <c r="OX112" s="75"/>
      <c r="OY112" s="75"/>
      <c r="OZ112" s="75"/>
      <c r="PA112" s="75"/>
      <c r="PB112" s="75"/>
      <c r="PC112" s="75"/>
      <c r="PD112" s="75"/>
      <c r="PE112" s="75"/>
      <c r="PF112" s="75"/>
      <c r="PG112" s="75"/>
      <c r="PH112" s="75"/>
      <c r="PI112" s="75"/>
      <c r="PJ112" s="75"/>
      <c r="PK112" s="75"/>
      <c r="PL112" s="75"/>
      <c r="PM112" s="75"/>
      <c r="PN112" s="75"/>
      <c r="PO112" s="75"/>
      <c r="PP112" s="75"/>
      <c r="PQ112" s="75"/>
      <c r="PR112" s="75"/>
      <c r="PS112" s="75"/>
      <c r="PT112" s="75"/>
      <c r="PU112" s="75"/>
      <c r="PV112" s="75"/>
      <c r="PW112" s="75"/>
      <c r="PX112" s="75"/>
      <c r="PY112" s="75"/>
      <c r="PZ112" s="75"/>
      <c r="QA112" s="75"/>
      <c r="QB112" s="75"/>
      <c r="QC112" s="75"/>
      <c r="QD112" s="75"/>
      <c r="QE112" s="75"/>
    </row>
    <row r="113" spans="1:447" ht="30" customHeight="1" x14ac:dyDescent="0.2">
      <c r="A113" s="72" t="s">
        <v>434</v>
      </c>
      <c r="B113" s="72">
        <v>6</v>
      </c>
      <c r="C113" s="73" t="s">
        <v>261</v>
      </c>
      <c r="D113" s="123">
        <v>1</v>
      </c>
      <c r="E113" s="123">
        <v>1</v>
      </c>
      <c r="F113" s="123">
        <v>1</v>
      </c>
      <c r="G113" s="123">
        <v>1</v>
      </c>
      <c r="H113" s="123">
        <v>1</v>
      </c>
      <c r="I113" s="123">
        <v>1</v>
      </c>
      <c r="J113" s="123">
        <v>1</v>
      </c>
      <c r="K113" s="123">
        <v>1</v>
      </c>
      <c r="L113" s="123">
        <v>1</v>
      </c>
      <c r="M113" s="123">
        <v>1</v>
      </c>
      <c r="N113" s="101"/>
      <c r="O113" s="123">
        <v>1</v>
      </c>
      <c r="P113" s="123">
        <v>1</v>
      </c>
      <c r="Q113" s="101"/>
      <c r="R113" s="123">
        <v>1</v>
      </c>
      <c r="S113" s="123">
        <v>1</v>
      </c>
      <c r="T113" s="123">
        <v>1</v>
      </c>
      <c r="U113" s="123">
        <v>1</v>
      </c>
      <c r="V113" s="123">
        <v>1</v>
      </c>
      <c r="W113" s="123">
        <v>1</v>
      </c>
      <c r="X113" s="123">
        <v>1</v>
      </c>
      <c r="Y113" s="123">
        <v>1</v>
      </c>
      <c r="Z113" s="101"/>
      <c r="AA113" s="123">
        <v>1</v>
      </c>
      <c r="AB113" s="123">
        <v>1</v>
      </c>
      <c r="AC113" s="123">
        <v>1</v>
      </c>
      <c r="AD113" s="123">
        <v>1</v>
      </c>
      <c r="AE113" s="123">
        <v>1</v>
      </c>
      <c r="AF113" s="123">
        <v>1</v>
      </c>
      <c r="AG113" s="123">
        <v>1</v>
      </c>
      <c r="AH113" s="123">
        <v>1</v>
      </c>
      <c r="AI113" s="123">
        <v>1</v>
      </c>
      <c r="AJ113" s="123">
        <v>1</v>
      </c>
      <c r="AK113" s="123">
        <v>1</v>
      </c>
      <c r="AL113" s="123">
        <v>1</v>
      </c>
      <c r="AM113" s="123">
        <v>1</v>
      </c>
      <c r="AN113" s="123">
        <v>1</v>
      </c>
      <c r="AO113" s="123">
        <v>1</v>
      </c>
      <c r="AP113" s="123">
        <v>1</v>
      </c>
      <c r="AQ113" s="123">
        <v>1</v>
      </c>
      <c r="AR113" s="123">
        <v>1</v>
      </c>
      <c r="AS113" s="123">
        <v>1</v>
      </c>
      <c r="AT113" s="123">
        <v>1</v>
      </c>
      <c r="AU113" s="123">
        <v>1</v>
      </c>
      <c r="AV113" s="123">
        <v>1</v>
      </c>
      <c r="AW113" s="123">
        <v>1</v>
      </c>
      <c r="AX113" s="123">
        <v>1</v>
      </c>
      <c r="AY113" s="123">
        <v>1</v>
      </c>
      <c r="AZ113" s="123">
        <v>0</v>
      </c>
      <c r="BA113" s="123">
        <v>1</v>
      </c>
      <c r="BB113" s="123">
        <v>0</v>
      </c>
      <c r="BC113" s="123">
        <v>1</v>
      </c>
      <c r="BD113" s="101"/>
      <c r="BE113" s="123">
        <v>0</v>
      </c>
      <c r="BF113" s="123">
        <v>1</v>
      </c>
      <c r="BG113" s="123">
        <v>1</v>
      </c>
      <c r="BH113" s="123">
        <v>1</v>
      </c>
      <c r="BI113" s="123">
        <v>1</v>
      </c>
      <c r="BJ113" s="123">
        <v>1</v>
      </c>
      <c r="BK113" s="123">
        <v>1</v>
      </c>
      <c r="BL113" s="123">
        <v>1</v>
      </c>
      <c r="BM113" s="123">
        <v>1</v>
      </c>
      <c r="BN113" s="123">
        <v>1</v>
      </c>
      <c r="BO113" s="123">
        <v>1</v>
      </c>
      <c r="BP113" s="123">
        <v>1</v>
      </c>
      <c r="BQ113" s="123">
        <v>1</v>
      </c>
      <c r="BR113" s="123">
        <v>1</v>
      </c>
      <c r="BS113" s="102">
        <f t="shared" si="60"/>
        <v>60</v>
      </c>
      <c r="BT113" s="103">
        <f t="shared" si="61"/>
        <v>95.238095238095227</v>
      </c>
      <c r="BU113" s="123">
        <v>1</v>
      </c>
      <c r="BV113" s="123">
        <v>1</v>
      </c>
      <c r="BW113" s="123">
        <v>1</v>
      </c>
      <c r="BX113" s="123">
        <v>1</v>
      </c>
      <c r="BY113" s="123">
        <v>1</v>
      </c>
      <c r="BZ113" s="123">
        <v>1</v>
      </c>
      <c r="CA113" s="101"/>
      <c r="CB113" s="130">
        <v>0</v>
      </c>
      <c r="CC113" s="130">
        <v>0</v>
      </c>
      <c r="CD113" s="130">
        <v>0</v>
      </c>
      <c r="CE113" s="130">
        <v>0</v>
      </c>
      <c r="CF113" s="130">
        <v>0</v>
      </c>
      <c r="CG113" s="130">
        <v>0</v>
      </c>
      <c r="CH113" s="101"/>
      <c r="CI113" s="107">
        <f t="shared" ref="CI113" si="63">SUM(BU113:CH113)</f>
        <v>6</v>
      </c>
      <c r="CJ113" s="108">
        <f t="shared" ref="CJ113" si="64">CI113/($CH$3-8)*100</f>
        <v>100</v>
      </c>
      <c r="CK113" s="76"/>
      <c r="CL113" s="75"/>
      <c r="CM113" s="75"/>
      <c r="CN113" s="75"/>
      <c r="CO113" s="75"/>
      <c r="CP113" s="75"/>
      <c r="CQ113" s="75"/>
      <c r="CR113" s="75"/>
      <c r="CS113" s="75"/>
      <c r="CT113" s="75"/>
      <c r="CU113" s="75"/>
      <c r="CV113" s="75"/>
      <c r="CW113" s="75"/>
      <c r="CX113" s="75"/>
      <c r="CY113" s="75"/>
      <c r="CZ113" s="75"/>
      <c r="DA113" s="75"/>
      <c r="DB113" s="75"/>
      <c r="DC113" s="75"/>
      <c r="DD113" s="75"/>
      <c r="DE113" s="75"/>
      <c r="DF113" s="75"/>
      <c r="DG113" s="75"/>
      <c r="DH113" s="75"/>
      <c r="DI113" s="75"/>
      <c r="DJ113" s="75"/>
      <c r="DK113" s="75"/>
      <c r="DL113" s="75"/>
      <c r="DM113" s="75"/>
      <c r="DN113" s="75"/>
      <c r="DO113" s="75"/>
      <c r="DP113" s="75"/>
      <c r="DQ113" s="75"/>
      <c r="DR113" s="75"/>
      <c r="DS113" s="75"/>
      <c r="DT113" s="75"/>
      <c r="DU113" s="75"/>
      <c r="DV113" s="75"/>
      <c r="DW113" s="75"/>
      <c r="DX113" s="75"/>
      <c r="DY113" s="75"/>
      <c r="DZ113" s="75"/>
      <c r="EA113" s="75"/>
      <c r="EB113" s="75"/>
      <c r="EC113" s="75"/>
      <c r="ED113" s="75"/>
      <c r="EE113" s="75"/>
      <c r="EF113" s="75"/>
      <c r="EG113" s="75"/>
      <c r="EH113" s="75"/>
      <c r="EI113" s="75"/>
      <c r="EJ113" s="75"/>
      <c r="EK113" s="75"/>
      <c r="EL113" s="75"/>
      <c r="EM113" s="75"/>
      <c r="EN113" s="75"/>
      <c r="EO113" s="75"/>
      <c r="EP113" s="75"/>
      <c r="EQ113" s="75"/>
      <c r="ER113" s="75"/>
      <c r="ES113" s="75"/>
      <c r="ET113" s="75"/>
      <c r="EU113" s="75"/>
      <c r="EV113" s="75"/>
      <c r="EW113" s="75"/>
      <c r="EX113" s="75"/>
      <c r="EY113" s="75"/>
      <c r="EZ113" s="75"/>
      <c r="FA113" s="75"/>
      <c r="FB113" s="75"/>
      <c r="FC113" s="75"/>
      <c r="FD113" s="75"/>
      <c r="FE113" s="75"/>
      <c r="FF113" s="75"/>
      <c r="FG113" s="75"/>
      <c r="FH113" s="75"/>
      <c r="FI113" s="75"/>
      <c r="FJ113" s="75"/>
      <c r="FK113" s="75"/>
      <c r="FL113" s="75"/>
      <c r="FM113" s="75"/>
      <c r="FN113" s="75"/>
      <c r="FO113" s="75"/>
      <c r="FP113" s="75"/>
      <c r="FQ113" s="75"/>
      <c r="FR113" s="75"/>
      <c r="FS113" s="75"/>
      <c r="FT113" s="75"/>
      <c r="FU113" s="75"/>
      <c r="FV113" s="75"/>
      <c r="FW113" s="75"/>
      <c r="FX113" s="75"/>
      <c r="FY113" s="75"/>
      <c r="FZ113" s="75"/>
      <c r="GA113" s="75"/>
      <c r="GB113" s="75"/>
      <c r="GC113" s="75"/>
      <c r="GD113" s="75"/>
      <c r="GE113" s="75"/>
      <c r="GF113" s="75"/>
      <c r="GG113" s="75"/>
      <c r="GH113" s="75"/>
      <c r="GI113" s="75"/>
      <c r="GJ113" s="75"/>
      <c r="GK113" s="75"/>
      <c r="GL113" s="75"/>
      <c r="GM113" s="75"/>
      <c r="GN113" s="75"/>
      <c r="GO113" s="75"/>
      <c r="GP113" s="75"/>
      <c r="GQ113" s="75"/>
      <c r="GR113" s="75"/>
      <c r="GS113" s="75"/>
      <c r="GT113" s="75"/>
      <c r="GU113" s="75"/>
      <c r="GV113" s="75"/>
      <c r="GW113" s="75"/>
      <c r="GX113" s="75"/>
      <c r="GY113" s="75"/>
      <c r="GZ113" s="75"/>
      <c r="HA113" s="75"/>
      <c r="HB113" s="75"/>
      <c r="HC113" s="75"/>
      <c r="HD113" s="75"/>
      <c r="HE113" s="75"/>
      <c r="HF113" s="75"/>
      <c r="HG113" s="75"/>
      <c r="HH113" s="75"/>
      <c r="HI113" s="75"/>
      <c r="HJ113" s="75"/>
      <c r="HK113" s="75"/>
      <c r="HL113" s="75"/>
      <c r="HM113" s="75"/>
      <c r="HN113" s="75"/>
      <c r="HO113" s="75"/>
      <c r="HP113" s="75"/>
      <c r="HQ113" s="75"/>
      <c r="HR113" s="75"/>
      <c r="HS113" s="75"/>
      <c r="HT113" s="75"/>
      <c r="HU113" s="75"/>
      <c r="HV113" s="75"/>
      <c r="HW113" s="75"/>
      <c r="HX113" s="75"/>
      <c r="HY113" s="75"/>
      <c r="HZ113" s="75"/>
      <c r="IA113" s="75"/>
      <c r="IB113" s="75"/>
      <c r="IC113" s="75"/>
      <c r="ID113" s="75"/>
      <c r="IE113" s="75"/>
      <c r="IF113" s="75"/>
      <c r="IG113" s="75"/>
      <c r="IH113" s="75"/>
      <c r="II113" s="75"/>
      <c r="IJ113" s="75"/>
      <c r="IK113" s="75"/>
      <c r="IL113" s="75"/>
      <c r="IM113" s="75"/>
      <c r="IN113" s="75"/>
      <c r="IO113" s="75"/>
      <c r="IP113" s="75"/>
      <c r="IQ113" s="75"/>
      <c r="IR113" s="75"/>
      <c r="IS113" s="75"/>
      <c r="IT113" s="75"/>
      <c r="IU113" s="75"/>
      <c r="IV113" s="75"/>
      <c r="IW113" s="75"/>
      <c r="IX113" s="75"/>
      <c r="IY113" s="75"/>
      <c r="IZ113" s="75"/>
      <c r="JA113" s="75"/>
      <c r="JB113" s="75"/>
      <c r="JC113" s="75"/>
      <c r="JD113" s="75"/>
      <c r="JE113" s="75"/>
      <c r="JF113" s="75"/>
      <c r="JG113" s="75"/>
      <c r="JH113" s="75"/>
      <c r="JI113" s="75"/>
      <c r="JJ113" s="75"/>
      <c r="JK113" s="75"/>
      <c r="JL113" s="75"/>
      <c r="JM113" s="75"/>
      <c r="JN113" s="75"/>
      <c r="JO113" s="75"/>
      <c r="JP113" s="75"/>
      <c r="JQ113" s="75"/>
      <c r="JR113" s="75"/>
      <c r="JS113" s="75"/>
      <c r="JT113" s="75"/>
      <c r="JU113" s="75"/>
      <c r="JV113" s="75"/>
      <c r="JW113" s="75"/>
      <c r="JX113" s="75"/>
      <c r="JY113" s="75"/>
      <c r="JZ113" s="75"/>
      <c r="KA113" s="75"/>
      <c r="KB113" s="75"/>
      <c r="KC113" s="75"/>
      <c r="KD113" s="75"/>
      <c r="KE113" s="75"/>
      <c r="KF113" s="75"/>
      <c r="KG113" s="75"/>
      <c r="KH113" s="75"/>
      <c r="KI113" s="75"/>
      <c r="KJ113" s="75"/>
      <c r="KK113" s="75"/>
      <c r="KL113" s="75"/>
      <c r="KM113" s="75"/>
      <c r="KN113" s="75"/>
      <c r="KO113" s="75"/>
      <c r="KP113" s="75"/>
      <c r="KQ113" s="75"/>
      <c r="KR113" s="75"/>
      <c r="KS113" s="75"/>
      <c r="KT113" s="75"/>
      <c r="KU113" s="75"/>
      <c r="KV113" s="75"/>
      <c r="KW113" s="75"/>
      <c r="KX113" s="75"/>
      <c r="KY113" s="75"/>
      <c r="KZ113" s="75"/>
      <c r="LA113" s="75"/>
      <c r="LB113" s="75"/>
      <c r="LC113" s="75"/>
      <c r="LD113" s="75"/>
      <c r="LE113" s="75"/>
      <c r="LF113" s="75"/>
      <c r="LG113" s="75"/>
      <c r="LH113" s="75"/>
      <c r="LI113" s="75"/>
      <c r="LJ113" s="75"/>
      <c r="LK113" s="75"/>
      <c r="LL113" s="75"/>
      <c r="LM113" s="75"/>
      <c r="LN113" s="75"/>
      <c r="LO113" s="75"/>
      <c r="LP113" s="75"/>
      <c r="LQ113" s="75"/>
      <c r="LR113" s="75"/>
      <c r="LS113" s="75"/>
      <c r="LT113" s="75"/>
      <c r="LU113" s="75"/>
      <c r="LV113" s="75"/>
      <c r="LW113" s="75"/>
      <c r="LX113" s="75"/>
      <c r="LY113" s="75"/>
      <c r="LZ113" s="75"/>
      <c r="MA113" s="75"/>
      <c r="MB113" s="75"/>
      <c r="MC113" s="75"/>
      <c r="MD113" s="75"/>
      <c r="ME113" s="75"/>
      <c r="MF113" s="75"/>
      <c r="MG113" s="75"/>
      <c r="MH113" s="75"/>
      <c r="MI113" s="75"/>
      <c r="MJ113" s="75"/>
      <c r="MK113" s="75"/>
      <c r="ML113" s="75"/>
      <c r="MM113" s="75"/>
      <c r="MN113" s="75"/>
      <c r="MO113" s="75"/>
      <c r="MP113" s="75"/>
      <c r="MQ113" s="75"/>
      <c r="MR113" s="75"/>
      <c r="MS113" s="75"/>
      <c r="MT113" s="75"/>
      <c r="MU113" s="75"/>
      <c r="MV113" s="75"/>
      <c r="MW113" s="75"/>
      <c r="MX113" s="75"/>
      <c r="MY113" s="75"/>
      <c r="MZ113" s="75"/>
      <c r="NA113" s="75"/>
      <c r="NB113" s="75"/>
      <c r="NC113" s="75"/>
      <c r="ND113" s="75"/>
      <c r="NE113" s="75"/>
      <c r="NF113" s="75"/>
      <c r="NG113" s="75"/>
      <c r="NH113" s="75"/>
      <c r="NI113" s="75"/>
      <c r="NJ113" s="75"/>
      <c r="NK113" s="75"/>
      <c r="NL113" s="75"/>
      <c r="NM113" s="75"/>
      <c r="NN113" s="75"/>
      <c r="NO113" s="75"/>
      <c r="NP113" s="75"/>
      <c r="NQ113" s="75"/>
      <c r="NR113" s="75"/>
      <c r="NS113" s="75"/>
      <c r="NT113" s="75"/>
      <c r="NU113" s="75"/>
      <c r="NV113" s="75"/>
      <c r="NW113" s="75"/>
      <c r="NX113" s="75"/>
      <c r="NY113" s="75"/>
      <c r="NZ113" s="75"/>
      <c r="OA113" s="75"/>
      <c r="OB113" s="75"/>
      <c r="OC113" s="75"/>
      <c r="OD113" s="75"/>
      <c r="OE113" s="75"/>
      <c r="OF113" s="75"/>
      <c r="OG113" s="75"/>
      <c r="OH113" s="75"/>
      <c r="OI113" s="75"/>
      <c r="OJ113" s="75"/>
      <c r="OK113" s="75"/>
      <c r="OL113" s="75"/>
      <c r="OM113" s="75"/>
      <c r="ON113" s="75"/>
      <c r="OO113" s="75"/>
      <c r="OP113" s="75"/>
      <c r="OQ113" s="75"/>
      <c r="OR113" s="75"/>
      <c r="OS113" s="75"/>
      <c r="OT113" s="75"/>
      <c r="OU113" s="75"/>
      <c r="OV113" s="75"/>
      <c r="OW113" s="75"/>
      <c r="OX113" s="75"/>
      <c r="OY113" s="75"/>
      <c r="OZ113" s="75"/>
      <c r="PA113" s="75"/>
      <c r="PB113" s="75"/>
      <c r="PC113" s="75"/>
      <c r="PD113" s="75"/>
      <c r="PE113" s="75"/>
      <c r="PF113" s="75"/>
      <c r="PG113" s="75"/>
      <c r="PH113" s="75"/>
      <c r="PI113" s="75"/>
      <c r="PJ113" s="75"/>
      <c r="PK113" s="75"/>
      <c r="PL113" s="75"/>
      <c r="PM113" s="75"/>
      <c r="PN113" s="75"/>
      <c r="PO113" s="75"/>
      <c r="PP113" s="75"/>
      <c r="PQ113" s="75"/>
      <c r="PR113" s="75"/>
      <c r="PS113" s="75"/>
      <c r="PT113" s="75"/>
      <c r="PU113" s="75"/>
      <c r="PV113" s="75"/>
      <c r="PW113" s="75"/>
      <c r="PX113" s="75"/>
      <c r="PY113" s="75"/>
      <c r="PZ113" s="75"/>
      <c r="QA113" s="75"/>
      <c r="QB113" s="75"/>
      <c r="QC113" s="75"/>
      <c r="QD113" s="75"/>
      <c r="QE113" s="75"/>
    </row>
    <row r="114" spans="1:447" s="122" customFormat="1" ht="18" customHeight="1" x14ac:dyDescent="0.25">
      <c r="A114" s="74" t="s">
        <v>434</v>
      </c>
      <c r="B114" s="74"/>
      <c r="C114" s="163" t="s">
        <v>450</v>
      </c>
      <c r="D114" s="125"/>
      <c r="E114" s="125"/>
      <c r="F114" s="125"/>
      <c r="G114" s="125"/>
      <c r="H114" s="125"/>
      <c r="I114" s="125"/>
      <c r="J114" s="110"/>
      <c r="K114" s="125"/>
      <c r="L114" s="125"/>
      <c r="M114" s="125"/>
      <c r="N114" s="111"/>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12">
        <f>AVERAGE(BS108:BS113)</f>
        <v>57.333333333333336</v>
      </c>
      <c r="BT114" s="112">
        <f>AVERAGE(BT108:BT113)</f>
        <v>91.005291005290999</v>
      </c>
      <c r="BU114" s="125"/>
      <c r="BV114" s="125"/>
      <c r="BW114" s="125"/>
      <c r="BX114" s="125"/>
      <c r="BY114" s="125"/>
      <c r="BZ114" s="125"/>
      <c r="CA114" s="110"/>
      <c r="CB114" s="126"/>
      <c r="CC114" s="126"/>
      <c r="CD114" s="126"/>
      <c r="CE114" s="126"/>
      <c r="CF114" s="126"/>
      <c r="CG114" s="126"/>
      <c r="CH114" s="114"/>
      <c r="CI114" s="112">
        <f>AVERAGE(CI108:CI113)</f>
        <v>9.5</v>
      </c>
      <c r="CJ114" s="112">
        <f>AVERAGE(CJ108:CJ113)</f>
        <v>95.833333333333314</v>
      </c>
      <c r="CK114" s="127"/>
    </row>
    <row r="115" spans="1:447" ht="30" customHeight="1" x14ac:dyDescent="0.2">
      <c r="A115" s="72" t="s">
        <v>436</v>
      </c>
      <c r="B115" s="72">
        <v>1</v>
      </c>
      <c r="C115" s="73" t="s">
        <v>262</v>
      </c>
      <c r="D115" s="123">
        <v>1</v>
      </c>
      <c r="E115" s="123">
        <v>1</v>
      </c>
      <c r="F115" s="123">
        <v>1</v>
      </c>
      <c r="G115" s="123">
        <v>1</v>
      </c>
      <c r="H115" s="123">
        <v>1</v>
      </c>
      <c r="I115" s="123">
        <v>1</v>
      </c>
      <c r="J115" s="123">
        <v>1</v>
      </c>
      <c r="K115" s="123">
        <v>1</v>
      </c>
      <c r="L115" s="123">
        <v>1</v>
      </c>
      <c r="M115" s="123">
        <v>1</v>
      </c>
      <c r="N115" s="101"/>
      <c r="O115" s="123">
        <v>1</v>
      </c>
      <c r="P115" s="123">
        <v>1</v>
      </c>
      <c r="Q115" s="101"/>
      <c r="R115" s="123">
        <v>1</v>
      </c>
      <c r="S115" s="123">
        <v>1</v>
      </c>
      <c r="T115" s="123">
        <v>1</v>
      </c>
      <c r="U115" s="123">
        <v>1</v>
      </c>
      <c r="V115" s="123">
        <v>1</v>
      </c>
      <c r="W115" s="123">
        <v>1</v>
      </c>
      <c r="X115" s="123">
        <v>1</v>
      </c>
      <c r="Y115" s="123">
        <v>1</v>
      </c>
      <c r="Z115" s="101"/>
      <c r="AA115" s="123">
        <v>1</v>
      </c>
      <c r="AB115" s="123">
        <v>1</v>
      </c>
      <c r="AC115" s="123">
        <v>1</v>
      </c>
      <c r="AD115" s="123">
        <v>1</v>
      </c>
      <c r="AE115" s="123">
        <v>1</v>
      </c>
      <c r="AF115" s="123">
        <v>1</v>
      </c>
      <c r="AG115" s="123">
        <v>1</v>
      </c>
      <c r="AH115" s="123">
        <v>1</v>
      </c>
      <c r="AI115" s="123">
        <v>1</v>
      </c>
      <c r="AJ115" s="123">
        <v>1</v>
      </c>
      <c r="AK115" s="123">
        <v>1</v>
      </c>
      <c r="AL115" s="123">
        <v>1</v>
      </c>
      <c r="AM115" s="123">
        <v>1</v>
      </c>
      <c r="AN115" s="123">
        <v>1</v>
      </c>
      <c r="AO115" s="123">
        <v>1</v>
      </c>
      <c r="AP115" s="123">
        <v>1</v>
      </c>
      <c r="AQ115" s="123">
        <v>1</v>
      </c>
      <c r="AR115" s="123">
        <v>1</v>
      </c>
      <c r="AS115" s="123">
        <v>1</v>
      </c>
      <c r="AT115" s="123">
        <v>1</v>
      </c>
      <c r="AU115" s="123">
        <v>1</v>
      </c>
      <c r="AV115" s="123">
        <v>1</v>
      </c>
      <c r="AW115" s="123">
        <v>1</v>
      </c>
      <c r="AX115" s="123">
        <v>1</v>
      </c>
      <c r="AY115" s="123">
        <v>1</v>
      </c>
      <c r="AZ115" s="123">
        <v>1</v>
      </c>
      <c r="BA115" s="123">
        <v>1</v>
      </c>
      <c r="BB115" s="123">
        <v>0</v>
      </c>
      <c r="BC115" s="123">
        <v>1</v>
      </c>
      <c r="BD115" s="101"/>
      <c r="BE115" s="123">
        <v>1</v>
      </c>
      <c r="BF115" s="123">
        <v>1</v>
      </c>
      <c r="BG115" s="123">
        <v>1</v>
      </c>
      <c r="BH115" s="123">
        <v>1</v>
      </c>
      <c r="BI115" s="123">
        <v>1</v>
      </c>
      <c r="BJ115" s="123">
        <v>1</v>
      </c>
      <c r="BK115" s="123">
        <v>1</v>
      </c>
      <c r="BL115" s="123">
        <v>1</v>
      </c>
      <c r="BM115" s="123">
        <v>1</v>
      </c>
      <c r="BN115" s="123">
        <v>1</v>
      </c>
      <c r="BO115" s="123">
        <v>1</v>
      </c>
      <c r="BP115" s="123">
        <v>1</v>
      </c>
      <c r="BQ115" s="123">
        <v>1</v>
      </c>
      <c r="BR115" s="123">
        <v>1</v>
      </c>
      <c r="BS115" s="102">
        <f>SUM(D115:BR115)</f>
        <v>62</v>
      </c>
      <c r="BT115" s="103">
        <f>BS115/($BR$3-4)*100</f>
        <v>98.412698412698404</v>
      </c>
      <c r="BU115" s="123">
        <v>1</v>
      </c>
      <c r="BV115" s="123">
        <v>1</v>
      </c>
      <c r="BW115" s="123">
        <v>1</v>
      </c>
      <c r="BX115" s="123">
        <v>1</v>
      </c>
      <c r="BY115" s="123">
        <v>1</v>
      </c>
      <c r="BZ115" s="123">
        <v>1</v>
      </c>
      <c r="CA115" s="101"/>
      <c r="CB115" s="121">
        <v>0</v>
      </c>
      <c r="CC115" s="121">
        <v>1</v>
      </c>
      <c r="CD115" s="121">
        <v>1</v>
      </c>
      <c r="CE115" s="121">
        <v>1</v>
      </c>
      <c r="CF115" s="121">
        <v>1</v>
      </c>
      <c r="CG115" s="121">
        <v>1</v>
      </c>
      <c r="CH115" s="118"/>
      <c r="CI115" s="105">
        <f>SUM(BU115:CH115)</f>
        <v>11</v>
      </c>
      <c r="CJ115" s="103">
        <f>CI115/($CH$3-2)*100</f>
        <v>91.666666666666657</v>
      </c>
      <c r="CK115" s="76"/>
      <c r="CL115" s="75"/>
      <c r="CM115" s="75"/>
      <c r="CN115" s="75"/>
      <c r="CO115" s="75"/>
      <c r="CP115" s="75"/>
      <c r="CQ115" s="75"/>
      <c r="CR115" s="75"/>
      <c r="CS115" s="75"/>
      <c r="CT115" s="75"/>
      <c r="CU115" s="75"/>
      <c r="CV115" s="75"/>
      <c r="CW115" s="75"/>
      <c r="CX115" s="75"/>
      <c r="CY115" s="75"/>
      <c r="CZ115" s="75"/>
      <c r="DA115" s="75"/>
      <c r="DB115" s="75"/>
      <c r="DC115" s="75"/>
      <c r="DD115" s="75"/>
      <c r="DE115" s="75"/>
      <c r="DF115" s="75"/>
      <c r="DG115" s="75"/>
      <c r="DH115" s="75"/>
      <c r="DI115" s="75"/>
      <c r="DJ115" s="75"/>
      <c r="DK115" s="75"/>
      <c r="DL115" s="75"/>
      <c r="DM115" s="75"/>
      <c r="DN115" s="75"/>
      <c r="DO115" s="75"/>
      <c r="DP115" s="75"/>
      <c r="DQ115" s="75"/>
      <c r="DR115" s="75"/>
      <c r="DS115" s="75"/>
      <c r="DT115" s="75"/>
      <c r="DU115" s="75"/>
      <c r="DV115" s="75"/>
      <c r="DW115" s="75"/>
      <c r="DX115" s="75"/>
      <c r="DY115" s="75"/>
      <c r="DZ115" s="75"/>
      <c r="EA115" s="75"/>
      <c r="EB115" s="75"/>
      <c r="EC115" s="75"/>
      <c r="ED115" s="75"/>
      <c r="EE115" s="75"/>
      <c r="EF115" s="75"/>
      <c r="EG115" s="75"/>
      <c r="EH115" s="75"/>
      <c r="EI115" s="75"/>
      <c r="EJ115" s="75"/>
      <c r="EK115" s="75"/>
      <c r="EL115" s="75"/>
      <c r="EM115" s="75"/>
      <c r="EN115" s="75"/>
      <c r="EO115" s="75"/>
      <c r="EP115" s="75"/>
      <c r="EQ115" s="75"/>
      <c r="ER115" s="75"/>
      <c r="ES115" s="75"/>
      <c r="ET115" s="75"/>
      <c r="EU115" s="75"/>
      <c r="EV115" s="75"/>
      <c r="EW115" s="75"/>
      <c r="EX115" s="75"/>
      <c r="EY115" s="75"/>
      <c r="EZ115" s="75"/>
      <c r="FA115" s="75"/>
      <c r="FB115" s="75"/>
      <c r="FC115" s="75"/>
      <c r="FD115" s="75"/>
      <c r="FE115" s="75"/>
      <c r="FF115" s="75"/>
      <c r="FG115" s="75"/>
      <c r="FH115" s="75"/>
      <c r="FI115" s="75"/>
      <c r="FJ115" s="75"/>
      <c r="FK115" s="75"/>
      <c r="FL115" s="75"/>
      <c r="FM115" s="75"/>
      <c r="FN115" s="75"/>
      <c r="FO115" s="75"/>
      <c r="FP115" s="75"/>
      <c r="FQ115" s="75"/>
      <c r="FR115" s="75"/>
      <c r="FS115" s="75"/>
      <c r="FT115" s="75"/>
      <c r="FU115" s="75"/>
      <c r="FV115" s="75"/>
      <c r="FW115" s="75"/>
      <c r="FX115" s="75"/>
      <c r="FY115" s="75"/>
      <c r="FZ115" s="75"/>
      <c r="GA115" s="75"/>
      <c r="GB115" s="75"/>
      <c r="GC115" s="75"/>
      <c r="GD115" s="75"/>
      <c r="GE115" s="75"/>
      <c r="GF115" s="75"/>
      <c r="GG115" s="75"/>
      <c r="GH115" s="75"/>
      <c r="GI115" s="75"/>
      <c r="GJ115" s="75"/>
      <c r="GK115" s="75"/>
      <c r="GL115" s="75"/>
      <c r="GM115" s="75"/>
      <c r="GN115" s="75"/>
      <c r="GO115" s="75"/>
      <c r="GP115" s="75"/>
      <c r="GQ115" s="75"/>
      <c r="GR115" s="75"/>
      <c r="GS115" s="75"/>
      <c r="GT115" s="75"/>
      <c r="GU115" s="75"/>
      <c r="GV115" s="75"/>
      <c r="GW115" s="75"/>
      <c r="GX115" s="75"/>
      <c r="GY115" s="75"/>
      <c r="GZ115" s="75"/>
      <c r="HA115" s="75"/>
      <c r="HB115" s="75"/>
      <c r="HC115" s="75"/>
      <c r="HD115" s="75"/>
      <c r="HE115" s="75"/>
      <c r="HF115" s="75"/>
      <c r="HG115" s="75"/>
      <c r="HH115" s="75"/>
      <c r="HI115" s="75"/>
      <c r="HJ115" s="75"/>
      <c r="HK115" s="75"/>
      <c r="HL115" s="75"/>
      <c r="HM115" s="75"/>
      <c r="HN115" s="75"/>
      <c r="HO115" s="75"/>
      <c r="HP115" s="75"/>
      <c r="HQ115" s="75"/>
      <c r="HR115" s="75"/>
      <c r="HS115" s="75"/>
      <c r="HT115" s="75"/>
      <c r="HU115" s="75"/>
      <c r="HV115" s="75"/>
      <c r="HW115" s="75"/>
      <c r="HX115" s="75"/>
      <c r="HY115" s="75"/>
      <c r="HZ115" s="75"/>
      <c r="IA115" s="75"/>
      <c r="IB115" s="75"/>
      <c r="IC115" s="75"/>
      <c r="ID115" s="75"/>
      <c r="IE115" s="75"/>
      <c r="IF115" s="75"/>
      <c r="IG115" s="75"/>
      <c r="IH115" s="75"/>
      <c r="II115" s="75"/>
      <c r="IJ115" s="75"/>
      <c r="IK115" s="75"/>
      <c r="IL115" s="75"/>
      <c r="IM115" s="75"/>
      <c r="IN115" s="75"/>
      <c r="IO115" s="75"/>
      <c r="IP115" s="75"/>
      <c r="IQ115" s="75"/>
      <c r="IR115" s="75"/>
      <c r="IS115" s="75"/>
      <c r="IT115" s="75"/>
      <c r="IU115" s="75"/>
      <c r="IV115" s="75"/>
      <c r="IW115" s="75"/>
      <c r="IX115" s="75"/>
      <c r="IY115" s="75"/>
      <c r="IZ115" s="75"/>
      <c r="JA115" s="75"/>
      <c r="JB115" s="75"/>
      <c r="JC115" s="75"/>
      <c r="JD115" s="75"/>
      <c r="JE115" s="75"/>
      <c r="JF115" s="75"/>
      <c r="JG115" s="75"/>
      <c r="JH115" s="75"/>
      <c r="JI115" s="75"/>
      <c r="JJ115" s="75"/>
      <c r="JK115" s="75"/>
      <c r="JL115" s="75"/>
      <c r="JM115" s="75"/>
      <c r="JN115" s="75"/>
      <c r="JO115" s="75"/>
      <c r="JP115" s="75"/>
      <c r="JQ115" s="75"/>
      <c r="JR115" s="75"/>
      <c r="JS115" s="75"/>
      <c r="JT115" s="75"/>
      <c r="JU115" s="75"/>
      <c r="JV115" s="75"/>
      <c r="JW115" s="75"/>
      <c r="JX115" s="75"/>
      <c r="JY115" s="75"/>
      <c r="JZ115" s="75"/>
      <c r="KA115" s="75"/>
      <c r="KB115" s="75"/>
      <c r="KC115" s="75"/>
      <c r="KD115" s="75"/>
      <c r="KE115" s="75"/>
      <c r="KF115" s="75"/>
      <c r="KG115" s="75"/>
      <c r="KH115" s="75"/>
      <c r="KI115" s="75"/>
      <c r="KJ115" s="75"/>
      <c r="KK115" s="75"/>
      <c r="KL115" s="75"/>
      <c r="KM115" s="75"/>
      <c r="KN115" s="75"/>
      <c r="KO115" s="75"/>
      <c r="KP115" s="75"/>
      <c r="KQ115" s="75"/>
      <c r="KR115" s="75"/>
      <c r="KS115" s="75"/>
      <c r="KT115" s="75"/>
      <c r="KU115" s="75"/>
      <c r="KV115" s="75"/>
      <c r="KW115" s="75"/>
      <c r="KX115" s="75"/>
      <c r="KY115" s="75"/>
      <c r="KZ115" s="75"/>
      <c r="LA115" s="75"/>
      <c r="LB115" s="75"/>
      <c r="LC115" s="75"/>
      <c r="LD115" s="75"/>
      <c r="LE115" s="75"/>
      <c r="LF115" s="75"/>
      <c r="LG115" s="75"/>
      <c r="LH115" s="75"/>
      <c r="LI115" s="75"/>
      <c r="LJ115" s="75"/>
      <c r="LK115" s="75"/>
      <c r="LL115" s="75"/>
      <c r="LM115" s="75"/>
      <c r="LN115" s="75"/>
      <c r="LO115" s="75"/>
      <c r="LP115" s="75"/>
      <c r="LQ115" s="75"/>
      <c r="LR115" s="75"/>
      <c r="LS115" s="75"/>
      <c r="LT115" s="75"/>
      <c r="LU115" s="75"/>
      <c r="LV115" s="75"/>
      <c r="LW115" s="75"/>
      <c r="LX115" s="75"/>
      <c r="LY115" s="75"/>
      <c r="LZ115" s="75"/>
      <c r="MA115" s="75"/>
      <c r="MB115" s="75"/>
      <c r="MC115" s="75"/>
      <c r="MD115" s="75"/>
      <c r="ME115" s="75"/>
      <c r="MF115" s="75"/>
      <c r="MG115" s="75"/>
      <c r="MH115" s="75"/>
      <c r="MI115" s="75"/>
      <c r="MJ115" s="75"/>
      <c r="MK115" s="75"/>
      <c r="ML115" s="75"/>
      <c r="MM115" s="75"/>
      <c r="MN115" s="75"/>
      <c r="MO115" s="75"/>
      <c r="MP115" s="75"/>
      <c r="MQ115" s="75"/>
      <c r="MR115" s="75"/>
      <c r="MS115" s="75"/>
      <c r="MT115" s="75"/>
      <c r="MU115" s="75"/>
      <c r="MV115" s="75"/>
      <c r="MW115" s="75"/>
      <c r="MX115" s="75"/>
      <c r="MY115" s="75"/>
      <c r="MZ115" s="75"/>
      <c r="NA115" s="75"/>
      <c r="NB115" s="75"/>
      <c r="NC115" s="75"/>
      <c r="ND115" s="75"/>
      <c r="NE115" s="75"/>
      <c r="NF115" s="75"/>
      <c r="NG115" s="75"/>
      <c r="NH115" s="75"/>
      <c r="NI115" s="75"/>
      <c r="NJ115" s="75"/>
      <c r="NK115" s="75"/>
      <c r="NL115" s="75"/>
      <c r="NM115" s="75"/>
      <c r="NN115" s="75"/>
      <c r="NO115" s="75"/>
      <c r="NP115" s="75"/>
      <c r="NQ115" s="75"/>
      <c r="NR115" s="75"/>
      <c r="NS115" s="75"/>
      <c r="NT115" s="75"/>
      <c r="NU115" s="75"/>
      <c r="NV115" s="75"/>
      <c r="NW115" s="75"/>
      <c r="NX115" s="75"/>
      <c r="NY115" s="75"/>
      <c r="NZ115" s="75"/>
      <c r="OA115" s="75"/>
      <c r="OB115" s="75"/>
      <c r="OC115" s="75"/>
      <c r="OD115" s="75"/>
      <c r="OE115" s="75"/>
      <c r="OF115" s="75"/>
      <c r="OG115" s="75"/>
      <c r="OH115" s="75"/>
      <c r="OI115" s="75"/>
      <c r="OJ115" s="75"/>
      <c r="OK115" s="75"/>
      <c r="OL115" s="75"/>
      <c r="OM115" s="75"/>
      <c r="ON115" s="75"/>
      <c r="OO115" s="75"/>
      <c r="OP115" s="75"/>
      <c r="OQ115" s="75"/>
      <c r="OR115" s="75"/>
      <c r="OS115" s="75"/>
      <c r="OT115" s="75"/>
      <c r="OU115" s="75"/>
      <c r="OV115" s="75"/>
      <c r="OW115" s="75"/>
      <c r="OX115" s="75"/>
      <c r="OY115" s="75"/>
      <c r="OZ115" s="75"/>
      <c r="PA115" s="75"/>
      <c r="PB115" s="75"/>
      <c r="PC115" s="75"/>
      <c r="PD115" s="75"/>
      <c r="PE115" s="75"/>
      <c r="PF115" s="75"/>
      <c r="PG115" s="75"/>
      <c r="PH115" s="75"/>
      <c r="PI115" s="75"/>
      <c r="PJ115" s="75"/>
      <c r="PK115" s="75"/>
      <c r="PL115" s="75"/>
      <c r="PM115" s="75"/>
      <c r="PN115" s="75"/>
      <c r="PO115" s="75"/>
      <c r="PP115" s="75"/>
      <c r="PQ115" s="75"/>
      <c r="PR115" s="75"/>
      <c r="PS115" s="75"/>
      <c r="PT115" s="75"/>
      <c r="PU115" s="75"/>
      <c r="PV115" s="75"/>
      <c r="PW115" s="75"/>
      <c r="PX115" s="75"/>
      <c r="PY115" s="75"/>
      <c r="PZ115" s="75"/>
      <c r="QA115" s="75"/>
      <c r="QB115" s="75"/>
      <c r="QC115" s="75"/>
      <c r="QD115" s="75"/>
      <c r="QE115" s="75"/>
    </row>
    <row r="116" spans="1:447" ht="30" customHeight="1" x14ac:dyDescent="0.2">
      <c r="A116" s="72" t="s">
        <v>436</v>
      </c>
      <c r="B116" s="72">
        <v>2</v>
      </c>
      <c r="C116" s="73" t="s">
        <v>263</v>
      </c>
      <c r="D116" s="123">
        <v>1</v>
      </c>
      <c r="E116" s="123">
        <v>1</v>
      </c>
      <c r="F116" s="123">
        <v>1</v>
      </c>
      <c r="G116" s="123">
        <v>1</v>
      </c>
      <c r="H116" s="123">
        <v>1</v>
      </c>
      <c r="I116" s="123">
        <v>1</v>
      </c>
      <c r="J116" s="123">
        <v>1</v>
      </c>
      <c r="K116" s="123">
        <v>1</v>
      </c>
      <c r="L116" s="123">
        <v>1</v>
      </c>
      <c r="M116" s="123">
        <v>1</v>
      </c>
      <c r="N116" s="101"/>
      <c r="O116" s="123">
        <v>1</v>
      </c>
      <c r="P116" s="123">
        <v>1</v>
      </c>
      <c r="Q116" s="101"/>
      <c r="R116" s="123">
        <v>1</v>
      </c>
      <c r="S116" s="123">
        <v>1</v>
      </c>
      <c r="T116" s="123">
        <v>1</v>
      </c>
      <c r="U116" s="123">
        <v>1</v>
      </c>
      <c r="V116" s="123">
        <v>1</v>
      </c>
      <c r="W116" s="123">
        <v>1</v>
      </c>
      <c r="X116" s="123">
        <v>1</v>
      </c>
      <c r="Y116" s="123">
        <v>1</v>
      </c>
      <c r="Z116" s="101"/>
      <c r="AA116" s="123">
        <v>1</v>
      </c>
      <c r="AB116" s="123">
        <v>1</v>
      </c>
      <c r="AC116" s="123">
        <v>1</v>
      </c>
      <c r="AD116" s="123">
        <v>1</v>
      </c>
      <c r="AE116" s="123">
        <v>1</v>
      </c>
      <c r="AF116" s="123">
        <v>1</v>
      </c>
      <c r="AG116" s="123">
        <v>1</v>
      </c>
      <c r="AH116" s="123">
        <v>1</v>
      </c>
      <c r="AI116" s="123">
        <v>1</v>
      </c>
      <c r="AJ116" s="123">
        <v>1</v>
      </c>
      <c r="AK116" s="123">
        <v>1</v>
      </c>
      <c r="AL116" s="123">
        <v>1</v>
      </c>
      <c r="AM116" s="123">
        <v>1</v>
      </c>
      <c r="AN116" s="123">
        <v>1</v>
      </c>
      <c r="AO116" s="123">
        <v>1</v>
      </c>
      <c r="AP116" s="123">
        <v>1</v>
      </c>
      <c r="AQ116" s="123">
        <v>1</v>
      </c>
      <c r="AR116" s="123">
        <v>1</v>
      </c>
      <c r="AS116" s="123">
        <v>1</v>
      </c>
      <c r="AT116" s="123">
        <v>1</v>
      </c>
      <c r="AU116" s="123">
        <v>1</v>
      </c>
      <c r="AV116" s="123">
        <v>1</v>
      </c>
      <c r="AW116" s="123">
        <v>1</v>
      </c>
      <c r="AX116" s="123">
        <v>1</v>
      </c>
      <c r="AY116" s="123">
        <v>1</v>
      </c>
      <c r="AZ116" s="123">
        <v>0</v>
      </c>
      <c r="BA116" s="123">
        <v>1</v>
      </c>
      <c r="BB116" s="123">
        <v>0</v>
      </c>
      <c r="BC116" s="123">
        <v>1</v>
      </c>
      <c r="BD116" s="101"/>
      <c r="BE116" s="123">
        <v>1</v>
      </c>
      <c r="BF116" s="123">
        <v>1</v>
      </c>
      <c r="BG116" s="123">
        <v>1</v>
      </c>
      <c r="BH116" s="123">
        <v>1</v>
      </c>
      <c r="BI116" s="123">
        <v>1</v>
      </c>
      <c r="BJ116" s="123">
        <v>1</v>
      </c>
      <c r="BK116" s="123">
        <v>1</v>
      </c>
      <c r="BL116" s="123">
        <v>1</v>
      </c>
      <c r="BM116" s="123">
        <v>1</v>
      </c>
      <c r="BN116" s="123">
        <v>1</v>
      </c>
      <c r="BO116" s="123">
        <v>1</v>
      </c>
      <c r="BP116" s="123">
        <v>1</v>
      </c>
      <c r="BQ116" s="123">
        <v>1</v>
      </c>
      <c r="BR116" s="123">
        <v>1</v>
      </c>
      <c r="BS116" s="102">
        <f>SUM(D116:BR116)</f>
        <v>61</v>
      </c>
      <c r="BT116" s="103">
        <f>BS116/($BR$3-4)*100</f>
        <v>96.825396825396822</v>
      </c>
      <c r="BU116" s="123">
        <v>1</v>
      </c>
      <c r="BV116" s="123">
        <v>1</v>
      </c>
      <c r="BW116" s="123">
        <v>1</v>
      </c>
      <c r="BX116" s="123">
        <v>1</v>
      </c>
      <c r="BY116" s="123">
        <v>1</v>
      </c>
      <c r="BZ116" s="123">
        <v>1</v>
      </c>
      <c r="CA116" s="101"/>
      <c r="CB116" s="124">
        <v>1</v>
      </c>
      <c r="CC116" s="124">
        <v>1</v>
      </c>
      <c r="CD116" s="124">
        <v>1</v>
      </c>
      <c r="CE116" s="124">
        <v>1</v>
      </c>
      <c r="CF116" s="124">
        <v>1</v>
      </c>
      <c r="CG116" s="124">
        <v>1</v>
      </c>
      <c r="CH116" s="101"/>
      <c r="CI116" s="105">
        <f>SUM(BU116:CH116)</f>
        <v>12</v>
      </c>
      <c r="CJ116" s="103">
        <f>CI116/($CH$3-2)*100</f>
        <v>100</v>
      </c>
      <c r="CK116" s="76"/>
      <c r="CL116" s="75"/>
      <c r="CM116" s="75"/>
      <c r="CN116" s="75"/>
      <c r="CO116" s="75"/>
      <c r="CP116" s="75"/>
      <c r="CQ116" s="75"/>
      <c r="CR116" s="75"/>
      <c r="CS116" s="75"/>
      <c r="CT116" s="75"/>
      <c r="CU116" s="75"/>
      <c r="CV116" s="75"/>
      <c r="CW116" s="75"/>
      <c r="CX116" s="75"/>
      <c r="CY116" s="75"/>
      <c r="CZ116" s="75"/>
      <c r="DA116" s="75"/>
      <c r="DB116" s="75"/>
      <c r="DC116" s="75"/>
      <c r="DD116" s="75"/>
      <c r="DE116" s="75"/>
      <c r="DF116" s="75"/>
      <c r="DG116" s="75"/>
      <c r="DH116" s="75"/>
      <c r="DI116" s="75"/>
      <c r="DJ116" s="75"/>
      <c r="DK116" s="75"/>
      <c r="DL116" s="75"/>
      <c r="DM116" s="75"/>
      <c r="DN116" s="75"/>
      <c r="DO116" s="75"/>
      <c r="DP116" s="75"/>
      <c r="DQ116" s="75"/>
      <c r="DR116" s="75"/>
      <c r="DS116" s="75"/>
      <c r="DT116" s="75"/>
      <c r="DU116" s="75"/>
      <c r="DV116" s="75"/>
      <c r="DW116" s="75"/>
      <c r="DX116" s="75"/>
      <c r="DY116" s="75"/>
      <c r="DZ116" s="75"/>
      <c r="EA116" s="75"/>
      <c r="EB116" s="75"/>
      <c r="EC116" s="75"/>
      <c r="ED116" s="75"/>
      <c r="EE116" s="75"/>
      <c r="EF116" s="75"/>
      <c r="EG116" s="75"/>
      <c r="EH116" s="75"/>
      <c r="EI116" s="75"/>
      <c r="EJ116" s="75"/>
      <c r="EK116" s="75"/>
      <c r="EL116" s="75"/>
      <c r="EM116" s="75"/>
      <c r="EN116" s="75"/>
      <c r="EO116" s="75"/>
      <c r="EP116" s="75"/>
      <c r="EQ116" s="75"/>
      <c r="ER116" s="75"/>
      <c r="ES116" s="75"/>
      <c r="ET116" s="75"/>
      <c r="EU116" s="75"/>
      <c r="EV116" s="75"/>
      <c r="EW116" s="75"/>
      <c r="EX116" s="75"/>
      <c r="EY116" s="75"/>
      <c r="EZ116" s="75"/>
      <c r="FA116" s="75"/>
      <c r="FB116" s="75"/>
      <c r="FC116" s="75"/>
      <c r="FD116" s="75"/>
      <c r="FE116" s="75"/>
      <c r="FF116" s="75"/>
      <c r="FG116" s="75"/>
      <c r="FH116" s="75"/>
      <c r="FI116" s="75"/>
      <c r="FJ116" s="75"/>
      <c r="FK116" s="75"/>
      <c r="FL116" s="75"/>
      <c r="FM116" s="75"/>
      <c r="FN116" s="75"/>
      <c r="FO116" s="75"/>
      <c r="FP116" s="75"/>
      <c r="FQ116" s="75"/>
      <c r="FR116" s="75"/>
      <c r="FS116" s="75"/>
      <c r="FT116" s="75"/>
      <c r="FU116" s="75"/>
      <c r="FV116" s="75"/>
      <c r="FW116" s="75"/>
      <c r="FX116" s="75"/>
      <c r="FY116" s="75"/>
      <c r="FZ116" s="75"/>
      <c r="GA116" s="75"/>
      <c r="GB116" s="75"/>
      <c r="GC116" s="75"/>
      <c r="GD116" s="75"/>
      <c r="GE116" s="75"/>
      <c r="GF116" s="75"/>
      <c r="GG116" s="75"/>
      <c r="GH116" s="75"/>
      <c r="GI116" s="75"/>
      <c r="GJ116" s="75"/>
      <c r="GK116" s="75"/>
      <c r="GL116" s="75"/>
      <c r="GM116" s="75"/>
      <c r="GN116" s="75"/>
      <c r="GO116" s="75"/>
      <c r="GP116" s="75"/>
      <c r="GQ116" s="75"/>
      <c r="GR116" s="75"/>
      <c r="GS116" s="75"/>
      <c r="GT116" s="75"/>
      <c r="GU116" s="75"/>
      <c r="GV116" s="75"/>
      <c r="GW116" s="75"/>
      <c r="GX116" s="75"/>
      <c r="GY116" s="75"/>
      <c r="GZ116" s="75"/>
      <c r="HA116" s="75"/>
      <c r="HB116" s="75"/>
      <c r="HC116" s="75"/>
      <c r="HD116" s="75"/>
      <c r="HE116" s="75"/>
      <c r="HF116" s="75"/>
      <c r="HG116" s="75"/>
      <c r="HH116" s="75"/>
      <c r="HI116" s="75"/>
      <c r="HJ116" s="75"/>
      <c r="HK116" s="75"/>
      <c r="HL116" s="75"/>
      <c r="HM116" s="75"/>
      <c r="HN116" s="75"/>
      <c r="HO116" s="75"/>
      <c r="HP116" s="75"/>
      <c r="HQ116" s="75"/>
      <c r="HR116" s="75"/>
      <c r="HS116" s="75"/>
      <c r="HT116" s="75"/>
      <c r="HU116" s="75"/>
      <c r="HV116" s="75"/>
      <c r="HW116" s="75"/>
      <c r="HX116" s="75"/>
      <c r="HY116" s="75"/>
      <c r="HZ116" s="75"/>
      <c r="IA116" s="75"/>
      <c r="IB116" s="75"/>
      <c r="IC116" s="75"/>
      <c r="ID116" s="75"/>
      <c r="IE116" s="75"/>
      <c r="IF116" s="75"/>
      <c r="IG116" s="75"/>
      <c r="IH116" s="75"/>
      <c r="II116" s="75"/>
      <c r="IJ116" s="75"/>
      <c r="IK116" s="75"/>
      <c r="IL116" s="75"/>
      <c r="IM116" s="75"/>
      <c r="IN116" s="75"/>
      <c r="IO116" s="75"/>
      <c r="IP116" s="75"/>
      <c r="IQ116" s="75"/>
      <c r="IR116" s="75"/>
      <c r="IS116" s="75"/>
      <c r="IT116" s="75"/>
      <c r="IU116" s="75"/>
      <c r="IV116" s="75"/>
      <c r="IW116" s="75"/>
      <c r="IX116" s="75"/>
      <c r="IY116" s="75"/>
      <c r="IZ116" s="75"/>
      <c r="JA116" s="75"/>
      <c r="JB116" s="75"/>
      <c r="JC116" s="75"/>
      <c r="JD116" s="75"/>
      <c r="JE116" s="75"/>
      <c r="JF116" s="75"/>
      <c r="JG116" s="75"/>
      <c r="JH116" s="75"/>
      <c r="JI116" s="75"/>
      <c r="JJ116" s="75"/>
      <c r="JK116" s="75"/>
      <c r="JL116" s="75"/>
      <c r="JM116" s="75"/>
      <c r="JN116" s="75"/>
      <c r="JO116" s="75"/>
      <c r="JP116" s="75"/>
      <c r="JQ116" s="75"/>
      <c r="JR116" s="75"/>
      <c r="JS116" s="75"/>
      <c r="JT116" s="75"/>
      <c r="JU116" s="75"/>
      <c r="JV116" s="75"/>
      <c r="JW116" s="75"/>
      <c r="JX116" s="75"/>
      <c r="JY116" s="75"/>
      <c r="JZ116" s="75"/>
      <c r="KA116" s="75"/>
      <c r="KB116" s="75"/>
      <c r="KC116" s="75"/>
      <c r="KD116" s="75"/>
      <c r="KE116" s="75"/>
      <c r="KF116" s="75"/>
      <c r="KG116" s="75"/>
      <c r="KH116" s="75"/>
      <c r="KI116" s="75"/>
      <c r="KJ116" s="75"/>
      <c r="KK116" s="75"/>
      <c r="KL116" s="75"/>
      <c r="KM116" s="75"/>
      <c r="KN116" s="75"/>
      <c r="KO116" s="75"/>
      <c r="KP116" s="75"/>
      <c r="KQ116" s="75"/>
      <c r="KR116" s="75"/>
      <c r="KS116" s="75"/>
      <c r="KT116" s="75"/>
      <c r="KU116" s="75"/>
      <c r="KV116" s="75"/>
      <c r="KW116" s="75"/>
      <c r="KX116" s="75"/>
      <c r="KY116" s="75"/>
      <c r="KZ116" s="75"/>
      <c r="LA116" s="75"/>
      <c r="LB116" s="75"/>
      <c r="LC116" s="75"/>
      <c r="LD116" s="75"/>
      <c r="LE116" s="75"/>
      <c r="LF116" s="75"/>
      <c r="LG116" s="75"/>
      <c r="LH116" s="75"/>
      <c r="LI116" s="75"/>
      <c r="LJ116" s="75"/>
      <c r="LK116" s="75"/>
      <c r="LL116" s="75"/>
      <c r="LM116" s="75"/>
      <c r="LN116" s="75"/>
      <c r="LO116" s="75"/>
      <c r="LP116" s="75"/>
      <c r="LQ116" s="75"/>
      <c r="LR116" s="75"/>
      <c r="LS116" s="75"/>
      <c r="LT116" s="75"/>
      <c r="LU116" s="75"/>
      <c r="LV116" s="75"/>
      <c r="LW116" s="75"/>
      <c r="LX116" s="75"/>
      <c r="LY116" s="75"/>
      <c r="LZ116" s="75"/>
      <c r="MA116" s="75"/>
      <c r="MB116" s="75"/>
      <c r="MC116" s="75"/>
      <c r="MD116" s="75"/>
      <c r="ME116" s="75"/>
      <c r="MF116" s="75"/>
      <c r="MG116" s="75"/>
      <c r="MH116" s="75"/>
      <c r="MI116" s="75"/>
      <c r="MJ116" s="75"/>
      <c r="MK116" s="75"/>
      <c r="ML116" s="75"/>
      <c r="MM116" s="75"/>
      <c r="MN116" s="75"/>
      <c r="MO116" s="75"/>
      <c r="MP116" s="75"/>
      <c r="MQ116" s="75"/>
      <c r="MR116" s="75"/>
      <c r="MS116" s="75"/>
      <c r="MT116" s="75"/>
      <c r="MU116" s="75"/>
      <c r="MV116" s="75"/>
      <c r="MW116" s="75"/>
      <c r="MX116" s="75"/>
      <c r="MY116" s="75"/>
      <c r="MZ116" s="75"/>
      <c r="NA116" s="75"/>
      <c r="NB116" s="75"/>
      <c r="NC116" s="75"/>
      <c r="ND116" s="75"/>
      <c r="NE116" s="75"/>
      <c r="NF116" s="75"/>
      <c r="NG116" s="75"/>
      <c r="NH116" s="75"/>
      <c r="NI116" s="75"/>
      <c r="NJ116" s="75"/>
      <c r="NK116" s="75"/>
      <c r="NL116" s="75"/>
      <c r="NM116" s="75"/>
      <c r="NN116" s="75"/>
      <c r="NO116" s="75"/>
      <c r="NP116" s="75"/>
      <c r="NQ116" s="75"/>
      <c r="NR116" s="75"/>
      <c r="NS116" s="75"/>
      <c r="NT116" s="75"/>
      <c r="NU116" s="75"/>
      <c r="NV116" s="75"/>
      <c r="NW116" s="75"/>
      <c r="NX116" s="75"/>
      <c r="NY116" s="75"/>
      <c r="NZ116" s="75"/>
      <c r="OA116" s="75"/>
      <c r="OB116" s="75"/>
      <c r="OC116" s="75"/>
      <c r="OD116" s="75"/>
      <c r="OE116" s="75"/>
      <c r="OF116" s="75"/>
      <c r="OG116" s="75"/>
      <c r="OH116" s="75"/>
      <c r="OI116" s="75"/>
      <c r="OJ116" s="75"/>
      <c r="OK116" s="75"/>
      <c r="OL116" s="75"/>
      <c r="OM116" s="75"/>
      <c r="ON116" s="75"/>
      <c r="OO116" s="75"/>
      <c r="OP116" s="75"/>
      <c r="OQ116" s="75"/>
      <c r="OR116" s="75"/>
      <c r="OS116" s="75"/>
      <c r="OT116" s="75"/>
      <c r="OU116" s="75"/>
      <c r="OV116" s="75"/>
      <c r="OW116" s="75"/>
      <c r="OX116" s="75"/>
      <c r="OY116" s="75"/>
      <c r="OZ116" s="75"/>
      <c r="PA116" s="75"/>
      <c r="PB116" s="75"/>
      <c r="PC116" s="75"/>
      <c r="PD116" s="75"/>
      <c r="PE116" s="75"/>
      <c r="PF116" s="75"/>
      <c r="PG116" s="75"/>
      <c r="PH116" s="75"/>
      <c r="PI116" s="75"/>
      <c r="PJ116" s="75"/>
      <c r="PK116" s="75"/>
      <c r="PL116" s="75"/>
      <c r="PM116" s="75"/>
      <c r="PN116" s="75"/>
      <c r="PO116" s="75"/>
      <c r="PP116" s="75"/>
      <c r="PQ116" s="75"/>
      <c r="PR116" s="75"/>
      <c r="PS116" s="75"/>
      <c r="PT116" s="75"/>
      <c r="PU116" s="75"/>
      <c r="PV116" s="75"/>
      <c r="PW116" s="75"/>
      <c r="PX116" s="75"/>
      <c r="PY116" s="75"/>
      <c r="PZ116" s="75"/>
      <c r="QA116" s="75"/>
      <c r="QB116" s="75"/>
      <c r="QC116" s="75"/>
      <c r="QD116" s="75"/>
      <c r="QE116" s="75"/>
    </row>
    <row r="117" spans="1:447" ht="30" customHeight="1" x14ac:dyDescent="0.2">
      <c r="A117" s="72" t="s">
        <v>436</v>
      </c>
      <c r="B117" s="72">
        <v>3</v>
      </c>
      <c r="C117" s="73" t="s">
        <v>264</v>
      </c>
      <c r="D117" s="123">
        <v>1</v>
      </c>
      <c r="E117" s="123">
        <v>1</v>
      </c>
      <c r="F117" s="123">
        <v>1</v>
      </c>
      <c r="G117" s="123">
        <v>1</v>
      </c>
      <c r="H117" s="123">
        <v>1</v>
      </c>
      <c r="I117" s="123">
        <v>1</v>
      </c>
      <c r="J117" s="123">
        <v>1</v>
      </c>
      <c r="K117" s="123">
        <v>1</v>
      </c>
      <c r="L117" s="123">
        <v>1</v>
      </c>
      <c r="M117" s="123">
        <v>1</v>
      </c>
      <c r="N117" s="101"/>
      <c r="O117" s="123">
        <v>1</v>
      </c>
      <c r="P117" s="123">
        <v>1</v>
      </c>
      <c r="Q117" s="101"/>
      <c r="R117" s="123">
        <v>1</v>
      </c>
      <c r="S117" s="123">
        <v>1</v>
      </c>
      <c r="T117" s="123">
        <v>1</v>
      </c>
      <c r="U117" s="123">
        <v>1</v>
      </c>
      <c r="V117" s="123">
        <v>1</v>
      </c>
      <c r="W117" s="123">
        <v>1</v>
      </c>
      <c r="X117" s="123">
        <v>1</v>
      </c>
      <c r="Y117" s="123">
        <v>1</v>
      </c>
      <c r="Z117" s="101"/>
      <c r="AA117" s="123">
        <v>1</v>
      </c>
      <c r="AB117" s="123">
        <v>1</v>
      </c>
      <c r="AC117" s="123">
        <v>1</v>
      </c>
      <c r="AD117" s="123">
        <v>1</v>
      </c>
      <c r="AE117" s="123">
        <v>1</v>
      </c>
      <c r="AF117" s="123">
        <v>1</v>
      </c>
      <c r="AG117" s="123">
        <v>1</v>
      </c>
      <c r="AH117" s="123">
        <v>1</v>
      </c>
      <c r="AI117" s="123">
        <v>1</v>
      </c>
      <c r="AJ117" s="123">
        <v>1</v>
      </c>
      <c r="AK117" s="123">
        <v>1</v>
      </c>
      <c r="AL117" s="123">
        <v>1</v>
      </c>
      <c r="AM117" s="123">
        <v>1</v>
      </c>
      <c r="AN117" s="123">
        <v>1</v>
      </c>
      <c r="AO117" s="123">
        <v>1</v>
      </c>
      <c r="AP117" s="123">
        <v>1</v>
      </c>
      <c r="AQ117" s="123">
        <v>1</v>
      </c>
      <c r="AR117" s="123">
        <v>1</v>
      </c>
      <c r="AS117" s="123">
        <v>1</v>
      </c>
      <c r="AT117" s="123">
        <v>1</v>
      </c>
      <c r="AU117" s="123">
        <v>1</v>
      </c>
      <c r="AV117" s="123">
        <v>1</v>
      </c>
      <c r="AW117" s="123">
        <v>1</v>
      </c>
      <c r="AX117" s="123">
        <v>1</v>
      </c>
      <c r="AY117" s="123">
        <v>1</v>
      </c>
      <c r="AZ117" s="123">
        <v>0</v>
      </c>
      <c r="BA117" s="123">
        <v>1</v>
      </c>
      <c r="BB117" s="123">
        <v>0</v>
      </c>
      <c r="BC117" s="123">
        <v>1</v>
      </c>
      <c r="BD117" s="101"/>
      <c r="BE117" s="123">
        <v>1</v>
      </c>
      <c r="BF117" s="123">
        <v>1</v>
      </c>
      <c r="BG117" s="123">
        <v>1</v>
      </c>
      <c r="BH117" s="123">
        <v>1</v>
      </c>
      <c r="BI117" s="123">
        <v>1</v>
      </c>
      <c r="BJ117" s="123">
        <v>1</v>
      </c>
      <c r="BK117" s="123">
        <v>1</v>
      </c>
      <c r="BL117" s="123">
        <v>1</v>
      </c>
      <c r="BM117" s="123">
        <v>1</v>
      </c>
      <c r="BN117" s="123">
        <v>1</v>
      </c>
      <c r="BO117" s="123">
        <v>1</v>
      </c>
      <c r="BP117" s="123">
        <v>1</v>
      </c>
      <c r="BQ117" s="123">
        <v>1</v>
      </c>
      <c r="BR117" s="123">
        <v>1</v>
      </c>
      <c r="BS117" s="102">
        <f t="shared" ref="BS117:BS127" si="65">SUM(D117:BR117)</f>
        <v>61</v>
      </c>
      <c r="BT117" s="103">
        <f>BS117/($BR$3-4)*100</f>
        <v>96.825396825396822</v>
      </c>
      <c r="BU117" s="123">
        <v>1</v>
      </c>
      <c r="BV117" s="123">
        <v>1</v>
      </c>
      <c r="BW117" s="123">
        <v>1</v>
      </c>
      <c r="BX117" s="123">
        <v>1</v>
      </c>
      <c r="BY117" s="123">
        <v>1</v>
      </c>
      <c r="BZ117" s="123">
        <v>1</v>
      </c>
      <c r="CA117" s="101"/>
      <c r="CB117" s="124">
        <v>0</v>
      </c>
      <c r="CC117" s="121">
        <v>1</v>
      </c>
      <c r="CD117" s="121">
        <v>1</v>
      </c>
      <c r="CE117" s="121">
        <v>1</v>
      </c>
      <c r="CF117" s="121">
        <v>1</v>
      </c>
      <c r="CG117" s="124">
        <v>1</v>
      </c>
      <c r="CH117" s="101"/>
      <c r="CI117" s="105">
        <f t="shared" ref="CI117:CI127" si="66">SUM(BU117:CH117)</f>
        <v>11</v>
      </c>
      <c r="CJ117" s="103">
        <f t="shared" si="62"/>
        <v>91.666666666666657</v>
      </c>
      <c r="CK117" s="76"/>
      <c r="CL117" s="75"/>
      <c r="CM117" s="75"/>
      <c r="CN117" s="75"/>
      <c r="CO117" s="75"/>
      <c r="CP117" s="75"/>
      <c r="CQ117" s="75"/>
      <c r="CR117" s="75"/>
      <c r="CS117" s="75"/>
      <c r="CT117" s="75"/>
      <c r="CU117" s="75"/>
      <c r="CV117" s="75"/>
      <c r="CW117" s="75"/>
      <c r="CX117" s="75"/>
      <c r="CY117" s="75"/>
      <c r="CZ117" s="75"/>
      <c r="DA117" s="75"/>
      <c r="DB117" s="75"/>
      <c r="DC117" s="75"/>
      <c r="DD117" s="75"/>
      <c r="DE117" s="75"/>
      <c r="DF117" s="75"/>
      <c r="DG117" s="75"/>
      <c r="DH117" s="75"/>
      <c r="DI117" s="75"/>
      <c r="DJ117" s="75"/>
      <c r="DK117" s="75"/>
      <c r="DL117" s="75"/>
      <c r="DM117" s="75"/>
      <c r="DN117" s="75"/>
      <c r="DO117" s="75"/>
      <c r="DP117" s="75"/>
      <c r="DQ117" s="75"/>
      <c r="DR117" s="75"/>
      <c r="DS117" s="75"/>
      <c r="DT117" s="75"/>
      <c r="DU117" s="75"/>
      <c r="DV117" s="75"/>
      <c r="DW117" s="75"/>
      <c r="DX117" s="75"/>
      <c r="DY117" s="75"/>
      <c r="DZ117" s="75"/>
      <c r="EA117" s="75"/>
      <c r="EB117" s="75"/>
      <c r="EC117" s="75"/>
      <c r="ED117" s="75"/>
      <c r="EE117" s="75"/>
      <c r="EF117" s="75"/>
      <c r="EG117" s="75"/>
      <c r="EH117" s="75"/>
      <c r="EI117" s="75"/>
      <c r="EJ117" s="75"/>
      <c r="EK117" s="75"/>
      <c r="EL117" s="75"/>
      <c r="EM117" s="75"/>
      <c r="EN117" s="75"/>
      <c r="EO117" s="75"/>
      <c r="EP117" s="75"/>
      <c r="EQ117" s="75"/>
      <c r="ER117" s="75"/>
      <c r="ES117" s="75"/>
      <c r="ET117" s="75"/>
      <c r="EU117" s="75"/>
      <c r="EV117" s="75"/>
      <c r="EW117" s="75"/>
      <c r="EX117" s="75"/>
      <c r="EY117" s="75"/>
      <c r="EZ117" s="75"/>
      <c r="FA117" s="75"/>
      <c r="FB117" s="75"/>
      <c r="FC117" s="75"/>
      <c r="FD117" s="75"/>
      <c r="FE117" s="75"/>
      <c r="FF117" s="75"/>
      <c r="FG117" s="75"/>
      <c r="FH117" s="75"/>
      <c r="FI117" s="75"/>
      <c r="FJ117" s="75"/>
      <c r="FK117" s="75"/>
      <c r="FL117" s="75"/>
      <c r="FM117" s="75"/>
      <c r="FN117" s="75"/>
      <c r="FO117" s="75"/>
      <c r="FP117" s="75"/>
      <c r="FQ117" s="75"/>
      <c r="FR117" s="75"/>
      <c r="FS117" s="75"/>
      <c r="FT117" s="75"/>
      <c r="FU117" s="75"/>
      <c r="FV117" s="75"/>
      <c r="FW117" s="75"/>
      <c r="FX117" s="75"/>
      <c r="FY117" s="75"/>
      <c r="FZ117" s="75"/>
      <c r="GA117" s="75"/>
      <c r="GB117" s="75"/>
      <c r="GC117" s="75"/>
      <c r="GD117" s="75"/>
      <c r="GE117" s="75"/>
      <c r="GF117" s="75"/>
      <c r="GG117" s="75"/>
      <c r="GH117" s="75"/>
      <c r="GI117" s="75"/>
      <c r="GJ117" s="75"/>
      <c r="GK117" s="75"/>
      <c r="GL117" s="75"/>
      <c r="GM117" s="75"/>
      <c r="GN117" s="75"/>
      <c r="GO117" s="75"/>
      <c r="GP117" s="75"/>
      <c r="GQ117" s="75"/>
      <c r="GR117" s="75"/>
      <c r="GS117" s="75"/>
      <c r="GT117" s="75"/>
      <c r="GU117" s="75"/>
      <c r="GV117" s="75"/>
      <c r="GW117" s="75"/>
      <c r="GX117" s="75"/>
      <c r="GY117" s="75"/>
      <c r="GZ117" s="75"/>
      <c r="HA117" s="75"/>
      <c r="HB117" s="75"/>
      <c r="HC117" s="75"/>
      <c r="HD117" s="75"/>
      <c r="HE117" s="75"/>
      <c r="HF117" s="75"/>
      <c r="HG117" s="75"/>
      <c r="HH117" s="75"/>
      <c r="HI117" s="75"/>
      <c r="HJ117" s="75"/>
      <c r="HK117" s="75"/>
      <c r="HL117" s="75"/>
      <c r="HM117" s="75"/>
      <c r="HN117" s="75"/>
      <c r="HO117" s="75"/>
      <c r="HP117" s="75"/>
      <c r="HQ117" s="75"/>
      <c r="HR117" s="75"/>
      <c r="HS117" s="75"/>
      <c r="HT117" s="75"/>
      <c r="HU117" s="75"/>
      <c r="HV117" s="75"/>
      <c r="HW117" s="75"/>
      <c r="HX117" s="75"/>
      <c r="HY117" s="75"/>
      <c r="HZ117" s="75"/>
      <c r="IA117" s="75"/>
      <c r="IB117" s="75"/>
      <c r="IC117" s="75"/>
      <c r="ID117" s="75"/>
      <c r="IE117" s="75"/>
      <c r="IF117" s="75"/>
      <c r="IG117" s="75"/>
      <c r="IH117" s="75"/>
      <c r="II117" s="75"/>
      <c r="IJ117" s="75"/>
      <c r="IK117" s="75"/>
      <c r="IL117" s="75"/>
      <c r="IM117" s="75"/>
      <c r="IN117" s="75"/>
      <c r="IO117" s="75"/>
      <c r="IP117" s="75"/>
      <c r="IQ117" s="75"/>
      <c r="IR117" s="75"/>
      <c r="IS117" s="75"/>
      <c r="IT117" s="75"/>
      <c r="IU117" s="75"/>
      <c r="IV117" s="75"/>
      <c r="IW117" s="75"/>
      <c r="IX117" s="75"/>
      <c r="IY117" s="75"/>
      <c r="IZ117" s="75"/>
      <c r="JA117" s="75"/>
      <c r="JB117" s="75"/>
      <c r="JC117" s="75"/>
      <c r="JD117" s="75"/>
      <c r="JE117" s="75"/>
      <c r="JF117" s="75"/>
      <c r="JG117" s="75"/>
      <c r="JH117" s="75"/>
      <c r="JI117" s="75"/>
      <c r="JJ117" s="75"/>
      <c r="JK117" s="75"/>
      <c r="JL117" s="75"/>
      <c r="JM117" s="75"/>
      <c r="JN117" s="75"/>
      <c r="JO117" s="75"/>
      <c r="JP117" s="75"/>
      <c r="JQ117" s="75"/>
      <c r="JR117" s="75"/>
      <c r="JS117" s="75"/>
      <c r="JT117" s="75"/>
      <c r="JU117" s="75"/>
      <c r="JV117" s="75"/>
      <c r="JW117" s="75"/>
      <c r="JX117" s="75"/>
      <c r="JY117" s="75"/>
      <c r="JZ117" s="75"/>
      <c r="KA117" s="75"/>
      <c r="KB117" s="75"/>
      <c r="KC117" s="75"/>
      <c r="KD117" s="75"/>
      <c r="KE117" s="75"/>
      <c r="KF117" s="75"/>
      <c r="KG117" s="75"/>
      <c r="KH117" s="75"/>
      <c r="KI117" s="75"/>
      <c r="KJ117" s="75"/>
      <c r="KK117" s="75"/>
      <c r="KL117" s="75"/>
      <c r="KM117" s="75"/>
      <c r="KN117" s="75"/>
      <c r="KO117" s="75"/>
      <c r="KP117" s="75"/>
      <c r="KQ117" s="75"/>
      <c r="KR117" s="75"/>
      <c r="KS117" s="75"/>
      <c r="KT117" s="75"/>
      <c r="KU117" s="75"/>
      <c r="KV117" s="75"/>
      <c r="KW117" s="75"/>
      <c r="KX117" s="75"/>
      <c r="KY117" s="75"/>
      <c r="KZ117" s="75"/>
      <c r="LA117" s="75"/>
      <c r="LB117" s="75"/>
      <c r="LC117" s="75"/>
      <c r="LD117" s="75"/>
      <c r="LE117" s="75"/>
      <c r="LF117" s="75"/>
      <c r="LG117" s="75"/>
      <c r="LH117" s="75"/>
      <c r="LI117" s="75"/>
      <c r="LJ117" s="75"/>
      <c r="LK117" s="75"/>
      <c r="LL117" s="75"/>
      <c r="LM117" s="75"/>
      <c r="LN117" s="75"/>
      <c r="LO117" s="75"/>
      <c r="LP117" s="75"/>
      <c r="LQ117" s="75"/>
      <c r="LR117" s="75"/>
      <c r="LS117" s="75"/>
      <c r="LT117" s="75"/>
      <c r="LU117" s="75"/>
      <c r="LV117" s="75"/>
      <c r="LW117" s="75"/>
      <c r="LX117" s="75"/>
      <c r="LY117" s="75"/>
      <c r="LZ117" s="75"/>
      <c r="MA117" s="75"/>
      <c r="MB117" s="75"/>
      <c r="MC117" s="75"/>
      <c r="MD117" s="75"/>
      <c r="ME117" s="75"/>
      <c r="MF117" s="75"/>
      <c r="MG117" s="75"/>
      <c r="MH117" s="75"/>
      <c r="MI117" s="75"/>
      <c r="MJ117" s="75"/>
      <c r="MK117" s="75"/>
      <c r="ML117" s="75"/>
      <c r="MM117" s="75"/>
      <c r="MN117" s="75"/>
      <c r="MO117" s="75"/>
      <c r="MP117" s="75"/>
      <c r="MQ117" s="75"/>
      <c r="MR117" s="75"/>
      <c r="MS117" s="75"/>
      <c r="MT117" s="75"/>
      <c r="MU117" s="75"/>
      <c r="MV117" s="75"/>
      <c r="MW117" s="75"/>
      <c r="MX117" s="75"/>
      <c r="MY117" s="75"/>
      <c r="MZ117" s="75"/>
      <c r="NA117" s="75"/>
      <c r="NB117" s="75"/>
      <c r="NC117" s="75"/>
      <c r="ND117" s="75"/>
      <c r="NE117" s="75"/>
      <c r="NF117" s="75"/>
      <c r="NG117" s="75"/>
      <c r="NH117" s="75"/>
      <c r="NI117" s="75"/>
      <c r="NJ117" s="75"/>
      <c r="NK117" s="75"/>
      <c r="NL117" s="75"/>
      <c r="NM117" s="75"/>
      <c r="NN117" s="75"/>
      <c r="NO117" s="75"/>
      <c r="NP117" s="75"/>
      <c r="NQ117" s="75"/>
      <c r="NR117" s="75"/>
      <c r="NS117" s="75"/>
      <c r="NT117" s="75"/>
      <c r="NU117" s="75"/>
      <c r="NV117" s="75"/>
      <c r="NW117" s="75"/>
      <c r="NX117" s="75"/>
      <c r="NY117" s="75"/>
      <c r="NZ117" s="75"/>
      <c r="OA117" s="75"/>
      <c r="OB117" s="75"/>
      <c r="OC117" s="75"/>
      <c r="OD117" s="75"/>
      <c r="OE117" s="75"/>
      <c r="OF117" s="75"/>
      <c r="OG117" s="75"/>
      <c r="OH117" s="75"/>
      <c r="OI117" s="75"/>
      <c r="OJ117" s="75"/>
      <c r="OK117" s="75"/>
      <c r="OL117" s="75"/>
      <c r="OM117" s="75"/>
      <c r="ON117" s="75"/>
      <c r="OO117" s="75"/>
      <c r="OP117" s="75"/>
      <c r="OQ117" s="75"/>
      <c r="OR117" s="75"/>
      <c r="OS117" s="75"/>
      <c r="OT117" s="75"/>
      <c r="OU117" s="75"/>
      <c r="OV117" s="75"/>
      <c r="OW117" s="75"/>
      <c r="OX117" s="75"/>
      <c r="OY117" s="75"/>
      <c r="OZ117" s="75"/>
      <c r="PA117" s="75"/>
      <c r="PB117" s="75"/>
      <c r="PC117" s="75"/>
      <c r="PD117" s="75"/>
      <c r="PE117" s="75"/>
      <c r="PF117" s="75"/>
      <c r="PG117" s="75"/>
      <c r="PH117" s="75"/>
      <c r="PI117" s="75"/>
      <c r="PJ117" s="75"/>
      <c r="PK117" s="75"/>
      <c r="PL117" s="75"/>
      <c r="PM117" s="75"/>
      <c r="PN117" s="75"/>
      <c r="PO117" s="75"/>
      <c r="PP117" s="75"/>
      <c r="PQ117" s="75"/>
      <c r="PR117" s="75"/>
      <c r="PS117" s="75"/>
      <c r="PT117" s="75"/>
      <c r="PU117" s="75"/>
      <c r="PV117" s="75"/>
      <c r="PW117" s="75"/>
      <c r="PX117" s="75"/>
      <c r="PY117" s="75"/>
      <c r="PZ117" s="75"/>
      <c r="QA117" s="75"/>
      <c r="QB117" s="75"/>
      <c r="QC117" s="75"/>
      <c r="QD117" s="75"/>
      <c r="QE117" s="75"/>
    </row>
    <row r="118" spans="1:447" ht="30" customHeight="1" x14ac:dyDescent="0.2">
      <c r="A118" s="72" t="s">
        <v>436</v>
      </c>
      <c r="B118" s="72">
        <v>4</v>
      </c>
      <c r="C118" s="73" t="s">
        <v>265</v>
      </c>
      <c r="D118" s="123">
        <v>1</v>
      </c>
      <c r="E118" s="123">
        <v>1</v>
      </c>
      <c r="F118" s="123">
        <v>1</v>
      </c>
      <c r="G118" s="123">
        <v>1</v>
      </c>
      <c r="H118" s="123">
        <v>1</v>
      </c>
      <c r="I118" s="123">
        <v>1</v>
      </c>
      <c r="J118" s="123">
        <v>1</v>
      </c>
      <c r="K118" s="123">
        <v>1</v>
      </c>
      <c r="L118" s="123">
        <v>1</v>
      </c>
      <c r="M118" s="123">
        <v>1</v>
      </c>
      <c r="N118" s="101"/>
      <c r="O118" s="123">
        <v>1</v>
      </c>
      <c r="P118" s="123">
        <v>1</v>
      </c>
      <c r="Q118" s="101"/>
      <c r="R118" s="123">
        <v>1</v>
      </c>
      <c r="S118" s="123">
        <v>1</v>
      </c>
      <c r="T118" s="123">
        <v>1</v>
      </c>
      <c r="U118" s="123">
        <v>1</v>
      </c>
      <c r="V118" s="123">
        <v>1</v>
      </c>
      <c r="W118" s="123">
        <v>1</v>
      </c>
      <c r="X118" s="123">
        <v>1</v>
      </c>
      <c r="Y118" s="123">
        <v>1</v>
      </c>
      <c r="Z118" s="101"/>
      <c r="AA118" s="123">
        <v>1</v>
      </c>
      <c r="AB118" s="123">
        <v>1</v>
      </c>
      <c r="AC118" s="123">
        <v>1</v>
      </c>
      <c r="AD118" s="123">
        <v>1</v>
      </c>
      <c r="AE118" s="123">
        <v>1</v>
      </c>
      <c r="AF118" s="123">
        <v>1</v>
      </c>
      <c r="AG118" s="123">
        <v>1</v>
      </c>
      <c r="AH118" s="123">
        <v>1</v>
      </c>
      <c r="AI118" s="123">
        <v>1</v>
      </c>
      <c r="AJ118" s="123">
        <v>1</v>
      </c>
      <c r="AK118" s="123">
        <v>1</v>
      </c>
      <c r="AL118" s="123">
        <v>1</v>
      </c>
      <c r="AM118" s="123">
        <v>1</v>
      </c>
      <c r="AN118" s="123">
        <v>1</v>
      </c>
      <c r="AO118" s="123">
        <v>1</v>
      </c>
      <c r="AP118" s="123">
        <v>1</v>
      </c>
      <c r="AQ118" s="123">
        <v>1</v>
      </c>
      <c r="AR118" s="123">
        <v>1</v>
      </c>
      <c r="AS118" s="123">
        <v>1</v>
      </c>
      <c r="AT118" s="123">
        <v>1</v>
      </c>
      <c r="AU118" s="123">
        <v>1</v>
      </c>
      <c r="AV118" s="123">
        <v>1</v>
      </c>
      <c r="AW118" s="123">
        <v>1</v>
      </c>
      <c r="AX118" s="123">
        <v>1</v>
      </c>
      <c r="AY118" s="123">
        <v>1</v>
      </c>
      <c r="AZ118" s="123">
        <v>0</v>
      </c>
      <c r="BA118" s="123">
        <v>1</v>
      </c>
      <c r="BB118" s="123">
        <v>0</v>
      </c>
      <c r="BC118" s="123">
        <v>1</v>
      </c>
      <c r="BD118" s="101"/>
      <c r="BE118" s="123">
        <v>1</v>
      </c>
      <c r="BF118" s="123">
        <v>1</v>
      </c>
      <c r="BG118" s="123">
        <v>1</v>
      </c>
      <c r="BH118" s="123">
        <v>1</v>
      </c>
      <c r="BI118" s="123">
        <v>1</v>
      </c>
      <c r="BJ118" s="123">
        <v>1</v>
      </c>
      <c r="BK118" s="123">
        <v>1</v>
      </c>
      <c r="BL118" s="123">
        <v>1</v>
      </c>
      <c r="BM118" s="123">
        <v>1</v>
      </c>
      <c r="BN118" s="123">
        <v>1</v>
      </c>
      <c r="BO118" s="123">
        <v>1</v>
      </c>
      <c r="BP118" s="123">
        <v>1</v>
      </c>
      <c r="BQ118" s="123">
        <v>1</v>
      </c>
      <c r="BR118" s="123">
        <v>1</v>
      </c>
      <c r="BS118" s="102">
        <f t="shared" si="65"/>
        <v>61</v>
      </c>
      <c r="BT118" s="103">
        <f t="shared" ref="BT118:BT127" si="67">BS118/($BR$3-4)*100</f>
        <v>96.825396825396822</v>
      </c>
      <c r="BU118" s="123">
        <v>1</v>
      </c>
      <c r="BV118" s="123">
        <v>1</v>
      </c>
      <c r="BW118" s="123">
        <v>1</v>
      </c>
      <c r="BX118" s="123">
        <v>1</v>
      </c>
      <c r="BY118" s="123">
        <v>1</v>
      </c>
      <c r="BZ118" s="123">
        <v>1</v>
      </c>
      <c r="CA118" s="101"/>
      <c r="CB118" s="124">
        <v>0</v>
      </c>
      <c r="CC118" s="124">
        <v>1</v>
      </c>
      <c r="CD118" s="124">
        <v>1</v>
      </c>
      <c r="CE118" s="124">
        <v>1</v>
      </c>
      <c r="CF118" s="124">
        <v>1</v>
      </c>
      <c r="CG118" s="124">
        <v>1</v>
      </c>
      <c r="CH118" s="101"/>
      <c r="CI118" s="105">
        <f t="shared" si="66"/>
        <v>11</v>
      </c>
      <c r="CJ118" s="103">
        <f t="shared" si="62"/>
        <v>91.666666666666657</v>
      </c>
      <c r="CK118" s="76"/>
      <c r="CL118" s="75"/>
      <c r="CM118" s="75"/>
      <c r="CN118" s="75"/>
      <c r="CO118" s="75"/>
      <c r="CP118" s="75"/>
      <c r="CQ118" s="75"/>
      <c r="CR118" s="75"/>
      <c r="CS118" s="75"/>
      <c r="CT118" s="75"/>
      <c r="CU118" s="75"/>
      <c r="CV118" s="75"/>
      <c r="CW118" s="75"/>
      <c r="CX118" s="75"/>
      <c r="CY118" s="75"/>
      <c r="CZ118" s="75"/>
      <c r="DA118" s="75"/>
      <c r="DB118" s="75"/>
      <c r="DC118" s="75"/>
      <c r="DD118" s="75"/>
      <c r="DE118" s="75"/>
      <c r="DF118" s="75"/>
      <c r="DG118" s="75"/>
      <c r="DH118" s="75"/>
      <c r="DI118" s="75"/>
      <c r="DJ118" s="75"/>
      <c r="DK118" s="75"/>
      <c r="DL118" s="75"/>
      <c r="DM118" s="75"/>
      <c r="DN118" s="75"/>
      <c r="DO118" s="75"/>
      <c r="DP118" s="75"/>
      <c r="DQ118" s="75"/>
      <c r="DR118" s="75"/>
      <c r="DS118" s="75"/>
      <c r="DT118" s="75"/>
      <c r="DU118" s="75"/>
      <c r="DV118" s="75"/>
      <c r="DW118" s="75"/>
      <c r="DX118" s="75"/>
      <c r="DY118" s="75"/>
      <c r="DZ118" s="75"/>
      <c r="EA118" s="75"/>
      <c r="EB118" s="75"/>
      <c r="EC118" s="75"/>
      <c r="ED118" s="75"/>
      <c r="EE118" s="75"/>
      <c r="EF118" s="75"/>
      <c r="EG118" s="75"/>
      <c r="EH118" s="75"/>
      <c r="EI118" s="75"/>
      <c r="EJ118" s="75"/>
      <c r="EK118" s="75"/>
      <c r="EL118" s="75"/>
      <c r="EM118" s="75"/>
      <c r="EN118" s="75"/>
      <c r="EO118" s="75"/>
      <c r="EP118" s="75"/>
      <c r="EQ118" s="75"/>
      <c r="ER118" s="75"/>
      <c r="ES118" s="75"/>
      <c r="ET118" s="75"/>
      <c r="EU118" s="75"/>
      <c r="EV118" s="75"/>
      <c r="EW118" s="75"/>
      <c r="EX118" s="75"/>
      <c r="EY118" s="75"/>
      <c r="EZ118" s="75"/>
      <c r="FA118" s="75"/>
      <c r="FB118" s="75"/>
      <c r="FC118" s="75"/>
      <c r="FD118" s="75"/>
      <c r="FE118" s="75"/>
      <c r="FF118" s="75"/>
      <c r="FG118" s="75"/>
      <c r="FH118" s="75"/>
      <c r="FI118" s="75"/>
      <c r="FJ118" s="75"/>
      <c r="FK118" s="75"/>
      <c r="FL118" s="75"/>
      <c r="FM118" s="75"/>
      <c r="FN118" s="75"/>
      <c r="FO118" s="75"/>
      <c r="FP118" s="75"/>
      <c r="FQ118" s="75"/>
      <c r="FR118" s="75"/>
      <c r="FS118" s="75"/>
      <c r="FT118" s="75"/>
      <c r="FU118" s="75"/>
      <c r="FV118" s="75"/>
      <c r="FW118" s="75"/>
      <c r="FX118" s="75"/>
      <c r="FY118" s="75"/>
      <c r="FZ118" s="75"/>
      <c r="GA118" s="75"/>
      <c r="GB118" s="75"/>
      <c r="GC118" s="75"/>
      <c r="GD118" s="75"/>
      <c r="GE118" s="75"/>
      <c r="GF118" s="75"/>
      <c r="GG118" s="75"/>
      <c r="GH118" s="75"/>
      <c r="GI118" s="75"/>
      <c r="GJ118" s="75"/>
      <c r="GK118" s="75"/>
      <c r="GL118" s="75"/>
      <c r="GM118" s="75"/>
      <c r="GN118" s="75"/>
      <c r="GO118" s="75"/>
      <c r="GP118" s="75"/>
      <c r="GQ118" s="75"/>
      <c r="GR118" s="75"/>
      <c r="GS118" s="75"/>
      <c r="GT118" s="75"/>
      <c r="GU118" s="75"/>
      <c r="GV118" s="75"/>
      <c r="GW118" s="75"/>
      <c r="GX118" s="75"/>
      <c r="GY118" s="75"/>
      <c r="GZ118" s="75"/>
      <c r="HA118" s="75"/>
      <c r="HB118" s="75"/>
      <c r="HC118" s="75"/>
      <c r="HD118" s="75"/>
      <c r="HE118" s="75"/>
      <c r="HF118" s="75"/>
      <c r="HG118" s="75"/>
      <c r="HH118" s="75"/>
      <c r="HI118" s="75"/>
      <c r="HJ118" s="75"/>
      <c r="HK118" s="75"/>
      <c r="HL118" s="75"/>
      <c r="HM118" s="75"/>
      <c r="HN118" s="75"/>
      <c r="HO118" s="75"/>
      <c r="HP118" s="75"/>
      <c r="HQ118" s="75"/>
      <c r="HR118" s="75"/>
      <c r="HS118" s="75"/>
      <c r="HT118" s="75"/>
      <c r="HU118" s="75"/>
      <c r="HV118" s="75"/>
      <c r="HW118" s="75"/>
      <c r="HX118" s="75"/>
      <c r="HY118" s="75"/>
      <c r="HZ118" s="75"/>
      <c r="IA118" s="75"/>
      <c r="IB118" s="75"/>
      <c r="IC118" s="75"/>
      <c r="ID118" s="75"/>
      <c r="IE118" s="75"/>
      <c r="IF118" s="75"/>
      <c r="IG118" s="75"/>
      <c r="IH118" s="75"/>
      <c r="II118" s="75"/>
      <c r="IJ118" s="75"/>
      <c r="IK118" s="75"/>
      <c r="IL118" s="75"/>
      <c r="IM118" s="75"/>
      <c r="IN118" s="75"/>
      <c r="IO118" s="75"/>
      <c r="IP118" s="75"/>
      <c r="IQ118" s="75"/>
      <c r="IR118" s="75"/>
      <c r="IS118" s="75"/>
      <c r="IT118" s="75"/>
      <c r="IU118" s="75"/>
      <c r="IV118" s="75"/>
      <c r="IW118" s="75"/>
      <c r="IX118" s="75"/>
      <c r="IY118" s="75"/>
      <c r="IZ118" s="75"/>
      <c r="JA118" s="75"/>
      <c r="JB118" s="75"/>
      <c r="JC118" s="75"/>
      <c r="JD118" s="75"/>
      <c r="JE118" s="75"/>
      <c r="JF118" s="75"/>
      <c r="JG118" s="75"/>
      <c r="JH118" s="75"/>
      <c r="JI118" s="75"/>
      <c r="JJ118" s="75"/>
      <c r="JK118" s="75"/>
      <c r="JL118" s="75"/>
      <c r="JM118" s="75"/>
      <c r="JN118" s="75"/>
      <c r="JO118" s="75"/>
      <c r="JP118" s="75"/>
      <c r="JQ118" s="75"/>
      <c r="JR118" s="75"/>
      <c r="JS118" s="75"/>
      <c r="JT118" s="75"/>
      <c r="JU118" s="75"/>
      <c r="JV118" s="75"/>
      <c r="JW118" s="75"/>
      <c r="JX118" s="75"/>
      <c r="JY118" s="75"/>
      <c r="JZ118" s="75"/>
      <c r="KA118" s="75"/>
      <c r="KB118" s="75"/>
      <c r="KC118" s="75"/>
      <c r="KD118" s="75"/>
      <c r="KE118" s="75"/>
      <c r="KF118" s="75"/>
      <c r="KG118" s="75"/>
      <c r="KH118" s="75"/>
      <c r="KI118" s="75"/>
      <c r="KJ118" s="75"/>
      <c r="KK118" s="75"/>
      <c r="KL118" s="75"/>
      <c r="KM118" s="75"/>
      <c r="KN118" s="75"/>
      <c r="KO118" s="75"/>
      <c r="KP118" s="75"/>
      <c r="KQ118" s="75"/>
      <c r="KR118" s="75"/>
      <c r="KS118" s="75"/>
      <c r="KT118" s="75"/>
      <c r="KU118" s="75"/>
      <c r="KV118" s="75"/>
      <c r="KW118" s="75"/>
      <c r="KX118" s="75"/>
      <c r="KY118" s="75"/>
      <c r="KZ118" s="75"/>
      <c r="LA118" s="75"/>
      <c r="LB118" s="75"/>
      <c r="LC118" s="75"/>
      <c r="LD118" s="75"/>
      <c r="LE118" s="75"/>
      <c r="LF118" s="75"/>
      <c r="LG118" s="75"/>
      <c r="LH118" s="75"/>
      <c r="LI118" s="75"/>
      <c r="LJ118" s="75"/>
      <c r="LK118" s="75"/>
      <c r="LL118" s="75"/>
      <c r="LM118" s="75"/>
      <c r="LN118" s="75"/>
      <c r="LO118" s="75"/>
      <c r="LP118" s="75"/>
      <c r="LQ118" s="75"/>
      <c r="LR118" s="75"/>
      <c r="LS118" s="75"/>
      <c r="LT118" s="75"/>
      <c r="LU118" s="75"/>
      <c r="LV118" s="75"/>
      <c r="LW118" s="75"/>
      <c r="LX118" s="75"/>
      <c r="LY118" s="75"/>
      <c r="LZ118" s="75"/>
      <c r="MA118" s="75"/>
      <c r="MB118" s="75"/>
      <c r="MC118" s="75"/>
      <c r="MD118" s="75"/>
      <c r="ME118" s="75"/>
      <c r="MF118" s="75"/>
      <c r="MG118" s="75"/>
      <c r="MH118" s="75"/>
      <c r="MI118" s="75"/>
      <c r="MJ118" s="75"/>
      <c r="MK118" s="75"/>
      <c r="ML118" s="75"/>
      <c r="MM118" s="75"/>
      <c r="MN118" s="75"/>
      <c r="MO118" s="75"/>
      <c r="MP118" s="75"/>
      <c r="MQ118" s="75"/>
      <c r="MR118" s="75"/>
      <c r="MS118" s="75"/>
      <c r="MT118" s="75"/>
      <c r="MU118" s="75"/>
      <c r="MV118" s="75"/>
      <c r="MW118" s="75"/>
      <c r="MX118" s="75"/>
      <c r="MY118" s="75"/>
      <c r="MZ118" s="75"/>
      <c r="NA118" s="75"/>
      <c r="NB118" s="75"/>
      <c r="NC118" s="75"/>
      <c r="ND118" s="75"/>
      <c r="NE118" s="75"/>
      <c r="NF118" s="75"/>
      <c r="NG118" s="75"/>
      <c r="NH118" s="75"/>
      <c r="NI118" s="75"/>
      <c r="NJ118" s="75"/>
      <c r="NK118" s="75"/>
      <c r="NL118" s="75"/>
      <c r="NM118" s="75"/>
      <c r="NN118" s="75"/>
      <c r="NO118" s="75"/>
      <c r="NP118" s="75"/>
      <c r="NQ118" s="75"/>
      <c r="NR118" s="75"/>
      <c r="NS118" s="75"/>
      <c r="NT118" s="75"/>
      <c r="NU118" s="75"/>
      <c r="NV118" s="75"/>
      <c r="NW118" s="75"/>
      <c r="NX118" s="75"/>
      <c r="NY118" s="75"/>
      <c r="NZ118" s="75"/>
      <c r="OA118" s="75"/>
      <c r="OB118" s="75"/>
      <c r="OC118" s="75"/>
      <c r="OD118" s="75"/>
      <c r="OE118" s="75"/>
      <c r="OF118" s="75"/>
      <c r="OG118" s="75"/>
      <c r="OH118" s="75"/>
      <c r="OI118" s="75"/>
      <c r="OJ118" s="75"/>
      <c r="OK118" s="75"/>
      <c r="OL118" s="75"/>
      <c r="OM118" s="75"/>
      <c r="ON118" s="75"/>
      <c r="OO118" s="75"/>
      <c r="OP118" s="75"/>
      <c r="OQ118" s="75"/>
      <c r="OR118" s="75"/>
      <c r="OS118" s="75"/>
      <c r="OT118" s="75"/>
      <c r="OU118" s="75"/>
      <c r="OV118" s="75"/>
      <c r="OW118" s="75"/>
      <c r="OX118" s="75"/>
      <c r="OY118" s="75"/>
      <c r="OZ118" s="75"/>
      <c r="PA118" s="75"/>
      <c r="PB118" s="75"/>
      <c r="PC118" s="75"/>
      <c r="PD118" s="75"/>
      <c r="PE118" s="75"/>
      <c r="PF118" s="75"/>
      <c r="PG118" s="75"/>
      <c r="PH118" s="75"/>
      <c r="PI118" s="75"/>
      <c r="PJ118" s="75"/>
      <c r="PK118" s="75"/>
      <c r="PL118" s="75"/>
      <c r="PM118" s="75"/>
      <c r="PN118" s="75"/>
      <c r="PO118" s="75"/>
      <c r="PP118" s="75"/>
      <c r="PQ118" s="75"/>
      <c r="PR118" s="75"/>
      <c r="PS118" s="75"/>
      <c r="PT118" s="75"/>
      <c r="PU118" s="75"/>
      <c r="PV118" s="75"/>
      <c r="PW118" s="75"/>
      <c r="PX118" s="75"/>
      <c r="PY118" s="75"/>
      <c r="PZ118" s="75"/>
      <c r="QA118" s="75"/>
      <c r="QB118" s="75"/>
      <c r="QC118" s="75"/>
      <c r="QD118" s="75"/>
      <c r="QE118" s="75"/>
    </row>
    <row r="119" spans="1:447" ht="30" customHeight="1" x14ac:dyDescent="0.2">
      <c r="A119" s="72" t="s">
        <v>436</v>
      </c>
      <c r="B119" s="72">
        <v>5</v>
      </c>
      <c r="C119" s="73" t="s">
        <v>266</v>
      </c>
      <c r="D119" s="123">
        <v>1</v>
      </c>
      <c r="E119" s="123">
        <v>1</v>
      </c>
      <c r="F119" s="123">
        <v>1</v>
      </c>
      <c r="G119" s="123">
        <v>1</v>
      </c>
      <c r="H119" s="123">
        <v>1</v>
      </c>
      <c r="I119" s="123">
        <v>1</v>
      </c>
      <c r="J119" s="123">
        <v>1</v>
      </c>
      <c r="K119" s="123">
        <v>0</v>
      </c>
      <c r="L119" s="123">
        <v>1</v>
      </c>
      <c r="M119" s="123">
        <v>1</v>
      </c>
      <c r="N119" s="101"/>
      <c r="O119" s="123">
        <v>1</v>
      </c>
      <c r="P119" s="123">
        <v>1</v>
      </c>
      <c r="Q119" s="101"/>
      <c r="R119" s="123">
        <v>1</v>
      </c>
      <c r="S119" s="123">
        <v>1</v>
      </c>
      <c r="T119" s="123">
        <v>0</v>
      </c>
      <c r="U119" s="123">
        <v>1</v>
      </c>
      <c r="V119" s="123">
        <v>1</v>
      </c>
      <c r="W119" s="123">
        <v>1</v>
      </c>
      <c r="X119" s="123">
        <v>1</v>
      </c>
      <c r="Y119" s="123">
        <v>1</v>
      </c>
      <c r="Z119" s="101"/>
      <c r="AA119" s="123">
        <v>1</v>
      </c>
      <c r="AB119" s="123">
        <v>1</v>
      </c>
      <c r="AC119" s="123">
        <v>1</v>
      </c>
      <c r="AD119" s="123">
        <v>1</v>
      </c>
      <c r="AE119" s="123">
        <v>1</v>
      </c>
      <c r="AF119" s="123">
        <v>1</v>
      </c>
      <c r="AG119" s="123">
        <v>1</v>
      </c>
      <c r="AH119" s="123">
        <v>0</v>
      </c>
      <c r="AI119" s="123">
        <v>1</v>
      </c>
      <c r="AJ119" s="123">
        <v>1</v>
      </c>
      <c r="AK119" s="123">
        <v>1</v>
      </c>
      <c r="AL119" s="123">
        <v>1</v>
      </c>
      <c r="AM119" s="123">
        <v>1</v>
      </c>
      <c r="AN119" s="123">
        <v>1</v>
      </c>
      <c r="AO119" s="123">
        <v>1</v>
      </c>
      <c r="AP119" s="123">
        <v>1</v>
      </c>
      <c r="AQ119" s="123">
        <v>1</v>
      </c>
      <c r="AR119" s="123">
        <v>1</v>
      </c>
      <c r="AS119" s="123">
        <v>1</v>
      </c>
      <c r="AT119" s="123">
        <v>1</v>
      </c>
      <c r="AU119" s="123">
        <v>1</v>
      </c>
      <c r="AV119" s="123">
        <v>1</v>
      </c>
      <c r="AW119" s="123">
        <v>1</v>
      </c>
      <c r="AX119" s="123">
        <v>1</v>
      </c>
      <c r="AY119" s="123">
        <v>1</v>
      </c>
      <c r="AZ119" s="123">
        <v>0</v>
      </c>
      <c r="BA119" s="123">
        <v>0</v>
      </c>
      <c r="BB119" s="123">
        <v>0</v>
      </c>
      <c r="BC119" s="123">
        <v>0</v>
      </c>
      <c r="BD119" s="101"/>
      <c r="BE119" s="123">
        <v>0</v>
      </c>
      <c r="BF119" s="123">
        <v>1</v>
      </c>
      <c r="BG119" s="123">
        <v>1</v>
      </c>
      <c r="BH119" s="123">
        <v>1</v>
      </c>
      <c r="BI119" s="123">
        <v>1</v>
      </c>
      <c r="BJ119" s="123">
        <v>1</v>
      </c>
      <c r="BK119" s="123">
        <v>1</v>
      </c>
      <c r="BL119" s="123">
        <v>1</v>
      </c>
      <c r="BM119" s="123">
        <v>1</v>
      </c>
      <c r="BN119" s="123">
        <v>1</v>
      </c>
      <c r="BO119" s="123">
        <v>1</v>
      </c>
      <c r="BP119" s="123">
        <v>1</v>
      </c>
      <c r="BQ119" s="123">
        <v>1</v>
      </c>
      <c r="BR119" s="123">
        <v>1</v>
      </c>
      <c r="BS119" s="102">
        <f t="shared" si="65"/>
        <v>55</v>
      </c>
      <c r="BT119" s="103">
        <f t="shared" si="67"/>
        <v>87.301587301587304</v>
      </c>
      <c r="BU119" s="123">
        <v>1</v>
      </c>
      <c r="BV119" s="123">
        <v>1</v>
      </c>
      <c r="BW119" s="123">
        <v>1</v>
      </c>
      <c r="BX119" s="123">
        <v>1</v>
      </c>
      <c r="BY119" s="123">
        <v>1</v>
      </c>
      <c r="BZ119" s="123">
        <v>1</v>
      </c>
      <c r="CA119" s="101"/>
      <c r="CB119" s="124">
        <v>0</v>
      </c>
      <c r="CC119" s="121">
        <v>1</v>
      </c>
      <c r="CD119" s="121">
        <v>1</v>
      </c>
      <c r="CE119" s="121">
        <v>1</v>
      </c>
      <c r="CF119" s="121">
        <v>1</v>
      </c>
      <c r="CG119" s="124">
        <v>1</v>
      </c>
      <c r="CH119" s="101"/>
      <c r="CI119" s="105">
        <f t="shared" si="66"/>
        <v>11</v>
      </c>
      <c r="CJ119" s="103">
        <f t="shared" si="62"/>
        <v>91.666666666666657</v>
      </c>
      <c r="CK119" s="76"/>
      <c r="CL119" s="75"/>
      <c r="CM119" s="75"/>
      <c r="CN119" s="75"/>
      <c r="CO119" s="75"/>
      <c r="CP119" s="75"/>
      <c r="CQ119" s="75"/>
      <c r="CR119" s="75"/>
      <c r="CS119" s="75"/>
      <c r="CT119" s="75"/>
      <c r="CU119" s="75"/>
      <c r="CV119" s="75"/>
      <c r="CW119" s="75"/>
      <c r="CX119" s="75"/>
      <c r="CY119" s="75"/>
      <c r="CZ119" s="75"/>
      <c r="DA119" s="75"/>
      <c r="DB119" s="75"/>
      <c r="DC119" s="75"/>
      <c r="DD119" s="75"/>
      <c r="DE119" s="75"/>
      <c r="DF119" s="75"/>
      <c r="DG119" s="75"/>
      <c r="DH119" s="75"/>
      <c r="DI119" s="75"/>
      <c r="DJ119" s="75"/>
      <c r="DK119" s="75"/>
      <c r="DL119" s="75"/>
      <c r="DM119" s="75"/>
      <c r="DN119" s="75"/>
      <c r="DO119" s="75"/>
      <c r="DP119" s="75"/>
      <c r="DQ119" s="75"/>
      <c r="DR119" s="75"/>
      <c r="DS119" s="75"/>
      <c r="DT119" s="75"/>
      <c r="DU119" s="75"/>
      <c r="DV119" s="75"/>
      <c r="DW119" s="75"/>
      <c r="DX119" s="75"/>
      <c r="DY119" s="75"/>
      <c r="DZ119" s="75"/>
      <c r="EA119" s="75"/>
      <c r="EB119" s="75"/>
      <c r="EC119" s="75"/>
      <c r="ED119" s="75"/>
      <c r="EE119" s="75"/>
      <c r="EF119" s="75"/>
      <c r="EG119" s="75"/>
      <c r="EH119" s="75"/>
      <c r="EI119" s="75"/>
      <c r="EJ119" s="75"/>
      <c r="EK119" s="75"/>
      <c r="EL119" s="75"/>
      <c r="EM119" s="75"/>
      <c r="EN119" s="75"/>
      <c r="EO119" s="75"/>
      <c r="EP119" s="75"/>
      <c r="EQ119" s="75"/>
      <c r="ER119" s="75"/>
      <c r="ES119" s="75"/>
      <c r="ET119" s="75"/>
      <c r="EU119" s="75"/>
      <c r="EV119" s="75"/>
      <c r="EW119" s="75"/>
      <c r="EX119" s="75"/>
      <c r="EY119" s="75"/>
      <c r="EZ119" s="75"/>
      <c r="FA119" s="75"/>
      <c r="FB119" s="75"/>
      <c r="FC119" s="75"/>
      <c r="FD119" s="75"/>
      <c r="FE119" s="75"/>
      <c r="FF119" s="75"/>
      <c r="FG119" s="75"/>
      <c r="FH119" s="75"/>
      <c r="FI119" s="75"/>
      <c r="FJ119" s="75"/>
      <c r="FK119" s="75"/>
      <c r="FL119" s="75"/>
      <c r="FM119" s="75"/>
      <c r="FN119" s="75"/>
      <c r="FO119" s="75"/>
      <c r="FP119" s="75"/>
      <c r="FQ119" s="75"/>
      <c r="FR119" s="75"/>
      <c r="FS119" s="75"/>
      <c r="FT119" s="75"/>
      <c r="FU119" s="75"/>
      <c r="FV119" s="75"/>
      <c r="FW119" s="75"/>
      <c r="FX119" s="75"/>
      <c r="FY119" s="75"/>
      <c r="FZ119" s="75"/>
      <c r="GA119" s="75"/>
      <c r="GB119" s="75"/>
      <c r="GC119" s="75"/>
      <c r="GD119" s="75"/>
      <c r="GE119" s="75"/>
      <c r="GF119" s="75"/>
      <c r="GG119" s="75"/>
      <c r="GH119" s="75"/>
      <c r="GI119" s="75"/>
      <c r="GJ119" s="75"/>
      <c r="GK119" s="75"/>
      <c r="GL119" s="75"/>
      <c r="GM119" s="75"/>
      <c r="GN119" s="75"/>
      <c r="GO119" s="75"/>
      <c r="GP119" s="75"/>
      <c r="GQ119" s="75"/>
      <c r="GR119" s="75"/>
      <c r="GS119" s="75"/>
      <c r="GT119" s="75"/>
      <c r="GU119" s="75"/>
      <c r="GV119" s="75"/>
      <c r="GW119" s="75"/>
      <c r="GX119" s="75"/>
      <c r="GY119" s="75"/>
      <c r="GZ119" s="75"/>
      <c r="HA119" s="75"/>
      <c r="HB119" s="75"/>
      <c r="HC119" s="75"/>
      <c r="HD119" s="75"/>
      <c r="HE119" s="75"/>
      <c r="HF119" s="75"/>
      <c r="HG119" s="75"/>
      <c r="HH119" s="75"/>
      <c r="HI119" s="75"/>
      <c r="HJ119" s="75"/>
      <c r="HK119" s="75"/>
      <c r="HL119" s="75"/>
      <c r="HM119" s="75"/>
      <c r="HN119" s="75"/>
      <c r="HO119" s="75"/>
      <c r="HP119" s="75"/>
      <c r="HQ119" s="75"/>
      <c r="HR119" s="75"/>
      <c r="HS119" s="75"/>
      <c r="HT119" s="75"/>
      <c r="HU119" s="75"/>
      <c r="HV119" s="75"/>
      <c r="HW119" s="75"/>
      <c r="HX119" s="75"/>
      <c r="HY119" s="75"/>
      <c r="HZ119" s="75"/>
      <c r="IA119" s="75"/>
      <c r="IB119" s="75"/>
      <c r="IC119" s="75"/>
      <c r="ID119" s="75"/>
      <c r="IE119" s="75"/>
      <c r="IF119" s="75"/>
      <c r="IG119" s="75"/>
      <c r="IH119" s="75"/>
      <c r="II119" s="75"/>
      <c r="IJ119" s="75"/>
      <c r="IK119" s="75"/>
      <c r="IL119" s="75"/>
      <c r="IM119" s="75"/>
      <c r="IN119" s="75"/>
      <c r="IO119" s="75"/>
      <c r="IP119" s="75"/>
      <c r="IQ119" s="75"/>
      <c r="IR119" s="75"/>
      <c r="IS119" s="75"/>
      <c r="IT119" s="75"/>
      <c r="IU119" s="75"/>
      <c r="IV119" s="75"/>
      <c r="IW119" s="75"/>
      <c r="IX119" s="75"/>
      <c r="IY119" s="75"/>
      <c r="IZ119" s="75"/>
      <c r="JA119" s="75"/>
      <c r="JB119" s="75"/>
      <c r="JC119" s="75"/>
      <c r="JD119" s="75"/>
      <c r="JE119" s="75"/>
      <c r="JF119" s="75"/>
      <c r="JG119" s="75"/>
      <c r="JH119" s="75"/>
      <c r="JI119" s="75"/>
      <c r="JJ119" s="75"/>
      <c r="JK119" s="75"/>
      <c r="JL119" s="75"/>
      <c r="JM119" s="75"/>
      <c r="JN119" s="75"/>
      <c r="JO119" s="75"/>
      <c r="JP119" s="75"/>
      <c r="JQ119" s="75"/>
      <c r="JR119" s="75"/>
      <c r="JS119" s="75"/>
      <c r="JT119" s="75"/>
      <c r="JU119" s="75"/>
      <c r="JV119" s="75"/>
      <c r="JW119" s="75"/>
      <c r="JX119" s="75"/>
      <c r="JY119" s="75"/>
      <c r="JZ119" s="75"/>
      <c r="KA119" s="75"/>
      <c r="KB119" s="75"/>
      <c r="KC119" s="75"/>
      <c r="KD119" s="75"/>
      <c r="KE119" s="75"/>
      <c r="KF119" s="75"/>
      <c r="KG119" s="75"/>
      <c r="KH119" s="75"/>
      <c r="KI119" s="75"/>
      <c r="KJ119" s="75"/>
      <c r="KK119" s="75"/>
      <c r="KL119" s="75"/>
      <c r="KM119" s="75"/>
      <c r="KN119" s="75"/>
      <c r="KO119" s="75"/>
      <c r="KP119" s="75"/>
      <c r="KQ119" s="75"/>
      <c r="KR119" s="75"/>
      <c r="KS119" s="75"/>
      <c r="KT119" s="75"/>
      <c r="KU119" s="75"/>
      <c r="KV119" s="75"/>
      <c r="KW119" s="75"/>
      <c r="KX119" s="75"/>
      <c r="KY119" s="75"/>
      <c r="KZ119" s="75"/>
      <c r="LA119" s="75"/>
      <c r="LB119" s="75"/>
      <c r="LC119" s="75"/>
      <c r="LD119" s="75"/>
      <c r="LE119" s="75"/>
      <c r="LF119" s="75"/>
      <c r="LG119" s="75"/>
      <c r="LH119" s="75"/>
      <c r="LI119" s="75"/>
      <c r="LJ119" s="75"/>
      <c r="LK119" s="75"/>
      <c r="LL119" s="75"/>
      <c r="LM119" s="75"/>
      <c r="LN119" s="75"/>
      <c r="LO119" s="75"/>
      <c r="LP119" s="75"/>
      <c r="LQ119" s="75"/>
      <c r="LR119" s="75"/>
      <c r="LS119" s="75"/>
      <c r="LT119" s="75"/>
      <c r="LU119" s="75"/>
      <c r="LV119" s="75"/>
      <c r="LW119" s="75"/>
      <c r="LX119" s="75"/>
      <c r="LY119" s="75"/>
      <c r="LZ119" s="75"/>
      <c r="MA119" s="75"/>
      <c r="MB119" s="75"/>
      <c r="MC119" s="75"/>
      <c r="MD119" s="75"/>
      <c r="ME119" s="75"/>
      <c r="MF119" s="75"/>
      <c r="MG119" s="75"/>
      <c r="MH119" s="75"/>
      <c r="MI119" s="75"/>
      <c r="MJ119" s="75"/>
      <c r="MK119" s="75"/>
      <c r="ML119" s="75"/>
      <c r="MM119" s="75"/>
      <c r="MN119" s="75"/>
      <c r="MO119" s="75"/>
      <c r="MP119" s="75"/>
      <c r="MQ119" s="75"/>
      <c r="MR119" s="75"/>
      <c r="MS119" s="75"/>
      <c r="MT119" s="75"/>
      <c r="MU119" s="75"/>
      <c r="MV119" s="75"/>
      <c r="MW119" s="75"/>
      <c r="MX119" s="75"/>
      <c r="MY119" s="75"/>
      <c r="MZ119" s="75"/>
      <c r="NA119" s="75"/>
      <c r="NB119" s="75"/>
      <c r="NC119" s="75"/>
      <c r="ND119" s="75"/>
      <c r="NE119" s="75"/>
      <c r="NF119" s="75"/>
      <c r="NG119" s="75"/>
      <c r="NH119" s="75"/>
      <c r="NI119" s="75"/>
      <c r="NJ119" s="75"/>
      <c r="NK119" s="75"/>
      <c r="NL119" s="75"/>
      <c r="NM119" s="75"/>
      <c r="NN119" s="75"/>
      <c r="NO119" s="75"/>
      <c r="NP119" s="75"/>
      <c r="NQ119" s="75"/>
      <c r="NR119" s="75"/>
      <c r="NS119" s="75"/>
      <c r="NT119" s="75"/>
      <c r="NU119" s="75"/>
      <c r="NV119" s="75"/>
      <c r="NW119" s="75"/>
      <c r="NX119" s="75"/>
      <c r="NY119" s="75"/>
      <c r="NZ119" s="75"/>
      <c r="OA119" s="75"/>
      <c r="OB119" s="75"/>
      <c r="OC119" s="75"/>
      <c r="OD119" s="75"/>
      <c r="OE119" s="75"/>
      <c r="OF119" s="75"/>
      <c r="OG119" s="75"/>
      <c r="OH119" s="75"/>
      <c r="OI119" s="75"/>
      <c r="OJ119" s="75"/>
      <c r="OK119" s="75"/>
      <c r="OL119" s="75"/>
      <c r="OM119" s="75"/>
      <c r="ON119" s="75"/>
      <c r="OO119" s="75"/>
      <c r="OP119" s="75"/>
      <c r="OQ119" s="75"/>
      <c r="OR119" s="75"/>
      <c r="OS119" s="75"/>
      <c r="OT119" s="75"/>
      <c r="OU119" s="75"/>
      <c r="OV119" s="75"/>
      <c r="OW119" s="75"/>
      <c r="OX119" s="75"/>
      <c r="OY119" s="75"/>
      <c r="OZ119" s="75"/>
      <c r="PA119" s="75"/>
      <c r="PB119" s="75"/>
      <c r="PC119" s="75"/>
      <c r="PD119" s="75"/>
      <c r="PE119" s="75"/>
      <c r="PF119" s="75"/>
      <c r="PG119" s="75"/>
      <c r="PH119" s="75"/>
      <c r="PI119" s="75"/>
      <c r="PJ119" s="75"/>
      <c r="PK119" s="75"/>
      <c r="PL119" s="75"/>
      <c r="PM119" s="75"/>
      <c r="PN119" s="75"/>
      <c r="PO119" s="75"/>
      <c r="PP119" s="75"/>
      <c r="PQ119" s="75"/>
      <c r="PR119" s="75"/>
      <c r="PS119" s="75"/>
      <c r="PT119" s="75"/>
      <c r="PU119" s="75"/>
      <c r="PV119" s="75"/>
      <c r="PW119" s="75"/>
      <c r="PX119" s="75"/>
      <c r="PY119" s="75"/>
      <c r="PZ119" s="75"/>
      <c r="QA119" s="75"/>
      <c r="QB119" s="75"/>
      <c r="QC119" s="75"/>
      <c r="QD119" s="75"/>
      <c r="QE119" s="75"/>
    </row>
    <row r="120" spans="1:447" ht="30" customHeight="1" x14ac:dyDescent="0.2">
      <c r="A120" s="72" t="s">
        <v>436</v>
      </c>
      <c r="B120" s="72">
        <v>6</v>
      </c>
      <c r="C120" s="73" t="s">
        <v>451</v>
      </c>
      <c r="D120" s="123">
        <v>1</v>
      </c>
      <c r="E120" s="123">
        <v>1</v>
      </c>
      <c r="F120" s="123">
        <v>1</v>
      </c>
      <c r="G120" s="123">
        <v>1</v>
      </c>
      <c r="H120" s="123">
        <v>1</v>
      </c>
      <c r="I120" s="123">
        <v>1</v>
      </c>
      <c r="J120" s="123">
        <v>1</v>
      </c>
      <c r="K120" s="123">
        <v>0</v>
      </c>
      <c r="L120" s="123">
        <v>1</v>
      </c>
      <c r="M120" s="123">
        <v>1</v>
      </c>
      <c r="N120" s="101"/>
      <c r="O120" s="123">
        <v>1</v>
      </c>
      <c r="P120" s="123">
        <v>1</v>
      </c>
      <c r="Q120" s="101"/>
      <c r="R120" s="123">
        <v>1</v>
      </c>
      <c r="S120" s="123">
        <v>1</v>
      </c>
      <c r="T120" s="123">
        <v>0</v>
      </c>
      <c r="U120" s="123">
        <v>1</v>
      </c>
      <c r="V120" s="123">
        <v>1</v>
      </c>
      <c r="W120" s="123">
        <v>1</v>
      </c>
      <c r="X120" s="123">
        <v>1</v>
      </c>
      <c r="Y120" s="123">
        <v>1</v>
      </c>
      <c r="Z120" s="101"/>
      <c r="AA120" s="123">
        <v>0</v>
      </c>
      <c r="AB120" s="123">
        <v>1</v>
      </c>
      <c r="AC120" s="123">
        <v>1</v>
      </c>
      <c r="AD120" s="123">
        <v>1</v>
      </c>
      <c r="AE120" s="123">
        <v>1</v>
      </c>
      <c r="AF120" s="123">
        <v>1</v>
      </c>
      <c r="AG120" s="123">
        <v>1</v>
      </c>
      <c r="AH120" s="123">
        <v>1</v>
      </c>
      <c r="AI120" s="123">
        <v>1</v>
      </c>
      <c r="AJ120" s="123">
        <v>1</v>
      </c>
      <c r="AK120" s="123">
        <v>1</v>
      </c>
      <c r="AL120" s="123">
        <v>1</v>
      </c>
      <c r="AM120" s="123">
        <v>1</v>
      </c>
      <c r="AN120" s="123">
        <v>1</v>
      </c>
      <c r="AO120" s="123">
        <v>1</v>
      </c>
      <c r="AP120" s="123">
        <v>1</v>
      </c>
      <c r="AQ120" s="123">
        <v>1</v>
      </c>
      <c r="AR120" s="123">
        <v>1</v>
      </c>
      <c r="AS120" s="123">
        <v>1</v>
      </c>
      <c r="AT120" s="123">
        <v>1</v>
      </c>
      <c r="AU120" s="123">
        <v>1</v>
      </c>
      <c r="AV120" s="123">
        <v>1</v>
      </c>
      <c r="AW120" s="123">
        <v>1</v>
      </c>
      <c r="AX120" s="123">
        <v>1</v>
      </c>
      <c r="AY120" s="123">
        <v>1</v>
      </c>
      <c r="AZ120" s="123">
        <v>0</v>
      </c>
      <c r="BA120" s="123">
        <v>1</v>
      </c>
      <c r="BB120" s="123">
        <v>1</v>
      </c>
      <c r="BC120" s="123">
        <v>1</v>
      </c>
      <c r="BD120" s="101"/>
      <c r="BE120" s="123">
        <v>1</v>
      </c>
      <c r="BF120" s="123">
        <v>0</v>
      </c>
      <c r="BG120" s="123">
        <v>1</v>
      </c>
      <c r="BH120" s="123">
        <v>1</v>
      </c>
      <c r="BI120" s="123">
        <v>1</v>
      </c>
      <c r="BJ120" s="123">
        <v>1</v>
      </c>
      <c r="BK120" s="123">
        <v>1</v>
      </c>
      <c r="BL120" s="123">
        <v>1</v>
      </c>
      <c r="BM120" s="123">
        <v>1</v>
      </c>
      <c r="BN120" s="123">
        <v>1</v>
      </c>
      <c r="BO120" s="123">
        <v>1</v>
      </c>
      <c r="BP120" s="123">
        <v>1</v>
      </c>
      <c r="BQ120" s="123">
        <v>1</v>
      </c>
      <c r="BR120" s="123">
        <v>1</v>
      </c>
      <c r="BS120" s="102">
        <f t="shared" si="65"/>
        <v>58</v>
      </c>
      <c r="BT120" s="103">
        <f t="shared" si="67"/>
        <v>92.063492063492063</v>
      </c>
      <c r="BU120" s="123">
        <v>1</v>
      </c>
      <c r="BV120" s="123">
        <v>1</v>
      </c>
      <c r="BW120" s="123">
        <v>1</v>
      </c>
      <c r="BX120" s="123">
        <v>1</v>
      </c>
      <c r="BY120" s="123">
        <v>1</v>
      </c>
      <c r="BZ120" s="123">
        <v>1</v>
      </c>
      <c r="CA120" s="101"/>
      <c r="CB120" s="124">
        <v>0</v>
      </c>
      <c r="CC120" s="124">
        <v>1</v>
      </c>
      <c r="CD120" s="124">
        <v>1</v>
      </c>
      <c r="CE120" s="124">
        <v>1</v>
      </c>
      <c r="CF120" s="124">
        <v>1</v>
      </c>
      <c r="CG120" s="124">
        <v>1</v>
      </c>
      <c r="CH120" s="101"/>
      <c r="CI120" s="105">
        <f t="shared" si="66"/>
        <v>11</v>
      </c>
      <c r="CJ120" s="103">
        <f t="shared" si="62"/>
        <v>91.666666666666657</v>
      </c>
      <c r="CK120" s="76"/>
      <c r="CL120" s="75"/>
      <c r="CM120" s="75"/>
      <c r="CN120" s="75"/>
      <c r="CO120" s="75"/>
      <c r="CP120" s="75"/>
      <c r="CQ120" s="75"/>
      <c r="CR120" s="75"/>
      <c r="CS120" s="75"/>
      <c r="CT120" s="75"/>
      <c r="CU120" s="75"/>
      <c r="CV120" s="75"/>
      <c r="CW120" s="75"/>
      <c r="CX120" s="75"/>
      <c r="CY120" s="75"/>
      <c r="CZ120" s="75"/>
      <c r="DA120" s="75"/>
      <c r="DB120" s="75"/>
      <c r="DC120" s="75"/>
      <c r="DD120" s="75"/>
      <c r="DE120" s="75"/>
      <c r="DF120" s="75"/>
      <c r="DG120" s="75"/>
      <c r="DH120" s="75"/>
      <c r="DI120" s="75"/>
      <c r="DJ120" s="75"/>
      <c r="DK120" s="75"/>
      <c r="DL120" s="75"/>
      <c r="DM120" s="75"/>
      <c r="DN120" s="75"/>
      <c r="DO120" s="75"/>
      <c r="DP120" s="75"/>
      <c r="DQ120" s="75"/>
      <c r="DR120" s="75"/>
      <c r="DS120" s="75"/>
      <c r="DT120" s="75"/>
      <c r="DU120" s="75"/>
      <c r="DV120" s="75"/>
      <c r="DW120" s="75"/>
      <c r="DX120" s="75"/>
      <c r="DY120" s="75"/>
      <c r="DZ120" s="75"/>
      <c r="EA120" s="75"/>
      <c r="EB120" s="75"/>
      <c r="EC120" s="75"/>
      <c r="ED120" s="75"/>
      <c r="EE120" s="75"/>
      <c r="EF120" s="75"/>
      <c r="EG120" s="75"/>
      <c r="EH120" s="75"/>
      <c r="EI120" s="75"/>
      <c r="EJ120" s="75"/>
      <c r="EK120" s="75"/>
      <c r="EL120" s="75"/>
      <c r="EM120" s="75"/>
      <c r="EN120" s="75"/>
      <c r="EO120" s="75"/>
      <c r="EP120" s="75"/>
      <c r="EQ120" s="75"/>
      <c r="ER120" s="75"/>
      <c r="ES120" s="75"/>
      <c r="ET120" s="75"/>
      <c r="EU120" s="75"/>
      <c r="EV120" s="75"/>
      <c r="EW120" s="75"/>
      <c r="EX120" s="75"/>
      <c r="EY120" s="75"/>
      <c r="EZ120" s="75"/>
      <c r="FA120" s="75"/>
      <c r="FB120" s="75"/>
      <c r="FC120" s="75"/>
      <c r="FD120" s="75"/>
      <c r="FE120" s="75"/>
      <c r="FF120" s="75"/>
      <c r="FG120" s="75"/>
      <c r="FH120" s="75"/>
      <c r="FI120" s="75"/>
      <c r="FJ120" s="75"/>
      <c r="FK120" s="75"/>
      <c r="FL120" s="75"/>
      <c r="FM120" s="75"/>
      <c r="FN120" s="75"/>
      <c r="FO120" s="75"/>
      <c r="FP120" s="75"/>
      <c r="FQ120" s="75"/>
      <c r="FR120" s="75"/>
      <c r="FS120" s="75"/>
      <c r="FT120" s="75"/>
      <c r="FU120" s="75"/>
      <c r="FV120" s="75"/>
      <c r="FW120" s="75"/>
      <c r="FX120" s="75"/>
      <c r="FY120" s="75"/>
      <c r="FZ120" s="75"/>
      <c r="GA120" s="75"/>
      <c r="GB120" s="75"/>
      <c r="GC120" s="75"/>
      <c r="GD120" s="75"/>
      <c r="GE120" s="75"/>
      <c r="GF120" s="75"/>
      <c r="GG120" s="75"/>
      <c r="GH120" s="75"/>
      <c r="GI120" s="75"/>
      <c r="GJ120" s="75"/>
      <c r="GK120" s="75"/>
      <c r="GL120" s="75"/>
      <c r="GM120" s="75"/>
      <c r="GN120" s="75"/>
      <c r="GO120" s="75"/>
      <c r="GP120" s="75"/>
      <c r="GQ120" s="75"/>
      <c r="GR120" s="75"/>
      <c r="GS120" s="75"/>
      <c r="GT120" s="75"/>
      <c r="GU120" s="75"/>
      <c r="GV120" s="75"/>
      <c r="GW120" s="75"/>
      <c r="GX120" s="75"/>
      <c r="GY120" s="75"/>
      <c r="GZ120" s="75"/>
      <c r="HA120" s="75"/>
      <c r="HB120" s="75"/>
      <c r="HC120" s="75"/>
      <c r="HD120" s="75"/>
      <c r="HE120" s="75"/>
      <c r="HF120" s="75"/>
      <c r="HG120" s="75"/>
      <c r="HH120" s="75"/>
      <c r="HI120" s="75"/>
      <c r="HJ120" s="75"/>
      <c r="HK120" s="75"/>
      <c r="HL120" s="75"/>
      <c r="HM120" s="75"/>
      <c r="HN120" s="75"/>
      <c r="HO120" s="75"/>
      <c r="HP120" s="75"/>
      <c r="HQ120" s="75"/>
      <c r="HR120" s="75"/>
      <c r="HS120" s="75"/>
      <c r="HT120" s="75"/>
      <c r="HU120" s="75"/>
      <c r="HV120" s="75"/>
      <c r="HW120" s="75"/>
      <c r="HX120" s="75"/>
      <c r="HY120" s="75"/>
      <c r="HZ120" s="75"/>
      <c r="IA120" s="75"/>
      <c r="IB120" s="75"/>
      <c r="IC120" s="75"/>
      <c r="ID120" s="75"/>
      <c r="IE120" s="75"/>
      <c r="IF120" s="75"/>
      <c r="IG120" s="75"/>
      <c r="IH120" s="75"/>
      <c r="II120" s="75"/>
      <c r="IJ120" s="75"/>
      <c r="IK120" s="75"/>
      <c r="IL120" s="75"/>
      <c r="IM120" s="75"/>
      <c r="IN120" s="75"/>
      <c r="IO120" s="75"/>
      <c r="IP120" s="75"/>
      <c r="IQ120" s="75"/>
      <c r="IR120" s="75"/>
      <c r="IS120" s="75"/>
      <c r="IT120" s="75"/>
      <c r="IU120" s="75"/>
      <c r="IV120" s="75"/>
      <c r="IW120" s="75"/>
      <c r="IX120" s="75"/>
      <c r="IY120" s="75"/>
      <c r="IZ120" s="75"/>
      <c r="JA120" s="75"/>
      <c r="JB120" s="75"/>
      <c r="JC120" s="75"/>
      <c r="JD120" s="75"/>
      <c r="JE120" s="75"/>
      <c r="JF120" s="75"/>
      <c r="JG120" s="75"/>
      <c r="JH120" s="75"/>
      <c r="JI120" s="75"/>
      <c r="JJ120" s="75"/>
      <c r="JK120" s="75"/>
      <c r="JL120" s="75"/>
      <c r="JM120" s="75"/>
      <c r="JN120" s="75"/>
      <c r="JO120" s="75"/>
      <c r="JP120" s="75"/>
      <c r="JQ120" s="75"/>
      <c r="JR120" s="75"/>
      <c r="JS120" s="75"/>
      <c r="JT120" s="75"/>
      <c r="JU120" s="75"/>
      <c r="JV120" s="75"/>
      <c r="JW120" s="75"/>
      <c r="JX120" s="75"/>
      <c r="JY120" s="75"/>
      <c r="JZ120" s="75"/>
      <c r="KA120" s="75"/>
      <c r="KB120" s="75"/>
      <c r="KC120" s="75"/>
      <c r="KD120" s="75"/>
      <c r="KE120" s="75"/>
      <c r="KF120" s="75"/>
      <c r="KG120" s="75"/>
      <c r="KH120" s="75"/>
      <c r="KI120" s="75"/>
      <c r="KJ120" s="75"/>
      <c r="KK120" s="75"/>
      <c r="KL120" s="75"/>
      <c r="KM120" s="75"/>
      <c r="KN120" s="75"/>
      <c r="KO120" s="75"/>
      <c r="KP120" s="75"/>
      <c r="KQ120" s="75"/>
      <c r="KR120" s="75"/>
      <c r="KS120" s="75"/>
      <c r="KT120" s="75"/>
      <c r="KU120" s="75"/>
      <c r="KV120" s="75"/>
      <c r="KW120" s="75"/>
      <c r="KX120" s="75"/>
      <c r="KY120" s="75"/>
      <c r="KZ120" s="75"/>
      <c r="LA120" s="75"/>
      <c r="LB120" s="75"/>
      <c r="LC120" s="75"/>
      <c r="LD120" s="75"/>
      <c r="LE120" s="75"/>
      <c r="LF120" s="75"/>
      <c r="LG120" s="75"/>
      <c r="LH120" s="75"/>
      <c r="LI120" s="75"/>
      <c r="LJ120" s="75"/>
      <c r="LK120" s="75"/>
      <c r="LL120" s="75"/>
      <c r="LM120" s="75"/>
      <c r="LN120" s="75"/>
      <c r="LO120" s="75"/>
      <c r="LP120" s="75"/>
      <c r="LQ120" s="75"/>
      <c r="LR120" s="75"/>
      <c r="LS120" s="75"/>
      <c r="LT120" s="75"/>
      <c r="LU120" s="75"/>
      <c r="LV120" s="75"/>
      <c r="LW120" s="75"/>
      <c r="LX120" s="75"/>
      <c r="LY120" s="75"/>
      <c r="LZ120" s="75"/>
      <c r="MA120" s="75"/>
      <c r="MB120" s="75"/>
      <c r="MC120" s="75"/>
      <c r="MD120" s="75"/>
      <c r="ME120" s="75"/>
      <c r="MF120" s="75"/>
      <c r="MG120" s="75"/>
      <c r="MH120" s="75"/>
      <c r="MI120" s="75"/>
      <c r="MJ120" s="75"/>
      <c r="MK120" s="75"/>
      <c r="ML120" s="75"/>
      <c r="MM120" s="75"/>
      <c r="MN120" s="75"/>
      <c r="MO120" s="75"/>
      <c r="MP120" s="75"/>
      <c r="MQ120" s="75"/>
      <c r="MR120" s="75"/>
      <c r="MS120" s="75"/>
      <c r="MT120" s="75"/>
      <c r="MU120" s="75"/>
      <c r="MV120" s="75"/>
      <c r="MW120" s="75"/>
      <c r="MX120" s="75"/>
      <c r="MY120" s="75"/>
      <c r="MZ120" s="75"/>
      <c r="NA120" s="75"/>
      <c r="NB120" s="75"/>
      <c r="NC120" s="75"/>
      <c r="ND120" s="75"/>
      <c r="NE120" s="75"/>
      <c r="NF120" s="75"/>
      <c r="NG120" s="75"/>
      <c r="NH120" s="75"/>
      <c r="NI120" s="75"/>
      <c r="NJ120" s="75"/>
      <c r="NK120" s="75"/>
      <c r="NL120" s="75"/>
      <c r="NM120" s="75"/>
      <c r="NN120" s="75"/>
      <c r="NO120" s="75"/>
      <c r="NP120" s="75"/>
      <c r="NQ120" s="75"/>
      <c r="NR120" s="75"/>
      <c r="NS120" s="75"/>
      <c r="NT120" s="75"/>
      <c r="NU120" s="75"/>
      <c r="NV120" s="75"/>
      <c r="NW120" s="75"/>
      <c r="NX120" s="75"/>
      <c r="NY120" s="75"/>
      <c r="NZ120" s="75"/>
      <c r="OA120" s="75"/>
      <c r="OB120" s="75"/>
      <c r="OC120" s="75"/>
      <c r="OD120" s="75"/>
      <c r="OE120" s="75"/>
      <c r="OF120" s="75"/>
      <c r="OG120" s="75"/>
      <c r="OH120" s="75"/>
      <c r="OI120" s="75"/>
      <c r="OJ120" s="75"/>
      <c r="OK120" s="75"/>
      <c r="OL120" s="75"/>
      <c r="OM120" s="75"/>
      <c r="ON120" s="75"/>
      <c r="OO120" s="75"/>
      <c r="OP120" s="75"/>
      <c r="OQ120" s="75"/>
      <c r="OR120" s="75"/>
      <c r="OS120" s="75"/>
      <c r="OT120" s="75"/>
      <c r="OU120" s="75"/>
      <c r="OV120" s="75"/>
      <c r="OW120" s="75"/>
      <c r="OX120" s="75"/>
      <c r="OY120" s="75"/>
      <c r="OZ120" s="75"/>
      <c r="PA120" s="75"/>
      <c r="PB120" s="75"/>
      <c r="PC120" s="75"/>
      <c r="PD120" s="75"/>
      <c r="PE120" s="75"/>
      <c r="PF120" s="75"/>
      <c r="PG120" s="75"/>
      <c r="PH120" s="75"/>
      <c r="PI120" s="75"/>
      <c r="PJ120" s="75"/>
      <c r="PK120" s="75"/>
      <c r="PL120" s="75"/>
      <c r="PM120" s="75"/>
      <c r="PN120" s="75"/>
      <c r="PO120" s="75"/>
      <c r="PP120" s="75"/>
      <c r="PQ120" s="75"/>
      <c r="PR120" s="75"/>
      <c r="PS120" s="75"/>
      <c r="PT120" s="75"/>
      <c r="PU120" s="75"/>
      <c r="PV120" s="75"/>
      <c r="PW120" s="75"/>
      <c r="PX120" s="75"/>
      <c r="PY120" s="75"/>
      <c r="PZ120" s="75"/>
      <c r="QA120" s="75"/>
      <c r="QB120" s="75"/>
      <c r="QC120" s="75"/>
      <c r="QD120" s="75"/>
      <c r="QE120" s="75"/>
    </row>
    <row r="121" spans="1:447" ht="30" customHeight="1" x14ac:dyDescent="0.2">
      <c r="A121" s="72" t="s">
        <v>436</v>
      </c>
      <c r="B121" s="72">
        <v>7</v>
      </c>
      <c r="C121" s="73" t="s">
        <v>267</v>
      </c>
      <c r="D121" s="123">
        <v>1</v>
      </c>
      <c r="E121" s="123">
        <v>1</v>
      </c>
      <c r="F121" s="123">
        <v>1</v>
      </c>
      <c r="G121" s="123">
        <v>1</v>
      </c>
      <c r="H121" s="123">
        <v>1</v>
      </c>
      <c r="I121" s="123">
        <v>1</v>
      </c>
      <c r="J121" s="123">
        <v>1</v>
      </c>
      <c r="K121" s="123">
        <v>0</v>
      </c>
      <c r="L121" s="123">
        <v>1</v>
      </c>
      <c r="M121" s="123">
        <v>1</v>
      </c>
      <c r="N121" s="101"/>
      <c r="O121" s="123">
        <v>1</v>
      </c>
      <c r="P121" s="123">
        <v>1</v>
      </c>
      <c r="Q121" s="101"/>
      <c r="R121" s="123">
        <v>1</v>
      </c>
      <c r="S121" s="123">
        <v>1</v>
      </c>
      <c r="T121" s="123">
        <v>1</v>
      </c>
      <c r="U121" s="123">
        <v>1</v>
      </c>
      <c r="V121" s="123">
        <v>1</v>
      </c>
      <c r="W121" s="123">
        <v>1</v>
      </c>
      <c r="X121" s="123">
        <v>1</v>
      </c>
      <c r="Y121" s="123">
        <v>1</v>
      </c>
      <c r="Z121" s="101"/>
      <c r="AA121" s="123">
        <v>1</v>
      </c>
      <c r="AB121" s="123">
        <v>1</v>
      </c>
      <c r="AC121" s="123">
        <v>1</v>
      </c>
      <c r="AD121" s="123">
        <v>1</v>
      </c>
      <c r="AE121" s="123">
        <v>1</v>
      </c>
      <c r="AF121" s="123">
        <v>1</v>
      </c>
      <c r="AG121" s="123">
        <v>1</v>
      </c>
      <c r="AH121" s="123">
        <v>1</v>
      </c>
      <c r="AI121" s="123">
        <v>1</v>
      </c>
      <c r="AJ121" s="123">
        <v>1</v>
      </c>
      <c r="AK121" s="123">
        <v>1</v>
      </c>
      <c r="AL121" s="123">
        <v>1</v>
      </c>
      <c r="AM121" s="123">
        <v>1</v>
      </c>
      <c r="AN121" s="123">
        <v>1</v>
      </c>
      <c r="AO121" s="123">
        <v>1</v>
      </c>
      <c r="AP121" s="123">
        <v>1</v>
      </c>
      <c r="AQ121" s="123">
        <v>1</v>
      </c>
      <c r="AR121" s="123">
        <v>1</v>
      </c>
      <c r="AS121" s="123">
        <v>1</v>
      </c>
      <c r="AT121" s="123">
        <v>1</v>
      </c>
      <c r="AU121" s="123">
        <v>1</v>
      </c>
      <c r="AV121" s="123">
        <v>1</v>
      </c>
      <c r="AW121" s="123">
        <v>1</v>
      </c>
      <c r="AX121" s="123">
        <v>1</v>
      </c>
      <c r="AY121" s="123">
        <v>1</v>
      </c>
      <c r="AZ121" s="123">
        <v>0</v>
      </c>
      <c r="BA121" s="123">
        <v>1</v>
      </c>
      <c r="BB121" s="123">
        <v>0</v>
      </c>
      <c r="BC121" s="123">
        <v>1</v>
      </c>
      <c r="BD121" s="101"/>
      <c r="BE121" s="123">
        <v>1</v>
      </c>
      <c r="BF121" s="123">
        <v>0</v>
      </c>
      <c r="BG121" s="123">
        <v>1</v>
      </c>
      <c r="BH121" s="123">
        <v>1</v>
      </c>
      <c r="BI121" s="123">
        <v>1</v>
      </c>
      <c r="BJ121" s="123">
        <v>1</v>
      </c>
      <c r="BK121" s="123">
        <v>1</v>
      </c>
      <c r="BL121" s="123">
        <v>1</v>
      </c>
      <c r="BM121" s="123">
        <v>1</v>
      </c>
      <c r="BN121" s="123">
        <v>1</v>
      </c>
      <c r="BO121" s="123">
        <v>1</v>
      </c>
      <c r="BP121" s="123">
        <v>1</v>
      </c>
      <c r="BQ121" s="123">
        <v>1</v>
      </c>
      <c r="BR121" s="123">
        <v>1</v>
      </c>
      <c r="BS121" s="102">
        <f t="shared" si="65"/>
        <v>59</v>
      </c>
      <c r="BT121" s="103">
        <f t="shared" si="67"/>
        <v>93.650793650793645</v>
      </c>
      <c r="BU121" s="123">
        <v>1</v>
      </c>
      <c r="BV121" s="123">
        <v>1</v>
      </c>
      <c r="BW121" s="123">
        <v>1</v>
      </c>
      <c r="BX121" s="123">
        <v>1</v>
      </c>
      <c r="BY121" s="123">
        <v>1</v>
      </c>
      <c r="BZ121" s="123">
        <v>1</v>
      </c>
      <c r="CA121" s="101"/>
      <c r="CB121" s="121">
        <v>0</v>
      </c>
      <c r="CC121" s="121">
        <v>1</v>
      </c>
      <c r="CD121" s="121">
        <v>1</v>
      </c>
      <c r="CE121" s="121">
        <v>1</v>
      </c>
      <c r="CF121" s="121">
        <v>1</v>
      </c>
      <c r="CG121" s="121">
        <v>1</v>
      </c>
      <c r="CH121" s="118"/>
      <c r="CI121" s="105">
        <f t="shared" si="66"/>
        <v>11</v>
      </c>
      <c r="CJ121" s="103">
        <f t="shared" si="62"/>
        <v>91.666666666666657</v>
      </c>
      <c r="CK121" s="76"/>
      <c r="CL121" s="75"/>
      <c r="CM121" s="75"/>
      <c r="CN121" s="75"/>
      <c r="CO121" s="75"/>
      <c r="CP121" s="75"/>
      <c r="CQ121" s="75"/>
      <c r="CR121" s="75"/>
      <c r="CS121" s="75"/>
      <c r="CT121" s="75"/>
      <c r="CU121" s="75"/>
      <c r="CV121" s="75"/>
      <c r="CW121" s="75"/>
      <c r="CX121" s="75"/>
      <c r="CY121" s="75"/>
      <c r="CZ121" s="75"/>
      <c r="DA121" s="75"/>
      <c r="DB121" s="75"/>
      <c r="DC121" s="75"/>
      <c r="DD121" s="75"/>
      <c r="DE121" s="75"/>
      <c r="DF121" s="75"/>
      <c r="DG121" s="75"/>
      <c r="DH121" s="75"/>
      <c r="DI121" s="75"/>
      <c r="DJ121" s="75"/>
      <c r="DK121" s="75"/>
      <c r="DL121" s="75"/>
      <c r="DM121" s="75"/>
      <c r="DN121" s="75"/>
      <c r="DO121" s="75"/>
      <c r="DP121" s="75"/>
      <c r="DQ121" s="75"/>
      <c r="DR121" s="75"/>
      <c r="DS121" s="75"/>
      <c r="DT121" s="75"/>
      <c r="DU121" s="75"/>
      <c r="DV121" s="75"/>
      <c r="DW121" s="75"/>
      <c r="DX121" s="75"/>
      <c r="DY121" s="75"/>
      <c r="DZ121" s="75"/>
      <c r="EA121" s="75"/>
      <c r="EB121" s="75"/>
      <c r="EC121" s="75"/>
      <c r="ED121" s="75"/>
      <c r="EE121" s="75"/>
      <c r="EF121" s="75"/>
      <c r="EG121" s="75"/>
      <c r="EH121" s="75"/>
      <c r="EI121" s="75"/>
      <c r="EJ121" s="75"/>
      <c r="EK121" s="75"/>
      <c r="EL121" s="75"/>
      <c r="EM121" s="75"/>
      <c r="EN121" s="75"/>
      <c r="EO121" s="75"/>
      <c r="EP121" s="75"/>
      <c r="EQ121" s="75"/>
      <c r="ER121" s="75"/>
      <c r="ES121" s="75"/>
      <c r="ET121" s="75"/>
      <c r="EU121" s="75"/>
      <c r="EV121" s="75"/>
      <c r="EW121" s="75"/>
      <c r="EX121" s="75"/>
      <c r="EY121" s="75"/>
      <c r="EZ121" s="75"/>
      <c r="FA121" s="75"/>
      <c r="FB121" s="75"/>
      <c r="FC121" s="75"/>
      <c r="FD121" s="75"/>
      <c r="FE121" s="75"/>
      <c r="FF121" s="75"/>
      <c r="FG121" s="75"/>
      <c r="FH121" s="75"/>
      <c r="FI121" s="75"/>
      <c r="FJ121" s="75"/>
      <c r="FK121" s="75"/>
      <c r="FL121" s="75"/>
      <c r="FM121" s="75"/>
      <c r="FN121" s="75"/>
      <c r="FO121" s="75"/>
      <c r="FP121" s="75"/>
      <c r="FQ121" s="75"/>
      <c r="FR121" s="75"/>
      <c r="FS121" s="75"/>
      <c r="FT121" s="75"/>
      <c r="FU121" s="75"/>
      <c r="FV121" s="75"/>
      <c r="FW121" s="75"/>
      <c r="FX121" s="75"/>
      <c r="FY121" s="75"/>
      <c r="FZ121" s="75"/>
      <c r="GA121" s="75"/>
      <c r="GB121" s="75"/>
      <c r="GC121" s="75"/>
      <c r="GD121" s="75"/>
      <c r="GE121" s="75"/>
      <c r="GF121" s="75"/>
      <c r="GG121" s="75"/>
      <c r="GH121" s="75"/>
      <c r="GI121" s="75"/>
      <c r="GJ121" s="75"/>
      <c r="GK121" s="75"/>
      <c r="GL121" s="75"/>
      <c r="GM121" s="75"/>
      <c r="GN121" s="75"/>
      <c r="GO121" s="75"/>
      <c r="GP121" s="75"/>
      <c r="GQ121" s="75"/>
      <c r="GR121" s="75"/>
      <c r="GS121" s="75"/>
      <c r="GT121" s="75"/>
      <c r="GU121" s="75"/>
      <c r="GV121" s="75"/>
      <c r="GW121" s="75"/>
      <c r="GX121" s="75"/>
      <c r="GY121" s="75"/>
      <c r="GZ121" s="75"/>
      <c r="HA121" s="75"/>
      <c r="HB121" s="75"/>
      <c r="HC121" s="75"/>
      <c r="HD121" s="75"/>
      <c r="HE121" s="75"/>
      <c r="HF121" s="75"/>
      <c r="HG121" s="75"/>
      <c r="HH121" s="75"/>
      <c r="HI121" s="75"/>
      <c r="HJ121" s="75"/>
      <c r="HK121" s="75"/>
      <c r="HL121" s="75"/>
      <c r="HM121" s="75"/>
      <c r="HN121" s="75"/>
      <c r="HO121" s="75"/>
      <c r="HP121" s="75"/>
      <c r="HQ121" s="75"/>
      <c r="HR121" s="75"/>
      <c r="HS121" s="75"/>
      <c r="HT121" s="75"/>
      <c r="HU121" s="75"/>
      <c r="HV121" s="75"/>
      <c r="HW121" s="75"/>
      <c r="HX121" s="75"/>
      <c r="HY121" s="75"/>
      <c r="HZ121" s="75"/>
      <c r="IA121" s="75"/>
      <c r="IB121" s="75"/>
      <c r="IC121" s="75"/>
      <c r="ID121" s="75"/>
      <c r="IE121" s="75"/>
      <c r="IF121" s="75"/>
      <c r="IG121" s="75"/>
      <c r="IH121" s="75"/>
      <c r="II121" s="75"/>
      <c r="IJ121" s="75"/>
      <c r="IK121" s="75"/>
      <c r="IL121" s="75"/>
      <c r="IM121" s="75"/>
      <c r="IN121" s="75"/>
      <c r="IO121" s="75"/>
      <c r="IP121" s="75"/>
      <c r="IQ121" s="75"/>
      <c r="IR121" s="75"/>
      <c r="IS121" s="75"/>
      <c r="IT121" s="75"/>
      <c r="IU121" s="75"/>
      <c r="IV121" s="75"/>
      <c r="IW121" s="75"/>
      <c r="IX121" s="75"/>
      <c r="IY121" s="75"/>
      <c r="IZ121" s="75"/>
      <c r="JA121" s="75"/>
      <c r="JB121" s="75"/>
      <c r="JC121" s="75"/>
      <c r="JD121" s="75"/>
      <c r="JE121" s="75"/>
      <c r="JF121" s="75"/>
      <c r="JG121" s="75"/>
      <c r="JH121" s="75"/>
      <c r="JI121" s="75"/>
      <c r="JJ121" s="75"/>
      <c r="JK121" s="75"/>
      <c r="JL121" s="75"/>
      <c r="JM121" s="75"/>
      <c r="JN121" s="75"/>
      <c r="JO121" s="75"/>
      <c r="JP121" s="75"/>
      <c r="JQ121" s="75"/>
      <c r="JR121" s="75"/>
      <c r="JS121" s="75"/>
      <c r="JT121" s="75"/>
      <c r="JU121" s="75"/>
      <c r="JV121" s="75"/>
      <c r="JW121" s="75"/>
      <c r="JX121" s="75"/>
      <c r="JY121" s="75"/>
      <c r="JZ121" s="75"/>
      <c r="KA121" s="75"/>
      <c r="KB121" s="75"/>
      <c r="KC121" s="75"/>
      <c r="KD121" s="75"/>
      <c r="KE121" s="75"/>
      <c r="KF121" s="75"/>
      <c r="KG121" s="75"/>
      <c r="KH121" s="75"/>
      <c r="KI121" s="75"/>
      <c r="KJ121" s="75"/>
      <c r="KK121" s="75"/>
      <c r="KL121" s="75"/>
      <c r="KM121" s="75"/>
      <c r="KN121" s="75"/>
      <c r="KO121" s="75"/>
      <c r="KP121" s="75"/>
      <c r="KQ121" s="75"/>
      <c r="KR121" s="75"/>
      <c r="KS121" s="75"/>
      <c r="KT121" s="75"/>
      <c r="KU121" s="75"/>
      <c r="KV121" s="75"/>
      <c r="KW121" s="75"/>
      <c r="KX121" s="75"/>
      <c r="KY121" s="75"/>
      <c r="KZ121" s="75"/>
      <c r="LA121" s="75"/>
      <c r="LB121" s="75"/>
      <c r="LC121" s="75"/>
      <c r="LD121" s="75"/>
      <c r="LE121" s="75"/>
      <c r="LF121" s="75"/>
      <c r="LG121" s="75"/>
      <c r="LH121" s="75"/>
      <c r="LI121" s="75"/>
      <c r="LJ121" s="75"/>
      <c r="LK121" s="75"/>
      <c r="LL121" s="75"/>
      <c r="LM121" s="75"/>
      <c r="LN121" s="75"/>
      <c r="LO121" s="75"/>
      <c r="LP121" s="75"/>
      <c r="LQ121" s="75"/>
      <c r="LR121" s="75"/>
      <c r="LS121" s="75"/>
      <c r="LT121" s="75"/>
      <c r="LU121" s="75"/>
      <c r="LV121" s="75"/>
      <c r="LW121" s="75"/>
      <c r="LX121" s="75"/>
      <c r="LY121" s="75"/>
      <c r="LZ121" s="75"/>
      <c r="MA121" s="75"/>
      <c r="MB121" s="75"/>
      <c r="MC121" s="75"/>
      <c r="MD121" s="75"/>
      <c r="ME121" s="75"/>
      <c r="MF121" s="75"/>
      <c r="MG121" s="75"/>
      <c r="MH121" s="75"/>
      <c r="MI121" s="75"/>
      <c r="MJ121" s="75"/>
      <c r="MK121" s="75"/>
      <c r="ML121" s="75"/>
      <c r="MM121" s="75"/>
      <c r="MN121" s="75"/>
      <c r="MO121" s="75"/>
      <c r="MP121" s="75"/>
      <c r="MQ121" s="75"/>
      <c r="MR121" s="75"/>
      <c r="MS121" s="75"/>
      <c r="MT121" s="75"/>
      <c r="MU121" s="75"/>
      <c r="MV121" s="75"/>
      <c r="MW121" s="75"/>
      <c r="MX121" s="75"/>
      <c r="MY121" s="75"/>
      <c r="MZ121" s="75"/>
      <c r="NA121" s="75"/>
      <c r="NB121" s="75"/>
      <c r="NC121" s="75"/>
      <c r="ND121" s="75"/>
      <c r="NE121" s="75"/>
      <c r="NF121" s="75"/>
      <c r="NG121" s="75"/>
      <c r="NH121" s="75"/>
      <c r="NI121" s="75"/>
      <c r="NJ121" s="75"/>
      <c r="NK121" s="75"/>
      <c r="NL121" s="75"/>
      <c r="NM121" s="75"/>
      <c r="NN121" s="75"/>
      <c r="NO121" s="75"/>
      <c r="NP121" s="75"/>
      <c r="NQ121" s="75"/>
      <c r="NR121" s="75"/>
      <c r="NS121" s="75"/>
      <c r="NT121" s="75"/>
      <c r="NU121" s="75"/>
      <c r="NV121" s="75"/>
      <c r="NW121" s="75"/>
      <c r="NX121" s="75"/>
      <c r="NY121" s="75"/>
      <c r="NZ121" s="75"/>
      <c r="OA121" s="75"/>
      <c r="OB121" s="75"/>
      <c r="OC121" s="75"/>
      <c r="OD121" s="75"/>
      <c r="OE121" s="75"/>
      <c r="OF121" s="75"/>
      <c r="OG121" s="75"/>
      <c r="OH121" s="75"/>
      <c r="OI121" s="75"/>
      <c r="OJ121" s="75"/>
      <c r="OK121" s="75"/>
      <c r="OL121" s="75"/>
      <c r="OM121" s="75"/>
      <c r="ON121" s="75"/>
      <c r="OO121" s="75"/>
      <c r="OP121" s="75"/>
      <c r="OQ121" s="75"/>
      <c r="OR121" s="75"/>
      <c r="OS121" s="75"/>
      <c r="OT121" s="75"/>
      <c r="OU121" s="75"/>
      <c r="OV121" s="75"/>
      <c r="OW121" s="75"/>
      <c r="OX121" s="75"/>
      <c r="OY121" s="75"/>
      <c r="OZ121" s="75"/>
      <c r="PA121" s="75"/>
      <c r="PB121" s="75"/>
      <c r="PC121" s="75"/>
      <c r="PD121" s="75"/>
      <c r="PE121" s="75"/>
      <c r="PF121" s="75"/>
      <c r="PG121" s="75"/>
      <c r="PH121" s="75"/>
      <c r="PI121" s="75"/>
      <c r="PJ121" s="75"/>
      <c r="PK121" s="75"/>
      <c r="PL121" s="75"/>
      <c r="PM121" s="75"/>
      <c r="PN121" s="75"/>
      <c r="PO121" s="75"/>
      <c r="PP121" s="75"/>
      <c r="PQ121" s="75"/>
      <c r="PR121" s="75"/>
      <c r="PS121" s="75"/>
      <c r="PT121" s="75"/>
      <c r="PU121" s="75"/>
      <c r="PV121" s="75"/>
      <c r="PW121" s="75"/>
      <c r="PX121" s="75"/>
      <c r="PY121" s="75"/>
      <c r="PZ121" s="75"/>
      <c r="QA121" s="75"/>
      <c r="QB121" s="75"/>
      <c r="QC121" s="75"/>
      <c r="QD121" s="75"/>
      <c r="QE121" s="75"/>
    </row>
    <row r="122" spans="1:447" ht="30" customHeight="1" x14ac:dyDescent="0.2">
      <c r="A122" s="72" t="s">
        <v>436</v>
      </c>
      <c r="B122" s="72">
        <v>8</v>
      </c>
      <c r="C122" s="73" t="s">
        <v>268</v>
      </c>
      <c r="D122" s="123">
        <v>1</v>
      </c>
      <c r="E122" s="123">
        <v>1</v>
      </c>
      <c r="F122" s="123">
        <v>1</v>
      </c>
      <c r="G122" s="123">
        <v>1</v>
      </c>
      <c r="H122" s="123">
        <v>1</v>
      </c>
      <c r="I122" s="123">
        <v>1</v>
      </c>
      <c r="J122" s="123">
        <v>1</v>
      </c>
      <c r="K122" s="123">
        <v>1</v>
      </c>
      <c r="L122" s="123">
        <v>1</v>
      </c>
      <c r="M122" s="123">
        <v>1</v>
      </c>
      <c r="N122" s="101"/>
      <c r="O122" s="123">
        <v>1</v>
      </c>
      <c r="P122" s="123">
        <v>1</v>
      </c>
      <c r="Q122" s="101"/>
      <c r="R122" s="123">
        <v>1</v>
      </c>
      <c r="S122" s="123">
        <v>1</v>
      </c>
      <c r="T122" s="123">
        <v>1</v>
      </c>
      <c r="U122" s="123">
        <v>1</v>
      </c>
      <c r="V122" s="123">
        <v>1</v>
      </c>
      <c r="W122" s="123">
        <v>1</v>
      </c>
      <c r="X122" s="123">
        <v>1</v>
      </c>
      <c r="Y122" s="123">
        <v>1</v>
      </c>
      <c r="Z122" s="101"/>
      <c r="AA122" s="123">
        <v>1</v>
      </c>
      <c r="AB122" s="123">
        <v>1</v>
      </c>
      <c r="AC122" s="123">
        <v>1</v>
      </c>
      <c r="AD122" s="123">
        <v>1</v>
      </c>
      <c r="AE122" s="123">
        <v>1</v>
      </c>
      <c r="AF122" s="123">
        <v>1</v>
      </c>
      <c r="AG122" s="123">
        <v>1</v>
      </c>
      <c r="AH122" s="123">
        <v>1</v>
      </c>
      <c r="AI122" s="123">
        <v>1</v>
      </c>
      <c r="AJ122" s="123">
        <v>1</v>
      </c>
      <c r="AK122" s="123">
        <v>1</v>
      </c>
      <c r="AL122" s="123">
        <v>1</v>
      </c>
      <c r="AM122" s="123">
        <v>1</v>
      </c>
      <c r="AN122" s="123">
        <v>1</v>
      </c>
      <c r="AO122" s="123">
        <v>1</v>
      </c>
      <c r="AP122" s="123">
        <v>1</v>
      </c>
      <c r="AQ122" s="123">
        <v>1</v>
      </c>
      <c r="AR122" s="123">
        <v>1</v>
      </c>
      <c r="AS122" s="123">
        <v>1</v>
      </c>
      <c r="AT122" s="123">
        <v>1</v>
      </c>
      <c r="AU122" s="123">
        <v>1</v>
      </c>
      <c r="AV122" s="123">
        <v>1</v>
      </c>
      <c r="AW122" s="123">
        <v>1</v>
      </c>
      <c r="AX122" s="123">
        <v>1</v>
      </c>
      <c r="AY122" s="123">
        <v>1</v>
      </c>
      <c r="AZ122" s="123">
        <v>0</v>
      </c>
      <c r="BA122" s="123">
        <v>1</v>
      </c>
      <c r="BB122" s="123">
        <v>0</v>
      </c>
      <c r="BC122" s="123">
        <v>1</v>
      </c>
      <c r="BD122" s="101"/>
      <c r="BE122" s="123">
        <v>1</v>
      </c>
      <c r="BF122" s="123">
        <v>1</v>
      </c>
      <c r="BG122" s="123">
        <v>1</v>
      </c>
      <c r="BH122" s="123">
        <v>1</v>
      </c>
      <c r="BI122" s="123">
        <v>1</v>
      </c>
      <c r="BJ122" s="123">
        <v>1</v>
      </c>
      <c r="BK122" s="123">
        <v>1</v>
      </c>
      <c r="BL122" s="123">
        <v>1</v>
      </c>
      <c r="BM122" s="123">
        <v>1</v>
      </c>
      <c r="BN122" s="123">
        <v>1</v>
      </c>
      <c r="BO122" s="123">
        <v>1</v>
      </c>
      <c r="BP122" s="123">
        <v>1</v>
      </c>
      <c r="BQ122" s="123">
        <v>1</v>
      </c>
      <c r="BR122" s="123">
        <v>1</v>
      </c>
      <c r="BS122" s="102">
        <f t="shared" si="65"/>
        <v>61</v>
      </c>
      <c r="BT122" s="103">
        <f t="shared" si="67"/>
        <v>96.825396825396822</v>
      </c>
      <c r="BU122" s="123">
        <v>1</v>
      </c>
      <c r="BV122" s="123">
        <v>1</v>
      </c>
      <c r="BW122" s="123">
        <v>1</v>
      </c>
      <c r="BX122" s="123">
        <v>1</v>
      </c>
      <c r="BY122" s="123">
        <v>1</v>
      </c>
      <c r="BZ122" s="123">
        <v>1</v>
      </c>
      <c r="CA122" s="101"/>
      <c r="CB122" s="124">
        <v>1</v>
      </c>
      <c r="CC122" s="124">
        <v>1</v>
      </c>
      <c r="CD122" s="124">
        <v>1</v>
      </c>
      <c r="CE122" s="124">
        <v>1</v>
      </c>
      <c r="CF122" s="124">
        <v>1</v>
      </c>
      <c r="CG122" s="124">
        <v>1</v>
      </c>
      <c r="CH122" s="101"/>
      <c r="CI122" s="105">
        <f t="shared" si="66"/>
        <v>12</v>
      </c>
      <c r="CJ122" s="103">
        <f t="shared" si="62"/>
        <v>100</v>
      </c>
      <c r="CK122" s="76"/>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c r="HZ122" s="75"/>
      <c r="IA122" s="75"/>
      <c r="IB122" s="75"/>
      <c r="IC122" s="75"/>
      <c r="ID122" s="75"/>
      <c r="IE122" s="75"/>
      <c r="IF122" s="75"/>
      <c r="IG122" s="75"/>
      <c r="IH122" s="75"/>
      <c r="II122" s="75"/>
      <c r="IJ122" s="75"/>
      <c r="IK122" s="75"/>
      <c r="IL122" s="75"/>
      <c r="IM122" s="75"/>
      <c r="IN122" s="75"/>
      <c r="IO122" s="75"/>
      <c r="IP122" s="75"/>
      <c r="IQ122" s="75"/>
      <c r="IR122" s="75"/>
      <c r="IS122" s="75"/>
      <c r="IT122" s="75"/>
      <c r="IU122" s="75"/>
      <c r="IV122" s="75"/>
      <c r="IW122" s="75"/>
      <c r="IX122" s="75"/>
      <c r="IY122" s="75"/>
      <c r="IZ122" s="75"/>
      <c r="JA122" s="75"/>
      <c r="JB122" s="75"/>
      <c r="JC122" s="75"/>
      <c r="JD122" s="75"/>
      <c r="JE122" s="75"/>
      <c r="JF122" s="75"/>
      <c r="JG122" s="75"/>
      <c r="JH122" s="75"/>
      <c r="JI122" s="75"/>
      <c r="JJ122" s="75"/>
      <c r="JK122" s="75"/>
      <c r="JL122" s="75"/>
      <c r="JM122" s="75"/>
      <c r="JN122" s="75"/>
      <c r="JO122" s="75"/>
      <c r="JP122" s="75"/>
      <c r="JQ122" s="75"/>
      <c r="JR122" s="75"/>
      <c r="JS122" s="75"/>
      <c r="JT122" s="75"/>
      <c r="JU122" s="75"/>
      <c r="JV122" s="75"/>
      <c r="JW122" s="75"/>
      <c r="JX122" s="75"/>
      <c r="JY122" s="75"/>
      <c r="JZ122" s="75"/>
      <c r="KA122" s="75"/>
      <c r="KB122" s="75"/>
      <c r="KC122" s="75"/>
      <c r="KD122" s="75"/>
      <c r="KE122" s="75"/>
      <c r="KF122" s="75"/>
      <c r="KG122" s="75"/>
      <c r="KH122" s="75"/>
      <c r="KI122" s="75"/>
      <c r="KJ122" s="75"/>
      <c r="KK122" s="75"/>
      <c r="KL122" s="75"/>
      <c r="KM122" s="75"/>
      <c r="KN122" s="75"/>
      <c r="KO122" s="75"/>
      <c r="KP122" s="75"/>
      <c r="KQ122" s="75"/>
      <c r="KR122" s="75"/>
      <c r="KS122" s="75"/>
      <c r="KT122" s="75"/>
      <c r="KU122" s="75"/>
      <c r="KV122" s="75"/>
      <c r="KW122" s="75"/>
      <c r="KX122" s="75"/>
      <c r="KY122" s="75"/>
      <c r="KZ122" s="75"/>
      <c r="LA122" s="75"/>
      <c r="LB122" s="75"/>
      <c r="LC122" s="75"/>
      <c r="LD122" s="75"/>
      <c r="LE122" s="75"/>
      <c r="LF122" s="75"/>
      <c r="LG122" s="75"/>
      <c r="LH122" s="75"/>
      <c r="LI122" s="75"/>
      <c r="LJ122" s="75"/>
      <c r="LK122" s="75"/>
      <c r="LL122" s="75"/>
      <c r="LM122" s="75"/>
      <c r="LN122" s="75"/>
      <c r="LO122" s="75"/>
      <c r="LP122" s="75"/>
      <c r="LQ122" s="75"/>
      <c r="LR122" s="75"/>
      <c r="LS122" s="75"/>
      <c r="LT122" s="75"/>
      <c r="LU122" s="75"/>
      <c r="LV122" s="75"/>
      <c r="LW122" s="75"/>
      <c r="LX122" s="75"/>
      <c r="LY122" s="75"/>
      <c r="LZ122" s="75"/>
      <c r="MA122" s="75"/>
      <c r="MB122" s="75"/>
      <c r="MC122" s="75"/>
      <c r="MD122" s="75"/>
      <c r="ME122" s="75"/>
      <c r="MF122" s="75"/>
      <c r="MG122" s="75"/>
      <c r="MH122" s="75"/>
      <c r="MI122" s="75"/>
      <c r="MJ122" s="75"/>
      <c r="MK122" s="75"/>
      <c r="ML122" s="75"/>
      <c r="MM122" s="75"/>
      <c r="MN122" s="75"/>
      <c r="MO122" s="75"/>
      <c r="MP122" s="75"/>
      <c r="MQ122" s="75"/>
      <c r="MR122" s="75"/>
      <c r="MS122" s="75"/>
      <c r="MT122" s="75"/>
      <c r="MU122" s="75"/>
      <c r="MV122" s="75"/>
      <c r="MW122" s="75"/>
      <c r="MX122" s="75"/>
      <c r="MY122" s="75"/>
      <c r="MZ122" s="75"/>
      <c r="NA122" s="75"/>
      <c r="NB122" s="75"/>
      <c r="NC122" s="75"/>
      <c r="ND122" s="75"/>
      <c r="NE122" s="75"/>
      <c r="NF122" s="75"/>
      <c r="NG122" s="75"/>
      <c r="NH122" s="75"/>
      <c r="NI122" s="75"/>
      <c r="NJ122" s="75"/>
      <c r="NK122" s="75"/>
      <c r="NL122" s="75"/>
      <c r="NM122" s="75"/>
      <c r="NN122" s="75"/>
      <c r="NO122" s="75"/>
      <c r="NP122" s="75"/>
      <c r="NQ122" s="75"/>
      <c r="NR122" s="75"/>
      <c r="NS122" s="75"/>
      <c r="NT122" s="75"/>
      <c r="NU122" s="75"/>
      <c r="NV122" s="75"/>
      <c r="NW122" s="75"/>
      <c r="NX122" s="75"/>
      <c r="NY122" s="75"/>
      <c r="NZ122" s="75"/>
      <c r="OA122" s="75"/>
      <c r="OB122" s="75"/>
      <c r="OC122" s="75"/>
      <c r="OD122" s="75"/>
      <c r="OE122" s="75"/>
      <c r="OF122" s="75"/>
      <c r="OG122" s="75"/>
      <c r="OH122" s="75"/>
      <c r="OI122" s="75"/>
      <c r="OJ122" s="75"/>
      <c r="OK122" s="75"/>
      <c r="OL122" s="75"/>
      <c r="OM122" s="75"/>
      <c r="ON122" s="75"/>
      <c r="OO122" s="75"/>
      <c r="OP122" s="75"/>
      <c r="OQ122" s="75"/>
      <c r="OR122" s="75"/>
      <c r="OS122" s="75"/>
      <c r="OT122" s="75"/>
      <c r="OU122" s="75"/>
      <c r="OV122" s="75"/>
      <c r="OW122" s="75"/>
      <c r="OX122" s="75"/>
      <c r="OY122" s="75"/>
      <c r="OZ122" s="75"/>
      <c r="PA122" s="75"/>
      <c r="PB122" s="75"/>
      <c r="PC122" s="75"/>
      <c r="PD122" s="75"/>
      <c r="PE122" s="75"/>
      <c r="PF122" s="75"/>
      <c r="PG122" s="75"/>
      <c r="PH122" s="75"/>
      <c r="PI122" s="75"/>
      <c r="PJ122" s="75"/>
      <c r="PK122" s="75"/>
      <c r="PL122" s="75"/>
      <c r="PM122" s="75"/>
      <c r="PN122" s="75"/>
      <c r="PO122" s="75"/>
      <c r="PP122" s="75"/>
      <c r="PQ122" s="75"/>
      <c r="PR122" s="75"/>
      <c r="PS122" s="75"/>
      <c r="PT122" s="75"/>
      <c r="PU122" s="75"/>
      <c r="PV122" s="75"/>
      <c r="PW122" s="75"/>
      <c r="PX122" s="75"/>
      <c r="PY122" s="75"/>
      <c r="PZ122" s="75"/>
      <c r="QA122" s="75"/>
      <c r="QB122" s="75"/>
      <c r="QC122" s="75"/>
      <c r="QD122" s="75"/>
      <c r="QE122" s="75"/>
    </row>
    <row r="123" spans="1:447" ht="30" customHeight="1" x14ac:dyDescent="0.2">
      <c r="A123" s="72" t="s">
        <v>436</v>
      </c>
      <c r="B123" s="72">
        <v>9</v>
      </c>
      <c r="C123" s="73" t="s">
        <v>427</v>
      </c>
      <c r="D123" s="123">
        <v>1</v>
      </c>
      <c r="E123" s="123">
        <v>1</v>
      </c>
      <c r="F123" s="123">
        <v>1</v>
      </c>
      <c r="G123" s="123">
        <v>1</v>
      </c>
      <c r="H123" s="123">
        <v>1</v>
      </c>
      <c r="I123" s="123">
        <v>1</v>
      </c>
      <c r="J123" s="123">
        <v>1</v>
      </c>
      <c r="K123" s="123">
        <v>1</v>
      </c>
      <c r="L123" s="123">
        <v>1</v>
      </c>
      <c r="M123" s="123">
        <v>1</v>
      </c>
      <c r="N123" s="101"/>
      <c r="O123" s="123">
        <v>1</v>
      </c>
      <c r="P123" s="123">
        <v>1</v>
      </c>
      <c r="Q123" s="101"/>
      <c r="R123" s="123">
        <v>1</v>
      </c>
      <c r="S123" s="123">
        <v>1</v>
      </c>
      <c r="T123" s="123">
        <v>1</v>
      </c>
      <c r="U123" s="123">
        <v>1</v>
      </c>
      <c r="V123" s="123">
        <v>1</v>
      </c>
      <c r="W123" s="123">
        <v>1</v>
      </c>
      <c r="X123" s="123">
        <v>1</v>
      </c>
      <c r="Y123" s="123">
        <v>1</v>
      </c>
      <c r="Z123" s="101"/>
      <c r="AA123" s="123">
        <v>1</v>
      </c>
      <c r="AB123" s="123">
        <v>1</v>
      </c>
      <c r="AC123" s="123">
        <v>1</v>
      </c>
      <c r="AD123" s="123">
        <v>1</v>
      </c>
      <c r="AE123" s="123">
        <v>1</v>
      </c>
      <c r="AF123" s="123">
        <v>1</v>
      </c>
      <c r="AG123" s="123">
        <v>1</v>
      </c>
      <c r="AH123" s="123">
        <v>1</v>
      </c>
      <c r="AI123" s="123">
        <v>1</v>
      </c>
      <c r="AJ123" s="123">
        <v>1</v>
      </c>
      <c r="AK123" s="123">
        <v>1</v>
      </c>
      <c r="AL123" s="123">
        <v>1</v>
      </c>
      <c r="AM123" s="123">
        <v>1</v>
      </c>
      <c r="AN123" s="123">
        <v>1</v>
      </c>
      <c r="AO123" s="123">
        <v>1</v>
      </c>
      <c r="AP123" s="123">
        <v>1</v>
      </c>
      <c r="AQ123" s="123">
        <v>1</v>
      </c>
      <c r="AR123" s="123">
        <v>1</v>
      </c>
      <c r="AS123" s="123">
        <v>1</v>
      </c>
      <c r="AT123" s="123">
        <v>1</v>
      </c>
      <c r="AU123" s="123">
        <v>1</v>
      </c>
      <c r="AV123" s="123">
        <v>1</v>
      </c>
      <c r="AW123" s="123">
        <v>1</v>
      </c>
      <c r="AX123" s="123">
        <v>1</v>
      </c>
      <c r="AY123" s="123">
        <v>1</v>
      </c>
      <c r="AZ123" s="123">
        <v>0</v>
      </c>
      <c r="BA123" s="123">
        <v>1</v>
      </c>
      <c r="BB123" s="123">
        <v>0</v>
      </c>
      <c r="BC123" s="123">
        <v>1</v>
      </c>
      <c r="BD123" s="101"/>
      <c r="BE123" s="123">
        <v>1</v>
      </c>
      <c r="BF123" s="123">
        <v>1</v>
      </c>
      <c r="BG123" s="123">
        <v>1</v>
      </c>
      <c r="BH123" s="123">
        <v>1</v>
      </c>
      <c r="BI123" s="123">
        <v>1</v>
      </c>
      <c r="BJ123" s="123">
        <v>1</v>
      </c>
      <c r="BK123" s="123">
        <v>1</v>
      </c>
      <c r="BL123" s="123">
        <v>1</v>
      </c>
      <c r="BM123" s="123">
        <v>1</v>
      </c>
      <c r="BN123" s="123">
        <v>1</v>
      </c>
      <c r="BO123" s="123">
        <v>1</v>
      </c>
      <c r="BP123" s="123">
        <v>1</v>
      </c>
      <c r="BQ123" s="123">
        <v>1</v>
      </c>
      <c r="BR123" s="123">
        <v>1</v>
      </c>
      <c r="BS123" s="102">
        <f t="shared" si="65"/>
        <v>61</v>
      </c>
      <c r="BT123" s="103">
        <f t="shared" si="67"/>
        <v>96.825396825396822</v>
      </c>
      <c r="BU123" s="123">
        <v>1</v>
      </c>
      <c r="BV123" s="123">
        <v>1</v>
      </c>
      <c r="BW123" s="123">
        <v>1</v>
      </c>
      <c r="BX123" s="123">
        <v>1</v>
      </c>
      <c r="BY123" s="123">
        <v>1</v>
      </c>
      <c r="BZ123" s="123">
        <v>1</v>
      </c>
      <c r="CA123" s="101"/>
      <c r="CB123" s="124">
        <v>0</v>
      </c>
      <c r="CC123" s="121">
        <v>1</v>
      </c>
      <c r="CD123" s="121">
        <v>1</v>
      </c>
      <c r="CE123" s="121">
        <v>1</v>
      </c>
      <c r="CF123" s="121">
        <v>1</v>
      </c>
      <c r="CG123" s="124">
        <v>1</v>
      </c>
      <c r="CH123" s="101"/>
      <c r="CI123" s="105">
        <f t="shared" si="66"/>
        <v>11</v>
      </c>
      <c r="CJ123" s="103">
        <f t="shared" si="62"/>
        <v>91.666666666666657</v>
      </c>
      <c r="CK123" s="76"/>
      <c r="CL123" s="75"/>
      <c r="CM123" s="75"/>
      <c r="CN123" s="75"/>
      <c r="CO123" s="75"/>
      <c r="CP123" s="75"/>
      <c r="CQ123" s="75"/>
      <c r="CR123" s="75"/>
      <c r="CS123" s="75"/>
      <c r="CT123" s="75"/>
      <c r="CU123" s="75"/>
      <c r="CV123" s="75"/>
      <c r="CW123" s="75"/>
      <c r="CX123" s="75"/>
      <c r="CY123" s="75"/>
      <c r="CZ123" s="75"/>
      <c r="DA123" s="75"/>
      <c r="DB123" s="75"/>
      <c r="DC123" s="75"/>
      <c r="DD123" s="75"/>
      <c r="DE123" s="75"/>
      <c r="DF123" s="75"/>
      <c r="DG123" s="75"/>
      <c r="DH123" s="75"/>
      <c r="DI123" s="75"/>
      <c r="DJ123" s="75"/>
      <c r="DK123" s="75"/>
      <c r="DL123" s="75"/>
      <c r="DM123" s="75"/>
      <c r="DN123" s="75"/>
      <c r="DO123" s="75"/>
      <c r="DP123" s="75"/>
      <c r="DQ123" s="75"/>
      <c r="DR123" s="75"/>
      <c r="DS123" s="75"/>
      <c r="DT123" s="75"/>
      <c r="DU123" s="75"/>
      <c r="DV123" s="75"/>
      <c r="DW123" s="75"/>
      <c r="DX123" s="75"/>
      <c r="DY123" s="75"/>
      <c r="DZ123" s="75"/>
      <c r="EA123" s="75"/>
      <c r="EB123" s="75"/>
      <c r="EC123" s="75"/>
      <c r="ED123" s="75"/>
      <c r="EE123" s="75"/>
      <c r="EF123" s="75"/>
      <c r="EG123" s="75"/>
      <c r="EH123" s="75"/>
      <c r="EI123" s="75"/>
      <c r="EJ123" s="75"/>
      <c r="EK123" s="75"/>
      <c r="EL123" s="75"/>
      <c r="EM123" s="75"/>
      <c r="EN123" s="75"/>
      <c r="EO123" s="75"/>
      <c r="EP123" s="75"/>
      <c r="EQ123" s="75"/>
      <c r="ER123" s="75"/>
      <c r="ES123" s="75"/>
      <c r="ET123" s="75"/>
      <c r="EU123" s="75"/>
      <c r="EV123" s="75"/>
      <c r="EW123" s="75"/>
      <c r="EX123" s="75"/>
      <c r="EY123" s="75"/>
      <c r="EZ123" s="75"/>
      <c r="FA123" s="75"/>
      <c r="FB123" s="75"/>
      <c r="FC123" s="75"/>
      <c r="FD123" s="75"/>
      <c r="FE123" s="75"/>
      <c r="FF123" s="75"/>
      <c r="FG123" s="75"/>
      <c r="FH123" s="75"/>
      <c r="FI123" s="75"/>
      <c r="FJ123" s="75"/>
      <c r="FK123" s="75"/>
      <c r="FL123" s="75"/>
      <c r="FM123" s="75"/>
      <c r="FN123" s="75"/>
      <c r="FO123" s="75"/>
      <c r="FP123" s="75"/>
      <c r="FQ123" s="75"/>
      <c r="FR123" s="75"/>
      <c r="FS123" s="75"/>
      <c r="FT123" s="75"/>
      <c r="FU123" s="75"/>
      <c r="FV123" s="75"/>
      <c r="FW123" s="75"/>
      <c r="FX123" s="75"/>
      <c r="FY123" s="75"/>
      <c r="FZ123" s="75"/>
      <c r="GA123" s="75"/>
      <c r="GB123" s="75"/>
      <c r="GC123" s="75"/>
      <c r="GD123" s="75"/>
      <c r="GE123" s="75"/>
      <c r="GF123" s="75"/>
      <c r="GG123" s="75"/>
      <c r="GH123" s="75"/>
      <c r="GI123" s="75"/>
      <c r="GJ123" s="75"/>
      <c r="GK123" s="75"/>
      <c r="GL123" s="75"/>
      <c r="GM123" s="75"/>
      <c r="GN123" s="75"/>
      <c r="GO123" s="75"/>
      <c r="GP123" s="75"/>
      <c r="GQ123" s="75"/>
      <c r="GR123" s="75"/>
      <c r="GS123" s="75"/>
      <c r="GT123" s="75"/>
      <c r="GU123" s="75"/>
      <c r="GV123" s="75"/>
      <c r="GW123" s="75"/>
      <c r="GX123" s="75"/>
      <c r="GY123" s="75"/>
      <c r="GZ123" s="75"/>
      <c r="HA123" s="75"/>
      <c r="HB123" s="75"/>
      <c r="HC123" s="75"/>
      <c r="HD123" s="75"/>
      <c r="HE123" s="75"/>
      <c r="HF123" s="75"/>
      <c r="HG123" s="75"/>
      <c r="HH123" s="75"/>
      <c r="HI123" s="75"/>
      <c r="HJ123" s="75"/>
      <c r="HK123" s="75"/>
      <c r="HL123" s="75"/>
      <c r="HM123" s="75"/>
      <c r="HN123" s="75"/>
      <c r="HO123" s="75"/>
      <c r="HP123" s="75"/>
      <c r="HQ123" s="75"/>
      <c r="HR123" s="75"/>
      <c r="HS123" s="75"/>
      <c r="HT123" s="75"/>
      <c r="HU123" s="75"/>
      <c r="HV123" s="75"/>
      <c r="HW123" s="75"/>
      <c r="HX123" s="75"/>
      <c r="HY123" s="75"/>
      <c r="HZ123" s="75"/>
      <c r="IA123" s="75"/>
      <c r="IB123" s="75"/>
      <c r="IC123" s="75"/>
      <c r="ID123" s="75"/>
      <c r="IE123" s="75"/>
      <c r="IF123" s="75"/>
      <c r="IG123" s="75"/>
      <c r="IH123" s="75"/>
      <c r="II123" s="75"/>
      <c r="IJ123" s="75"/>
      <c r="IK123" s="75"/>
      <c r="IL123" s="75"/>
      <c r="IM123" s="75"/>
      <c r="IN123" s="75"/>
      <c r="IO123" s="75"/>
      <c r="IP123" s="75"/>
      <c r="IQ123" s="75"/>
      <c r="IR123" s="75"/>
      <c r="IS123" s="75"/>
      <c r="IT123" s="75"/>
      <c r="IU123" s="75"/>
      <c r="IV123" s="75"/>
      <c r="IW123" s="75"/>
      <c r="IX123" s="75"/>
      <c r="IY123" s="75"/>
      <c r="IZ123" s="75"/>
      <c r="JA123" s="75"/>
      <c r="JB123" s="75"/>
      <c r="JC123" s="75"/>
      <c r="JD123" s="75"/>
      <c r="JE123" s="75"/>
      <c r="JF123" s="75"/>
      <c r="JG123" s="75"/>
      <c r="JH123" s="75"/>
      <c r="JI123" s="75"/>
      <c r="JJ123" s="75"/>
      <c r="JK123" s="75"/>
      <c r="JL123" s="75"/>
      <c r="JM123" s="75"/>
      <c r="JN123" s="75"/>
      <c r="JO123" s="75"/>
      <c r="JP123" s="75"/>
      <c r="JQ123" s="75"/>
      <c r="JR123" s="75"/>
      <c r="JS123" s="75"/>
      <c r="JT123" s="75"/>
      <c r="JU123" s="75"/>
      <c r="JV123" s="75"/>
      <c r="JW123" s="75"/>
      <c r="JX123" s="75"/>
      <c r="JY123" s="75"/>
      <c r="JZ123" s="75"/>
      <c r="KA123" s="75"/>
      <c r="KB123" s="75"/>
      <c r="KC123" s="75"/>
      <c r="KD123" s="75"/>
      <c r="KE123" s="75"/>
      <c r="KF123" s="75"/>
      <c r="KG123" s="75"/>
      <c r="KH123" s="75"/>
      <c r="KI123" s="75"/>
      <c r="KJ123" s="75"/>
      <c r="KK123" s="75"/>
      <c r="KL123" s="75"/>
      <c r="KM123" s="75"/>
      <c r="KN123" s="75"/>
      <c r="KO123" s="75"/>
      <c r="KP123" s="75"/>
      <c r="KQ123" s="75"/>
      <c r="KR123" s="75"/>
      <c r="KS123" s="75"/>
      <c r="KT123" s="75"/>
      <c r="KU123" s="75"/>
      <c r="KV123" s="75"/>
      <c r="KW123" s="75"/>
      <c r="KX123" s="75"/>
      <c r="KY123" s="75"/>
      <c r="KZ123" s="75"/>
      <c r="LA123" s="75"/>
      <c r="LB123" s="75"/>
      <c r="LC123" s="75"/>
      <c r="LD123" s="75"/>
      <c r="LE123" s="75"/>
      <c r="LF123" s="75"/>
      <c r="LG123" s="75"/>
      <c r="LH123" s="75"/>
      <c r="LI123" s="75"/>
      <c r="LJ123" s="75"/>
      <c r="LK123" s="75"/>
      <c r="LL123" s="75"/>
      <c r="LM123" s="75"/>
      <c r="LN123" s="75"/>
      <c r="LO123" s="75"/>
      <c r="LP123" s="75"/>
      <c r="LQ123" s="75"/>
      <c r="LR123" s="75"/>
      <c r="LS123" s="75"/>
      <c r="LT123" s="75"/>
      <c r="LU123" s="75"/>
      <c r="LV123" s="75"/>
      <c r="LW123" s="75"/>
      <c r="LX123" s="75"/>
      <c r="LY123" s="75"/>
      <c r="LZ123" s="75"/>
      <c r="MA123" s="75"/>
      <c r="MB123" s="75"/>
      <c r="MC123" s="75"/>
      <c r="MD123" s="75"/>
      <c r="ME123" s="75"/>
      <c r="MF123" s="75"/>
      <c r="MG123" s="75"/>
      <c r="MH123" s="75"/>
      <c r="MI123" s="75"/>
      <c r="MJ123" s="75"/>
      <c r="MK123" s="75"/>
      <c r="ML123" s="75"/>
      <c r="MM123" s="75"/>
      <c r="MN123" s="75"/>
      <c r="MO123" s="75"/>
      <c r="MP123" s="75"/>
      <c r="MQ123" s="75"/>
      <c r="MR123" s="75"/>
      <c r="MS123" s="75"/>
      <c r="MT123" s="75"/>
      <c r="MU123" s="75"/>
      <c r="MV123" s="75"/>
      <c r="MW123" s="75"/>
      <c r="MX123" s="75"/>
      <c r="MY123" s="75"/>
      <c r="MZ123" s="75"/>
      <c r="NA123" s="75"/>
      <c r="NB123" s="75"/>
      <c r="NC123" s="75"/>
      <c r="ND123" s="75"/>
      <c r="NE123" s="75"/>
      <c r="NF123" s="75"/>
      <c r="NG123" s="75"/>
      <c r="NH123" s="75"/>
      <c r="NI123" s="75"/>
      <c r="NJ123" s="75"/>
      <c r="NK123" s="75"/>
      <c r="NL123" s="75"/>
      <c r="NM123" s="75"/>
      <c r="NN123" s="75"/>
      <c r="NO123" s="75"/>
      <c r="NP123" s="75"/>
      <c r="NQ123" s="75"/>
      <c r="NR123" s="75"/>
      <c r="NS123" s="75"/>
      <c r="NT123" s="75"/>
      <c r="NU123" s="75"/>
      <c r="NV123" s="75"/>
      <c r="NW123" s="75"/>
      <c r="NX123" s="75"/>
      <c r="NY123" s="75"/>
      <c r="NZ123" s="75"/>
      <c r="OA123" s="75"/>
      <c r="OB123" s="75"/>
      <c r="OC123" s="75"/>
      <c r="OD123" s="75"/>
      <c r="OE123" s="75"/>
      <c r="OF123" s="75"/>
      <c r="OG123" s="75"/>
      <c r="OH123" s="75"/>
      <c r="OI123" s="75"/>
      <c r="OJ123" s="75"/>
      <c r="OK123" s="75"/>
      <c r="OL123" s="75"/>
      <c r="OM123" s="75"/>
      <c r="ON123" s="75"/>
      <c r="OO123" s="75"/>
      <c r="OP123" s="75"/>
      <c r="OQ123" s="75"/>
      <c r="OR123" s="75"/>
      <c r="OS123" s="75"/>
      <c r="OT123" s="75"/>
      <c r="OU123" s="75"/>
      <c r="OV123" s="75"/>
      <c r="OW123" s="75"/>
      <c r="OX123" s="75"/>
      <c r="OY123" s="75"/>
      <c r="OZ123" s="75"/>
      <c r="PA123" s="75"/>
      <c r="PB123" s="75"/>
      <c r="PC123" s="75"/>
      <c r="PD123" s="75"/>
      <c r="PE123" s="75"/>
      <c r="PF123" s="75"/>
      <c r="PG123" s="75"/>
      <c r="PH123" s="75"/>
      <c r="PI123" s="75"/>
      <c r="PJ123" s="75"/>
      <c r="PK123" s="75"/>
      <c r="PL123" s="75"/>
      <c r="PM123" s="75"/>
      <c r="PN123" s="75"/>
      <c r="PO123" s="75"/>
      <c r="PP123" s="75"/>
      <c r="PQ123" s="75"/>
      <c r="PR123" s="75"/>
      <c r="PS123" s="75"/>
      <c r="PT123" s="75"/>
      <c r="PU123" s="75"/>
      <c r="PV123" s="75"/>
      <c r="PW123" s="75"/>
      <c r="PX123" s="75"/>
      <c r="PY123" s="75"/>
      <c r="PZ123" s="75"/>
      <c r="QA123" s="75"/>
      <c r="QB123" s="75"/>
      <c r="QC123" s="75"/>
      <c r="QD123" s="75"/>
      <c r="QE123" s="75"/>
    </row>
    <row r="124" spans="1:447" ht="30" customHeight="1" x14ac:dyDescent="0.2">
      <c r="A124" s="72" t="s">
        <v>436</v>
      </c>
      <c r="B124" s="72">
        <v>10</v>
      </c>
      <c r="C124" s="73" t="s">
        <v>269</v>
      </c>
      <c r="D124" s="123">
        <v>1</v>
      </c>
      <c r="E124" s="123">
        <v>1</v>
      </c>
      <c r="F124" s="123">
        <v>1</v>
      </c>
      <c r="G124" s="123">
        <v>1</v>
      </c>
      <c r="H124" s="123">
        <v>1</v>
      </c>
      <c r="I124" s="123">
        <v>1</v>
      </c>
      <c r="J124" s="123">
        <v>1</v>
      </c>
      <c r="K124" s="123">
        <v>0</v>
      </c>
      <c r="L124" s="123">
        <v>1</v>
      </c>
      <c r="M124" s="123">
        <v>1</v>
      </c>
      <c r="N124" s="101"/>
      <c r="O124" s="123">
        <v>1</v>
      </c>
      <c r="P124" s="123">
        <v>1</v>
      </c>
      <c r="Q124" s="101"/>
      <c r="R124" s="123">
        <v>1</v>
      </c>
      <c r="S124" s="123">
        <v>1</v>
      </c>
      <c r="T124" s="123">
        <v>1</v>
      </c>
      <c r="U124" s="123">
        <v>1</v>
      </c>
      <c r="V124" s="123">
        <v>1</v>
      </c>
      <c r="W124" s="123">
        <v>1</v>
      </c>
      <c r="X124" s="123">
        <v>1</v>
      </c>
      <c r="Y124" s="123">
        <v>1</v>
      </c>
      <c r="Z124" s="101"/>
      <c r="AA124" s="123">
        <v>1</v>
      </c>
      <c r="AB124" s="123">
        <v>1</v>
      </c>
      <c r="AC124" s="123">
        <v>1</v>
      </c>
      <c r="AD124" s="123">
        <v>1</v>
      </c>
      <c r="AE124" s="123">
        <v>1</v>
      </c>
      <c r="AF124" s="123">
        <v>1</v>
      </c>
      <c r="AG124" s="123">
        <v>1</v>
      </c>
      <c r="AH124" s="123">
        <v>1</v>
      </c>
      <c r="AI124" s="123">
        <v>1</v>
      </c>
      <c r="AJ124" s="123">
        <v>1</v>
      </c>
      <c r="AK124" s="123">
        <v>1</v>
      </c>
      <c r="AL124" s="123">
        <v>1</v>
      </c>
      <c r="AM124" s="123">
        <v>1</v>
      </c>
      <c r="AN124" s="123">
        <v>1</v>
      </c>
      <c r="AO124" s="123">
        <v>1</v>
      </c>
      <c r="AP124" s="123">
        <v>1</v>
      </c>
      <c r="AQ124" s="123">
        <v>1</v>
      </c>
      <c r="AR124" s="123">
        <v>1</v>
      </c>
      <c r="AS124" s="123">
        <v>1</v>
      </c>
      <c r="AT124" s="123">
        <v>1</v>
      </c>
      <c r="AU124" s="123">
        <v>1</v>
      </c>
      <c r="AV124" s="123">
        <v>1</v>
      </c>
      <c r="AW124" s="123">
        <v>1</v>
      </c>
      <c r="AX124" s="123">
        <v>1</v>
      </c>
      <c r="AY124" s="123">
        <v>1</v>
      </c>
      <c r="AZ124" s="123">
        <v>0</v>
      </c>
      <c r="BA124" s="123">
        <v>1</v>
      </c>
      <c r="BB124" s="123">
        <v>0</v>
      </c>
      <c r="BC124" s="123">
        <v>1</v>
      </c>
      <c r="BD124" s="101"/>
      <c r="BE124" s="123">
        <v>1</v>
      </c>
      <c r="BF124" s="123">
        <v>0</v>
      </c>
      <c r="BG124" s="123">
        <v>1</v>
      </c>
      <c r="BH124" s="123">
        <v>1</v>
      </c>
      <c r="BI124" s="123">
        <v>1</v>
      </c>
      <c r="BJ124" s="123">
        <v>1</v>
      </c>
      <c r="BK124" s="123">
        <v>1</v>
      </c>
      <c r="BL124" s="123">
        <v>1</v>
      </c>
      <c r="BM124" s="123">
        <v>1</v>
      </c>
      <c r="BN124" s="123">
        <v>1</v>
      </c>
      <c r="BO124" s="123">
        <v>1</v>
      </c>
      <c r="BP124" s="123">
        <v>1</v>
      </c>
      <c r="BQ124" s="123">
        <v>1</v>
      </c>
      <c r="BR124" s="123">
        <v>1</v>
      </c>
      <c r="BS124" s="102">
        <f t="shared" si="65"/>
        <v>59</v>
      </c>
      <c r="BT124" s="103">
        <f t="shared" si="67"/>
        <v>93.650793650793645</v>
      </c>
      <c r="BU124" s="123">
        <v>1</v>
      </c>
      <c r="BV124" s="123">
        <v>1</v>
      </c>
      <c r="BW124" s="123">
        <v>1</v>
      </c>
      <c r="BX124" s="123">
        <v>1</v>
      </c>
      <c r="BY124" s="123">
        <v>1</v>
      </c>
      <c r="BZ124" s="123">
        <v>1</v>
      </c>
      <c r="CA124" s="101"/>
      <c r="CB124" s="121">
        <v>0</v>
      </c>
      <c r="CC124" s="124">
        <v>1</v>
      </c>
      <c r="CD124" s="124">
        <v>1</v>
      </c>
      <c r="CE124" s="124">
        <v>1</v>
      </c>
      <c r="CF124" s="124">
        <v>1</v>
      </c>
      <c r="CG124" s="121">
        <v>1</v>
      </c>
      <c r="CH124" s="118"/>
      <c r="CI124" s="105">
        <f t="shared" si="66"/>
        <v>11</v>
      </c>
      <c r="CJ124" s="103">
        <f t="shared" si="62"/>
        <v>91.666666666666657</v>
      </c>
      <c r="CK124" s="76"/>
      <c r="CL124" s="75"/>
      <c r="CM124" s="75"/>
      <c r="CN124" s="75"/>
      <c r="CO124" s="75"/>
      <c r="CP124" s="75"/>
      <c r="CQ124" s="75"/>
      <c r="CR124" s="75"/>
      <c r="CS124" s="75"/>
      <c r="CT124" s="75"/>
      <c r="CU124" s="75"/>
      <c r="CV124" s="75"/>
      <c r="CW124" s="75"/>
      <c r="CX124" s="75"/>
      <c r="CY124" s="75"/>
      <c r="CZ124" s="75"/>
      <c r="DA124" s="75"/>
      <c r="DB124" s="75"/>
      <c r="DC124" s="75"/>
      <c r="DD124" s="75"/>
      <c r="DE124" s="75"/>
      <c r="DF124" s="75"/>
      <c r="DG124" s="75"/>
      <c r="DH124" s="75"/>
      <c r="DI124" s="75"/>
      <c r="DJ124" s="75"/>
      <c r="DK124" s="75"/>
      <c r="DL124" s="75"/>
      <c r="DM124" s="75"/>
      <c r="DN124" s="75"/>
      <c r="DO124" s="75"/>
      <c r="DP124" s="75"/>
      <c r="DQ124" s="75"/>
      <c r="DR124" s="75"/>
      <c r="DS124" s="75"/>
      <c r="DT124" s="75"/>
      <c r="DU124" s="75"/>
      <c r="DV124" s="75"/>
      <c r="DW124" s="75"/>
      <c r="DX124" s="75"/>
      <c r="DY124" s="75"/>
      <c r="DZ124" s="75"/>
      <c r="EA124" s="75"/>
      <c r="EB124" s="75"/>
      <c r="EC124" s="75"/>
      <c r="ED124" s="75"/>
      <c r="EE124" s="75"/>
      <c r="EF124" s="75"/>
      <c r="EG124" s="75"/>
      <c r="EH124" s="75"/>
      <c r="EI124" s="75"/>
      <c r="EJ124" s="75"/>
      <c r="EK124" s="75"/>
      <c r="EL124" s="75"/>
      <c r="EM124" s="75"/>
      <c r="EN124" s="75"/>
      <c r="EO124" s="75"/>
      <c r="EP124" s="75"/>
      <c r="EQ124" s="75"/>
      <c r="ER124" s="75"/>
      <c r="ES124" s="75"/>
      <c r="ET124" s="75"/>
      <c r="EU124" s="75"/>
      <c r="EV124" s="75"/>
      <c r="EW124" s="75"/>
      <c r="EX124" s="75"/>
      <c r="EY124" s="75"/>
      <c r="EZ124" s="75"/>
      <c r="FA124" s="75"/>
      <c r="FB124" s="75"/>
      <c r="FC124" s="75"/>
      <c r="FD124" s="75"/>
      <c r="FE124" s="75"/>
      <c r="FF124" s="75"/>
      <c r="FG124" s="75"/>
      <c r="FH124" s="75"/>
      <c r="FI124" s="75"/>
      <c r="FJ124" s="75"/>
      <c r="FK124" s="75"/>
      <c r="FL124" s="75"/>
      <c r="FM124" s="75"/>
      <c r="FN124" s="75"/>
      <c r="FO124" s="75"/>
      <c r="FP124" s="75"/>
      <c r="FQ124" s="75"/>
      <c r="FR124" s="75"/>
      <c r="FS124" s="75"/>
      <c r="FT124" s="75"/>
      <c r="FU124" s="75"/>
      <c r="FV124" s="75"/>
      <c r="FW124" s="75"/>
      <c r="FX124" s="75"/>
      <c r="FY124" s="75"/>
      <c r="FZ124" s="75"/>
      <c r="GA124" s="75"/>
      <c r="GB124" s="75"/>
      <c r="GC124" s="75"/>
      <c r="GD124" s="75"/>
      <c r="GE124" s="75"/>
      <c r="GF124" s="75"/>
      <c r="GG124" s="75"/>
      <c r="GH124" s="75"/>
      <c r="GI124" s="75"/>
      <c r="GJ124" s="75"/>
      <c r="GK124" s="75"/>
      <c r="GL124" s="75"/>
      <c r="GM124" s="75"/>
      <c r="GN124" s="75"/>
      <c r="GO124" s="75"/>
      <c r="GP124" s="75"/>
      <c r="GQ124" s="75"/>
      <c r="GR124" s="75"/>
      <c r="GS124" s="75"/>
      <c r="GT124" s="75"/>
      <c r="GU124" s="75"/>
      <c r="GV124" s="75"/>
      <c r="GW124" s="75"/>
      <c r="GX124" s="75"/>
      <c r="GY124" s="75"/>
      <c r="GZ124" s="75"/>
      <c r="HA124" s="75"/>
      <c r="HB124" s="75"/>
      <c r="HC124" s="75"/>
      <c r="HD124" s="75"/>
      <c r="HE124" s="75"/>
      <c r="HF124" s="75"/>
      <c r="HG124" s="75"/>
      <c r="HH124" s="75"/>
      <c r="HI124" s="75"/>
      <c r="HJ124" s="75"/>
      <c r="HK124" s="75"/>
      <c r="HL124" s="75"/>
      <c r="HM124" s="75"/>
      <c r="HN124" s="75"/>
      <c r="HO124" s="75"/>
      <c r="HP124" s="75"/>
      <c r="HQ124" s="75"/>
      <c r="HR124" s="75"/>
      <c r="HS124" s="75"/>
      <c r="HT124" s="75"/>
      <c r="HU124" s="75"/>
      <c r="HV124" s="75"/>
      <c r="HW124" s="75"/>
      <c r="HX124" s="75"/>
      <c r="HY124" s="75"/>
      <c r="HZ124" s="75"/>
      <c r="IA124" s="75"/>
      <c r="IB124" s="75"/>
      <c r="IC124" s="75"/>
      <c r="ID124" s="75"/>
      <c r="IE124" s="75"/>
      <c r="IF124" s="75"/>
      <c r="IG124" s="75"/>
      <c r="IH124" s="75"/>
      <c r="II124" s="75"/>
      <c r="IJ124" s="75"/>
      <c r="IK124" s="75"/>
      <c r="IL124" s="75"/>
      <c r="IM124" s="75"/>
      <c r="IN124" s="75"/>
      <c r="IO124" s="75"/>
      <c r="IP124" s="75"/>
      <c r="IQ124" s="75"/>
      <c r="IR124" s="75"/>
      <c r="IS124" s="75"/>
      <c r="IT124" s="75"/>
      <c r="IU124" s="75"/>
      <c r="IV124" s="75"/>
      <c r="IW124" s="75"/>
      <c r="IX124" s="75"/>
      <c r="IY124" s="75"/>
      <c r="IZ124" s="75"/>
      <c r="JA124" s="75"/>
      <c r="JB124" s="75"/>
      <c r="JC124" s="75"/>
      <c r="JD124" s="75"/>
      <c r="JE124" s="75"/>
      <c r="JF124" s="75"/>
      <c r="JG124" s="75"/>
      <c r="JH124" s="75"/>
      <c r="JI124" s="75"/>
      <c r="JJ124" s="75"/>
      <c r="JK124" s="75"/>
      <c r="JL124" s="75"/>
      <c r="JM124" s="75"/>
      <c r="JN124" s="75"/>
      <c r="JO124" s="75"/>
      <c r="JP124" s="75"/>
      <c r="JQ124" s="75"/>
      <c r="JR124" s="75"/>
      <c r="JS124" s="75"/>
      <c r="JT124" s="75"/>
      <c r="JU124" s="75"/>
      <c r="JV124" s="75"/>
      <c r="JW124" s="75"/>
      <c r="JX124" s="75"/>
      <c r="JY124" s="75"/>
      <c r="JZ124" s="75"/>
      <c r="KA124" s="75"/>
      <c r="KB124" s="75"/>
      <c r="KC124" s="75"/>
      <c r="KD124" s="75"/>
      <c r="KE124" s="75"/>
      <c r="KF124" s="75"/>
      <c r="KG124" s="75"/>
      <c r="KH124" s="75"/>
      <c r="KI124" s="75"/>
      <c r="KJ124" s="75"/>
      <c r="KK124" s="75"/>
      <c r="KL124" s="75"/>
      <c r="KM124" s="75"/>
      <c r="KN124" s="75"/>
      <c r="KO124" s="75"/>
      <c r="KP124" s="75"/>
      <c r="KQ124" s="75"/>
      <c r="KR124" s="75"/>
      <c r="KS124" s="75"/>
      <c r="KT124" s="75"/>
      <c r="KU124" s="75"/>
      <c r="KV124" s="75"/>
      <c r="KW124" s="75"/>
      <c r="KX124" s="75"/>
      <c r="KY124" s="75"/>
      <c r="KZ124" s="75"/>
      <c r="LA124" s="75"/>
      <c r="LB124" s="75"/>
      <c r="LC124" s="75"/>
      <c r="LD124" s="75"/>
      <c r="LE124" s="75"/>
      <c r="LF124" s="75"/>
      <c r="LG124" s="75"/>
      <c r="LH124" s="75"/>
      <c r="LI124" s="75"/>
      <c r="LJ124" s="75"/>
      <c r="LK124" s="75"/>
      <c r="LL124" s="75"/>
      <c r="LM124" s="75"/>
      <c r="LN124" s="75"/>
      <c r="LO124" s="75"/>
      <c r="LP124" s="75"/>
      <c r="LQ124" s="75"/>
      <c r="LR124" s="75"/>
      <c r="LS124" s="75"/>
      <c r="LT124" s="75"/>
      <c r="LU124" s="75"/>
      <c r="LV124" s="75"/>
      <c r="LW124" s="75"/>
      <c r="LX124" s="75"/>
      <c r="LY124" s="75"/>
      <c r="LZ124" s="75"/>
      <c r="MA124" s="75"/>
      <c r="MB124" s="75"/>
      <c r="MC124" s="75"/>
      <c r="MD124" s="75"/>
      <c r="ME124" s="75"/>
      <c r="MF124" s="75"/>
      <c r="MG124" s="75"/>
      <c r="MH124" s="75"/>
      <c r="MI124" s="75"/>
      <c r="MJ124" s="75"/>
      <c r="MK124" s="75"/>
      <c r="ML124" s="75"/>
      <c r="MM124" s="75"/>
      <c r="MN124" s="75"/>
      <c r="MO124" s="75"/>
      <c r="MP124" s="75"/>
      <c r="MQ124" s="75"/>
      <c r="MR124" s="75"/>
      <c r="MS124" s="75"/>
      <c r="MT124" s="75"/>
      <c r="MU124" s="75"/>
      <c r="MV124" s="75"/>
      <c r="MW124" s="75"/>
      <c r="MX124" s="75"/>
      <c r="MY124" s="75"/>
      <c r="MZ124" s="75"/>
      <c r="NA124" s="75"/>
      <c r="NB124" s="75"/>
      <c r="NC124" s="75"/>
      <c r="ND124" s="75"/>
      <c r="NE124" s="75"/>
      <c r="NF124" s="75"/>
      <c r="NG124" s="75"/>
      <c r="NH124" s="75"/>
      <c r="NI124" s="75"/>
      <c r="NJ124" s="75"/>
      <c r="NK124" s="75"/>
      <c r="NL124" s="75"/>
      <c r="NM124" s="75"/>
      <c r="NN124" s="75"/>
      <c r="NO124" s="75"/>
      <c r="NP124" s="75"/>
      <c r="NQ124" s="75"/>
      <c r="NR124" s="75"/>
      <c r="NS124" s="75"/>
      <c r="NT124" s="75"/>
      <c r="NU124" s="75"/>
      <c r="NV124" s="75"/>
      <c r="NW124" s="75"/>
      <c r="NX124" s="75"/>
      <c r="NY124" s="75"/>
      <c r="NZ124" s="75"/>
      <c r="OA124" s="75"/>
      <c r="OB124" s="75"/>
      <c r="OC124" s="75"/>
      <c r="OD124" s="75"/>
      <c r="OE124" s="75"/>
      <c r="OF124" s="75"/>
      <c r="OG124" s="75"/>
      <c r="OH124" s="75"/>
      <c r="OI124" s="75"/>
      <c r="OJ124" s="75"/>
      <c r="OK124" s="75"/>
      <c r="OL124" s="75"/>
      <c r="OM124" s="75"/>
      <c r="ON124" s="75"/>
      <c r="OO124" s="75"/>
      <c r="OP124" s="75"/>
      <c r="OQ124" s="75"/>
      <c r="OR124" s="75"/>
      <c r="OS124" s="75"/>
      <c r="OT124" s="75"/>
      <c r="OU124" s="75"/>
      <c r="OV124" s="75"/>
      <c r="OW124" s="75"/>
      <c r="OX124" s="75"/>
      <c r="OY124" s="75"/>
      <c r="OZ124" s="75"/>
      <c r="PA124" s="75"/>
      <c r="PB124" s="75"/>
      <c r="PC124" s="75"/>
      <c r="PD124" s="75"/>
      <c r="PE124" s="75"/>
      <c r="PF124" s="75"/>
      <c r="PG124" s="75"/>
      <c r="PH124" s="75"/>
      <c r="PI124" s="75"/>
      <c r="PJ124" s="75"/>
      <c r="PK124" s="75"/>
      <c r="PL124" s="75"/>
      <c r="PM124" s="75"/>
      <c r="PN124" s="75"/>
      <c r="PO124" s="75"/>
      <c r="PP124" s="75"/>
      <c r="PQ124" s="75"/>
      <c r="PR124" s="75"/>
      <c r="PS124" s="75"/>
      <c r="PT124" s="75"/>
      <c r="PU124" s="75"/>
      <c r="PV124" s="75"/>
      <c r="PW124" s="75"/>
      <c r="PX124" s="75"/>
      <c r="PY124" s="75"/>
      <c r="PZ124" s="75"/>
      <c r="QA124" s="75"/>
      <c r="QB124" s="75"/>
      <c r="QC124" s="75"/>
      <c r="QD124" s="75"/>
      <c r="QE124" s="75"/>
    </row>
    <row r="125" spans="1:447" ht="30" customHeight="1" x14ac:dyDescent="0.2">
      <c r="A125" s="72" t="s">
        <v>436</v>
      </c>
      <c r="B125" s="72">
        <v>11</v>
      </c>
      <c r="C125" s="73" t="s">
        <v>395</v>
      </c>
      <c r="D125" s="123">
        <v>1</v>
      </c>
      <c r="E125" s="123">
        <v>1</v>
      </c>
      <c r="F125" s="123">
        <v>1</v>
      </c>
      <c r="G125" s="123">
        <v>1</v>
      </c>
      <c r="H125" s="123">
        <v>1</v>
      </c>
      <c r="I125" s="123">
        <v>1</v>
      </c>
      <c r="J125" s="123">
        <v>1</v>
      </c>
      <c r="K125" s="123">
        <v>0</v>
      </c>
      <c r="L125" s="123">
        <v>1</v>
      </c>
      <c r="M125" s="123">
        <v>1</v>
      </c>
      <c r="N125" s="101"/>
      <c r="O125" s="123">
        <v>1</v>
      </c>
      <c r="P125" s="123">
        <v>1</v>
      </c>
      <c r="Q125" s="101"/>
      <c r="R125" s="123">
        <v>1</v>
      </c>
      <c r="S125" s="123">
        <v>1</v>
      </c>
      <c r="T125" s="123">
        <v>1</v>
      </c>
      <c r="U125" s="123">
        <v>1</v>
      </c>
      <c r="V125" s="123">
        <v>1</v>
      </c>
      <c r="W125" s="123">
        <v>1</v>
      </c>
      <c r="X125" s="123">
        <v>1</v>
      </c>
      <c r="Y125" s="123">
        <v>1</v>
      </c>
      <c r="Z125" s="101"/>
      <c r="AA125" s="123">
        <v>1</v>
      </c>
      <c r="AB125" s="123">
        <v>1</v>
      </c>
      <c r="AC125" s="123">
        <v>1</v>
      </c>
      <c r="AD125" s="123">
        <v>1</v>
      </c>
      <c r="AE125" s="123">
        <v>1</v>
      </c>
      <c r="AF125" s="123">
        <v>1</v>
      </c>
      <c r="AG125" s="123">
        <v>1</v>
      </c>
      <c r="AH125" s="123">
        <v>1</v>
      </c>
      <c r="AI125" s="123">
        <v>1</v>
      </c>
      <c r="AJ125" s="123">
        <v>1</v>
      </c>
      <c r="AK125" s="123">
        <v>1</v>
      </c>
      <c r="AL125" s="123">
        <v>1</v>
      </c>
      <c r="AM125" s="123">
        <v>1</v>
      </c>
      <c r="AN125" s="123">
        <v>1</v>
      </c>
      <c r="AO125" s="123">
        <v>1</v>
      </c>
      <c r="AP125" s="123">
        <v>1</v>
      </c>
      <c r="AQ125" s="123">
        <v>1</v>
      </c>
      <c r="AR125" s="123">
        <v>1</v>
      </c>
      <c r="AS125" s="123">
        <v>1</v>
      </c>
      <c r="AT125" s="123">
        <v>1</v>
      </c>
      <c r="AU125" s="123">
        <v>1</v>
      </c>
      <c r="AV125" s="123">
        <v>1</v>
      </c>
      <c r="AW125" s="123">
        <v>1</v>
      </c>
      <c r="AX125" s="123">
        <v>1</v>
      </c>
      <c r="AY125" s="123">
        <v>1</v>
      </c>
      <c r="AZ125" s="123">
        <v>0</v>
      </c>
      <c r="BA125" s="123">
        <v>1</v>
      </c>
      <c r="BB125" s="123">
        <v>0</v>
      </c>
      <c r="BC125" s="123">
        <v>1</v>
      </c>
      <c r="BD125" s="101"/>
      <c r="BE125" s="123">
        <v>1</v>
      </c>
      <c r="BF125" s="123">
        <v>1</v>
      </c>
      <c r="BG125" s="123">
        <v>1</v>
      </c>
      <c r="BH125" s="123">
        <v>1</v>
      </c>
      <c r="BI125" s="123">
        <v>1</v>
      </c>
      <c r="BJ125" s="123">
        <v>1</v>
      </c>
      <c r="BK125" s="123">
        <v>1</v>
      </c>
      <c r="BL125" s="123">
        <v>1</v>
      </c>
      <c r="BM125" s="123">
        <v>1</v>
      </c>
      <c r="BN125" s="123">
        <v>1</v>
      </c>
      <c r="BO125" s="123">
        <v>1</v>
      </c>
      <c r="BP125" s="123">
        <v>1</v>
      </c>
      <c r="BQ125" s="123">
        <v>1</v>
      </c>
      <c r="BR125" s="123">
        <v>1</v>
      </c>
      <c r="BS125" s="102">
        <f t="shared" si="65"/>
        <v>60</v>
      </c>
      <c r="BT125" s="103">
        <f t="shared" si="67"/>
        <v>95.238095238095227</v>
      </c>
      <c r="BU125" s="123">
        <v>1</v>
      </c>
      <c r="BV125" s="123">
        <v>1</v>
      </c>
      <c r="BW125" s="123">
        <v>1</v>
      </c>
      <c r="BX125" s="123">
        <v>1</v>
      </c>
      <c r="BY125" s="123">
        <v>1</v>
      </c>
      <c r="BZ125" s="123">
        <v>1</v>
      </c>
      <c r="CA125" s="101"/>
      <c r="CB125" s="121">
        <v>1</v>
      </c>
      <c r="CC125" s="121">
        <v>1</v>
      </c>
      <c r="CD125" s="121">
        <v>1</v>
      </c>
      <c r="CE125" s="121">
        <v>1</v>
      </c>
      <c r="CF125" s="121">
        <v>1</v>
      </c>
      <c r="CG125" s="121">
        <v>1</v>
      </c>
      <c r="CH125" s="118"/>
      <c r="CI125" s="105">
        <f t="shared" si="66"/>
        <v>12</v>
      </c>
      <c r="CJ125" s="103">
        <f t="shared" si="62"/>
        <v>100</v>
      </c>
      <c r="CK125" s="76"/>
      <c r="CL125" s="75"/>
      <c r="CM125" s="75"/>
      <c r="CN125" s="75"/>
      <c r="CO125" s="75"/>
      <c r="CP125" s="75"/>
      <c r="CQ125" s="75"/>
      <c r="CR125" s="75"/>
      <c r="CS125" s="75"/>
      <c r="CT125" s="75"/>
      <c r="CU125" s="75"/>
      <c r="CV125" s="75"/>
      <c r="CW125" s="75"/>
      <c r="CX125" s="75"/>
      <c r="CY125" s="75"/>
      <c r="CZ125" s="75"/>
      <c r="DA125" s="75"/>
      <c r="DB125" s="75"/>
      <c r="DC125" s="75"/>
      <c r="DD125" s="75"/>
      <c r="DE125" s="75"/>
      <c r="DF125" s="75"/>
      <c r="DG125" s="75"/>
      <c r="DH125" s="75"/>
      <c r="DI125" s="75"/>
      <c r="DJ125" s="75"/>
      <c r="DK125" s="75"/>
      <c r="DL125" s="75"/>
      <c r="DM125" s="75"/>
      <c r="DN125" s="75"/>
      <c r="DO125" s="75"/>
      <c r="DP125" s="75"/>
      <c r="DQ125" s="75"/>
      <c r="DR125" s="75"/>
      <c r="DS125" s="75"/>
      <c r="DT125" s="75"/>
      <c r="DU125" s="75"/>
      <c r="DV125" s="75"/>
      <c r="DW125" s="75"/>
      <c r="DX125" s="75"/>
      <c r="DY125" s="75"/>
      <c r="DZ125" s="75"/>
      <c r="EA125" s="75"/>
      <c r="EB125" s="75"/>
      <c r="EC125" s="75"/>
      <c r="ED125" s="75"/>
      <c r="EE125" s="75"/>
      <c r="EF125" s="75"/>
      <c r="EG125" s="75"/>
      <c r="EH125" s="75"/>
      <c r="EI125" s="75"/>
      <c r="EJ125" s="75"/>
      <c r="EK125" s="75"/>
      <c r="EL125" s="75"/>
      <c r="EM125" s="75"/>
      <c r="EN125" s="75"/>
      <c r="EO125" s="75"/>
      <c r="EP125" s="75"/>
      <c r="EQ125" s="75"/>
      <c r="ER125" s="75"/>
      <c r="ES125" s="75"/>
      <c r="ET125" s="75"/>
      <c r="EU125" s="75"/>
      <c r="EV125" s="75"/>
      <c r="EW125" s="75"/>
      <c r="EX125" s="75"/>
      <c r="EY125" s="75"/>
      <c r="EZ125" s="75"/>
      <c r="FA125" s="75"/>
      <c r="FB125" s="75"/>
      <c r="FC125" s="75"/>
      <c r="FD125" s="75"/>
      <c r="FE125" s="75"/>
      <c r="FF125" s="75"/>
      <c r="FG125" s="75"/>
      <c r="FH125" s="75"/>
      <c r="FI125" s="75"/>
      <c r="FJ125" s="75"/>
      <c r="FK125" s="75"/>
      <c r="FL125" s="75"/>
      <c r="FM125" s="75"/>
      <c r="FN125" s="75"/>
      <c r="FO125" s="75"/>
      <c r="FP125" s="75"/>
      <c r="FQ125" s="75"/>
      <c r="FR125" s="75"/>
      <c r="FS125" s="75"/>
      <c r="FT125" s="75"/>
      <c r="FU125" s="75"/>
      <c r="FV125" s="75"/>
      <c r="FW125" s="75"/>
      <c r="FX125" s="75"/>
      <c r="FY125" s="75"/>
      <c r="FZ125" s="75"/>
      <c r="GA125" s="75"/>
      <c r="GB125" s="75"/>
      <c r="GC125" s="75"/>
      <c r="GD125" s="75"/>
      <c r="GE125" s="75"/>
      <c r="GF125" s="75"/>
      <c r="GG125" s="75"/>
      <c r="GH125" s="75"/>
      <c r="GI125" s="75"/>
      <c r="GJ125" s="75"/>
      <c r="GK125" s="75"/>
      <c r="GL125" s="75"/>
      <c r="GM125" s="75"/>
      <c r="GN125" s="75"/>
      <c r="GO125" s="75"/>
      <c r="GP125" s="75"/>
      <c r="GQ125" s="75"/>
      <c r="GR125" s="75"/>
      <c r="GS125" s="75"/>
      <c r="GT125" s="75"/>
      <c r="GU125" s="75"/>
      <c r="GV125" s="75"/>
      <c r="GW125" s="75"/>
      <c r="GX125" s="75"/>
      <c r="GY125" s="75"/>
      <c r="GZ125" s="75"/>
      <c r="HA125" s="75"/>
      <c r="HB125" s="75"/>
      <c r="HC125" s="75"/>
      <c r="HD125" s="75"/>
      <c r="HE125" s="75"/>
      <c r="HF125" s="75"/>
      <c r="HG125" s="75"/>
      <c r="HH125" s="75"/>
      <c r="HI125" s="75"/>
      <c r="HJ125" s="75"/>
      <c r="HK125" s="75"/>
      <c r="HL125" s="75"/>
      <c r="HM125" s="75"/>
      <c r="HN125" s="75"/>
      <c r="HO125" s="75"/>
      <c r="HP125" s="75"/>
      <c r="HQ125" s="75"/>
      <c r="HR125" s="75"/>
      <c r="HS125" s="75"/>
      <c r="HT125" s="75"/>
      <c r="HU125" s="75"/>
      <c r="HV125" s="75"/>
      <c r="HW125" s="75"/>
      <c r="HX125" s="75"/>
      <c r="HY125" s="75"/>
      <c r="HZ125" s="75"/>
      <c r="IA125" s="75"/>
      <c r="IB125" s="75"/>
      <c r="IC125" s="75"/>
      <c r="ID125" s="75"/>
      <c r="IE125" s="75"/>
      <c r="IF125" s="75"/>
      <c r="IG125" s="75"/>
      <c r="IH125" s="75"/>
      <c r="II125" s="75"/>
      <c r="IJ125" s="75"/>
      <c r="IK125" s="75"/>
      <c r="IL125" s="75"/>
      <c r="IM125" s="75"/>
      <c r="IN125" s="75"/>
      <c r="IO125" s="75"/>
      <c r="IP125" s="75"/>
      <c r="IQ125" s="75"/>
      <c r="IR125" s="75"/>
      <c r="IS125" s="75"/>
      <c r="IT125" s="75"/>
      <c r="IU125" s="75"/>
      <c r="IV125" s="75"/>
      <c r="IW125" s="75"/>
      <c r="IX125" s="75"/>
      <c r="IY125" s="75"/>
      <c r="IZ125" s="75"/>
      <c r="JA125" s="75"/>
      <c r="JB125" s="75"/>
      <c r="JC125" s="75"/>
      <c r="JD125" s="75"/>
      <c r="JE125" s="75"/>
      <c r="JF125" s="75"/>
      <c r="JG125" s="75"/>
      <c r="JH125" s="75"/>
      <c r="JI125" s="75"/>
      <c r="JJ125" s="75"/>
      <c r="JK125" s="75"/>
      <c r="JL125" s="75"/>
      <c r="JM125" s="75"/>
      <c r="JN125" s="75"/>
      <c r="JO125" s="75"/>
      <c r="JP125" s="75"/>
      <c r="JQ125" s="75"/>
      <c r="JR125" s="75"/>
      <c r="JS125" s="75"/>
      <c r="JT125" s="75"/>
      <c r="JU125" s="75"/>
      <c r="JV125" s="75"/>
      <c r="JW125" s="75"/>
      <c r="JX125" s="75"/>
      <c r="JY125" s="75"/>
      <c r="JZ125" s="75"/>
      <c r="KA125" s="75"/>
      <c r="KB125" s="75"/>
      <c r="KC125" s="75"/>
      <c r="KD125" s="75"/>
      <c r="KE125" s="75"/>
      <c r="KF125" s="75"/>
      <c r="KG125" s="75"/>
      <c r="KH125" s="75"/>
      <c r="KI125" s="75"/>
      <c r="KJ125" s="75"/>
      <c r="KK125" s="75"/>
      <c r="KL125" s="75"/>
      <c r="KM125" s="75"/>
      <c r="KN125" s="75"/>
      <c r="KO125" s="75"/>
      <c r="KP125" s="75"/>
      <c r="KQ125" s="75"/>
      <c r="KR125" s="75"/>
      <c r="KS125" s="75"/>
      <c r="KT125" s="75"/>
      <c r="KU125" s="75"/>
      <c r="KV125" s="75"/>
      <c r="KW125" s="75"/>
      <c r="KX125" s="75"/>
      <c r="KY125" s="75"/>
      <c r="KZ125" s="75"/>
      <c r="LA125" s="75"/>
      <c r="LB125" s="75"/>
      <c r="LC125" s="75"/>
      <c r="LD125" s="75"/>
      <c r="LE125" s="75"/>
      <c r="LF125" s="75"/>
      <c r="LG125" s="75"/>
      <c r="LH125" s="75"/>
      <c r="LI125" s="75"/>
      <c r="LJ125" s="75"/>
      <c r="LK125" s="75"/>
      <c r="LL125" s="75"/>
      <c r="LM125" s="75"/>
      <c r="LN125" s="75"/>
      <c r="LO125" s="75"/>
      <c r="LP125" s="75"/>
      <c r="LQ125" s="75"/>
      <c r="LR125" s="75"/>
      <c r="LS125" s="75"/>
      <c r="LT125" s="75"/>
      <c r="LU125" s="75"/>
      <c r="LV125" s="75"/>
      <c r="LW125" s="75"/>
      <c r="LX125" s="75"/>
      <c r="LY125" s="75"/>
      <c r="LZ125" s="75"/>
      <c r="MA125" s="75"/>
      <c r="MB125" s="75"/>
      <c r="MC125" s="75"/>
      <c r="MD125" s="75"/>
      <c r="ME125" s="75"/>
      <c r="MF125" s="75"/>
      <c r="MG125" s="75"/>
      <c r="MH125" s="75"/>
      <c r="MI125" s="75"/>
      <c r="MJ125" s="75"/>
      <c r="MK125" s="75"/>
      <c r="ML125" s="75"/>
      <c r="MM125" s="75"/>
      <c r="MN125" s="75"/>
      <c r="MO125" s="75"/>
      <c r="MP125" s="75"/>
      <c r="MQ125" s="75"/>
      <c r="MR125" s="75"/>
      <c r="MS125" s="75"/>
      <c r="MT125" s="75"/>
      <c r="MU125" s="75"/>
      <c r="MV125" s="75"/>
      <c r="MW125" s="75"/>
      <c r="MX125" s="75"/>
      <c r="MY125" s="75"/>
      <c r="MZ125" s="75"/>
      <c r="NA125" s="75"/>
      <c r="NB125" s="75"/>
      <c r="NC125" s="75"/>
      <c r="ND125" s="75"/>
      <c r="NE125" s="75"/>
      <c r="NF125" s="75"/>
      <c r="NG125" s="75"/>
      <c r="NH125" s="75"/>
      <c r="NI125" s="75"/>
      <c r="NJ125" s="75"/>
      <c r="NK125" s="75"/>
      <c r="NL125" s="75"/>
      <c r="NM125" s="75"/>
      <c r="NN125" s="75"/>
      <c r="NO125" s="75"/>
      <c r="NP125" s="75"/>
      <c r="NQ125" s="75"/>
      <c r="NR125" s="75"/>
      <c r="NS125" s="75"/>
      <c r="NT125" s="75"/>
      <c r="NU125" s="75"/>
      <c r="NV125" s="75"/>
      <c r="NW125" s="75"/>
      <c r="NX125" s="75"/>
      <c r="NY125" s="75"/>
      <c r="NZ125" s="75"/>
      <c r="OA125" s="75"/>
      <c r="OB125" s="75"/>
      <c r="OC125" s="75"/>
      <c r="OD125" s="75"/>
      <c r="OE125" s="75"/>
      <c r="OF125" s="75"/>
      <c r="OG125" s="75"/>
      <c r="OH125" s="75"/>
      <c r="OI125" s="75"/>
      <c r="OJ125" s="75"/>
      <c r="OK125" s="75"/>
      <c r="OL125" s="75"/>
      <c r="OM125" s="75"/>
      <c r="ON125" s="75"/>
      <c r="OO125" s="75"/>
      <c r="OP125" s="75"/>
      <c r="OQ125" s="75"/>
      <c r="OR125" s="75"/>
      <c r="OS125" s="75"/>
      <c r="OT125" s="75"/>
      <c r="OU125" s="75"/>
      <c r="OV125" s="75"/>
      <c r="OW125" s="75"/>
      <c r="OX125" s="75"/>
      <c r="OY125" s="75"/>
      <c r="OZ125" s="75"/>
      <c r="PA125" s="75"/>
      <c r="PB125" s="75"/>
      <c r="PC125" s="75"/>
      <c r="PD125" s="75"/>
      <c r="PE125" s="75"/>
      <c r="PF125" s="75"/>
      <c r="PG125" s="75"/>
      <c r="PH125" s="75"/>
      <c r="PI125" s="75"/>
      <c r="PJ125" s="75"/>
      <c r="PK125" s="75"/>
      <c r="PL125" s="75"/>
      <c r="PM125" s="75"/>
      <c r="PN125" s="75"/>
      <c r="PO125" s="75"/>
      <c r="PP125" s="75"/>
      <c r="PQ125" s="75"/>
      <c r="PR125" s="75"/>
      <c r="PS125" s="75"/>
      <c r="PT125" s="75"/>
      <c r="PU125" s="75"/>
      <c r="PV125" s="75"/>
      <c r="PW125" s="75"/>
      <c r="PX125" s="75"/>
      <c r="PY125" s="75"/>
      <c r="PZ125" s="75"/>
      <c r="QA125" s="75"/>
      <c r="QB125" s="75"/>
      <c r="QC125" s="75"/>
      <c r="QD125" s="75"/>
      <c r="QE125" s="75"/>
    </row>
    <row r="126" spans="1:447" ht="30" customHeight="1" x14ac:dyDescent="0.2">
      <c r="A126" s="72" t="s">
        <v>436</v>
      </c>
      <c r="B126" s="72">
        <v>12</v>
      </c>
      <c r="C126" s="73" t="s">
        <v>270</v>
      </c>
      <c r="D126" s="123">
        <v>1</v>
      </c>
      <c r="E126" s="123">
        <v>1</v>
      </c>
      <c r="F126" s="123">
        <v>1</v>
      </c>
      <c r="G126" s="123">
        <v>1</v>
      </c>
      <c r="H126" s="123">
        <v>1</v>
      </c>
      <c r="I126" s="123">
        <v>1</v>
      </c>
      <c r="J126" s="123">
        <v>1</v>
      </c>
      <c r="K126" s="123">
        <v>0</v>
      </c>
      <c r="L126" s="123">
        <v>1</v>
      </c>
      <c r="M126" s="123">
        <v>1</v>
      </c>
      <c r="N126" s="101"/>
      <c r="O126" s="123">
        <v>1</v>
      </c>
      <c r="P126" s="123">
        <v>1</v>
      </c>
      <c r="Q126" s="101"/>
      <c r="R126" s="123">
        <v>1</v>
      </c>
      <c r="S126" s="123">
        <v>1</v>
      </c>
      <c r="T126" s="123">
        <v>1</v>
      </c>
      <c r="U126" s="123">
        <v>1</v>
      </c>
      <c r="V126" s="123">
        <v>1</v>
      </c>
      <c r="W126" s="123">
        <v>1</v>
      </c>
      <c r="X126" s="123">
        <v>1</v>
      </c>
      <c r="Y126" s="123">
        <v>1</v>
      </c>
      <c r="Z126" s="101"/>
      <c r="AA126" s="123">
        <v>1</v>
      </c>
      <c r="AB126" s="123">
        <v>1</v>
      </c>
      <c r="AC126" s="123">
        <v>1</v>
      </c>
      <c r="AD126" s="123">
        <v>1</v>
      </c>
      <c r="AE126" s="123">
        <v>1</v>
      </c>
      <c r="AF126" s="123">
        <v>1</v>
      </c>
      <c r="AG126" s="123">
        <v>1</v>
      </c>
      <c r="AH126" s="123">
        <v>1</v>
      </c>
      <c r="AI126" s="123">
        <v>1</v>
      </c>
      <c r="AJ126" s="123">
        <v>1</v>
      </c>
      <c r="AK126" s="123">
        <v>1</v>
      </c>
      <c r="AL126" s="123">
        <v>1</v>
      </c>
      <c r="AM126" s="123">
        <v>1</v>
      </c>
      <c r="AN126" s="123">
        <v>1</v>
      </c>
      <c r="AO126" s="123">
        <v>1</v>
      </c>
      <c r="AP126" s="123">
        <v>1</v>
      </c>
      <c r="AQ126" s="123">
        <v>1</v>
      </c>
      <c r="AR126" s="123">
        <v>1</v>
      </c>
      <c r="AS126" s="123">
        <v>1</v>
      </c>
      <c r="AT126" s="123">
        <v>1</v>
      </c>
      <c r="AU126" s="123">
        <v>1</v>
      </c>
      <c r="AV126" s="123">
        <v>1</v>
      </c>
      <c r="AW126" s="123">
        <v>1</v>
      </c>
      <c r="AX126" s="123">
        <v>1</v>
      </c>
      <c r="AY126" s="123">
        <v>1</v>
      </c>
      <c r="AZ126" s="123">
        <v>0</v>
      </c>
      <c r="BA126" s="123">
        <v>1</v>
      </c>
      <c r="BB126" s="123">
        <v>0</v>
      </c>
      <c r="BC126" s="123">
        <v>1</v>
      </c>
      <c r="BD126" s="101"/>
      <c r="BE126" s="123">
        <v>1</v>
      </c>
      <c r="BF126" s="123">
        <v>1</v>
      </c>
      <c r="BG126" s="123">
        <v>1</v>
      </c>
      <c r="BH126" s="123">
        <v>1</v>
      </c>
      <c r="BI126" s="123">
        <v>1</v>
      </c>
      <c r="BJ126" s="123">
        <v>1</v>
      </c>
      <c r="BK126" s="123">
        <v>1</v>
      </c>
      <c r="BL126" s="123">
        <v>1</v>
      </c>
      <c r="BM126" s="123">
        <v>1</v>
      </c>
      <c r="BN126" s="123">
        <v>1</v>
      </c>
      <c r="BO126" s="123">
        <v>1</v>
      </c>
      <c r="BP126" s="123">
        <v>1</v>
      </c>
      <c r="BQ126" s="123">
        <v>1</v>
      </c>
      <c r="BR126" s="123">
        <v>1</v>
      </c>
      <c r="BS126" s="102">
        <f t="shared" si="65"/>
        <v>60</v>
      </c>
      <c r="BT126" s="103">
        <f t="shared" si="67"/>
        <v>95.238095238095227</v>
      </c>
      <c r="BU126" s="123">
        <v>1</v>
      </c>
      <c r="BV126" s="123">
        <v>1</v>
      </c>
      <c r="BW126" s="123">
        <v>1</v>
      </c>
      <c r="BX126" s="123">
        <v>1</v>
      </c>
      <c r="BY126" s="123">
        <v>1</v>
      </c>
      <c r="BZ126" s="123">
        <v>1</v>
      </c>
      <c r="CA126" s="101"/>
      <c r="CB126" s="124">
        <v>0</v>
      </c>
      <c r="CC126" s="124">
        <v>0</v>
      </c>
      <c r="CD126" s="124">
        <v>1</v>
      </c>
      <c r="CE126" s="124">
        <v>1</v>
      </c>
      <c r="CF126" s="121">
        <v>1</v>
      </c>
      <c r="CG126" s="124">
        <v>1</v>
      </c>
      <c r="CH126" s="101"/>
      <c r="CI126" s="105">
        <f t="shared" si="66"/>
        <v>10</v>
      </c>
      <c r="CJ126" s="103">
        <f t="shared" si="62"/>
        <v>83.333333333333343</v>
      </c>
      <c r="CK126" s="76"/>
      <c r="CL126" s="75"/>
      <c r="CM126" s="75"/>
      <c r="CN126" s="75"/>
      <c r="CO126" s="75"/>
      <c r="CP126" s="75"/>
      <c r="CQ126" s="75"/>
      <c r="CR126" s="75"/>
      <c r="CS126" s="75"/>
      <c r="CT126" s="75"/>
      <c r="CU126" s="75"/>
      <c r="CV126" s="75"/>
      <c r="CW126" s="75"/>
      <c r="CX126" s="75"/>
      <c r="CY126" s="75"/>
      <c r="CZ126" s="75"/>
      <c r="DA126" s="75"/>
      <c r="DB126" s="75"/>
      <c r="DC126" s="75"/>
      <c r="DD126" s="75"/>
      <c r="DE126" s="75"/>
      <c r="DF126" s="75"/>
      <c r="DG126" s="75"/>
      <c r="DH126" s="75"/>
      <c r="DI126" s="75"/>
      <c r="DJ126" s="75"/>
      <c r="DK126" s="75"/>
      <c r="DL126" s="75"/>
      <c r="DM126" s="75"/>
      <c r="DN126" s="75"/>
      <c r="DO126" s="75"/>
      <c r="DP126" s="75"/>
      <c r="DQ126" s="75"/>
      <c r="DR126" s="75"/>
      <c r="DS126" s="75"/>
      <c r="DT126" s="75"/>
      <c r="DU126" s="75"/>
      <c r="DV126" s="75"/>
      <c r="DW126" s="75"/>
      <c r="DX126" s="75"/>
      <c r="DY126" s="75"/>
      <c r="DZ126" s="75"/>
      <c r="EA126" s="75"/>
      <c r="EB126" s="75"/>
      <c r="EC126" s="75"/>
      <c r="ED126" s="75"/>
      <c r="EE126" s="75"/>
      <c r="EF126" s="75"/>
      <c r="EG126" s="75"/>
      <c r="EH126" s="75"/>
      <c r="EI126" s="75"/>
      <c r="EJ126" s="75"/>
      <c r="EK126" s="75"/>
      <c r="EL126" s="75"/>
      <c r="EM126" s="75"/>
      <c r="EN126" s="75"/>
      <c r="EO126" s="75"/>
      <c r="EP126" s="75"/>
      <c r="EQ126" s="75"/>
      <c r="ER126" s="75"/>
      <c r="ES126" s="75"/>
      <c r="ET126" s="75"/>
      <c r="EU126" s="75"/>
      <c r="EV126" s="75"/>
      <c r="EW126" s="75"/>
      <c r="EX126" s="75"/>
      <c r="EY126" s="75"/>
      <c r="EZ126" s="75"/>
      <c r="FA126" s="75"/>
      <c r="FB126" s="75"/>
      <c r="FC126" s="75"/>
      <c r="FD126" s="75"/>
      <c r="FE126" s="75"/>
      <c r="FF126" s="75"/>
      <c r="FG126" s="75"/>
      <c r="FH126" s="75"/>
      <c r="FI126" s="75"/>
      <c r="FJ126" s="75"/>
      <c r="FK126" s="75"/>
      <c r="FL126" s="75"/>
      <c r="FM126" s="75"/>
      <c r="FN126" s="75"/>
      <c r="FO126" s="75"/>
      <c r="FP126" s="75"/>
      <c r="FQ126" s="75"/>
      <c r="FR126" s="75"/>
      <c r="FS126" s="75"/>
      <c r="FT126" s="75"/>
      <c r="FU126" s="75"/>
      <c r="FV126" s="75"/>
      <c r="FW126" s="75"/>
      <c r="FX126" s="75"/>
      <c r="FY126" s="75"/>
      <c r="FZ126" s="75"/>
      <c r="GA126" s="75"/>
      <c r="GB126" s="75"/>
      <c r="GC126" s="75"/>
      <c r="GD126" s="75"/>
      <c r="GE126" s="75"/>
      <c r="GF126" s="75"/>
      <c r="GG126" s="75"/>
      <c r="GH126" s="75"/>
      <c r="GI126" s="75"/>
      <c r="GJ126" s="75"/>
      <c r="GK126" s="75"/>
      <c r="GL126" s="75"/>
      <c r="GM126" s="75"/>
      <c r="GN126" s="75"/>
      <c r="GO126" s="75"/>
      <c r="GP126" s="75"/>
      <c r="GQ126" s="75"/>
      <c r="GR126" s="75"/>
      <c r="GS126" s="75"/>
      <c r="GT126" s="75"/>
      <c r="GU126" s="75"/>
      <c r="GV126" s="75"/>
      <c r="GW126" s="75"/>
      <c r="GX126" s="75"/>
      <c r="GY126" s="75"/>
      <c r="GZ126" s="75"/>
      <c r="HA126" s="75"/>
      <c r="HB126" s="75"/>
      <c r="HC126" s="75"/>
      <c r="HD126" s="75"/>
      <c r="HE126" s="75"/>
      <c r="HF126" s="75"/>
      <c r="HG126" s="75"/>
      <c r="HH126" s="75"/>
      <c r="HI126" s="75"/>
      <c r="HJ126" s="75"/>
      <c r="HK126" s="75"/>
      <c r="HL126" s="75"/>
      <c r="HM126" s="75"/>
      <c r="HN126" s="75"/>
      <c r="HO126" s="75"/>
      <c r="HP126" s="75"/>
      <c r="HQ126" s="75"/>
      <c r="HR126" s="75"/>
      <c r="HS126" s="75"/>
      <c r="HT126" s="75"/>
      <c r="HU126" s="75"/>
      <c r="HV126" s="75"/>
      <c r="HW126" s="75"/>
      <c r="HX126" s="75"/>
      <c r="HY126" s="75"/>
      <c r="HZ126" s="75"/>
      <c r="IA126" s="75"/>
      <c r="IB126" s="75"/>
      <c r="IC126" s="75"/>
      <c r="ID126" s="75"/>
      <c r="IE126" s="75"/>
      <c r="IF126" s="75"/>
      <c r="IG126" s="75"/>
      <c r="IH126" s="75"/>
      <c r="II126" s="75"/>
      <c r="IJ126" s="75"/>
      <c r="IK126" s="75"/>
      <c r="IL126" s="75"/>
      <c r="IM126" s="75"/>
      <c r="IN126" s="75"/>
      <c r="IO126" s="75"/>
      <c r="IP126" s="75"/>
      <c r="IQ126" s="75"/>
      <c r="IR126" s="75"/>
      <c r="IS126" s="75"/>
      <c r="IT126" s="75"/>
      <c r="IU126" s="75"/>
      <c r="IV126" s="75"/>
      <c r="IW126" s="75"/>
      <c r="IX126" s="75"/>
      <c r="IY126" s="75"/>
      <c r="IZ126" s="75"/>
      <c r="JA126" s="75"/>
      <c r="JB126" s="75"/>
      <c r="JC126" s="75"/>
      <c r="JD126" s="75"/>
      <c r="JE126" s="75"/>
      <c r="JF126" s="75"/>
      <c r="JG126" s="75"/>
      <c r="JH126" s="75"/>
      <c r="JI126" s="75"/>
      <c r="JJ126" s="75"/>
      <c r="JK126" s="75"/>
      <c r="JL126" s="75"/>
      <c r="JM126" s="75"/>
      <c r="JN126" s="75"/>
      <c r="JO126" s="75"/>
      <c r="JP126" s="75"/>
      <c r="JQ126" s="75"/>
      <c r="JR126" s="75"/>
      <c r="JS126" s="75"/>
      <c r="JT126" s="75"/>
      <c r="JU126" s="75"/>
      <c r="JV126" s="75"/>
      <c r="JW126" s="75"/>
      <c r="JX126" s="75"/>
      <c r="JY126" s="75"/>
      <c r="JZ126" s="75"/>
      <c r="KA126" s="75"/>
      <c r="KB126" s="75"/>
      <c r="KC126" s="75"/>
      <c r="KD126" s="75"/>
      <c r="KE126" s="75"/>
      <c r="KF126" s="75"/>
      <c r="KG126" s="75"/>
      <c r="KH126" s="75"/>
      <c r="KI126" s="75"/>
      <c r="KJ126" s="75"/>
      <c r="KK126" s="75"/>
      <c r="KL126" s="75"/>
      <c r="KM126" s="75"/>
      <c r="KN126" s="75"/>
      <c r="KO126" s="75"/>
      <c r="KP126" s="75"/>
      <c r="KQ126" s="75"/>
      <c r="KR126" s="75"/>
      <c r="KS126" s="75"/>
      <c r="KT126" s="75"/>
      <c r="KU126" s="75"/>
      <c r="KV126" s="75"/>
      <c r="KW126" s="75"/>
      <c r="KX126" s="75"/>
      <c r="KY126" s="75"/>
      <c r="KZ126" s="75"/>
      <c r="LA126" s="75"/>
      <c r="LB126" s="75"/>
      <c r="LC126" s="75"/>
      <c r="LD126" s="75"/>
      <c r="LE126" s="75"/>
      <c r="LF126" s="75"/>
      <c r="LG126" s="75"/>
      <c r="LH126" s="75"/>
      <c r="LI126" s="75"/>
      <c r="LJ126" s="75"/>
      <c r="LK126" s="75"/>
      <c r="LL126" s="75"/>
      <c r="LM126" s="75"/>
      <c r="LN126" s="75"/>
      <c r="LO126" s="75"/>
      <c r="LP126" s="75"/>
      <c r="LQ126" s="75"/>
      <c r="LR126" s="75"/>
      <c r="LS126" s="75"/>
      <c r="LT126" s="75"/>
      <c r="LU126" s="75"/>
      <c r="LV126" s="75"/>
      <c r="LW126" s="75"/>
      <c r="LX126" s="75"/>
      <c r="LY126" s="75"/>
      <c r="LZ126" s="75"/>
      <c r="MA126" s="75"/>
      <c r="MB126" s="75"/>
      <c r="MC126" s="75"/>
      <c r="MD126" s="75"/>
      <c r="ME126" s="75"/>
      <c r="MF126" s="75"/>
      <c r="MG126" s="75"/>
      <c r="MH126" s="75"/>
      <c r="MI126" s="75"/>
      <c r="MJ126" s="75"/>
      <c r="MK126" s="75"/>
      <c r="ML126" s="75"/>
      <c r="MM126" s="75"/>
      <c r="MN126" s="75"/>
      <c r="MO126" s="75"/>
      <c r="MP126" s="75"/>
      <c r="MQ126" s="75"/>
      <c r="MR126" s="75"/>
      <c r="MS126" s="75"/>
      <c r="MT126" s="75"/>
      <c r="MU126" s="75"/>
      <c r="MV126" s="75"/>
      <c r="MW126" s="75"/>
      <c r="MX126" s="75"/>
      <c r="MY126" s="75"/>
      <c r="MZ126" s="75"/>
      <c r="NA126" s="75"/>
      <c r="NB126" s="75"/>
      <c r="NC126" s="75"/>
      <c r="ND126" s="75"/>
      <c r="NE126" s="75"/>
      <c r="NF126" s="75"/>
      <c r="NG126" s="75"/>
      <c r="NH126" s="75"/>
      <c r="NI126" s="75"/>
      <c r="NJ126" s="75"/>
      <c r="NK126" s="75"/>
      <c r="NL126" s="75"/>
      <c r="NM126" s="75"/>
      <c r="NN126" s="75"/>
      <c r="NO126" s="75"/>
      <c r="NP126" s="75"/>
      <c r="NQ126" s="75"/>
      <c r="NR126" s="75"/>
      <c r="NS126" s="75"/>
      <c r="NT126" s="75"/>
      <c r="NU126" s="75"/>
      <c r="NV126" s="75"/>
      <c r="NW126" s="75"/>
      <c r="NX126" s="75"/>
      <c r="NY126" s="75"/>
      <c r="NZ126" s="75"/>
      <c r="OA126" s="75"/>
      <c r="OB126" s="75"/>
      <c r="OC126" s="75"/>
      <c r="OD126" s="75"/>
      <c r="OE126" s="75"/>
      <c r="OF126" s="75"/>
      <c r="OG126" s="75"/>
      <c r="OH126" s="75"/>
      <c r="OI126" s="75"/>
      <c r="OJ126" s="75"/>
      <c r="OK126" s="75"/>
      <c r="OL126" s="75"/>
      <c r="OM126" s="75"/>
      <c r="ON126" s="75"/>
      <c r="OO126" s="75"/>
      <c r="OP126" s="75"/>
      <c r="OQ126" s="75"/>
      <c r="OR126" s="75"/>
      <c r="OS126" s="75"/>
      <c r="OT126" s="75"/>
      <c r="OU126" s="75"/>
      <c r="OV126" s="75"/>
      <c r="OW126" s="75"/>
      <c r="OX126" s="75"/>
      <c r="OY126" s="75"/>
      <c r="OZ126" s="75"/>
      <c r="PA126" s="75"/>
      <c r="PB126" s="75"/>
      <c r="PC126" s="75"/>
      <c r="PD126" s="75"/>
      <c r="PE126" s="75"/>
      <c r="PF126" s="75"/>
      <c r="PG126" s="75"/>
      <c r="PH126" s="75"/>
      <c r="PI126" s="75"/>
      <c r="PJ126" s="75"/>
      <c r="PK126" s="75"/>
      <c r="PL126" s="75"/>
      <c r="PM126" s="75"/>
      <c r="PN126" s="75"/>
      <c r="PO126" s="75"/>
      <c r="PP126" s="75"/>
      <c r="PQ126" s="75"/>
      <c r="PR126" s="75"/>
      <c r="PS126" s="75"/>
      <c r="PT126" s="75"/>
      <c r="PU126" s="75"/>
      <c r="PV126" s="75"/>
      <c r="PW126" s="75"/>
      <c r="PX126" s="75"/>
      <c r="PY126" s="75"/>
      <c r="PZ126" s="75"/>
      <c r="QA126" s="75"/>
      <c r="QB126" s="75"/>
      <c r="QC126" s="75"/>
      <c r="QD126" s="75"/>
      <c r="QE126" s="75"/>
    </row>
    <row r="127" spans="1:447" ht="30" customHeight="1" x14ac:dyDescent="0.2">
      <c r="A127" s="72" t="s">
        <v>436</v>
      </c>
      <c r="B127" s="72">
        <v>13</v>
      </c>
      <c r="C127" s="73" t="s">
        <v>271</v>
      </c>
      <c r="D127" s="123">
        <v>1</v>
      </c>
      <c r="E127" s="123">
        <v>1</v>
      </c>
      <c r="F127" s="123">
        <v>1</v>
      </c>
      <c r="G127" s="123">
        <v>1</v>
      </c>
      <c r="H127" s="123">
        <v>1</v>
      </c>
      <c r="I127" s="123">
        <v>1</v>
      </c>
      <c r="J127" s="123">
        <v>1</v>
      </c>
      <c r="K127" s="123">
        <v>0</v>
      </c>
      <c r="L127" s="123">
        <v>1</v>
      </c>
      <c r="M127" s="123">
        <v>1</v>
      </c>
      <c r="N127" s="101"/>
      <c r="O127" s="123">
        <v>1</v>
      </c>
      <c r="P127" s="123">
        <v>1</v>
      </c>
      <c r="Q127" s="101"/>
      <c r="R127" s="123">
        <v>1</v>
      </c>
      <c r="S127" s="123">
        <v>1</v>
      </c>
      <c r="T127" s="123">
        <v>0</v>
      </c>
      <c r="U127" s="123">
        <v>1</v>
      </c>
      <c r="V127" s="123">
        <v>1</v>
      </c>
      <c r="W127" s="123">
        <v>1</v>
      </c>
      <c r="X127" s="123">
        <v>1</v>
      </c>
      <c r="Y127" s="123">
        <v>1</v>
      </c>
      <c r="Z127" s="101"/>
      <c r="AA127" s="123">
        <v>1</v>
      </c>
      <c r="AB127" s="123">
        <v>1</v>
      </c>
      <c r="AC127" s="123">
        <v>1</v>
      </c>
      <c r="AD127" s="123">
        <v>1</v>
      </c>
      <c r="AE127" s="123">
        <v>1</v>
      </c>
      <c r="AF127" s="123">
        <v>0</v>
      </c>
      <c r="AG127" s="123">
        <v>1</v>
      </c>
      <c r="AH127" s="123">
        <v>1</v>
      </c>
      <c r="AI127" s="123">
        <v>1</v>
      </c>
      <c r="AJ127" s="123">
        <v>1</v>
      </c>
      <c r="AK127" s="123">
        <v>1</v>
      </c>
      <c r="AL127" s="123">
        <v>1</v>
      </c>
      <c r="AM127" s="123">
        <v>1</v>
      </c>
      <c r="AN127" s="123">
        <v>1</v>
      </c>
      <c r="AO127" s="123">
        <v>1</v>
      </c>
      <c r="AP127" s="123">
        <v>1</v>
      </c>
      <c r="AQ127" s="123">
        <v>0</v>
      </c>
      <c r="AR127" s="123">
        <v>1</v>
      </c>
      <c r="AS127" s="123">
        <v>1</v>
      </c>
      <c r="AT127" s="123">
        <v>1</v>
      </c>
      <c r="AU127" s="123">
        <v>1</v>
      </c>
      <c r="AV127" s="123">
        <v>1</v>
      </c>
      <c r="AW127" s="123">
        <v>1</v>
      </c>
      <c r="AX127" s="123">
        <v>1</v>
      </c>
      <c r="AY127" s="123">
        <v>1</v>
      </c>
      <c r="AZ127" s="123">
        <v>0</v>
      </c>
      <c r="BA127" s="123">
        <v>0</v>
      </c>
      <c r="BB127" s="123">
        <v>0</v>
      </c>
      <c r="BC127" s="123">
        <v>1</v>
      </c>
      <c r="BD127" s="101"/>
      <c r="BE127" s="123">
        <v>1</v>
      </c>
      <c r="BF127" s="123">
        <v>1</v>
      </c>
      <c r="BG127" s="123">
        <v>1</v>
      </c>
      <c r="BH127" s="123">
        <v>1</v>
      </c>
      <c r="BI127" s="123">
        <v>1</v>
      </c>
      <c r="BJ127" s="123">
        <v>1</v>
      </c>
      <c r="BK127" s="123">
        <v>1</v>
      </c>
      <c r="BL127" s="123">
        <v>1</v>
      </c>
      <c r="BM127" s="123">
        <v>1</v>
      </c>
      <c r="BN127" s="123">
        <v>1</v>
      </c>
      <c r="BO127" s="123">
        <v>1</v>
      </c>
      <c r="BP127" s="123">
        <v>1</v>
      </c>
      <c r="BQ127" s="123">
        <v>1</v>
      </c>
      <c r="BR127" s="123">
        <v>1</v>
      </c>
      <c r="BS127" s="102">
        <f t="shared" si="65"/>
        <v>56</v>
      </c>
      <c r="BT127" s="103">
        <f t="shared" si="67"/>
        <v>88.888888888888886</v>
      </c>
      <c r="BU127" s="123">
        <v>0</v>
      </c>
      <c r="BV127" s="123">
        <v>1</v>
      </c>
      <c r="BW127" s="123">
        <v>1</v>
      </c>
      <c r="BX127" s="123">
        <v>1</v>
      </c>
      <c r="BY127" s="123">
        <v>1</v>
      </c>
      <c r="BZ127" s="123">
        <v>1</v>
      </c>
      <c r="CA127" s="101"/>
      <c r="CB127" s="124">
        <v>1</v>
      </c>
      <c r="CC127" s="124">
        <v>1</v>
      </c>
      <c r="CD127" s="124">
        <v>1</v>
      </c>
      <c r="CE127" s="124">
        <v>1</v>
      </c>
      <c r="CF127" s="124">
        <v>1</v>
      </c>
      <c r="CG127" s="124">
        <v>1</v>
      </c>
      <c r="CH127" s="101"/>
      <c r="CI127" s="105">
        <f t="shared" si="66"/>
        <v>11</v>
      </c>
      <c r="CJ127" s="103">
        <f t="shared" si="62"/>
        <v>91.666666666666657</v>
      </c>
      <c r="CK127" s="76"/>
      <c r="CL127" s="75"/>
      <c r="CM127" s="75"/>
      <c r="CN127" s="75"/>
      <c r="CO127" s="75"/>
      <c r="CP127" s="75"/>
      <c r="CQ127" s="75"/>
      <c r="CR127" s="75"/>
      <c r="CS127" s="75"/>
      <c r="CT127" s="75"/>
      <c r="CU127" s="75"/>
      <c r="CV127" s="75"/>
      <c r="CW127" s="75"/>
      <c r="CX127" s="75"/>
      <c r="CY127" s="75"/>
      <c r="CZ127" s="75"/>
      <c r="DA127" s="75"/>
      <c r="DB127" s="75"/>
      <c r="DC127" s="75"/>
      <c r="DD127" s="75"/>
      <c r="DE127" s="75"/>
      <c r="DF127" s="75"/>
      <c r="DG127" s="75"/>
      <c r="DH127" s="75"/>
      <c r="DI127" s="75"/>
      <c r="DJ127" s="75"/>
      <c r="DK127" s="75"/>
      <c r="DL127" s="75"/>
      <c r="DM127" s="75"/>
      <c r="DN127" s="75"/>
      <c r="DO127" s="75"/>
      <c r="DP127" s="75"/>
      <c r="DQ127" s="75"/>
      <c r="DR127" s="75"/>
      <c r="DS127" s="75"/>
      <c r="DT127" s="75"/>
      <c r="DU127" s="75"/>
      <c r="DV127" s="75"/>
      <c r="DW127" s="75"/>
      <c r="DX127" s="75"/>
      <c r="DY127" s="75"/>
      <c r="DZ127" s="75"/>
      <c r="EA127" s="75"/>
      <c r="EB127" s="75"/>
      <c r="EC127" s="75"/>
      <c r="ED127" s="75"/>
      <c r="EE127" s="75"/>
      <c r="EF127" s="75"/>
      <c r="EG127" s="75"/>
      <c r="EH127" s="75"/>
      <c r="EI127" s="75"/>
      <c r="EJ127" s="75"/>
      <c r="EK127" s="75"/>
      <c r="EL127" s="75"/>
      <c r="EM127" s="75"/>
      <c r="EN127" s="75"/>
      <c r="EO127" s="75"/>
      <c r="EP127" s="75"/>
      <c r="EQ127" s="75"/>
      <c r="ER127" s="75"/>
      <c r="ES127" s="75"/>
      <c r="ET127" s="75"/>
      <c r="EU127" s="75"/>
      <c r="EV127" s="75"/>
      <c r="EW127" s="75"/>
      <c r="EX127" s="75"/>
      <c r="EY127" s="75"/>
      <c r="EZ127" s="75"/>
      <c r="FA127" s="75"/>
      <c r="FB127" s="75"/>
      <c r="FC127" s="75"/>
      <c r="FD127" s="75"/>
      <c r="FE127" s="75"/>
      <c r="FF127" s="75"/>
      <c r="FG127" s="75"/>
      <c r="FH127" s="75"/>
      <c r="FI127" s="75"/>
      <c r="FJ127" s="75"/>
      <c r="FK127" s="75"/>
      <c r="FL127" s="75"/>
      <c r="FM127" s="75"/>
      <c r="FN127" s="75"/>
      <c r="FO127" s="75"/>
      <c r="FP127" s="75"/>
      <c r="FQ127" s="75"/>
      <c r="FR127" s="75"/>
      <c r="FS127" s="75"/>
      <c r="FT127" s="75"/>
      <c r="FU127" s="75"/>
      <c r="FV127" s="75"/>
      <c r="FW127" s="75"/>
      <c r="FX127" s="75"/>
      <c r="FY127" s="75"/>
      <c r="FZ127" s="75"/>
      <c r="GA127" s="75"/>
      <c r="GB127" s="75"/>
      <c r="GC127" s="75"/>
      <c r="GD127" s="75"/>
      <c r="GE127" s="75"/>
      <c r="GF127" s="75"/>
      <c r="GG127" s="75"/>
      <c r="GH127" s="75"/>
      <c r="GI127" s="75"/>
      <c r="GJ127" s="75"/>
      <c r="GK127" s="75"/>
      <c r="GL127" s="75"/>
      <c r="GM127" s="75"/>
      <c r="GN127" s="75"/>
      <c r="GO127" s="75"/>
      <c r="GP127" s="75"/>
      <c r="GQ127" s="75"/>
      <c r="GR127" s="75"/>
      <c r="GS127" s="75"/>
      <c r="GT127" s="75"/>
      <c r="GU127" s="75"/>
      <c r="GV127" s="75"/>
      <c r="GW127" s="75"/>
      <c r="GX127" s="75"/>
      <c r="GY127" s="75"/>
      <c r="GZ127" s="75"/>
      <c r="HA127" s="75"/>
      <c r="HB127" s="75"/>
      <c r="HC127" s="75"/>
      <c r="HD127" s="75"/>
      <c r="HE127" s="75"/>
      <c r="HF127" s="75"/>
      <c r="HG127" s="75"/>
      <c r="HH127" s="75"/>
      <c r="HI127" s="75"/>
      <c r="HJ127" s="75"/>
      <c r="HK127" s="75"/>
      <c r="HL127" s="75"/>
      <c r="HM127" s="75"/>
      <c r="HN127" s="75"/>
      <c r="HO127" s="75"/>
      <c r="HP127" s="75"/>
      <c r="HQ127" s="75"/>
      <c r="HR127" s="75"/>
      <c r="HS127" s="75"/>
      <c r="HT127" s="75"/>
      <c r="HU127" s="75"/>
      <c r="HV127" s="75"/>
      <c r="HW127" s="75"/>
      <c r="HX127" s="75"/>
      <c r="HY127" s="75"/>
      <c r="HZ127" s="75"/>
      <c r="IA127" s="75"/>
      <c r="IB127" s="75"/>
      <c r="IC127" s="75"/>
      <c r="ID127" s="75"/>
      <c r="IE127" s="75"/>
      <c r="IF127" s="75"/>
      <c r="IG127" s="75"/>
      <c r="IH127" s="75"/>
      <c r="II127" s="75"/>
      <c r="IJ127" s="75"/>
      <c r="IK127" s="75"/>
      <c r="IL127" s="75"/>
      <c r="IM127" s="75"/>
      <c r="IN127" s="75"/>
      <c r="IO127" s="75"/>
      <c r="IP127" s="75"/>
      <c r="IQ127" s="75"/>
      <c r="IR127" s="75"/>
      <c r="IS127" s="75"/>
      <c r="IT127" s="75"/>
      <c r="IU127" s="75"/>
      <c r="IV127" s="75"/>
      <c r="IW127" s="75"/>
      <c r="IX127" s="75"/>
      <c r="IY127" s="75"/>
      <c r="IZ127" s="75"/>
      <c r="JA127" s="75"/>
      <c r="JB127" s="75"/>
      <c r="JC127" s="75"/>
      <c r="JD127" s="75"/>
      <c r="JE127" s="75"/>
      <c r="JF127" s="75"/>
      <c r="JG127" s="75"/>
      <c r="JH127" s="75"/>
      <c r="JI127" s="75"/>
      <c r="JJ127" s="75"/>
      <c r="JK127" s="75"/>
      <c r="JL127" s="75"/>
      <c r="JM127" s="75"/>
      <c r="JN127" s="75"/>
      <c r="JO127" s="75"/>
      <c r="JP127" s="75"/>
      <c r="JQ127" s="75"/>
      <c r="JR127" s="75"/>
      <c r="JS127" s="75"/>
      <c r="JT127" s="75"/>
      <c r="JU127" s="75"/>
      <c r="JV127" s="75"/>
      <c r="JW127" s="75"/>
      <c r="JX127" s="75"/>
      <c r="JY127" s="75"/>
      <c r="JZ127" s="75"/>
      <c r="KA127" s="75"/>
      <c r="KB127" s="75"/>
      <c r="KC127" s="75"/>
      <c r="KD127" s="75"/>
      <c r="KE127" s="75"/>
      <c r="KF127" s="75"/>
      <c r="KG127" s="75"/>
      <c r="KH127" s="75"/>
      <c r="KI127" s="75"/>
      <c r="KJ127" s="75"/>
      <c r="KK127" s="75"/>
      <c r="KL127" s="75"/>
      <c r="KM127" s="75"/>
      <c r="KN127" s="75"/>
      <c r="KO127" s="75"/>
      <c r="KP127" s="75"/>
      <c r="KQ127" s="75"/>
      <c r="KR127" s="75"/>
      <c r="KS127" s="75"/>
      <c r="KT127" s="75"/>
      <c r="KU127" s="75"/>
      <c r="KV127" s="75"/>
      <c r="KW127" s="75"/>
      <c r="KX127" s="75"/>
      <c r="KY127" s="75"/>
      <c r="KZ127" s="75"/>
      <c r="LA127" s="75"/>
      <c r="LB127" s="75"/>
      <c r="LC127" s="75"/>
      <c r="LD127" s="75"/>
      <c r="LE127" s="75"/>
      <c r="LF127" s="75"/>
      <c r="LG127" s="75"/>
      <c r="LH127" s="75"/>
      <c r="LI127" s="75"/>
      <c r="LJ127" s="75"/>
      <c r="LK127" s="75"/>
      <c r="LL127" s="75"/>
      <c r="LM127" s="75"/>
      <c r="LN127" s="75"/>
      <c r="LO127" s="75"/>
      <c r="LP127" s="75"/>
      <c r="LQ127" s="75"/>
      <c r="LR127" s="75"/>
      <c r="LS127" s="75"/>
      <c r="LT127" s="75"/>
      <c r="LU127" s="75"/>
      <c r="LV127" s="75"/>
      <c r="LW127" s="75"/>
      <c r="LX127" s="75"/>
      <c r="LY127" s="75"/>
      <c r="LZ127" s="75"/>
      <c r="MA127" s="75"/>
      <c r="MB127" s="75"/>
      <c r="MC127" s="75"/>
      <c r="MD127" s="75"/>
      <c r="ME127" s="75"/>
      <c r="MF127" s="75"/>
      <c r="MG127" s="75"/>
      <c r="MH127" s="75"/>
      <c r="MI127" s="75"/>
      <c r="MJ127" s="75"/>
      <c r="MK127" s="75"/>
      <c r="ML127" s="75"/>
      <c r="MM127" s="75"/>
      <c r="MN127" s="75"/>
      <c r="MO127" s="75"/>
      <c r="MP127" s="75"/>
      <c r="MQ127" s="75"/>
      <c r="MR127" s="75"/>
      <c r="MS127" s="75"/>
      <c r="MT127" s="75"/>
      <c r="MU127" s="75"/>
      <c r="MV127" s="75"/>
      <c r="MW127" s="75"/>
      <c r="MX127" s="75"/>
      <c r="MY127" s="75"/>
      <c r="MZ127" s="75"/>
      <c r="NA127" s="75"/>
      <c r="NB127" s="75"/>
      <c r="NC127" s="75"/>
      <c r="ND127" s="75"/>
      <c r="NE127" s="75"/>
      <c r="NF127" s="75"/>
      <c r="NG127" s="75"/>
      <c r="NH127" s="75"/>
      <c r="NI127" s="75"/>
      <c r="NJ127" s="75"/>
      <c r="NK127" s="75"/>
      <c r="NL127" s="75"/>
      <c r="NM127" s="75"/>
      <c r="NN127" s="75"/>
      <c r="NO127" s="75"/>
      <c r="NP127" s="75"/>
      <c r="NQ127" s="75"/>
      <c r="NR127" s="75"/>
      <c r="NS127" s="75"/>
      <c r="NT127" s="75"/>
      <c r="NU127" s="75"/>
      <c r="NV127" s="75"/>
      <c r="NW127" s="75"/>
      <c r="NX127" s="75"/>
      <c r="NY127" s="75"/>
      <c r="NZ127" s="75"/>
      <c r="OA127" s="75"/>
      <c r="OB127" s="75"/>
      <c r="OC127" s="75"/>
      <c r="OD127" s="75"/>
      <c r="OE127" s="75"/>
      <c r="OF127" s="75"/>
      <c r="OG127" s="75"/>
      <c r="OH127" s="75"/>
      <c r="OI127" s="75"/>
      <c r="OJ127" s="75"/>
      <c r="OK127" s="75"/>
      <c r="OL127" s="75"/>
      <c r="OM127" s="75"/>
      <c r="ON127" s="75"/>
      <c r="OO127" s="75"/>
      <c r="OP127" s="75"/>
      <c r="OQ127" s="75"/>
      <c r="OR127" s="75"/>
      <c r="OS127" s="75"/>
      <c r="OT127" s="75"/>
      <c r="OU127" s="75"/>
      <c r="OV127" s="75"/>
      <c r="OW127" s="75"/>
      <c r="OX127" s="75"/>
      <c r="OY127" s="75"/>
      <c r="OZ127" s="75"/>
      <c r="PA127" s="75"/>
      <c r="PB127" s="75"/>
      <c r="PC127" s="75"/>
      <c r="PD127" s="75"/>
      <c r="PE127" s="75"/>
      <c r="PF127" s="75"/>
      <c r="PG127" s="75"/>
      <c r="PH127" s="75"/>
      <c r="PI127" s="75"/>
      <c r="PJ127" s="75"/>
      <c r="PK127" s="75"/>
      <c r="PL127" s="75"/>
      <c r="PM127" s="75"/>
      <c r="PN127" s="75"/>
      <c r="PO127" s="75"/>
      <c r="PP127" s="75"/>
      <c r="PQ127" s="75"/>
      <c r="PR127" s="75"/>
      <c r="PS127" s="75"/>
      <c r="PT127" s="75"/>
      <c r="PU127" s="75"/>
      <c r="PV127" s="75"/>
      <c r="PW127" s="75"/>
      <c r="PX127" s="75"/>
      <c r="PY127" s="75"/>
      <c r="PZ127" s="75"/>
      <c r="QA127" s="75"/>
      <c r="QB127" s="75"/>
      <c r="QC127" s="75"/>
      <c r="QD127" s="75"/>
      <c r="QE127" s="75"/>
    </row>
    <row r="128" spans="1:447" s="122" customFormat="1" ht="18" customHeight="1" x14ac:dyDescent="0.25">
      <c r="A128" s="74" t="s">
        <v>436</v>
      </c>
      <c r="B128" s="74"/>
      <c r="C128" s="163" t="s">
        <v>450</v>
      </c>
      <c r="D128" s="125"/>
      <c r="E128" s="125"/>
      <c r="F128" s="125"/>
      <c r="G128" s="125"/>
      <c r="H128" s="125"/>
      <c r="I128" s="125"/>
      <c r="J128" s="125"/>
      <c r="K128" s="125"/>
      <c r="L128" s="125"/>
      <c r="M128" s="125"/>
      <c r="N128" s="111"/>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5"/>
      <c r="BQ128" s="125"/>
      <c r="BR128" s="125"/>
      <c r="BS128" s="112">
        <f>AVERAGE(BS115:BS127)</f>
        <v>59.53846153846154</v>
      </c>
      <c r="BT128" s="112">
        <f>AVERAGE(BT115:BT127)</f>
        <v>94.505494505494497</v>
      </c>
      <c r="BU128" s="125"/>
      <c r="BV128" s="125"/>
      <c r="BW128" s="125"/>
      <c r="BX128" s="125"/>
      <c r="BY128" s="125"/>
      <c r="BZ128" s="125"/>
      <c r="CA128" s="110"/>
      <c r="CB128" s="126"/>
      <c r="CC128" s="126"/>
      <c r="CD128" s="126"/>
      <c r="CE128" s="126"/>
      <c r="CF128" s="126"/>
      <c r="CG128" s="126"/>
      <c r="CH128" s="114"/>
      <c r="CI128" s="112">
        <f>AVERAGE(CI115:CI127)</f>
        <v>11.153846153846153</v>
      </c>
      <c r="CJ128" s="112">
        <f>AVERAGE(CJ115:CJ127)</f>
        <v>92.948717948717928</v>
      </c>
      <c r="CK128" s="127"/>
    </row>
    <row r="129" spans="1:448" ht="30" customHeight="1" x14ac:dyDescent="0.2">
      <c r="A129" s="72" t="s">
        <v>431</v>
      </c>
      <c r="B129" s="72">
        <v>1</v>
      </c>
      <c r="C129" s="73" t="s">
        <v>272</v>
      </c>
      <c r="D129" s="123">
        <v>1</v>
      </c>
      <c r="E129" s="123">
        <v>1</v>
      </c>
      <c r="F129" s="123">
        <v>1</v>
      </c>
      <c r="G129" s="123">
        <v>1</v>
      </c>
      <c r="H129" s="123">
        <v>1</v>
      </c>
      <c r="I129" s="123">
        <v>1</v>
      </c>
      <c r="J129" s="123">
        <v>1</v>
      </c>
      <c r="K129" s="123">
        <v>1</v>
      </c>
      <c r="L129" s="123">
        <v>1</v>
      </c>
      <c r="M129" s="123">
        <v>1</v>
      </c>
      <c r="N129" s="101"/>
      <c r="O129" s="123">
        <v>1</v>
      </c>
      <c r="P129" s="123">
        <v>1</v>
      </c>
      <c r="Q129" s="101"/>
      <c r="R129" s="123">
        <v>1</v>
      </c>
      <c r="S129" s="123">
        <v>1</v>
      </c>
      <c r="T129" s="123">
        <v>1</v>
      </c>
      <c r="U129" s="123">
        <v>1</v>
      </c>
      <c r="V129" s="123">
        <v>1</v>
      </c>
      <c r="W129" s="123">
        <v>1</v>
      </c>
      <c r="X129" s="123">
        <v>1</v>
      </c>
      <c r="Y129" s="123">
        <v>1</v>
      </c>
      <c r="Z129" s="101"/>
      <c r="AA129" s="123">
        <v>1</v>
      </c>
      <c r="AB129" s="123">
        <v>1</v>
      </c>
      <c r="AC129" s="123">
        <v>1</v>
      </c>
      <c r="AD129" s="123">
        <v>1</v>
      </c>
      <c r="AE129" s="123">
        <v>1</v>
      </c>
      <c r="AF129" s="123">
        <v>1</v>
      </c>
      <c r="AG129" s="123">
        <v>1</v>
      </c>
      <c r="AH129" s="123">
        <v>1</v>
      </c>
      <c r="AI129" s="123">
        <v>1</v>
      </c>
      <c r="AJ129" s="123">
        <v>1</v>
      </c>
      <c r="AK129" s="123">
        <v>1</v>
      </c>
      <c r="AL129" s="123">
        <v>1</v>
      </c>
      <c r="AM129" s="123">
        <v>1</v>
      </c>
      <c r="AN129" s="123">
        <v>1</v>
      </c>
      <c r="AO129" s="123">
        <v>1</v>
      </c>
      <c r="AP129" s="123">
        <v>1</v>
      </c>
      <c r="AQ129" s="123">
        <v>1</v>
      </c>
      <c r="AR129" s="123">
        <v>1</v>
      </c>
      <c r="AS129" s="123">
        <v>1</v>
      </c>
      <c r="AT129" s="123">
        <v>1</v>
      </c>
      <c r="AU129" s="123">
        <v>1</v>
      </c>
      <c r="AV129" s="123">
        <v>1</v>
      </c>
      <c r="AW129" s="123">
        <v>1</v>
      </c>
      <c r="AX129" s="123">
        <v>1</v>
      </c>
      <c r="AY129" s="123">
        <v>1</v>
      </c>
      <c r="AZ129" s="130">
        <v>1</v>
      </c>
      <c r="BA129" s="123">
        <v>1</v>
      </c>
      <c r="BB129" s="123">
        <v>0</v>
      </c>
      <c r="BC129" s="123">
        <v>1</v>
      </c>
      <c r="BD129" s="101"/>
      <c r="BE129" s="123">
        <v>1</v>
      </c>
      <c r="BF129" s="123">
        <v>1</v>
      </c>
      <c r="BG129" s="123">
        <v>1</v>
      </c>
      <c r="BH129" s="123">
        <v>1</v>
      </c>
      <c r="BI129" s="123">
        <v>1</v>
      </c>
      <c r="BJ129" s="123">
        <v>1</v>
      </c>
      <c r="BK129" s="123">
        <v>1</v>
      </c>
      <c r="BL129" s="123">
        <v>1</v>
      </c>
      <c r="BM129" s="123">
        <v>1</v>
      </c>
      <c r="BN129" s="123">
        <v>1</v>
      </c>
      <c r="BO129" s="123">
        <v>1</v>
      </c>
      <c r="BP129" s="123">
        <v>1</v>
      </c>
      <c r="BQ129" s="123">
        <v>1</v>
      </c>
      <c r="BR129" s="123">
        <v>1</v>
      </c>
      <c r="BS129" s="102">
        <f>SUM(D129:BR129)</f>
        <v>62</v>
      </c>
      <c r="BT129" s="103">
        <f>BS129/($BR$3-4)*100</f>
        <v>98.412698412698404</v>
      </c>
      <c r="BU129" s="123">
        <v>1</v>
      </c>
      <c r="BV129" s="123">
        <v>1</v>
      </c>
      <c r="BW129" s="123">
        <v>1</v>
      </c>
      <c r="BX129" s="123">
        <v>1</v>
      </c>
      <c r="BY129" s="123">
        <v>1</v>
      </c>
      <c r="BZ129" s="123">
        <v>1</v>
      </c>
      <c r="CA129" s="101"/>
      <c r="CB129" s="124">
        <v>1</v>
      </c>
      <c r="CC129" s="124">
        <v>1</v>
      </c>
      <c r="CD129" s="124">
        <v>1</v>
      </c>
      <c r="CE129" s="124">
        <v>1</v>
      </c>
      <c r="CF129" s="124">
        <v>1</v>
      </c>
      <c r="CG129" s="124">
        <v>1</v>
      </c>
      <c r="CH129" s="101"/>
      <c r="CI129" s="105">
        <f t="shared" ref="CI129:CI139" si="68">SUM(BU129:CH129)</f>
        <v>12</v>
      </c>
      <c r="CJ129" s="103">
        <f t="shared" si="62"/>
        <v>100</v>
      </c>
      <c r="CK129" s="76"/>
      <c r="CL129" s="75"/>
      <c r="CM129" s="75"/>
      <c r="CN129" s="75"/>
      <c r="CO129" s="75"/>
      <c r="CP129" s="75"/>
      <c r="CQ129" s="75"/>
      <c r="CR129" s="75"/>
      <c r="CS129" s="75"/>
      <c r="CT129" s="75"/>
      <c r="CU129" s="75"/>
      <c r="CV129" s="75"/>
      <c r="CW129" s="75"/>
      <c r="CX129" s="75"/>
      <c r="CY129" s="75"/>
      <c r="CZ129" s="75"/>
      <c r="DA129" s="75"/>
      <c r="DB129" s="75"/>
      <c r="DC129" s="75"/>
      <c r="DD129" s="75"/>
      <c r="DE129" s="75"/>
      <c r="DF129" s="75"/>
      <c r="DG129" s="75"/>
      <c r="DH129" s="75"/>
      <c r="DI129" s="75"/>
      <c r="DJ129" s="75"/>
      <c r="DK129" s="75"/>
      <c r="DL129" s="75"/>
      <c r="DM129" s="75"/>
      <c r="DN129" s="75"/>
      <c r="DO129" s="75"/>
      <c r="DP129" s="75"/>
      <c r="DQ129" s="75"/>
      <c r="DR129" s="75"/>
      <c r="DS129" s="75"/>
      <c r="DT129" s="75"/>
      <c r="DU129" s="75"/>
      <c r="DV129" s="75"/>
      <c r="DW129" s="75"/>
      <c r="DX129" s="75"/>
      <c r="DY129" s="75"/>
      <c r="DZ129" s="75"/>
      <c r="EA129" s="75"/>
      <c r="EB129" s="75"/>
      <c r="EC129" s="75"/>
      <c r="ED129" s="75"/>
      <c r="EE129" s="75"/>
      <c r="EF129" s="75"/>
      <c r="EG129" s="75"/>
      <c r="EH129" s="75"/>
      <c r="EI129" s="75"/>
      <c r="EJ129" s="75"/>
      <c r="EK129" s="75"/>
      <c r="EL129" s="75"/>
      <c r="EM129" s="75"/>
      <c r="EN129" s="75"/>
      <c r="EO129" s="75"/>
      <c r="EP129" s="75"/>
      <c r="EQ129" s="75"/>
      <c r="ER129" s="75"/>
      <c r="ES129" s="75"/>
      <c r="ET129" s="75"/>
      <c r="EU129" s="75"/>
      <c r="EV129" s="75"/>
      <c r="EW129" s="75"/>
      <c r="EX129" s="75"/>
      <c r="EY129" s="75"/>
      <c r="EZ129" s="75"/>
      <c r="FA129" s="75"/>
      <c r="FB129" s="75"/>
      <c r="FC129" s="75"/>
      <c r="FD129" s="75"/>
      <c r="FE129" s="75"/>
      <c r="FF129" s="75"/>
      <c r="FG129" s="75"/>
      <c r="FH129" s="75"/>
      <c r="FI129" s="75"/>
      <c r="FJ129" s="75"/>
      <c r="FK129" s="75"/>
      <c r="FL129" s="75"/>
      <c r="FM129" s="75"/>
      <c r="FN129" s="75"/>
      <c r="FO129" s="75"/>
      <c r="FP129" s="75"/>
      <c r="FQ129" s="75"/>
      <c r="FR129" s="75"/>
      <c r="FS129" s="75"/>
      <c r="FT129" s="75"/>
      <c r="FU129" s="75"/>
      <c r="FV129" s="75"/>
      <c r="FW129" s="75"/>
      <c r="FX129" s="75"/>
      <c r="FY129" s="75"/>
      <c r="FZ129" s="75"/>
      <c r="GA129" s="75"/>
      <c r="GB129" s="75"/>
      <c r="GC129" s="75"/>
      <c r="GD129" s="75"/>
      <c r="GE129" s="75"/>
      <c r="GF129" s="75"/>
      <c r="GG129" s="75"/>
      <c r="GH129" s="75"/>
      <c r="GI129" s="75"/>
      <c r="GJ129" s="75"/>
      <c r="GK129" s="75"/>
      <c r="GL129" s="75"/>
      <c r="GM129" s="75"/>
      <c r="GN129" s="75"/>
      <c r="GO129" s="75"/>
      <c r="GP129" s="75"/>
      <c r="GQ129" s="75"/>
      <c r="GR129" s="75"/>
      <c r="GS129" s="75"/>
      <c r="GT129" s="75"/>
      <c r="GU129" s="75"/>
      <c r="GV129" s="75"/>
      <c r="GW129" s="75"/>
      <c r="GX129" s="75"/>
      <c r="GY129" s="75"/>
      <c r="GZ129" s="75"/>
      <c r="HA129" s="75"/>
      <c r="HB129" s="75"/>
      <c r="HC129" s="75"/>
      <c r="HD129" s="75"/>
      <c r="HE129" s="75"/>
      <c r="HF129" s="75"/>
      <c r="HG129" s="75"/>
      <c r="HH129" s="75"/>
      <c r="HI129" s="75"/>
      <c r="HJ129" s="75"/>
      <c r="HK129" s="75"/>
      <c r="HL129" s="75"/>
      <c r="HM129" s="75"/>
      <c r="HN129" s="75"/>
      <c r="HO129" s="75"/>
      <c r="HP129" s="75"/>
      <c r="HQ129" s="75"/>
      <c r="HR129" s="75"/>
      <c r="HS129" s="75"/>
      <c r="HT129" s="75"/>
      <c r="HU129" s="75"/>
      <c r="HV129" s="75"/>
      <c r="HW129" s="75"/>
      <c r="HX129" s="75"/>
      <c r="HY129" s="75"/>
      <c r="HZ129" s="75"/>
      <c r="IA129" s="75"/>
      <c r="IB129" s="75"/>
      <c r="IC129" s="75"/>
      <c r="ID129" s="75"/>
      <c r="IE129" s="75"/>
      <c r="IF129" s="75"/>
      <c r="IG129" s="75"/>
      <c r="IH129" s="75"/>
      <c r="II129" s="75"/>
      <c r="IJ129" s="75"/>
      <c r="IK129" s="75"/>
      <c r="IL129" s="75"/>
      <c r="IM129" s="75"/>
      <c r="IN129" s="75"/>
      <c r="IO129" s="75"/>
      <c r="IP129" s="75"/>
      <c r="IQ129" s="75"/>
      <c r="IR129" s="75"/>
      <c r="IS129" s="75"/>
      <c r="IT129" s="75"/>
      <c r="IU129" s="75"/>
      <c r="IV129" s="75"/>
      <c r="IW129" s="75"/>
      <c r="IX129" s="75"/>
      <c r="IY129" s="75"/>
      <c r="IZ129" s="75"/>
      <c r="JA129" s="75"/>
      <c r="JB129" s="75"/>
      <c r="JC129" s="75"/>
      <c r="JD129" s="75"/>
      <c r="JE129" s="75"/>
      <c r="JF129" s="75"/>
      <c r="JG129" s="75"/>
      <c r="JH129" s="75"/>
      <c r="JI129" s="75"/>
      <c r="JJ129" s="75"/>
      <c r="JK129" s="75"/>
      <c r="JL129" s="75"/>
      <c r="JM129" s="75"/>
      <c r="JN129" s="75"/>
      <c r="JO129" s="75"/>
      <c r="JP129" s="75"/>
      <c r="JQ129" s="75"/>
      <c r="JR129" s="75"/>
      <c r="JS129" s="75"/>
      <c r="JT129" s="75"/>
      <c r="JU129" s="75"/>
      <c r="JV129" s="75"/>
      <c r="JW129" s="75"/>
      <c r="JX129" s="75"/>
      <c r="JY129" s="75"/>
      <c r="JZ129" s="75"/>
      <c r="KA129" s="75"/>
      <c r="KB129" s="75"/>
      <c r="KC129" s="75"/>
      <c r="KD129" s="75"/>
      <c r="KE129" s="75"/>
      <c r="KF129" s="75"/>
      <c r="KG129" s="75"/>
      <c r="KH129" s="75"/>
      <c r="KI129" s="75"/>
      <c r="KJ129" s="75"/>
      <c r="KK129" s="75"/>
      <c r="KL129" s="75"/>
      <c r="KM129" s="75"/>
      <c r="KN129" s="75"/>
      <c r="KO129" s="75"/>
      <c r="KP129" s="75"/>
      <c r="KQ129" s="75"/>
      <c r="KR129" s="75"/>
      <c r="KS129" s="75"/>
      <c r="KT129" s="75"/>
      <c r="KU129" s="75"/>
      <c r="KV129" s="75"/>
      <c r="KW129" s="75"/>
      <c r="KX129" s="75"/>
      <c r="KY129" s="75"/>
      <c r="KZ129" s="75"/>
      <c r="LA129" s="75"/>
      <c r="LB129" s="75"/>
      <c r="LC129" s="75"/>
      <c r="LD129" s="75"/>
      <c r="LE129" s="75"/>
      <c r="LF129" s="75"/>
      <c r="LG129" s="75"/>
      <c r="LH129" s="75"/>
      <c r="LI129" s="75"/>
      <c r="LJ129" s="75"/>
      <c r="LK129" s="75"/>
      <c r="LL129" s="75"/>
      <c r="LM129" s="75"/>
      <c r="LN129" s="75"/>
      <c r="LO129" s="75"/>
      <c r="LP129" s="75"/>
      <c r="LQ129" s="75"/>
      <c r="LR129" s="75"/>
      <c r="LS129" s="75"/>
      <c r="LT129" s="75"/>
      <c r="LU129" s="75"/>
      <c r="LV129" s="75"/>
      <c r="LW129" s="75"/>
      <c r="LX129" s="75"/>
      <c r="LY129" s="75"/>
      <c r="LZ129" s="75"/>
      <c r="MA129" s="75"/>
      <c r="MB129" s="75"/>
      <c r="MC129" s="75"/>
      <c r="MD129" s="75"/>
      <c r="ME129" s="75"/>
      <c r="MF129" s="75"/>
      <c r="MG129" s="75"/>
      <c r="MH129" s="75"/>
      <c r="MI129" s="75"/>
      <c r="MJ129" s="75"/>
      <c r="MK129" s="75"/>
      <c r="ML129" s="75"/>
      <c r="MM129" s="75"/>
      <c r="MN129" s="75"/>
      <c r="MO129" s="75"/>
      <c r="MP129" s="75"/>
      <c r="MQ129" s="75"/>
      <c r="MR129" s="75"/>
      <c r="MS129" s="75"/>
      <c r="MT129" s="75"/>
      <c r="MU129" s="75"/>
      <c r="MV129" s="75"/>
      <c r="MW129" s="75"/>
      <c r="MX129" s="75"/>
      <c r="MY129" s="75"/>
      <c r="MZ129" s="75"/>
      <c r="NA129" s="75"/>
      <c r="NB129" s="75"/>
      <c r="NC129" s="75"/>
      <c r="ND129" s="75"/>
      <c r="NE129" s="75"/>
      <c r="NF129" s="75"/>
      <c r="NG129" s="75"/>
      <c r="NH129" s="75"/>
      <c r="NI129" s="75"/>
      <c r="NJ129" s="75"/>
      <c r="NK129" s="75"/>
      <c r="NL129" s="75"/>
      <c r="NM129" s="75"/>
      <c r="NN129" s="75"/>
      <c r="NO129" s="75"/>
      <c r="NP129" s="75"/>
      <c r="NQ129" s="75"/>
      <c r="NR129" s="75"/>
      <c r="NS129" s="75"/>
      <c r="NT129" s="75"/>
      <c r="NU129" s="75"/>
      <c r="NV129" s="75"/>
      <c r="NW129" s="75"/>
      <c r="NX129" s="75"/>
      <c r="NY129" s="75"/>
      <c r="NZ129" s="75"/>
      <c r="OA129" s="75"/>
      <c r="OB129" s="75"/>
      <c r="OC129" s="75"/>
      <c r="OD129" s="75"/>
      <c r="OE129" s="75"/>
      <c r="OF129" s="75"/>
      <c r="OG129" s="75"/>
      <c r="OH129" s="75"/>
      <c r="OI129" s="75"/>
      <c r="OJ129" s="75"/>
      <c r="OK129" s="75"/>
      <c r="OL129" s="75"/>
      <c r="OM129" s="75"/>
      <c r="ON129" s="75"/>
      <c r="OO129" s="75"/>
      <c r="OP129" s="75"/>
      <c r="OQ129" s="75"/>
      <c r="OR129" s="75"/>
      <c r="OS129" s="75"/>
      <c r="OT129" s="75"/>
      <c r="OU129" s="75"/>
      <c r="OV129" s="75"/>
      <c r="OW129" s="75"/>
      <c r="OX129" s="75"/>
      <c r="OY129" s="75"/>
      <c r="OZ129" s="75"/>
      <c r="PA129" s="75"/>
      <c r="PB129" s="75"/>
      <c r="PC129" s="75"/>
      <c r="PD129" s="75"/>
      <c r="PE129" s="75"/>
      <c r="PF129" s="75"/>
      <c r="PG129" s="75"/>
      <c r="PH129" s="75"/>
      <c r="PI129" s="75"/>
      <c r="PJ129" s="75"/>
      <c r="PK129" s="75"/>
      <c r="PL129" s="75"/>
      <c r="PM129" s="75"/>
      <c r="PN129" s="75"/>
      <c r="PO129" s="75"/>
      <c r="PP129" s="75"/>
      <c r="PQ129" s="75"/>
      <c r="PR129" s="75"/>
      <c r="PS129" s="75"/>
      <c r="PT129" s="75"/>
      <c r="PU129" s="75"/>
      <c r="PV129" s="75"/>
      <c r="PW129" s="75"/>
      <c r="PX129" s="75"/>
      <c r="PY129" s="75"/>
      <c r="PZ129" s="75"/>
      <c r="QA129" s="75"/>
      <c r="QB129" s="75"/>
      <c r="QC129" s="75"/>
      <c r="QD129" s="75"/>
      <c r="QE129" s="75"/>
    </row>
    <row r="130" spans="1:448" ht="30" customHeight="1" x14ac:dyDescent="0.2">
      <c r="A130" s="72" t="s">
        <v>431</v>
      </c>
      <c r="B130" s="72">
        <v>2</v>
      </c>
      <c r="C130" s="73" t="s">
        <v>273</v>
      </c>
      <c r="D130" s="123">
        <v>1</v>
      </c>
      <c r="E130" s="123">
        <v>1</v>
      </c>
      <c r="F130" s="123">
        <v>1</v>
      </c>
      <c r="G130" s="123">
        <v>1</v>
      </c>
      <c r="H130" s="123">
        <v>1</v>
      </c>
      <c r="I130" s="123">
        <v>1</v>
      </c>
      <c r="J130" s="123">
        <v>1</v>
      </c>
      <c r="K130" s="123">
        <v>1</v>
      </c>
      <c r="L130" s="123">
        <v>1</v>
      </c>
      <c r="M130" s="123">
        <v>1</v>
      </c>
      <c r="N130" s="101"/>
      <c r="O130" s="123">
        <v>1</v>
      </c>
      <c r="P130" s="123">
        <v>1</v>
      </c>
      <c r="Q130" s="101"/>
      <c r="R130" s="123">
        <v>1</v>
      </c>
      <c r="S130" s="123">
        <v>1</v>
      </c>
      <c r="T130" s="123">
        <v>1</v>
      </c>
      <c r="U130" s="123">
        <v>1</v>
      </c>
      <c r="V130" s="123">
        <v>1</v>
      </c>
      <c r="W130" s="123">
        <v>1</v>
      </c>
      <c r="X130" s="123">
        <v>1</v>
      </c>
      <c r="Y130" s="123">
        <v>1</v>
      </c>
      <c r="Z130" s="101"/>
      <c r="AA130" s="123">
        <v>1</v>
      </c>
      <c r="AB130" s="123">
        <v>1</v>
      </c>
      <c r="AC130" s="123">
        <v>1</v>
      </c>
      <c r="AD130" s="123">
        <v>1</v>
      </c>
      <c r="AE130" s="123">
        <v>1</v>
      </c>
      <c r="AF130" s="123">
        <v>1</v>
      </c>
      <c r="AG130" s="123">
        <v>1</v>
      </c>
      <c r="AH130" s="123">
        <v>1</v>
      </c>
      <c r="AI130" s="123">
        <v>1</v>
      </c>
      <c r="AJ130" s="123">
        <v>1</v>
      </c>
      <c r="AK130" s="123">
        <v>1</v>
      </c>
      <c r="AL130" s="123">
        <v>1</v>
      </c>
      <c r="AM130" s="123">
        <v>1</v>
      </c>
      <c r="AN130" s="123">
        <v>1</v>
      </c>
      <c r="AO130" s="123">
        <v>1</v>
      </c>
      <c r="AP130" s="123">
        <v>1</v>
      </c>
      <c r="AQ130" s="123">
        <v>1</v>
      </c>
      <c r="AR130" s="123">
        <v>1</v>
      </c>
      <c r="AS130" s="123">
        <v>1</v>
      </c>
      <c r="AT130" s="123">
        <v>1</v>
      </c>
      <c r="AU130" s="123">
        <v>1</v>
      </c>
      <c r="AV130" s="123">
        <v>1</v>
      </c>
      <c r="AW130" s="123">
        <v>1</v>
      </c>
      <c r="AX130" s="123">
        <v>1</v>
      </c>
      <c r="AY130" s="123">
        <v>1</v>
      </c>
      <c r="AZ130" s="123">
        <v>0</v>
      </c>
      <c r="BA130" s="123">
        <v>1</v>
      </c>
      <c r="BB130" s="123">
        <v>0</v>
      </c>
      <c r="BC130" s="123">
        <v>1</v>
      </c>
      <c r="BD130" s="101"/>
      <c r="BE130" s="123">
        <v>1</v>
      </c>
      <c r="BF130" s="123">
        <v>1</v>
      </c>
      <c r="BG130" s="123">
        <v>1</v>
      </c>
      <c r="BH130" s="123">
        <v>1</v>
      </c>
      <c r="BI130" s="123">
        <v>1</v>
      </c>
      <c r="BJ130" s="123">
        <v>1</v>
      </c>
      <c r="BK130" s="123">
        <v>1</v>
      </c>
      <c r="BL130" s="123">
        <v>1</v>
      </c>
      <c r="BM130" s="123">
        <v>1</v>
      </c>
      <c r="BN130" s="123">
        <v>1</v>
      </c>
      <c r="BO130" s="123">
        <v>1</v>
      </c>
      <c r="BP130" s="123">
        <v>1</v>
      </c>
      <c r="BQ130" s="123">
        <v>1</v>
      </c>
      <c r="BR130" s="123">
        <v>1</v>
      </c>
      <c r="BS130" s="102">
        <f t="shared" ref="BS130:BS135" si="69">SUM(D130:BR130)</f>
        <v>61</v>
      </c>
      <c r="BT130" s="103">
        <f t="shared" ref="BT130:BT139" si="70">BS130/($BR$3-4)*100</f>
        <v>96.825396825396822</v>
      </c>
      <c r="BU130" s="123">
        <v>1</v>
      </c>
      <c r="BV130" s="123">
        <v>1</v>
      </c>
      <c r="BW130" s="123">
        <v>1</v>
      </c>
      <c r="BX130" s="123">
        <v>1</v>
      </c>
      <c r="BY130" s="123">
        <v>1</v>
      </c>
      <c r="BZ130" s="123">
        <v>1</v>
      </c>
      <c r="CA130" s="101"/>
      <c r="CB130" s="121">
        <v>1</v>
      </c>
      <c r="CC130" s="121">
        <v>1</v>
      </c>
      <c r="CD130" s="121">
        <v>1</v>
      </c>
      <c r="CE130" s="121">
        <v>1</v>
      </c>
      <c r="CF130" s="124">
        <v>1</v>
      </c>
      <c r="CG130" s="121">
        <v>1</v>
      </c>
      <c r="CH130" s="118"/>
      <c r="CI130" s="105">
        <f t="shared" si="68"/>
        <v>12</v>
      </c>
      <c r="CJ130" s="103">
        <f t="shared" si="62"/>
        <v>100</v>
      </c>
      <c r="CK130" s="76"/>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c r="HZ130" s="75"/>
      <c r="IA130" s="75"/>
      <c r="IB130" s="75"/>
      <c r="IC130" s="75"/>
      <c r="ID130" s="75"/>
      <c r="IE130" s="75"/>
      <c r="IF130" s="75"/>
      <c r="IG130" s="75"/>
      <c r="IH130" s="75"/>
      <c r="II130" s="75"/>
      <c r="IJ130" s="75"/>
      <c r="IK130" s="75"/>
      <c r="IL130" s="75"/>
      <c r="IM130" s="75"/>
      <c r="IN130" s="75"/>
      <c r="IO130" s="75"/>
      <c r="IP130" s="75"/>
      <c r="IQ130" s="75"/>
      <c r="IR130" s="75"/>
      <c r="IS130" s="75"/>
      <c r="IT130" s="75"/>
      <c r="IU130" s="75"/>
      <c r="IV130" s="75"/>
      <c r="IW130" s="75"/>
      <c r="IX130" s="75"/>
      <c r="IY130" s="75"/>
      <c r="IZ130" s="75"/>
      <c r="JA130" s="75"/>
      <c r="JB130" s="75"/>
      <c r="JC130" s="75"/>
      <c r="JD130" s="75"/>
      <c r="JE130" s="75"/>
      <c r="JF130" s="75"/>
      <c r="JG130" s="75"/>
      <c r="JH130" s="75"/>
      <c r="JI130" s="75"/>
      <c r="JJ130" s="75"/>
      <c r="JK130" s="75"/>
      <c r="JL130" s="75"/>
      <c r="JM130" s="75"/>
      <c r="JN130" s="75"/>
      <c r="JO130" s="75"/>
      <c r="JP130" s="75"/>
      <c r="JQ130" s="75"/>
      <c r="JR130" s="75"/>
      <c r="JS130" s="75"/>
      <c r="JT130" s="75"/>
      <c r="JU130" s="75"/>
      <c r="JV130" s="75"/>
      <c r="JW130" s="75"/>
      <c r="JX130" s="75"/>
      <c r="JY130" s="75"/>
      <c r="JZ130" s="75"/>
      <c r="KA130" s="75"/>
      <c r="KB130" s="75"/>
      <c r="KC130" s="75"/>
      <c r="KD130" s="75"/>
      <c r="KE130" s="75"/>
      <c r="KF130" s="75"/>
      <c r="KG130" s="75"/>
      <c r="KH130" s="75"/>
      <c r="KI130" s="75"/>
      <c r="KJ130" s="75"/>
      <c r="KK130" s="75"/>
      <c r="KL130" s="75"/>
      <c r="KM130" s="75"/>
      <c r="KN130" s="75"/>
      <c r="KO130" s="75"/>
      <c r="KP130" s="75"/>
      <c r="KQ130" s="75"/>
      <c r="KR130" s="75"/>
      <c r="KS130" s="75"/>
      <c r="KT130" s="75"/>
      <c r="KU130" s="75"/>
      <c r="KV130" s="75"/>
      <c r="KW130" s="75"/>
      <c r="KX130" s="75"/>
      <c r="KY130" s="75"/>
      <c r="KZ130" s="75"/>
      <c r="LA130" s="75"/>
      <c r="LB130" s="75"/>
      <c r="LC130" s="75"/>
      <c r="LD130" s="75"/>
      <c r="LE130" s="75"/>
      <c r="LF130" s="75"/>
      <c r="LG130" s="75"/>
      <c r="LH130" s="75"/>
      <c r="LI130" s="75"/>
      <c r="LJ130" s="75"/>
      <c r="LK130" s="75"/>
      <c r="LL130" s="75"/>
      <c r="LM130" s="75"/>
      <c r="LN130" s="75"/>
      <c r="LO130" s="75"/>
      <c r="LP130" s="75"/>
      <c r="LQ130" s="75"/>
      <c r="LR130" s="75"/>
      <c r="LS130" s="75"/>
      <c r="LT130" s="75"/>
      <c r="LU130" s="75"/>
      <c r="LV130" s="75"/>
      <c r="LW130" s="75"/>
      <c r="LX130" s="75"/>
      <c r="LY130" s="75"/>
      <c r="LZ130" s="75"/>
      <c r="MA130" s="75"/>
      <c r="MB130" s="75"/>
      <c r="MC130" s="75"/>
      <c r="MD130" s="75"/>
      <c r="ME130" s="75"/>
      <c r="MF130" s="75"/>
      <c r="MG130" s="75"/>
      <c r="MH130" s="75"/>
      <c r="MI130" s="75"/>
      <c r="MJ130" s="75"/>
      <c r="MK130" s="75"/>
      <c r="ML130" s="75"/>
      <c r="MM130" s="75"/>
      <c r="MN130" s="75"/>
      <c r="MO130" s="75"/>
      <c r="MP130" s="75"/>
      <c r="MQ130" s="75"/>
      <c r="MR130" s="75"/>
      <c r="MS130" s="75"/>
      <c r="MT130" s="75"/>
      <c r="MU130" s="75"/>
      <c r="MV130" s="75"/>
      <c r="MW130" s="75"/>
      <c r="MX130" s="75"/>
      <c r="MY130" s="75"/>
      <c r="MZ130" s="75"/>
      <c r="NA130" s="75"/>
      <c r="NB130" s="75"/>
      <c r="NC130" s="75"/>
      <c r="ND130" s="75"/>
      <c r="NE130" s="75"/>
      <c r="NF130" s="75"/>
      <c r="NG130" s="75"/>
      <c r="NH130" s="75"/>
      <c r="NI130" s="75"/>
      <c r="NJ130" s="75"/>
      <c r="NK130" s="75"/>
      <c r="NL130" s="75"/>
      <c r="NM130" s="75"/>
      <c r="NN130" s="75"/>
      <c r="NO130" s="75"/>
      <c r="NP130" s="75"/>
      <c r="NQ130" s="75"/>
      <c r="NR130" s="75"/>
      <c r="NS130" s="75"/>
      <c r="NT130" s="75"/>
      <c r="NU130" s="75"/>
      <c r="NV130" s="75"/>
      <c r="NW130" s="75"/>
      <c r="NX130" s="75"/>
      <c r="NY130" s="75"/>
      <c r="NZ130" s="75"/>
      <c r="OA130" s="75"/>
      <c r="OB130" s="75"/>
      <c r="OC130" s="75"/>
      <c r="OD130" s="75"/>
      <c r="OE130" s="75"/>
      <c r="OF130" s="75"/>
      <c r="OG130" s="75"/>
      <c r="OH130" s="75"/>
      <c r="OI130" s="75"/>
      <c r="OJ130" s="75"/>
      <c r="OK130" s="75"/>
      <c r="OL130" s="75"/>
      <c r="OM130" s="75"/>
      <c r="ON130" s="75"/>
      <c r="OO130" s="75"/>
      <c r="OP130" s="75"/>
      <c r="OQ130" s="75"/>
      <c r="OR130" s="75"/>
      <c r="OS130" s="75"/>
      <c r="OT130" s="75"/>
      <c r="OU130" s="75"/>
      <c r="OV130" s="75"/>
      <c r="OW130" s="75"/>
      <c r="OX130" s="75"/>
      <c r="OY130" s="75"/>
      <c r="OZ130" s="75"/>
      <c r="PA130" s="75"/>
      <c r="PB130" s="75"/>
      <c r="PC130" s="75"/>
      <c r="PD130" s="75"/>
      <c r="PE130" s="75"/>
      <c r="PF130" s="75"/>
      <c r="PG130" s="75"/>
      <c r="PH130" s="75"/>
      <c r="PI130" s="75"/>
      <c r="PJ130" s="75"/>
      <c r="PK130" s="75"/>
      <c r="PL130" s="75"/>
      <c r="PM130" s="75"/>
      <c r="PN130" s="75"/>
      <c r="PO130" s="75"/>
      <c r="PP130" s="75"/>
      <c r="PQ130" s="75"/>
      <c r="PR130" s="75"/>
      <c r="PS130" s="75"/>
      <c r="PT130" s="75"/>
      <c r="PU130" s="75"/>
      <c r="PV130" s="75"/>
      <c r="PW130" s="75"/>
      <c r="PX130" s="75"/>
      <c r="PY130" s="75"/>
      <c r="PZ130" s="75"/>
      <c r="QA130" s="75"/>
      <c r="QB130" s="75"/>
      <c r="QC130" s="75"/>
      <c r="QD130" s="75"/>
      <c r="QE130" s="75"/>
    </row>
    <row r="131" spans="1:448" ht="30" customHeight="1" x14ac:dyDescent="0.2">
      <c r="A131" s="72" t="s">
        <v>431</v>
      </c>
      <c r="B131" s="72">
        <v>3</v>
      </c>
      <c r="C131" s="73" t="s">
        <v>274</v>
      </c>
      <c r="D131" s="123">
        <v>1</v>
      </c>
      <c r="E131" s="123">
        <v>1</v>
      </c>
      <c r="F131" s="123">
        <v>1</v>
      </c>
      <c r="G131" s="123">
        <v>1</v>
      </c>
      <c r="H131" s="123">
        <v>1</v>
      </c>
      <c r="I131" s="123">
        <v>1</v>
      </c>
      <c r="J131" s="123">
        <v>1</v>
      </c>
      <c r="K131" s="123">
        <v>1</v>
      </c>
      <c r="L131" s="123">
        <v>1</v>
      </c>
      <c r="M131" s="123">
        <v>1</v>
      </c>
      <c r="N131" s="101"/>
      <c r="O131" s="123">
        <v>1</v>
      </c>
      <c r="P131" s="123">
        <v>1</v>
      </c>
      <c r="Q131" s="101"/>
      <c r="R131" s="123">
        <v>1</v>
      </c>
      <c r="S131" s="123">
        <v>1</v>
      </c>
      <c r="T131" s="123">
        <v>1</v>
      </c>
      <c r="U131" s="123">
        <v>1</v>
      </c>
      <c r="V131" s="123">
        <v>1</v>
      </c>
      <c r="W131" s="123">
        <v>1</v>
      </c>
      <c r="X131" s="123">
        <v>1</v>
      </c>
      <c r="Y131" s="123">
        <v>1</v>
      </c>
      <c r="Z131" s="101"/>
      <c r="AA131" s="123">
        <v>1</v>
      </c>
      <c r="AB131" s="123">
        <v>1</v>
      </c>
      <c r="AC131" s="123">
        <v>1</v>
      </c>
      <c r="AD131" s="123">
        <v>1</v>
      </c>
      <c r="AE131" s="123">
        <v>1</v>
      </c>
      <c r="AF131" s="123">
        <v>0</v>
      </c>
      <c r="AG131" s="123">
        <v>1</v>
      </c>
      <c r="AH131" s="123">
        <v>1</v>
      </c>
      <c r="AI131" s="123">
        <v>1</v>
      </c>
      <c r="AJ131" s="123">
        <v>1</v>
      </c>
      <c r="AK131" s="123">
        <v>1</v>
      </c>
      <c r="AL131" s="123">
        <v>1</v>
      </c>
      <c r="AM131" s="123">
        <v>1</v>
      </c>
      <c r="AN131" s="123">
        <v>1</v>
      </c>
      <c r="AO131" s="123">
        <v>1</v>
      </c>
      <c r="AP131" s="123">
        <v>1</v>
      </c>
      <c r="AQ131" s="123">
        <v>1</v>
      </c>
      <c r="AR131" s="123">
        <v>1</v>
      </c>
      <c r="AS131" s="123">
        <v>1</v>
      </c>
      <c r="AT131" s="123">
        <v>1</v>
      </c>
      <c r="AU131" s="123">
        <v>1</v>
      </c>
      <c r="AV131" s="123">
        <v>1</v>
      </c>
      <c r="AW131" s="123">
        <v>1</v>
      </c>
      <c r="AX131" s="123">
        <v>1</v>
      </c>
      <c r="AY131" s="123">
        <v>1</v>
      </c>
      <c r="AZ131" s="123">
        <v>1</v>
      </c>
      <c r="BA131" s="123">
        <v>1</v>
      </c>
      <c r="BB131" s="123">
        <v>0</v>
      </c>
      <c r="BC131" s="123">
        <v>1</v>
      </c>
      <c r="BD131" s="101"/>
      <c r="BE131" s="123">
        <v>1</v>
      </c>
      <c r="BF131" s="123">
        <v>1</v>
      </c>
      <c r="BG131" s="123">
        <v>1</v>
      </c>
      <c r="BH131" s="123">
        <v>1</v>
      </c>
      <c r="BI131" s="123">
        <v>1</v>
      </c>
      <c r="BJ131" s="123">
        <v>1</v>
      </c>
      <c r="BK131" s="123">
        <v>1</v>
      </c>
      <c r="BL131" s="123">
        <v>1</v>
      </c>
      <c r="BM131" s="123">
        <v>1</v>
      </c>
      <c r="BN131" s="123">
        <v>1</v>
      </c>
      <c r="BO131" s="123">
        <v>1</v>
      </c>
      <c r="BP131" s="123">
        <v>1</v>
      </c>
      <c r="BQ131" s="123">
        <v>1</v>
      </c>
      <c r="BR131" s="123">
        <v>1</v>
      </c>
      <c r="BS131" s="102">
        <f t="shared" si="69"/>
        <v>61</v>
      </c>
      <c r="BT131" s="103">
        <f t="shared" si="70"/>
        <v>96.825396825396822</v>
      </c>
      <c r="BU131" s="123">
        <v>1</v>
      </c>
      <c r="BV131" s="123">
        <v>1</v>
      </c>
      <c r="BW131" s="123">
        <v>1</v>
      </c>
      <c r="BX131" s="123">
        <v>1</v>
      </c>
      <c r="BY131" s="123">
        <v>1</v>
      </c>
      <c r="BZ131" s="123">
        <v>1</v>
      </c>
      <c r="CA131" s="101"/>
      <c r="CB131" s="121">
        <v>0</v>
      </c>
      <c r="CC131" s="121">
        <v>1</v>
      </c>
      <c r="CD131" s="121">
        <v>1</v>
      </c>
      <c r="CE131" s="121">
        <v>1</v>
      </c>
      <c r="CF131" s="121">
        <v>1</v>
      </c>
      <c r="CG131" s="121">
        <v>1</v>
      </c>
      <c r="CH131" s="118"/>
      <c r="CI131" s="105">
        <f t="shared" si="68"/>
        <v>11</v>
      </c>
      <c r="CJ131" s="103">
        <f t="shared" si="62"/>
        <v>91.666666666666657</v>
      </c>
      <c r="CK131" s="76"/>
      <c r="CL131" s="75"/>
      <c r="CM131" s="75"/>
      <c r="CN131" s="75"/>
      <c r="CO131" s="75"/>
      <c r="CP131" s="75"/>
      <c r="CQ131" s="75"/>
      <c r="CR131" s="75"/>
      <c r="CS131" s="75"/>
      <c r="CT131" s="75"/>
      <c r="CU131" s="75"/>
      <c r="CV131" s="75"/>
      <c r="CW131" s="75"/>
      <c r="CX131" s="75"/>
      <c r="CY131" s="75"/>
      <c r="CZ131" s="75"/>
      <c r="DA131" s="75"/>
      <c r="DB131" s="75"/>
      <c r="DC131" s="75"/>
      <c r="DD131" s="75"/>
      <c r="DE131" s="75"/>
      <c r="DF131" s="75"/>
      <c r="DG131" s="75"/>
      <c r="DH131" s="75"/>
      <c r="DI131" s="75"/>
      <c r="DJ131" s="75"/>
      <c r="DK131" s="75"/>
      <c r="DL131" s="75"/>
      <c r="DM131" s="75"/>
      <c r="DN131" s="75"/>
      <c r="DO131" s="75"/>
      <c r="DP131" s="75"/>
      <c r="DQ131" s="75"/>
      <c r="DR131" s="75"/>
      <c r="DS131" s="75"/>
      <c r="DT131" s="75"/>
      <c r="DU131" s="75"/>
      <c r="DV131" s="75"/>
      <c r="DW131" s="75"/>
      <c r="DX131" s="75"/>
      <c r="DY131" s="75"/>
      <c r="DZ131" s="75"/>
      <c r="EA131" s="75"/>
      <c r="EB131" s="75"/>
      <c r="EC131" s="75"/>
      <c r="ED131" s="75"/>
      <c r="EE131" s="75"/>
      <c r="EF131" s="75"/>
      <c r="EG131" s="75"/>
      <c r="EH131" s="75"/>
      <c r="EI131" s="75"/>
      <c r="EJ131" s="75"/>
      <c r="EK131" s="75"/>
      <c r="EL131" s="75"/>
      <c r="EM131" s="75"/>
      <c r="EN131" s="75"/>
      <c r="EO131" s="75"/>
      <c r="EP131" s="75"/>
      <c r="EQ131" s="75"/>
      <c r="ER131" s="75"/>
      <c r="ES131" s="75"/>
      <c r="ET131" s="75"/>
      <c r="EU131" s="75"/>
      <c r="EV131" s="75"/>
      <c r="EW131" s="75"/>
      <c r="EX131" s="75"/>
      <c r="EY131" s="75"/>
      <c r="EZ131" s="75"/>
      <c r="FA131" s="75"/>
      <c r="FB131" s="75"/>
      <c r="FC131" s="75"/>
      <c r="FD131" s="75"/>
      <c r="FE131" s="75"/>
      <c r="FF131" s="75"/>
      <c r="FG131" s="75"/>
      <c r="FH131" s="75"/>
      <c r="FI131" s="75"/>
      <c r="FJ131" s="75"/>
      <c r="FK131" s="75"/>
      <c r="FL131" s="75"/>
      <c r="FM131" s="75"/>
      <c r="FN131" s="75"/>
      <c r="FO131" s="75"/>
      <c r="FP131" s="75"/>
      <c r="FQ131" s="75"/>
      <c r="FR131" s="75"/>
      <c r="FS131" s="75"/>
      <c r="FT131" s="75"/>
      <c r="FU131" s="75"/>
      <c r="FV131" s="75"/>
      <c r="FW131" s="75"/>
      <c r="FX131" s="75"/>
      <c r="FY131" s="75"/>
      <c r="FZ131" s="75"/>
      <c r="GA131" s="75"/>
      <c r="GB131" s="75"/>
      <c r="GC131" s="75"/>
      <c r="GD131" s="75"/>
      <c r="GE131" s="75"/>
      <c r="GF131" s="75"/>
      <c r="GG131" s="75"/>
      <c r="GH131" s="75"/>
      <c r="GI131" s="75"/>
      <c r="GJ131" s="75"/>
      <c r="GK131" s="75"/>
      <c r="GL131" s="75"/>
      <c r="GM131" s="75"/>
      <c r="GN131" s="75"/>
      <c r="GO131" s="75"/>
      <c r="GP131" s="75"/>
      <c r="GQ131" s="75"/>
      <c r="GR131" s="75"/>
      <c r="GS131" s="75"/>
      <c r="GT131" s="75"/>
      <c r="GU131" s="75"/>
      <c r="GV131" s="75"/>
      <c r="GW131" s="75"/>
      <c r="GX131" s="75"/>
      <c r="GY131" s="75"/>
      <c r="GZ131" s="75"/>
      <c r="HA131" s="75"/>
      <c r="HB131" s="75"/>
      <c r="HC131" s="75"/>
      <c r="HD131" s="75"/>
      <c r="HE131" s="75"/>
      <c r="HF131" s="75"/>
      <c r="HG131" s="75"/>
      <c r="HH131" s="75"/>
      <c r="HI131" s="75"/>
      <c r="HJ131" s="75"/>
      <c r="HK131" s="75"/>
      <c r="HL131" s="75"/>
      <c r="HM131" s="75"/>
      <c r="HN131" s="75"/>
      <c r="HO131" s="75"/>
      <c r="HP131" s="75"/>
      <c r="HQ131" s="75"/>
      <c r="HR131" s="75"/>
      <c r="HS131" s="75"/>
      <c r="HT131" s="75"/>
      <c r="HU131" s="75"/>
      <c r="HV131" s="75"/>
      <c r="HW131" s="75"/>
      <c r="HX131" s="75"/>
      <c r="HY131" s="75"/>
      <c r="HZ131" s="75"/>
      <c r="IA131" s="75"/>
      <c r="IB131" s="75"/>
      <c r="IC131" s="75"/>
      <c r="ID131" s="75"/>
      <c r="IE131" s="75"/>
      <c r="IF131" s="75"/>
      <c r="IG131" s="75"/>
      <c r="IH131" s="75"/>
      <c r="II131" s="75"/>
      <c r="IJ131" s="75"/>
      <c r="IK131" s="75"/>
      <c r="IL131" s="75"/>
      <c r="IM131" s="75"/>
      <c r="IN131" s="75"/>
      <c r="IO131" s="75"/>
      <c r="IP131" s="75"/>
      <c r="IQ131" s="75"/>
      <c r="IR131" s="75"/>
      <c r="IS131" s="75"/>
      <c r="IT131" s="75"/>
      <c r="IU131" s="75"/>
      <c r="IV131" s="75"/>
      <c r="IW131" s="75"/>
      <c r="IX131" s="75"/>
      <c r="IY131" s="75"/>
      <c r="IZ131" s="75"/>
      <c r="JA131" s="75"/>
      <c r="JB131" s="75"/>
      <c r="JC131" s="75"/>
      <c r="JD131" s="75"/>
      <c r="JE131" s="75"/>
      <c r="JF131" s="75"/>
      <c r="JG131" s="75"/>
      <c r="JH131" s="75"/>
      <c r="JI131" s="75"/>
      <c r="JJ131" s="75"/>
      <c r="JK131" s="75"/>
      <c r="JL131" s="75"/>
      <c r="JM131" s="75"/>
      <c r="JN131" s="75"/>
      <c r="JO131" s="75"/>
      <c r="JP131" s="75"/>
      <c r="JQ131" s="75"/>
      <c r="JR131" s="75"/>
      <c r="JS131" s="75"/>
      <c r="JT131" s="75"/>
      <c r="JU131" s="75"/>
      <c r="JV131" s="75"/>
      <c r="JW131" s="75"/>
      <c r="JX131" s="75"/>
      <c r="JY131" s="75"/>
      <c r="JZ131" s="75"/>
      <c r="KA131" s="75"/>
      <c r="KB131" s="75"/>
      <c r="KC131" s="75"/>
      <c r="KD131" s="75"/>
      <c r="KE131" s="75"/>
      <c r="KF131" s="75"/>
      <c r="KG131" s="75"/>
      <c r="KH131" s="75"/>
      <c r="KI131" s="75"/>
      <c r="KJ131" s="75"/>
      <c r="KK131" s="75"/>
      <c r="KL131" s="75"/>
      <c r="KM131" s="75"/>
      <c r="KN131" s="75"/>
      <c r="KO131" s="75"/>
      <c r="KP131" s="75"/>
      <c r="KQ131" s="75"/>
      <c r="KR131" s="75"/>
      <c r="KS131" s="75"/>
      <c r="KT131" s="75"/>
      <c r="KU131" s="75"/>
      <c r="KV131" s="75"/>
      <c r="KW131" s="75"/>
      <c r="KX131" s="75"/>
      <c r="KY131" s="75"/>
      <c r="KZ131" s="75"/>
      <c r="LA131" s="75"/>
      <c r="LB131" s="75"/>
      <c r="LC131" s="75"/>
      <c r="LD131" s="75"/>
      <c r="LE131" s="75"/>
      <c r="LF131" s="75"/>
      <c r="LG131" s="75"/>
      <c r="LH131" s="75"/>
      <c r="LI131" s="75"/>
      <c r="LJ131" s="75"/>
      <c r="LK131" s="75"/>
      <c r="LL131" s="75"/>
      <c r="LM131" s="75"/>
      <c r="LN131" s="75"/>
      <c r="LO131" s="75"/>
      <c r="LP131" s="75"/>
      <c r="LQ131" s="75"/>
      <c r="LR131" s="75"/>
      <c r="LS131" s="75"/>
      <c r="LT131" s="75"/>
      <c r="LU131" s="75"/>
      <c r="LV131" s="75"/>
      <c r="LW131" s="75"/>
      <c r="LX131" s="75"/>
      <c r="LY131" s="75"/>
      <c r="LZ131" s="75"/>
      <c r="MA131" s="75"/>
      <c r="MB131" s="75"/>
      <c r="MC131" s="75"/>
      <c r="MD131" s="75"/>
      <c r="ME131" s="75"/>
      <c r="MF131" s="75"/>
      <c r="MG131" s="75"/>
      <c r="MH131" s="75"/>
      <c r="MI131" s="75"/>
      <c r="MJ131" s="75"/>
      <c r="MK131" s="75"/>
      <c r="ML131" s="75"/>
      <c r="MM131" s="75"/>
      <c r="MN131" s="75"/>
      <c r="MO131" s="75"/>
      <c r="MP131" s="75"/>
      <c r="MQ131" s="75"/>
      <c r="MR131" s="75"/>
      <c r="MS131" s="75"/>
      <c r="MT131" s="75"/>
      <c r="MU131" s="75"/>
      <c r="MV131" s="75"/>
      <c r="MW131" s="75"/>
      <c r="MX131" s="75"/>
      <c r="MY131" s="75"/>
      <c r="MZ131" s="75"/>
      <c r="NA131" s="75"/>
      <c r="NB131" s="75"/>
      <c r="NC131" s="75"/>
      <c r="ND131" s="75"/>
      <c r="NE131" s="75"/>
      <c r="NF131" s="75"/>
      <c r="NG131" s="75"/>
      <c r="NH131" s="75"/>
      <c r="NI131" s="75"/>
      <c r="NJ131" s="75"/>
      <c r="NK131" s="75"/>
      <c r="NL131" s="75"/>
      <c r="NM131" s="75"/>
      <c r="NN131" s="75"/>
      <c r="NO131" s="75"/>
      <c r="NP131" s="75"/>
      <c r="NQ131" s="75"/>
      <c r="NR131" s="75"/>
      <c r="NS131" s="75"/>
      <c r="NT131" s="75"/>
      <c r="NU131" s="75"/>
      <c r="NV131" s="75"/>
      <c r="NW131" s="75"/>
      <c r="NX131" s="75"/>
      <c r="NY131" s="75"/>
      <c r="NZ131" s="75"/>
      <c r="OA131" s="75"/>
      <c r="OB131" s="75"/>
      <c r="OC131" s="75"/>
      <c r="OD131" s="75"/>
      <c r="OE131" s="75"/>
      <c r="OF131" s="75"/>
      <c r="OG131" s="75"/>
      <c r="OH131" s="75"/>
      <c r="OI131" s="75"/>
      <c r="OJ131" s="75"/>
      <c r="OK131" s="75"/>
      <c r="OL131" s="75"/>
      <c r="OM131" s="75"/>
      <c r="ON131" s="75"/>
      <c r="OO131" s="75"/>
      <c r="OP131" s="75"/>
      <c r="OQ131" s="75"/>
      <c r="OR131" s="75"/>
      <c r="OS131" s="75"/>
      <c r="OT131" s="75"/>
      <c r="OU131" s="75"/>
      <c r="OV131" s="75"/>
      <c r="OW131" s="75"/>
      <c r="OX131" s="75"/>
      <c r="OY131" s="75"/>
      <c r="OZ131" s="75"/>
      <c r="PA131" s="75"/>
      <c r="PB131" s="75"/>
      <c r="PC131" s="75"/>
      <c r="PD131" s="75"/>
      <c r="PE131" s="75"/>
      <c r="PF131" s="75"/>
      <c r="PG131" s="75"/>
      <c r="PH131" s="75"/>
      <c r="PI131" s="75"/>
      <c r="PJ131" s="75"/>
      <c r="PK131" s="75"/>
      <c r="PL131" s="75"/>
      <c r="PM131" s="75"/>
      <c r="PN131" s="75"/>
      <c r="PO131" s="75"/>
      <c r="PP131" s="75"/>
      <c r="PQ131" s="75"/>
      <c r="PR131" s="75"/>
      <c r="PS131" s="75"/>
      <c r="PT131" s="75"/>
      <c r="PU131" s="75"/>
      <c r="PV131" s="75"/>
      <c r="PW131" s="75"/>
      <c r="PX131" s="75"/>
      <c r="PY131" s="75"/>
      <c r="PZ131" s="75"/>
      <c r="QA131" s="75"/>
      <c r="QB131" s="75"/>
      <c r="QC131" s="75"/>
      <c r="QD131" s="75"/>
      <c r="QE131" s="75"/>
    </row>
    <row r="132" spans="1:448" ht="30" customHeight="1" x14ac:dyDescent="0.2">
      <c r="A132" s="72" t="s">
        <v>431</v>
      </c>
      <c r="B132" s="72">
        <v>4</v>
      </c>
      <c r="C132" s="73" t="s">
        <v>275</v>
      </c>
      <c r="D132" s="123">
        <v>1</v>
      </c>
      <c r="E132" s="123">
        <v>1</v>
      </c>
      <c r="F132" s="123">
        <v>1</v>
      </c>
      <c r="G132" s="123">
        <v>1</v>
      </c>
      <c r="H132" s="123">
        <v>1</v>
      </c>
      <c r="I132" s="123">
        <v>1</v>
      </c>
      <c r="J132" s="123">
        <v>1</v>
      </c>
      <c r="K132" s="123">
        <v>1</v>
      </c>
      <c r="L132" s="123">
        <v>1</v>
      </c>
      <c r="M132" s="123">
        <v>1</v>
      </c>
      <c r="N132" s="101"/>
      <c r="O132" s="123">
        <v>1</v>
      </c>
      <c r="P132" s="123">
        <v>1</v>
      </c>
      <c r="Q132" s="101"/>
      <c r="R132" s="123">
        <v>1</v>
      </c>
      <c r="S132" s="123">
        <v>1</v>
      </c>
      <c r="T132" s="123">
        <v>1</v>
      </c>
      <c r="U132" s="123">
        <v>1</v>
      </c>
      <c r="V132" s="123">
        <v>1</v>
      </c>
      <c r="W132" s="123">
        <v>1</v>
      </c>
      <c r="X132" s="123">
        <v>1</v>
      </c>
      <c r="Y132" s="123">
        <v>1</v>
      </c>
      <c r="Z132" s="101"/>
      <c r="AA132" s="123">
        <v>1</v>
      </c>
      <c r="AB132" s="123">
        <v>1</v>
      </c>
      <c r="AC132" s="123">
        <v>1</v>
      </c>
      <c r="AD132" s="123">
        <v>1</v>
      </c>
      <c r="AE132" s="123">
        <v>1</v>
      </c>
      <c r="AF132" s="123">
        <v>1</v>
      </c>
      <c r="AG132" s="123">
        <v>1</v>
      </c>
      <c r="AH132" s="123">
        <v>0</v>
      </c>
      <c r="AI132" s="123">
        <v>1</v>
      </c>
      <c r="AJ132" s="123">
        <v>1</v>
      </c>
      <c r="AK132" s="123">
        <v>1</v>
      </c>
      <c r="AL132" s="123">
        <v>1</v>
      </c>
      <c r="AM132" s="123">
        <v>1</v>
      </c>
      <c r="AN132" s="123">
        <v>1</v>
      </c>
      <c r="AO132" s="123">
        <v>1</v>
      </c>
      <c r="AP132" s="123">
        <v>1</v>
      </c>
      <c r="AQ132" s="123">
        <v>1</v>
      </c>
      <c r="AR132" s="123">
        <v>1</v>
      </c>
      <c r="AS132" s="123">
        <v>1</v>
      </c>
      <c r="AT132" s="123">
        <v>1</v>
      </c>
      <c r="AU132" s="123">
        <v>1</v>
      </c>
      <c r="AV132" s="123">
        <v>1</v>
      </c>
      <c r="AW132" s="123">
        <v>1</v>
      </c>
      <c r="AX132" s="123">
        <v>1</v>
      </c>
      <c r="AY132" s="123">
        <v>1</v>
      </c>
      <c r="AZ132" s="123">
        <v>0</v>
      </c>
      <c r="BA132" s="123">
        <v>1</v>
      </c>
      <c r="BB132" s="123">
        <v>0</v>
      </c>
      <c r="BC132" s="123">
        <v>1</v>
      </c>
      <c r="BD132" s="101"/>
      <c r="BE132" s="123">
        <v>1</v>
      </c>
      <c r="BF132" s="123">
        <v>1</v>
      </c>
      <c r="BG132" s="123">
        <v>1</v>
      </c>
      <c r="BH132" s="123">
        <v>1</v>
      </c>
      <c r="BI132" s="123">
        <v>1</v>
      </c>
      <c r="BJ132" s="123">
        <v>1</v>
      </c>
      <c r="BK132" s="123">
        <v>1</v>
      </c>
      <c r="BL132" s="123">
        <v>1</v>
      </c>
      <c r="BM132" s="123">
        <v>1</v>
      </c>
      <c r="BN132" s="123">
        <v>1</v>
      </c>
      <c r="BO132" s="123">
        <v>1</v>
      </c>
      <c r="BP132" s="123">
        <v>1</v>
      </c>
      <c r="BQ132" s="123">
        <v>1</v>
      </c>
      <c r="BR132" s="123">
        <v>1</v>
      </c>
      <c r="BS132" s="102">
        <f t="shared" si="69"/>
        <v>60</v>
      </c>
      <c r="BT132" s="103">
        <f t="shared" si="70"/>
        <v>95.238095238095227</v>
      </c>
      <c r="BU132" s="123">
        <v>1</v>
      </c>
      <c r="BV132" s="123">
        <v>1</v>
      </c>
      <c r="BW132" s="123">
        <v>1</v>
      </c>
      <c r="BX132" s="123">
        <v>1</v>
      </c>
      <c r="BY132" s="123">
        <v>1</v>
      </c>
      <c r="BZ132" s="123">
        <v>1</v>
      </c>
      <c r="CA132" s="101"/>
      <c r="CB132" s="124">
        <v>1</v>
      </c>
      <c r="CC132" s="124">
        <v>1</v>
      </c>
      <c r="CD132" s="124">
        <v>1</v>
      </c>
      <c r="CE132" s="124">
        <v>1</v>
      </c>
      <c r="CF132" s="124">
        <v>1</v>
      </c>
      <c r="CG132" s="124">
        <v>1</v>
      </c>
      <c r="CH132" s="101"/>
      <c r="CI132" s="105">
        <f t="shared" si="68"/>
        <v>12</v>
      </c>
      <c r="CJ132" s="103">
        <f t="shared" si="62"/>
        <v>100</v>
      </c>
      <c r="CK132" s="76"/>
      <c r="CL132" s="75"/>
      <c r="CM132" s="75"/>
      <c r="CN132" s="75"/>
      <c r="CO132" s="75"/>
      <c r="CP132" s="75"/>
      <c r="CQ132" s="75"/>
      <c r="CR132" s="75"/>
      <c r="CS132" s="75"/>
      <c r="CT132" s="75"/>
      <c r="CU132" s="75"/>
      <c r="CV132" s="75"/>
      <c r="CW132" s="75"/>
      <c r="CX132" s="75"/>
      <c r="CY132" s="75"/>
      <c r="CZ132" s="75"/>
      <c r="DA132" s="75"/>
      <c r="DB132" s="75"/>
      <c r="DC132" s="75"/>
      <c r="DD132" s="75"/>
      <c r="DE132" s="75"/>
      <c r="DF132" s="75"/>
      <c r="DG132" s="75"/>
      <c r="DH132" s="75"/>
      <c r="DI132" s="75"/>
      <c r="DJ132" s="75"/>
      <c r="DK132" s="75"/>
      <c r="DL132" s="75"/>
      <c r="DM132" s="75"/>
      <c r="DN132" s="75"/>
      <c r="DO132" s="75"/>
      <c r="DP132" s="75"/>
      <c r="DQ132" s="75"/>
      <c r="DR132" s="75"/>
      <c r="DS132" s="75"/>
      <c r="DT132" s="75"/>
      <c r="DU132" s="75"/>
      <c r="DV132" s="75"/>
      <c r="DW132" s="75"/>
      <c r="DX132" s="75"/>
      <c r="DY132" s="75"/>
      <c r="DZ132" s="75"/>
      <c r="EA132" s="75"/>
      <c r="EB132" s="75"/>
      <c r="EC132" s="75"/>
      <c r="ED132" s="75"/>
      <c r="EE132" s="75"/>
      <c r="EF132" s="75"/>
      <c r="EG132" s="75"/>
      <c r="EH132" s="75"/>
      <c r="EI132" s="75"/>
      <c r="EJ132" s="75"/>
      <c r="EK132" s="75"/>
      <c r="EL132" s="75"/>
      <c r="EM132" s="75"/>
      <c r="EN132" s="75"/>
      <c r="EO132" s="75"/>
      <c r="EP132" s="75"/>
      <c r="EQ132" s="75"/>
      <c r="ER132" s="75"/>
      <c r="ES132" s="75"/>
      <c r="ET132" s="75"/>
      <c r="EU132" s="75"/>
      <c r="EV132" s="75"/>
      <c r="EW132" s="75"/>
      <c r="EX132" s="75"/>
      <c r="EY132" s="75"/>
      <c r="EZ132" s="75"/>
      <c r="FA132" s="75"/>
      <c r="FB132" s="75"/>
      <c r="FC132" s="75"/>
      <c r="FD132" s="75"/>
      <c r="FE132" s="75"/>
      <c r="FF132" s="75"/>
      <c r="FG132" s="75"/>
      <c r="FH132" s="75"/>
      <c r="FI132" s="75"/>
      <c r="FJ132" s="75"/>
      <c r="FK132" s="75"/>
      <c r="FL132" s="75"/>
      <c r="FM132" s="75"/>
      <c r="FN132" s="75"/>
      <c r="FO132" s="75"/>
      <c r="FP132" s="75"/>
      <c r="FQ132" s="75"/>
      <c r="FR132" s="75"/>
      <c r="FS132" s="75"/>
      <c r="FT132" s="75"/>
      <c r="FU132" s="75"/>
      <c r="FV132" s="75"/>
      <c r="FW132" s="75"/>
      <c r="FX132" s="75"/>
      <c r="FY132" s="75"/>
      <c r="FZ132" s="75"/>
      <c r="GA132" s="75"/>
      <c r="GB132" s="75"/>
      <c r="GC132" s="75"/>
      <c r="GD132" s="75"/>
      <c r="GE132" s="75"/>
      <c r="GF132" s="75"/>
      <c r="GG132" s="75"/>
      <c r="GH132" s="75"/>
      <c r="GI132" s="75"/>
      <c r="GJ132" s="75"/>
      <c r="GK132" s="75"/>
      <c r="GL132" s="75"/>
      <c r="GM132" s="75"/>
      <c r="GN132" s="75"/>
      <c r="GO132" s="75"/>
      <c r="GP132" s="75"/>
      <c r="GQ132" s="75"/>
      <c r="GR132" s="75"/>
      <c r="GS132" s="75"/>
      <c r="GT132" s="75"/>
      <c r="GU132" s="75"/>
      <c r="GV132" s="75"/>
      <c r="GW132" s="75"/>
      <c r="GX132" s="75"/>
      <c r="GY132" s="75"/>
      <c r="GZ132" s="75"/>
      <c r="HA132" s="75"/>
      <c r="HB132" s="75"/>
      <c r="HC132" s="75"/>
      <c r="HD132" s="75"/>
      <c r="HE132" s="75"/>
      <c r="HF132" s="75"/>
      <c r="HG132" s="75"/>
      <c r="HH132" s="75"/>
      <c r="HI132" s="75"/>
      <c r="HJ132" s="75"/>
      <c r="HK132" s="75"/>
      <c r="HL132" s="75"/>
      <c r="HM132" s="75"/>
      <c r="HN132" s="75"/>
      <c r="HO132" s="75"/>
      <c r="HP132" s="75"/>
      <c r="HQ132" s="75"/>
      <c r="HR132" s="75"/>
      <c r="HS132" s="75"/>
      <c r="HT132" s="75"/>
      <c r="HU132" s="75"/>
      <c r="HV132" s="75"/>
      <c r="HW132" s="75"/>
      <c r="HX132" s="75"/>
      <c r="HY132" s="75"/>
      <c r="HZ132" s="75"/>
      <c r="IA132" s="75"/>
      <c r="IB132" s="75"/>
      <c r="IC132" s="75"/>
      <c r="ID132" s="75"/>
      <c r="IE132" s="75"/>
      <c r="IF132" s="75"/>
      <c r="IG132" s="75"/>
      <c r="IH132" s="75"/>
      <c r="II132" s="75"/>
      <c r="IJ132" s="75"/>
      <c r="IK132" s="75"/>
      <c r="IL132" s="75"/>
      <c r="IM132" s="75"/>
      <c r="IN132" s="75"/>
      <c r="IO132" s="75"/>
      <c r="IP132" s="75"/>
      <c r="IQ132" s="75"/>
      <c r="IR132" s="75"/>
      <c r="IS132" s="75"/>
      <c r="IT132" s="75"/>
      <c r="IU132" s="75"/>
      <c r="IV132" s="75"/>
      <c r="IW132" s="75"/>
      <c r="IX132" s="75"/>
      <c r="IY132" s="75"/>
      <c r="IZ132" s="75"/>
      <c r="JA132" s="75"/>
      <c r="JB132" s="75"/>
      <c r="JC132" s="75"/>
      <c r="JD132" s="75"/>
      <c r="JE132" s="75"/>
      <c r="JF132" s="75"/>
      <c r="JG132" s="75"/>
      <c r="JH132" s="75"/>
      <c r="JI132" s="75"/>
      <c r="JJ132" s="75"/>
      <c r="JK132" s="75"/>
      <c r="JL132" s="75"/>
      <c r="JM132" s="75"/>
      <c r="JN132" s="75"/>
      <c r="JO132" s="75"/>
      <c r="JP132" s="75"/>
      <c r="JQ132" s="75"/>
      <c r="JR132" s="75"/>
      <c r="JS132" s="75"/>
      <c r="JT132" s="75"/>
      <c r="JU132" s="75"/>
      <c r="JV132" s="75"/>
      <c r="JW132" s="75"/>
      <c r="JX132" s="75"/>
      <c r="JY132" s="75"/>
      <c r="JZ132" s="75"/>
      <c r="KA132" s="75"/>
      <c r="KB132" s="75"/>
      <c r="KC132" s="75"/>
      <c r="KD132" s="75"/>
      <c r="KE132" s="75"/>
      <c r="KF132" s="75"/>
      <c r="KG132" s="75"/>
      <c r="KH132" s="75"/>
      <c r="KI132" s="75"/>
      <c r="KJ132" s="75"/>
      <c r="KK132" s="75"/>
      <c r="KL132" s="75"/>
      <c r="KM132" s="75"/>
      <c r="KN132" s="75"/>
      <c r="KO132" s="75"/>
      <c r="KP132" s="75"/>
      <c r="KQ132" s="75"/>
      <c r="KR132" s="75"/>
      <c r="KS132" s="75"/>
      <c r="KT132" s="75"/>
      <c r="KU132" s="75"/>
      <c r="KV132" s="75"/>
      <c r="KW132" s="75"/>
      <c r="KX132" s="75"/>
      <c r="KY132" s="75"/>
      <c r="KZ132" s="75"/>
      <c r="LA132" s="75"/>
      <c r="LB132" s="75"/>
      <c r="LC132" s="75"/>
      <c r="LD132" s="75"/>
      <c r="LE132" s="75"/>
      <c r="LF132" s="75"/>
      <c r="LG132" s="75"/>
      <c r="LH132" s="75"/>
      <c r="LI132" s="75"/>
      <c r="LJ132" s="75"/>
      <c r="LK132" s="75"/>
      <c r="LL132" s="75"/>
      <c r="LM132" s="75"/>
      <c r="LN132" s="75"/>
      <c r="LO132" s="75"/>
      <c r="LP132" s="75"/>
      <c r="LQ132" s="75"/>
      <c r="LR132" s="75"/>
      <c r="LS132" s="75"/>
      <c r="LT132" s="75"/>
      <c r="LU132" s="75"/>
      <c r="LV132" s="75"/>
      <c r="LW132" s="75"/>
      <c r="LX132" s="75"/>
      <c r="LY132" s="75"/>
      <c r="LZ132" s="75"/>
      <c r="MA132" s="75"/>
      <c r="MB132" s="75"/>
      <c r="MC132" s="75"/>
      <c r="MD132" s="75"/>
      <c r="ME132" s="75"/>
      <c r="MF132" s="75"/>
      <c r="MG132" s="75"/>
      <c r="MH132" s="75"/>
      <c r="MI132" s="75"/>
      <c r="MJ132" s="75"/>
      <c r="MK132" s="75"/>
      <c r="ML132" s="75"/>
      <c r="MM132" s="75"/>
      <c r="MN132" s="75"/>
      <c r="MO132" s="75"/>
      <c r="MP132" s="75"/>
      <c r="MQ132" s="75"/>
      <c r="MR132" s="75"/>
      <c r="MS132" s="75"/>
      <c r="MT132" s="75"/>
      <c r="MU132" s="75"/>
      <c r="MV132" s="75"/>
      <c r="MW132" s="75"/>
      <c r="MX132" s="75"/>
      <c r="MY132" s="75"/>
      <c r="MZ132" s="75"/>
      <c r="NA132" s="75"/>
      <c r="NB132" s="75"/>
      <c r="NC132" s="75"/>
      <c r="ND132" s="75"/>
      <c r="NE132" s="75"/>
      <c r="NF132" s="75"/>
      <c r="NG132" s="75"/>
      <c r="NH132" s="75"/>
      <c r="NI132" s="75"/>
      <c r="NJ132" s="75"/>
      <c r="NK132" s="75"/>
      <c r="NL132" s="75"/>
      <c r="NM132" s="75"/>
      <c r="NN132" s="75"/>
      <c r="NO132" s="75"/>
      <c r="NP132" s="75"/>
      <c r="NQ132" s="75"/>
      <c r="NR132" s="75"/>
      <c r="NS132" s="75"/>
      <c r="NT132" s="75"/>
      <c r="NU132" s="75"/>
      <c r="NV132" s="75"/>
      <c r="NW132" s="75"/>
      <c r="NX132" s="75"/>
      <c r="NY132" s="75"/>
      <c r="NZ132" s="75"/>
      <c r="OA132" s="75"/>
      <c r="OB132" s="75"/>
      <c r="OC132" s="75"/>
      <c r="OD132" s="75"/>
      <c r="OE132" s="75"/>
      <c r="OF132" s="75"/>
      <c r="OG132" s="75"/>
      <c r="OH132" s="75"/>
      <c r="OI132" s="75"/>
      <c r="OJ132" s="75"/>
      <c r="OK132" s="75"/>
      <c r="OL132" s="75"/>
      <c r="OM132" s="75"/>
      <c r="ON132" s="75"/>
      <c r="OO132" s="75"/>
      <c r="OP132" s="75"/>
      <c r="OQ132" s="75"/>
      <c r="OR132" s="75"/>
      <c r="OS132" s="75"/>
      <c r="OT132" s="75"/>
      <c r="OU132" s="75"/>
      <c r="OV132" s="75"/>
      <c r="OW132" s="75"/>
      <c r="OX132" s="75"/>
      <c r="OY132" s="75"/>
      <c r="OZ132" s="75"/>
      <c r="PA132" s="75"/>
      <c r="PB132" s="75"/>
      <c r="PC132" s="75"/>
      <c r="PD132" s="75"/>
      <c r="PE132" s="75"/>
      <c r="PF132" s="75"/>
      <c r="PG132" s="75"/>
      <c r="PH132" s="75"/>
      <c r="PI132" s="75"/>
      <c r="PJ132" s="75"/>
      <c r="PK132" s="75"/>
      <c r="PL132" s="75"/>
      <c r="PM132" s="75"/>
      <c r="PN132" s="75"/>
      <c r="PO132" s="75"/>
      <c r="PP132" s="75"/>
      <c r="PQ132" s="75"/>
      <c r="PR132" s="75"/>
      <c r="PS132" s="75"/>
      <c r="PT132" s="75"/>
      <c r="PU132" s="75"/>
      <c r="PV132" s="75"/>
      <c r="PW132" s="75"/>
      <c r="PX132" s="75"/>
      <c r="PY132" s="75"/>
      <c r="PZ132" s="75"/>
      <c r="QA132" s="75"/>
      <c r="QB132" s="75"/>
      <c r="QC132" s="75"/>
      <c r="QD132" s="75"/>
      <c r="QE132" s="75"/>
    </row>
    <row r="133" spans="1:448" ht="30" customHeight="1" x14ac:dyDescent="0.2">
      <c r="A133" s="72" t="s">
        <v>431</v>
      </c>
      <c r="B133" s="72">
        <v>5</v>
      </c>
      <c r="C133" s="73" t="s">
        <v>276</v>
      </c>
      <c r="D133" s="123">
        <v>1</v>
      </c>
      <c r="E133" s="123">
        <v>1</v>
      </c>
      <c r="F133" s="123">
        <v>1</v>
      </c>
      <c r="G133" s="123">
        <v>1</v>
      </c>
      <c r="H133" s="123">
        <v>1</v>
      </c>
      <c r="I133" s="123">
        <v>1</v>
      </c>
      <c r="J133" s="123">
        <v>1</v>
      </c>
      <c r="K133" s="123">
        <v>1</v>
      </c>
      <c r="L133" s="123">
        <v>1</v>
      </c>
      <c r="M133" s="123">
        <v>1</v>
      </c>
      <c r="N133" s="101"/>
      <c r="O133" s="123">
        <v>1</v>
      </c>
      <c r="P133" s="123">
        <v>1</v>
      </c>
      <c r="Q133" s="101"/>
      <c r="R133" s="123">
        <v>1</v>
      </c>
      <c r="S133" s="123">
        <v>1</v>
      </c>
      <c r="T133" s="123">
        <v>1</v>
      </c>
      <c r="U133" s="123">
        <v>1</v>
      </c>
      <c r="V133" s="123">
        <v>1</v>
      </c>
      <c r="W133" s="123">
        <v>1</v>
      </c>
      <c r="X133" s="123">
        <v>1</v>
      </c>
      <c r="Y133" s="123">
        <v>1</v>
      </c>
      <c r="Z133" s="101"/>
      <c r="AA133" s="123">
        <v>1</v>
      </c>
      <c r="AB133" s="123">
        <v>1</v>
      </c>
      <c r="AC133" s="123">
        <v>1</v>
      </c>
      <c r="AD133" s="123">
        <v>1</v>
      </c>
      <c r="AE133" s="123">
        <v>1</v>
      </c>
      <c r="AF133" s="123">
        <v>1</v>
      </c>
      <c r="AG133" s="123">
        <v>1</v>
      </c>
      <c r="AH133" s="123">
        <v>1</v>
      </c>
      <c r="AI133" s="123">
        <v>1</v>
      </c>
      <c r="AJ133" s="123">
        <v>1</v>
      </c>
      <c r="AK133" s="123">
        <v>1</v>
      </c>
      <c r="AL133" s="123">
        <v>1</v>
      </c>
      <c r="AM133" s="123">
        <v>1</v>
      </c>
      <c r="AN133" s="123">
        <v>1</v>
      </c>
      <c r="AO133" s="123">
        <v>1</v>
      </c>
      <c r="AP133" s="123">
        <v>1</v>
      </c>
      <c r="AQ133" s="123">
        <v>1</v>
      </c>
      <c r="AR133" s="123">
        <v>1</v>
      </c>
      <c r="AS133" s="123">
        <v>1</v>
      </c>
      <c r="AT133" s="123">
        <v>1</v>
      </c>
      <c r="AU133" s="123">
        <v>1</v>
      </c>
      <c r="AV133" s="123">
        <v>1</v>
      </c>
      <c r="AW133" s="123">
        <v>1</v>
      </c>
      <c r="AX133" s="123">
        <v>1</v>
      </c>
      <c r="AY133" s="123">
        <v>1</v>
      </c>
      <c r="AZ133" s="123">
        <v>1</v>
      </c>
      <c r="BA133" s="123">
        <v>1</v>
      </c>
      <c r="BB133" s="123">
        <v>0</v>
      </c>
      <c r="BC133" s="123">
        <v>1</v>
      </c>
      <c r="BD133" s="101"/>
      <c r="BE133" s="123">
        <v>1</v>
      </c>
      <c r="BF133" s="123">
        <v>1</v>
      </c>
      <c r="BG133" s="123">
        <v>1</v>
      </c>
      <c r="BH133" s="123">
        <v>1</v>
      </c>
      <c r="BI133" s="123">
        <v>1</v>
      </c>
      <c r="BJ133" s="123">
        <v>1</v>
      </c>
      <c r="BK133" s="123">
        <v>1</v>
      </c>
      <c r="BL133" s="123">
        <v>1</v>
      </c>
      <c r="BM133" s="123">
        <v>1</v>
      </c>
      <c r="BN133" s="123">
        <v>1</v>
      </c>
      <c r="BO133" s="123">
        <v>1</v>
      </c>
      <c r="BP133" s="123">
        <v>1</v>
      </c>
      <c r="BQ133" s="123">
        <v>1</v>
      </c>
      <c r="BR133" s="123">
        <v>1</v>
      </c>
      <c r="BS133" s="102">
        <f t="shared" si="69"/>
        <v>62</v>
      </c>
      <c r="BT133" s="103">
        <f t="shared" si="70"/>
        <v>98.412698412698404</v>
      </c>
      <c r="BU133" s="123">
        <v>1</v>
      </c>
      <c r="BV133" s="123">
        <v>1</v>
      </c>
      <c r="BW133" s="123">
        <v>1</v>
      </c>
      <c r="BX133" s="123">
        <v>1</v>
      </c>
      <c r="BY133" s="123">
        <v>1</v>
      </c>
      <c r="BZ133" s="123">
        <v>1</v>
      </c>
      <c r="CA133" s="101"/>
      <c r="CB133" s="124">
        <v>1</v>
      </c>
      <c r="CC133" s="124">
        <v>1</v>
      </c>
      <c r="CD133" s="124">
        <v>1</v>
      </c>
      <c r="CE133" s="124">
        <v>1</v>
      </c>
      <c r="CF133" s="124">
        <v>1</v>
      </c>
      <c r="CG133" s="124">
        <v>1</v>
      </c>
      <c r="CH133" s="101"/>
      <c r="CI133" s="105">
        <f t="shared" si="68"/>
        <v>12</v>
      </c>
      <c r="CJ133" s="103">
        <f t="shared" si="62"/>
        <v>100</v>
      </c>
      <c r="CK133" s="76"/>
      <c r="CL133" s="75"/>
      <c r="CM133" s="75"/>
      <c r="CN133" s="75"/>
      <c r="CO133" s="75"/>
      <c r="CP133" s="75"/>
      <c r="CQ133" s="75"/>
      <c r="CR133" s="75"/>
      <c r="CS133" s="75"/>
      <c r="CT133" s="75"/>
      <c r="CU133" s="75"/>
      <c r="CV133" s="75"/>
      <c r="CW133" s="75"/>
      <c r="CX133" s="75"/>
      <c r="CY133" s="75"/>
      <c r="CZ133" s="75"/>
      <c r="DA133" s="75"/>
      <c r="DB133" s="75"/>
      <c r="DC133" s="75"/>
      <c r="DD133" s="75"/>
      <c r="DE133" s="75"/>
      <c r="DF133" s="75"/>
      <c r="DG133" s="75"/>
      <c r="DH133" s="75"/>
      <c r="DI133" s="75"/>
      <c r="DJ133" s="75"/>
      <c r="DK133" s="75"/>
      <c r="DL133" s="75"/>
      <c r="DM133" s="75"/>
      <c r="DN133" s="75"/>
      <c r="DO133" s="75"/>
      <c r="DP133" s="75"/>
      <c r="DQ133" s="75"/>
      <c r="DR133" s="75"/>
      <c r="DS133" s="75"/>
      <c r="DT133" s="75"/>
      <c r="DU133" s="75"/>
      <c r="DV133" s="75"/>
      <c r="DW133" s="75"/>
      <c r="DX133" s="75"/>
      <c r="DY133" s="75"/>
      <c r="DZ133" s="75"/>
      <c r="EA133" s="75"/>
      <c r="EB133" s="75"/>
      <c r="EC133" s="75"/>
      <c r="ED133" s="75"/>
      <c r="EE133" s="75"/>
      <c r="EF133" s="75"/>
      <c r="EG133" s="75"/>
      <c r="EH133" s="75"/>
      <c r="EI133" s="75"/>
      <c r="EJ133" s="75"/>
      <c r="EK133" s="75"/>
      <c r="EL133" s="75"/>
      <c r="EM133" s="75"/>
      <c r="EN133" s="75"/>
      <c r="EO133" s="75"/>
      <c r="EP133" s="75"/>
      <c r="EQ133" s="75"/>
      <c r="ER133" s="75"/>
      <c r="ES133" s="75"/>
      <c r="ET133" s="75"/>
      <c r="EU133" s="75"/>
      <c r="EV133" s="75"/>
      <c r="EW133" s="75"/>
      <c r="EX133" s="75"/>
      <c r="EY133" s="75"/>
      <c r="EZ133" s="75"/>
      <c r="FA133" s="75"/>
      <c r="FB133" s="75"/>
      <c r="FC133" s="75"/>
      <c r="FD133" s="75"/>
      <c r="FE133" s="75"/>
      <c r="FF133" s="75"/>
      <c r="FG133" s="75"/>
      <c r="FH133" s="75"/>
      <c r="FI133" s="75"/>
      <c r="FJ133" s="75"/>
      <c r="FK133" s="75"/>
      <c r="FL133" s="75"/>
      <c r="FM133" s="75"/>
      <c r="FN133" s="75"/>
      <c r="FO133" s="75"/>
      <c r="FP133" s="75"/>
      <c r="FQ133" s="75"/>
      <c r="FR133" s="75"/>
      <c r="FS133" s="75"/>
      <c r="FT133" s="75"/>
      <c r="FU133" s="75"/>
      <c r="FV133" s="75"/>
      <c r="FW133" s="75"/>
      <c r="FX133" s="75"/>
      <c r="FY133" s="75"/>
      <c r="FZ133" s="75"/>
      <c r="GA133" s="75"/>
      <c r="GB133" s="75"/>
      <c r="GC133" s="75"/>
      <c r="GD133" s="75"/>
      <c r="GE133" s="75"/>
      <c r="GF133" s="75"/>
      <c r="GG133" s="75"/>
      <c r="GH133" s="75"/>
      <c r="GI133" s="75"/>
      <c r="GJ133" s="75"/>
      <c r="GK133" s="75"/>
      <c r="GL133" s="75"/>
      <c r="GM133" s="75"/>
      <c r="GN133" s="75"/>
      <c r="GO133" s="75"/>
      <c r="GP133" s="75"/>
      <c r="GQ133" s="75"/>
      <c r="GR133" s="75"/>
      <c r="GS133" s="75"/>
      <c r="GT133" s="75"/>
      <c r="GU133" s="75"/>
      <c r="GV133" s="75"/>
      <c r="GW133" s="75"/>
      <c r="GX133" s="75"/>
      <c r="GY133" s="75"/>
      <c r="GZ133" s="75"/>
      <c r="HA133" s="75"/>
      <c r="HB133" s="75"/>
      <c r="HC133" s="75"/>
      <c r="HD133" s="75"/>
      <c r="HE133" s="75"/>
      <c r="HF133" s="75"/>
      <c r="HG133" s="75"/>
      <c r="HH133" s="75"/>
      <c r="HI133" s="75"/>
      <c r="HJ133" s="75"/>
      <c r="HK133" s="75"/>
      <c r="HL133" s="75"/>
      <c r="HM133" s="75"/>
      <c r="HN133" s="75"/>
      <c r="HO133" s="75"/>
      <c r="HP133" s="75"/>
      <c r="HQ133" s="75"/>
      <c r="HR133" s="75"/>
      <c r="HS133" s="75"/>
      <c r="HT133" s="75"/>
      <c r="HU133" s="75"/>
      <c r="HV133" s="75"/>
      <c r="HW133" s="75"/>
      <c r="HX133" s="75"/>
      <c r="HY133" s="75"/>
      <c r="HZ133" s="75"/>
      <c r="IA133" s="75"/>
      <c r="IB133" s="75"/>
      <c r="IC133" s="75"/>
      <c r="ID133" s="75"/>
      <c r="IE133" s="75"/>
      <c r="IF133" s="75"/>
      <c r="IG133" s="75"/>
      <c r="IH133" s="75"/>
      <c r="II133" s="75"/>
      <c r="IJ133" s="75"/>
      <c r="IK133" s="75"/>
      <c r="IL133" s="75"/>
      <c r="IM133" s="75"/>
      <c r="IN133" s="75"/>
      <c r="IO133" s="75"/>
      <c r="IP133" s="75"/>
      <c r="IQ133" s="75"/>
      <c r="IR133" s="75"/>
      <c r="IS133" s="75"/>
      <c r="IT133" s="75"/>
      <c r="IU133" s="75"/>
      <c r="IV133" s="75"/>
      <c r="IW133" s="75"/>
      <c r="IX133" s="75"/>
      <c r="IY133" s="75"/>
      <c r="IZ133" s="75"/>
      <c r="JA133" s="75"/>
      <c r="JB133" s="75"/>
      <c r="JC133" s="75"/>
      <c r="JD133" s="75"/>
      <c r="JE133" s="75"/>
      <c r="JF133" s="75"/>
      <c r="JG133" s="75"/>
      <c r="JH133" s="75"/>
      <c r="JI133" s="75"/>
      <c r="JJ133" s="75"/>
      <c r="JK133" s="75"/>
      <c r="JL133" s="75"/>
      <c r="JM133" s="75"/>
      <c r="JN133" s="75"/>
      <c r="JO133" s="75"/>
      <c r="JP133" s="75"/>
      <c r="JQ133" s="75"/>
      <c r="JR133" s="75"/>
      <c r="JS133" s="75"/>
      <c r="JT133" s="75"/>
      <c r="JU133" s="75"/>
      <c r="JV133" s="75"/>
      <c r="JW133" s="75"/>
      <c r="JX133" s="75"/>
      <c r="JY133" s="75"/>
      <c r="JZ133" s="75"/>
      <c r="KA133" s="75"/>
      <c r="KB133" s="75"/>
      <c r="KC133" s="75"/>
      <c r="KD133" s="75"/>
      <c r="KE133" s="75"/>
      <c r="KF133" s="75"/>
      <c r="KG133" s="75"/>
      <c r="KH133" s="75"/>
      <c r="KI133" s="75"/>
      <c r="KJ133" s="75"/>
      <c r="KK133" s="75"/>
      <c r="KL133" s="75"/>
      <c r="KM133" s="75"/>
      <c r="KN133" s="75"/>
      <c r="KO133" s="75"/>
      <c r="KP133" s="75"/>
      <c r="KQ133" s="75"/>
      <c r="KR133" s="75"/>
      <c r="KS133" s="75"/>
      <c r="KT133" s="75"/>
      <c r="KU133" s="75"/>
      <c r="KV133" s="75"/>
      <c r="KW133" s="75"/>
      <c r="KX133" s="75"/>
      <c r="KY133" s="75"/>
      <c r="KZ133" s="75"/>
      <c r="LA133" s="75"/>
      <c r="LB133" s="75"/>
      <c r="LC133" s="75"/>
      <c r="LD133" s="75"/>
      <c r="LE133" s="75"/>
      <c r="LF133" s="75"/>
      <c r="LG133" s="75"/>
      <c r="LH133" s="75"/>
      <c r="LI133" s="75"/>
      <c r="LJ133" s="75"/>
      <c r="LK133" s="75"/>
      <c r="LL133" s="75"/>
      <c r="LM133" s="75"/>
      <c r="LN133" s="75"/>
      <c r="LO133" s="75"/>
      <c r="LP133" s="75"/>
      <c r="LQ133" s="75"/>
      <c r="LR133" s="75"/>
      <c r="LS133" s="75"/>
      <c r="LT133" s="75"/>
      <c r="LU133" s="75"/>
      <c r="LV133" s="75"/>
      <c r="LW133" s="75"/>
      <c r="LX133" s="75"/>
      <c r="LY133" s="75"/>
      <c r="LZ133" s="75"/>
      <c r="MA133" s="75"/>
      <c r="MB133" s="75"/>
      <c r="MC133" s="75"/>
      <c r="MD133" s="75"/>
      <c r="ME133" s="75"/>
      <c r="MF133" s="75"/>
      <c r="MG133" s="75"/>
      <c r="MH133" s="75"/>
      <c r="MI133" s="75"/>
      <c r="MJ133" s="75"/>
      <c r="MK133" s="75"/>
      <c r="ML133" s="75"/>
      <c r="MM133" s="75"/>
      <c r="MN133" s="75"/>
      <c r="MO133" s="75"/>
      <c r="MP133" s="75"/>
      <c r="MQ133" s="75"/>
      <c r="MR133" s="75"/>
      <c r="MS133" s="75"/>
      <c r="MT133" s="75"/>
      <c r="MU133" s="75"/>
      <c r="MV133" s="75"/>
      <c r="MW133" s="75"/>
      <c r="MX133" s="75"/>
      <c r="MY133" s="75"/>
      <c r="MZ133" s="75"/>
      <c r="NA133" s="75"/>
      <c r="NB133" s="75"/>
      <c r="NC133" s="75"/>
      <c r="ND133" s="75"/>
      <c r="NE133" s="75"/>
      <c r="NF133" s="75"/>
      <c r="NG133" s="75"/>
      <c r="NH133" s="75"/>
      <c r="NI133" s="75"/>
      <c r="NJ133" s="75"/>
      <c r="NK133" s="75"/>
      <c r="NL133" s="75"/>
      <c r="NM133" s="75"/>
      <c r="NN133" s="75"/>
      <c r="NO133" s="75"/>
      <c r="NP133" s="75"/>
      <c r="NQ133" s="75"/>
      <c r="NR133" s="75"/>
      <c r="NS133" s="75"/>
      <c r="NT133" s="75"/>
      <c r="NU133" s="75"/>
      <c r="NV133" s="75"/>
      <c r="NW133" s="75"/>
      <c r="NX133" s="75"/>
      <c r="NY133" s="75"/>
      <c r="NZ133" s="75"/>
      <c r="OA133" s="75"/>
      <c r="OB133" s="75"/>
      <c r="OC133" s="75"/>
      <c r="OD133" s="75"/>
      <c r="OE133" s="75"/>
      <c r="OF133" s="75"/>
      <c r="OG133" s="75"/>
      <c r="OH133" s="75"/>
      <c r="OI133" s="75"/>
      <c r="OJ133" s="75"/>
      <c r="OK133" s="75"/>
      <c r="OL133" s="75"/>
      <c r="OM133" s="75"/>
      <c r="ON133" s="75"/>
      <c r="OO133" s="75"/>
      <c r="OP133" s="75"/>
      <c r="OQ133" s="75"/>
      <c r="OR133" s="75"/>
      <c r="OS133" s="75"/>
      <c r="OT133" s="75"/>
      <c r="OU133" s="75"/>
      <c r="OV133" s="75"/>
      <c r="OW133" s="75"/>
      <c r="OX133" s="75"/>
      <c r="OY133" s="75"/>
      <c r="OZ133" s="75"/>
      <c r="PA133" s="75"/>
      <c r="PB133" s="75"/>
      <c r="PC133" s="75"/>
      <c r="PD133" s="75"/>
      <c r="PE133" s="75"/>
      <c r="PF133" s="75"/>
      <c r="PG133" s="75"/>
      <c r="PH133" s="75"/>
      <c r="PI133" s="75"/>
      <c r="PJ133" s="75"/>
      <c r="PK133" s="75"/>
      <c r="PL133" s="75"/>
      <c r="PM133" s="75"/>
      <c r="PN133" s="75"/>
      <c r="PO133" s="75"/>
      <c r="PP133" s="75"/>
      <c r="PQ133" s="75"/>
      <c r="PR133" s="75"/>
      <c r="PS133" s="75"/>
      <c r="PT133" s="75"/>
      <c r="PU133" s="75"/>
      <c r="PV133" s="75"/>
      <c r="PW133" s="75"/>
      <c r="PX133" s="75"/>
      <c r="PY133" s="75"/>
      <c r="PZ133" s="75"/>
      <c r="QA133" s="75"/>
      <c r="QB133" s="75"/>
      <c r="QC133" s="75"/>
      <c r="QD133" s="75"/>
      <c r="QE133" s="75"/>
    </row>
    <row r="134" spans="1:448" ht="30" customHeight="1" x14ac:dyDescent="0.2">
      <c r="A134" s="72" t="s">
        <v>431</v>
      </c>
      <c r="B134" s="72">
        <v>6</v>
      </c>
      <c r="C134" s="73" t="s">
        <v>277</v>
      </c>
      <c r="D134" s="123">
        <v>1</v>
      </c>
      <c r="E134" s="123">
        <v>1</v>
      </c>
      <c r="F134" s="123">
        <v>1</v>
      </c>
      <c r="G134" s="123">
        <v>1</v>
      </c>
      <c r="H134" s="123">
        <v>1</v>
      </c>
      <c r="I134" s="123">
        <v>1</v>
      </c>
      <c r="J134" s="123">
        <v>1</v>
      </c>
      <c r="K134" s="123">
        <v>1</v>
      </c>
      <c r="L134" s="123">
        <v>1</v>
      </c>
      <c r="M134" s="123">
        <v>1</v>
      </c>
      <c r="N134" s="101"/>
      <c r="O134" s="123">
        <v>1</v>
      </c>
      <c r="P134" s="123">
        <v>1</v>
      </c>
      <c r="Q134" s="101"/>
      <c r="R134" s="123">
        <v>1</v>
      </c>
      <c r="S134" s="123">
        <v>1</v>
      </c>
      <c r="T134" s="123">
        <v>1</v>
      </c>
      <c r="U134" s="123">
        <v>1</v>
      </c>
      <c r="V134" s="123">
        <v>1</v>
      </c>
      <c r="W134" s="123">
        <v>1</v>
      </c>
      <c r="X134" s="123">
        <v>1</v>
      </c>
      <c r="Y134" s="123">
        <v>1</v>
      </c>
      <c r="Z134" s="101"/>
      <c r="AA134" s="123">
        <v>1</v>
      </c>
      <c r="AB134" s="123">
        <v>1</v>
      </c>
      <c r="AC134" s="123">
        <v>1</v>
      </c>
      <c r="AD134" s="123">
        <v>1</v>
      </c>
      <c r="AE134" s="123">
        <v>1</v>
      </c>
      <c r="AF134" s="123">
        <v>1</v>
      </c>
      <c r="AG134" s="123">
        <v>1</v>
      </c>
      <c r="AH134" s="123">
        <v>1</v>
      </c>
      <c r="AI134" s="123">
        <v>1</v>
      </c>
      <c r="AJ134" s="123">
        <v>1</v>
      </c>
      <c r="AK134" s="123">
        <v>1</v>
      </c>
      <c r="AL134" s="123">
        <v>1</v>
      </c>
      <c r="AM134" s="123">
        <v>1</v>
      </c>
      <c r="AN134" s="123">
        <v>1</v>
      </c>
      <c r="AO134" s="123">
        <v>1</v>
      </c>
      <c r="AP134" s="123">
        <v>1</v>
      </c>
      <c r="AQ134" s="123">
        <v>1</v>
      </c>
      <c r="AR134" s="123">
        <v>1</v>
      </c>
      <c r="AS134" s="123">
        <v>1</v>
      </c>
      <c r="AT134" s="123">
        <v>1</v>
      </c>
      <c r="AU134" s="123">
        <v>1</v>
      </c>
      <c r="AV134" s="123">
        <v>1</v>
      </c>
      <c r="AW134" s="123">
        <v>1</v>
      </c>
      <c r="AX134" s="123">
        <v>1</v>
      </c>
      <c r="AY134" s="123">
        <v>1</v>
      </c>
      <c r="AZ134" s="123">
        <v>1</v>
      </c>
      <c r="BA134" s="123">
        <v>1</v>
      </c>
      <c r="BB134" s="123">
        <v>0</v>
      </c>
      <c r="BC134" s="123">
        <v>1</v>
      </c>
      <c r="BD134" s="101"/>
      <c r="BE134" s="123">
        <v>1</v>
      </c>
      <c r="BF134" s="123">
        <v>1</v>
      </c>
      <c r="BG134" s="123">
        <v>1</v>
      </c>
      <c r="BH134" s="123">
        <v>1</v>
      </c>
      <c r="BI134" s="123">
        <v>1</v>
      </c>
      <c r="BJ134" s="123">
        <v>1</v>
      </c>
      <c r="BK134" s="123">
        <v>1</v>
      </c>
      <c r="BL134" s="123">
        <v>1</v>
      </c>
      <c r="BM134" s="123">
        <v>1</v>
      </c>
      <c r="BN134" s="123">
        <v>1</v>
      </c>
      <c r="BO134" s="123">
        <v>1</v>
      </c>
      <c r="BP134" s="123">
        <v>1</v>
      </c>
      <c r="BQ134" s="123">
        <v>1</v>
      </c>
      <c r="BR134" s="123">
        <v>1</v>
      </c>
      <c r="BS134" s="102">
        <f t="shared" si="69"/>
        <v>62</v>
      </c>
      <c r="BT134" s="103">
        <f t="shared" si="70"/>
        <v>98.412698412698404</v>
      </c>
      <c r="BU134" s="123">
        <v>1</v>
      </c>
      <c r="BV134" s="123">
        <v>1</v>
      </c>
      <c r="BW134" s="123">
        <v>1</v>
      </c>
      <c r="BX134" s="123">
        <v>1</v>
      </c>
      <c r="BY134" s="123">
        <v>1</v>
      </c>
      <c r="BZ134" s="123">
        <v>1</v>
      </c>
      <c r="CA134" s="101"/>
      <c r="CB134" s="124">
        <v>1</v>
      </c>
      <c r="CC134" s="124">
        <v>1</v>
      </c>
      <c r="CD134" s="124">
        <v>1</v>
      </c>
      <c r="CE134" s="124">
        <v>1</v>
      </c>
      <c r="CF134" s="124">
        <v>1</v>
      </c>
      <c r="CG134" s="124">
        <v>1</v>
      </c>
      <c r="CH134" s="101"/>
      <c r="CI134" s="105">
        <f t="shared" si="68"/>
        <v>12</v>
      </c>
      <c r="CJ134" s="103">
        <f t="shared" si="62"/>
        <v>100</v>
      </c>
      <c r="CK134" s="76"/>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c r="HZ134" s="75"/>
      <c r="IA134" s="75"/>
      <c r="IB134" s="75"/>
      <c r="IC134" s="75"/>
      <c r="ID134" s="75"/>
      <c r="IE134" s="75"/>
      <c r="IF134" s="75"/>
      <c r="IG134" s="75"/>
      <c r="IH134" s="75"/>
      <c r="II134" s="75"/>
      <c r="IJ134" s="75"/>
      <c r="IK134" s="75"/>
      <c r="IL134" s="75"/>
      <c r="IM134" s="75"/>
      <c r="IN134" s="75"/>
      <c r="IO134" s="75"/>
      <c r="IP134" s="75"/>
      <c r="IQ134" s="75"/>
      <c r="IR134" s="75"/>
      <c r="IS134" s="75"/>
      <c r="IT134" s="75"/>
      <c r="IU134" s="75"/>
      <c r="IV134" s="75"/>
      <c r="IW134" s="75"/>
      <c r="IX134" s="75"/>
      <c r="IY134" s="75"/>
      <c r="IZ134" s="75"/>
      <c r="JA134" s="75"/>
      <c r="JB134" s="75"/>
      <c r="JC134" s="75"/>
      <c r="JD134" s="75"/>
      <c r="JE134" s="75"/>
      <c r="JF134" s="75"/>
      <c r="JG134" s="75"/>
      <c r="JH134" s="75"/>
      <c r="JI134" s="75"/>
      <c r="JJ134" s="75"/>
      <c r="JK134" s="75"/>
      <c r="JL134" s="75"/>
      <c r="JM134" s="75"/>
      <c r="JN134" s="75"/>
      <c r="JO134" s="75"/>
      <c r="JP134" s="75"/>
      <c r="JQ134" s="75"/>
      <c r="JR134" s="75"/>
      <c r="JS134" s="75"/>
      <c r="JT134" s="75"/>
      <c r="JU134" s="75"/>
      <c r="JV134" s="75"/>
      <c r="JW134" s="75"/>
      <c r="JX134" s="75"/>
      <c r="JY134" s="75"/>
      <c r="JZ134" s="75"/>
      <c r="KA134" s="75"/>
      <c r="KB134" s="75"/>
      <c r="KC134" s="75"/>
      <c r="KD134" s="75"/>
      <c r="KE134" s="75"/>
      <c r="KF134" s="75"/>
      <c r="KG134" s="75"/>
      <c r="KH134" s="75"/>
      <c r="KI134" s="75"/>
      <c r="KJ134" s="75"/>
      <c r="KK134" s="75"/>
      <c r="KL134" s="75"/>
      <c r="KM134" s="75"/>
      <c r="KN134" s="75"/>
      <c r="KO134" s="75"/>
      <c r="KP134" s="75"/>
      <c r="KQ134" s="75"/>
      <c r="KR134" s="75"/>
      <c r="KS134" s="75"/>
      <c r="KT134" s="75"/>
      <c r="KU134" s="75"/>
      <c r="KV134" s="75"/>
      <c r="KW134" s="75"/>
      <c r="KX134" s="75"/>
      <c r="KY134" s="75"/>
      <c r="KZ134" s="75"/>
      <c r="LA134" s="75"/>
      <c r="LB134" s="75"/>
      <c r="LC134" s="75"/>
      <c r="LD134" s="75"/>
      <c r="LE134" s="75"/>
      <c r="LF134" s="75"/>
      <c r="LG134" s="75"/>
      <c r="LH134" s="75"/>
      <c r="LI134" s="75"/>
      <c r="LJ134" s="75"/>
      <c r="LK134" s="75"/>
      <c r="LL134" s="75"/>
      <c r="LM134" s="75"/>
      <c r="LN134" s="75"/>
      <c r="LO134" s="75"/>
      <c r="LP134" s="75"/>
      <c r="LQ134" s="75"/>
      <c r="LR134" s="75"/>
      <c r="LS134" s="75"/>
      <c r="LT134" s="75"/>
      <c r="LU134" s="75"/>
      <c r="LV134" s="75"/>
      <c r="LW134" s="75"/>
      <c r="LX134" s="75"/>
      <c r="LY134" s="75"/>
      <c r="LZ134" s="75"/>
      <c r="MA134" s="75"/>
      <c r="MB134" s="75"/>
      <c r="MC134" s="75"/>
      <c r="MD134" s="75"/>
      <c r="ME134" s="75"/>
      <c r="MF134" s="75"/>
      <c r="MG134" s="75"/>
      <c r="MH134" s="75"/>
      <c r="MI134" s="75"/>
      <c r="MJ134" s="75"/>
      <c r="MK134" s="75"/>
      <c r="ML134" s="75"/>
      <c r="MM134" s="75"/>
      <c r="MN134" s="75"/>
      <c r="MO134" s="75"/>
      <c r="MP134" s="75"/>
      <c r="MQ134" s="75"/>
      <c r="MR134" s="75"/>
      <c r="MS134" s="75"/>
      <c r="MT134" s="75"/>
      <c r="MU134" s="75"/>
      <c r="MV134" s="75"/>
      <c r="MW134" s="75"/>
      <c r="MX134" s="75"/>
      <c r="MY134" s="75"/>
      <c r="MZ134" s="75"/>
      <c r="NA134" s="75"/>
      <c r="NB134" s="75"/>
      <c r="NC134" s="75"/>
      <c r="ND134" s="75"/>
      <c r="NE134" s="75"/>
      <c r="NF134" s="75"/>
      <c r="NG134" s="75"/>
      <c r="NH134" s="75"/>
      <c r="NI134" s="75"/>
      <c r="NJ134" s="75"/>
      <c r="NK134" s="75"/>
      <c r="NL134" s="75"/>
      <c r="NM134" s="75"/>
      <c r="NN134" s="75"/>
      <c r="NO134" s="75"/>
      <c r="NP134" s="75"/>
      <c r="NQ134" s="75"/>
      <c r="NR134" s="75"/>
      <c r="NS134" s="75"/>
      <c r="NT134" s="75"/>
      <c r="NU134" s="75"/>
      <c r="NV134" s="75"/>
      <c r="NW134" s="75"/>
      <c r="NX134" s="75"/>
      <c r="NY134" s="75"/>
      <c r="NZ134" s="75"/>
      <c r="OA134" s="75"/>
      <c r="OB134" s="75"/>
      <c r="OC134" s="75"/>
      <c r="OD134" s="75"/>
      <c r="OE134" s="75"/>
      <c r="OF134" s="75"/>
      <c r="OG134" s="75"/>
      <c r="OH134" s="75"/>
      <c r="OI134" s="75"/>
      <c r="OJ134" s="75"/>
      <c r="OK134" s="75"/>
      <c r="OL134" s="75"/>
      <c r="OM134" s="75"/>
      <c r="ON134" s="75"/>
      <c r="OO134" s="75"/>
      <c r="OP134" s="75"/>
      <c r="OQ134" s="75"/>
      <c r="OR134" s="75"/>
      <c r="OS134" s="75"/>
      <c r="OT134" s="75"/>
      <c r="OU134" s="75"/>
      <c r="OV134" s="75"/>
      <c r="OW134" s="75"/>
      <c r="OX134" s="75"/>
      <c r="OY134" s="75"/>
      <c r="OZ134" s="75"/>
      <c r="PA134" s="75"/>
      <c r="PB134" s="75"/>
      <c r="PC134" s="75"/>
      <c r="PD134" s="75"/>
      <c r="PE134" s="75"/>
      <c r="PF134" s="75"/>
      <c r="PG134" s="75"/>
      <c r="PH134" s="75"/>
      <c r="PI134" s="75"/>
      <c r="PJ134" s="75"/>
      <c r="PK134" s="75"/>
      <c r="PL134" s="75"/>
      <c r="PM134" s="75"/>
      <c r="PN134" s="75"/>
      <c r="PO134" s="75"/>
      <c r="PP134" s="75"/>
      <c r="PQ134" s="75"/>
      <c r="PR134" s="75"/>
      <c r="PS134" s="75"/>
      <c r="PT134" s="75"/>
      <c r="PU134" s="75"/>
      <c r="PV134" s="75"/>
      <c r="PW134" s="75"/>
      <c r="PX134" s="75"/>
      <c r="PY134" s="75"/>
      <c r="PZ134" s="75"/>
      <c r="QA134" s="75"/>
      <c r="QB134" s="75"/>
      <c r="QC134" s="75"/>
      <c r="QD134" s="75"/>
      <c r="QE134" s="75"/>
    </row>
    <row r="135" spans="1:448" ht="30" customHeight="1" x14ac:dyDescent="0.2">
      <c r="A135" s="72" t="s">
        <v>431</v>
      </c>
      <c r="B135" s="72">
        <v>7</v>
      </c>
      <c r="C135" s="73" t="s">
        <v>278</v>
      </c>
      <c r="D135" s="123">
        <v>1</v>
      </c>
      <c r="E135" s="123">
        <v>1</v>
      </c>
      <c r="F135" s="123">
        <v>1</v>
      </c>
      <c r="G135" s="123">
        <v>1</v>
      </c>
      <c r="H135" s="123">
        <v>1</v>
      </c>
      <c r="I135" s="123">
        <v>1</v>
      </c>
      <c r="J135" s="123">
        <v>1</v>
      </c>
      <c r="K135" s="123">
        <v>1</v>
      </c>
      <c r="L135" s="123">
        <v>1</v>
      </c>
      <c r="M135" s="123">
        <v>1</v>
      </c>
      <c r="N135" s="123"/>
      <c r="O135" s="123">
        <v>1</v>
      </c>
      <c r="P135" s="123">
        <v>1</v>
      </c>
      <c r="Q135" s="123"/>
      <c r="R135" s="123">
        <v>1</v>
      </c>
      <c r="S135" s="123">
        <v>1</v>
      </c>
      <c r="T135" s="123">
        <v>1</v>
      </c>
      <c r="U135" s="123">
        <v>1</v>
      </c>
      <c r="V135" s="123">
        <v>1</v>
      </c>
      <c r="W135" s="123">
        <v>1</v>
      </c>
      <c r="X135" s="123">
        <v>1</v>
      </c>
      <c r="Y135" s="123">
        <v>1</v>
      </c>
      <c r="Z135" s="123"/>
      <c r="AA135" s="123">
        <v>1</v>
      </c>
      <c r="AB135" s="123">
        <v>1</v>
      </c>
      <c r="AC135" s="123">
        <v>1</v>
      </c>
      <c r="AD135" s="123">
        <v>1</v>
      </c>
      <c r="AE135" s="123">
        <v>1</v>
      </c>
      <c r="AF135" s="123">
        <v>1</v>
      </c>
      <c r="AG135" s="123">
        <v>1</v>
      </c>
      <c r="AH135" s="123">
        <v>1</v>
      </c>
      <c r="AI135" s="123">
        <v>1</v>
      </c>
      <c r="AJ135" s="123">
        <v>1</v>
      </c>
      <c r="AK135" s="123">
        <v>1</v>
      </c>
      <c r="AL135" s="123">
        <v>1</v>
      </c>
      <c r="AM135" s="123">
        <v>1</v>
      </c>
      <c r="AN135" s="123">
        <v>1</v>
      </c>
      <c r="AO135" s="123">
        <v>1</v>
      </c>
      <c r="AP135" s="123">
        <v>1</v>
      </c>
      <c r="AQ135" s="123">
        <v>1</v>
      </c>
      <c r="AR135" s="123">
        <v>1</v>
      </c>
      <c r="AS135" s="123">
        <v>1</v>
      </c>
      <c r="AT135" s="123">
        <v>1</v>
      </c>
      <c r="AU135" s="123">
        <v>1</v>
      </c>
      <c r="AV135" s="123">
        <v>1</v>
      </c>
      <c r="AW135" s="123">
        <v>1</v>
      </c>
      <c r="AX135" s="123">
        <v>1</v>
      </c>
      <c r="AY135" s="123">
        <v>1</v>
      </c>
      <c r="AZ135" s="123">
        <v>0</v>
      </c>
      <c r="BA135" s="123">
        <v>1</v>
      </c>
      <c r="BB135" s="123">
        <v>0</v>
      </c>
      <c r="BC135" s="123">
        <v>1</v>
      </c>
      <c r="BD135" s="123"/>
      <c r="BE135" s="123">
        <v>1</v>
      </c>
      <c r="BF135" s="123">
        <v>1</v>
      </c>
      <c r="BG135" s="123">
        <v>1</v>
      </c>
      <c r="BH135" s="123">
        <v>1</v>
      </c>
      <c r="BI135" s="123">
        <v>1</v>
      </c>
      <c r="BJ135" s="123">
        <v>1</v>
      </c>
      <c r="BK135" s="123">
        <v>1</v>
      </c>
      <c r="BL135" s="123">
        <v>1</v>
      </c>
      <c r="BM135" s="123">
        <v>1</v>
      </c>
      <c r="BN135" s="123">
        <v>1</v>
      </c>
      <c r="BO135" s="123">
        <v>1</v>
      </c>
      <c r="BP135" s="123">
        <v>1</v>
      </c>
      <c r="BQ135" s="123">
        <v>1</v>
      </c>
      <c r="BR135" s="123">
        <v>1</v>
      </c>
      <c r="BS135" s="102">
        <f t="shared" si="69"/>
        <v>61</v>
      </c>
      <c r="BT135" s="103">
        <f t="shared" si="70"/>
        <v>96.825396825396822</v>
      </c>
      <c r="BU135" s="123">
        <v>1</v>
      </c>
      <c r="BV135" s="123">
        <v>1</v>
      </c>
      <c r="BW135" s="123">
        <v>1</v>
      </c>
      <c r="BX135" s="123">
        <v>1</v>
      </c>
      <c r="BY135" s="123">
        <v>1</v>
      </c>
      <c r="BZ135" s="123">
        <v>1</v>
      </c>
      <c r="CA135" s="101"/>
      <c r="CB135" s="118">
        <v>0</v>
      </c>
      <c r="CC135" s="118">
        <v>0</v>
      </c>
      <c r="CD135" s="118">
        <v>0</v>
      </c>
      <c r="CE135" s="118">
        <v>0</v>
      </c>
      <c r="CF135" s="118">
        <v>0</v>
      </c>
      <c r="CG135" s="118">
        <v>0</v>
      </c>
      <c r="CH135" s="129"/>
      <c r="CI135" s="107">
        <f t="shared" si="68"/>
        <v>6</v>
      </c>
      <c r="CJ135" s="108">
        <f t="shared" ref="CJ135" si="71">CI135/($CH$3-8)*100</f>
        <v>100</v>
      </c>
      <c r="CK135" s="76"/>
      <c r="CL135" s="75"/>
      <c r="CM135" s="75"/>
      <c r="CN135" s="75"/>
      <c r="CO135" s="75"/>
      <c r="CP135" s="75"/>
      <c r="CQ135" s="75"/>
      <c r="CR135" s="75"/>
      <c r="CS135" s="75"/>
      <c r="CT135" s="75"/>
      <c r="CU135" s="75"/>
      <c r="CV135" s="75"/>
      <c r="CW135" s="75"/>
      <c r="CX135" s="75"/>
      <c r="CY135" s="75"/>
      <c r="CZ135" s="75"/>
      <c r="DA135" s="75"/>
      <c r="DB135" s="75"/>
      <c r="DC135" s="75"/>
      <c r="DD135" s="75"/>
      <c r="DE135" s="75"/>
      <c r="DF135" s="75"/>
      <c r="DG135" s="75"/>
      <c r="DH135" s="75"/>
      <c r="DI135" s="75"/>
      <c r="DJ135" s="75"/>
      <c r="DK135" s="75"/>
      <c r="DL135" s="75"/>
      <c r="DM135" s="75"/>
      <c r="DN135" s="75"/>
      <c r="DO135" s="75"/>
      <c r="DP135" s="75"/>
      <c r="DQ135" s="75"/>
      <c r="DR135" s="75"/>
      <c r="DS135" s="75"/>
      <c r="DT135" s="75"/>
      <c r="DU135" s="75"/>
      <c r="DV135" s="75"/>
      <c r="DW135" s="75"/>
      <c r="DX135" s="75"/>
      <c r="DY135" s="75"/>
      <c r="DZ135" s="75"/>
      <c r="EA135" s="75"/>
      <c r="EB135" s="75"/>
      <c r="EC135" s="75"/>
      <c r="ED135" s="75"/>
      <c r="EE135" s="75"/>
      <c r="EF135" s="75"/>
      <c r="EG135" s="75"/>
      <c r="EH135" s="75"/>
      <c r="EI135" s="75"/>
      <c r="EJ135" s="75"/>
      <c r="EK135" s="75"/>
      <c r="EL135" s="75"/>
      <c r="EM135" s="75"/>
      <c r="EN135" s="75"/>
      <c r="EO135" s="75"/>
      <c r="EP135" s="75"/>
      <c r="EQ135" s="75"/>
      <c r="ER135" s="75"/>
      <c r="ES135" s="75"/>
      <c r="ET135" s="75"/>
      <c r="EU135" s="75"/>
      <c r="EV135" s="75"/>
      <c r="EW135" s="75"/>
      <c r="EX135" s="75"/>
      <c r="EY135" s="75"/>
      <c r="EZ135" s="75"/>
      <c r="FA135" s="75"/>
      <c r="FB135" s="75"/>
      <c r="FC135" s="75"/>
      <c r="FD135" s="75"/>
      <c r="FE135" s="75"/>
      <c r="FF135" s="75"/>
      <c r="FG135" s="75"/>
      <c r="FH135" s="75"/>
      <c r="FI135" s="75"/>
      <c r="FJ135" s="75"/>
      <c r="FK135" s="75"/>
      <c r="FL135" s="75"/>
      <c r="FM135" s="75"/>
      <c r="FN135" s="75"/>
      <c r="FO135" s="75"/>
      <c r="FP135" s="75"/>
      <c r="FQ135" s="75"/>
      <c r="FR135" s="75"/>
      <c r="FS135" s="75"/>
      <c r="FT135" s="75"/>
      <c r="FU135" s="75"/>
      <c r="FV135" s="75"/>
      <c r="FW135" s="75"/>
      <c r="FX135" s="75"/>
      <c r="FY135" s="75"/>
      <c r="FZ135" s="75"/>
      <c r="GA135" s="75"/>
      <c r="GB135" s="75"/>
      <c r="GC135" s="75"/>
      <c r="GD135" s="75"/>
      <c r="GE135" s="75"/>
      <c r="GF135" s="75"/>
      <c r="GG135" s="75"/>
      <c r="GH135" s="75"/>
      <c r="GI135" s="75"/>
      <c r="GJ135" s="75"/>
      <c r="GK135" s="75"/>
      <c r="GL135" s="75"/>
      <c r="GM135" s="75"/>
      <c r="GN135" s="75"/>
      <c r="GO135" s="75"/>
      <c r="GP135" s="75"/>
      <c r="GQ135" s="75"/>
      <c r="GR135" s="75"/>
      <c r="GS135" s="75"/>
      <c r="GT135" s="75"/>
      <c r="GU135" s="75"/>
      <c r="GV135" s="75"/>
      <c r="GW135" s="75"/>
      <c r="GX135" s="75"/>
      <c r="GY135" s="75"/>
      <c r="GZ135" s="75"/>
      <c r="HA135" s="75"/>
      <c r="HB135" s="75"/>
      <c r="HC135" s="75"/>
      <c r="HD135" s="75"/>
      <c r="HE135" s="75"/>
      <c r="HF135" s="75"/>
      <c r="HG135" s="75"/>
      <c r="HH135" s="75"/>
      <c r="HI135" s="75"/>
      <c r="HJ135" s="75"/>
      <c r="HK135" s="75"/>
      <c r="HL135" s="75"/>
      <c r="HM135" s="75"/>
      <c r="HN135" s="75"/>
      <c r="HO135" s="75"/>
      <c r="HP135" s="75"/>
      <c r="HQ135" s="75"/>
      <c r="HR135" s="75"/>
      <c r="HS135" s="75"/>
      <c r="HT135" s="75"/>
      <c r="HU135" s="75"/>
      <c r="HV135" s="75"/>
      <c r="HW135" s="75"/>
      <c r="HX135" s="75"/>
      <c r="HY135" s="75"/>
      <c r="HZ135" s="75"/>
      <c r="IA135" s="75"/>
      <c r="IB135" s="75"/>
      <c r="IC135" s="75"/>
      <c r="ID135" s="75"/>
      <c r="IE135" s="75"/>
      <c r="IF135" s="75"/>
      <c r="IG135" s="75"/>
      <c r="IH135" s="75"/>
      <c r="II135" s="75"/>
      <c r="IJ135" s="75"/>
      <c r="IK135" s="75"/>
      <c r="IL135" s="75"/>
      <c r="IM135" s="75"/>
      <c r="IN135" s="75"/>
      <c r="IO135" s="75"/>
      <c r="IP135" s="75"/>
      <c r="IQ135" s="75"/>
      <c r="IR135" s="75"/>
      <c r="IS135" s="75"/>
      <c r="IT135" s="75"/>
      <c r="IU135" s="75"/>
      <c r="IV135" s="75"/>
      <c r="IW135" s="75"/>
      <c r="IX135" s="75"/>
      <c r="IY135" s="75"/>
      <c r="IZ135" s="75"/>
      <c r="JA135" s="75"/>
      <c r="JB135" s="75"/>
      <c r="JC135" s="75"/>
      <c r="JD135" s="75"/>
      <c r="JE135" s="75"/>
      <c r="JF135" s="75"/>
      <c r="JG135" s="75"/>
      <c r="JH135" s="75"/>
      <c r="JI135" s="75"/>
      <c r="JJ135" s="75"/>
      <c r="JK135" s="75"/>
      <c r="JL135" s="75"/>
      <c r="JM135" s="75"/>
      <c r="JN135" s="75"/>
      <c r="JO135" s="75"/>
      <c r="JP135" s="75"/>
      <c r="JQ135" s="75"/>
      <c r="JR135" s="75"/>
      <c r="JS135" s="75"/>
      <c r="JT135" s="75"/>
      <c r="JU135" s="75"/>
      <c r="JV135" s="75"/>
      <c r="JW135" s="75"/>
      <c r="JX135" s="75"/>
      <c r="JY135" s="75"/>
      <c r="JZ135" s="75"/>
      <c r="KA135" s="75"/>
      <c r="KB135" s="75"/>
      <c r="KC135" s="75"/>
      <c r="KD135" s="75"/>
      <c r="KE135" s="75"/>
      <c r="KF135" s="75"/>
      <c r="KG135" s="75"/>
      <c r="KH135" s="75"/>
      <c r="KI135" s="75"/>
      <c r="KJ135" s="75"/>
      <c r="KK135" s="75"/>
      <c r="KL135" s="75"/>
      <c r="KM135" s="75"/>
      <c r="KN135" s="75"/>
      <c r="KO135" s="75"/>
      <c r="KP135" s="75"/>
      <c r="KQ135" s="75"/>
      <c r="KR135" s="75"/>
      <c r="KS135" s="75"/>
      <c r="KT135" s="75"/>
      <c r="KU135" s="75"/>
      <c r="KV135" s="75"/>
      <c r="KW135" s="75"/>
      <c r="KX135" s="75"/>
      <c r="KY135" s="75"/>
      <c r="KZ135" s="75"/>
      <c r="LA135" s="75"/>
      <c r="LB135" s="75"/>
      <c r="LC135" s="75"/>
      <c r="LD135" s="75"/>
      <c r="LE135" s="75"/>
      <c r="LF135" s="75"/>
      <c r="LG135" s="75"/>
      <c r="LH135" s="75"/>
      <c r="LI135" s="75"/>
      <c r="LJ135" s="75"/>
      <c r="LK135" s="75"/>
      <c r="LL135" s="75"/>
      <c r="LM135" s="75"/>
      <c r="LN135" s="75"/>
      <c r="LO135" s="75"/>
      <c r="LP135" s="75"/>
      <c r="LQ135" s="75"/>
      <c r="LR135" s="75"/>
      <c r="LS135" s="75"/>
      <c r="LT135" s="75"/>
      <c r="LU135" s="75"/>
      <c r="LV135" s="75"/>
      <c r="LW135" s="75"/>
      <c r="LX135" s="75"/>
      <c r="LY135" s="75"/>
      <c r="LZ135" s="75"/>
      <c r="MA135" s="75"/>
      <c r="MB135" s="75"/>
      <c r="MC135" s="75"/>
      <c r="MD135" s="75"/>
      <c r="ME135" s="75"/>
      <c r="MF135" s="75"/>
      <c r="MG135" s="75"/>
      <c r="MH135" s="75"/>
      <c r="MI135" s="75"/>
      <c r="MJ135" s="75"/>
      <c r="MK135" s="75"/>
      <c r="ML135" s="75"/>
      <c r="MM135" s="75"/>
      <c r="MN135" s="75"/>
      <c r="MO135" s="75"/>
      <c r="MP135" s="75"/>
      <c r="MQ135" s="75"/>
      <c r="MR135" s="75"/>
      <c r="MS135" s="75"/>
      <c r="MT135" s="75"/>
      <c r="MU135" s="75"/>
      <c r="MV135" s="75"/>
      <c r="MW135" s="75"/>
      <c r="MX135" s="75"/>
      <c r="MY135" s="75"/>
      <c r="MZ135" s="75"/>
      <c r="NA135" s="75"/>
      <c r="NB135" s="75"/>
      <c r="NC135" s="75"/>
      <c r="ND135" s="75"/>
      <c r="NE135" s="75"/>
      <c r="NF135" s="75"/>
      <c r="NG135" s="75"/>
      <c r="NH135" s="75"/>
      <c r="NI135" s="75"/>
      <c r="NJ135" s="75"/>
      <c r="NK135" s="75"/>
      <c r="NL135" s="75"/>
      <c r="NM135" s="75"/>
      <c r="NN135" s="75"/>
      <c r="NO135" s="75"/>
      <c r="NP135" s="75"/>
      <c r="NQ135" s="75"/>
      <c r="NR135" s="75"/>
      <c r="NS135" s="75"/>
      <c r="NT135" s="75"/>
      <c r="NU135" s="75"/>
      <c r="NV135" s="75"/>
      <c r="NW135" s="75"/>
      <c r="NX135" s="75"/>
      <c r="NY135" s="75"/>
      <c r="NZ135" s="75"/>
      <c r="OA135" s="75"/>
      <c r="OB135" s="75"/>
      <c r="OC135" s="75"/>
      <c r="OD135" s="75"/>
      <c r="OE135" s="75"/>
      <c r="OF135" s="75"/>
      <c r="OG135" s="75"/>
      <c r="OH135" s="75"/>
      <c r="OI135" s="75"/>
      <c r="OJ135" s="75"/>
      <c r="OK135" s="75"/>
      <c r="OL135" s="75"/>
      <c r="OM135" s="75"/>
      <c r="ON135" s="75"/>
      <c r="OO135" s="75"/>
      <c r="OP135" s="75"/>
      <c r="OQ135" s="75"/>
      <c r="OR135" s="75"/>
      <c r="OS135" s="75"/>
      <c r="OT135" s="75"/>
      <c r="OU135" s="75"/>
      <c r="OV135" s="75"/>
      <c r="OW135" s="75"/>
      <c r="OX135" s="75"/>
      <c r="OY135" s="75"/>
      <c r="OZ135" s="75"/>
      <c r="PA135" s="75"/>
      <c r="PB135" s="75"/>
      <c r="PC135" s="75"/>
      <c r="PD135" s="75"/>
      <c r="PE135" s="75"/>
      <c r="PF135" s="75"/>
      <c r="PG135" s="75"/>
      <c r="PH135" s="75"/>
      <c r="PI135" s="75"/>
      <c r="PJ135" s="75"/>
      <c r="PK135" s="75"/>
      <c r="PL135" s="75"/>
      <c r="PM135" s="75"/>
      <c r="PN135" s="75"/>
      <c r="PO135" s="75"/>
      <c r="PP135" s="75"/>
      <c r="PQ135" s="75"/>
      <c r="PR135" s="75"/>
      <c r="PS135" s="75"/>
      <c r="PT135" s="75"/>
      <c r="PU135" s="75"/>
      <c r="PV135" s="75"/>
      <c r="PW135" s="75"/>
      <c r="PX135" s="75"/>
      <c r="PY135" s="75"/>
      <c r="PZ135" s="75"/>
      <c r="QA135" s="75"/>
      <c r="QB135" s="75"/>
      <c r="QC135" s="75"/>
      <c r="QD135" s="75"/>
      <c r="QE135" s="75"/>
    </row>
    <row r="136" spans="1:448" ht="30" customHeight="1" x14ac:dyDescent="0.2">
      <c r="A136" s="72" t="s">
        <v>431</v>
      </c>
      <c r="B136" s="72">
        <v>8</v>
      </c>
      <c r="C136" s="73" t="s">
        <v>279</v>
      </c>
      <c r="D136" s="100">
        <v>1</v>
      </c>
      <c r="E136" s="100">
        <v>1</v>
      </c>
      <c r="F136" s="100">
        <v>1</v>
      </c>
      <c r="G136" s="100">
        <v>1</v>
      </c>
      <c r="H136" s="100">
        <v>1</v>
      </c>
      <c r="I136" s="100">
        <v>1</v>
      </c>
      <c r="J136" s="100">
        <v>1</v>
      </c>
      <c r="K136" s="100">
        <v>1</v>
      </c>
      <c r="L136" s="100">
        <v>1</v>
      </c>
      <c r="M136" s="100">
        <v>1</v>
      </c>
      <c r="N136" s="100"/>
      <c r="O136" s="123">
        <v>1</v>
      </c>
      <c r="P136" s="123">
        <v>1</v>
      </c>
      <c r="Q136" s="100"/>
      <c r="R136" s="100">
        <v>1</v>
      </c>
      <c r="S136" s="100">
        <v>1</v>
      </c>
      <c r="T136" s="100">
        <v>1</v>
      </c>
      <c r="U136" s="100">
        <v>1</v>
      </c>
      <c r="V136" s="100">
        <v>1</v>
      </c>
      <c r="W136" s="100">
        <v>1</v>
      </c>
      <c r="X136" s="100">
        <v>1</v>
      </c>
      <c r="Y136" s="100">
        <v>1</v>
      </c>
      <c r="Z136" s="100"/>
      <c r="AA136" s="100">
        <v>1</v>
      </c>
      <c r="AB136" s="100">
        <v>1</v>
      </c>
      <c r="AC136" s="100">
        <v>1</v>
      </c>
      <c r="AD136" s="100">
        <v>1</v>
      </c>
      <c r="AE136" s="100">
        <v>1</v>
      </c>
      <c r="AF136" s="100">
        <v>1</v>
      </c>
      <c r="AG136" s="123">
        <v>1</v>
      </c>
      <c r="AH136" s="123">
        <v>1</v>
      </c>
      <c r="AI136" s="123">
        <v>1</v>
      </c>
      <c r="AJ136" s="123">
        <v>1</v>
      </c>
      <c r="AK136" s="123">
        <v>1</v>
      </c>
      <c r="AL136" s="123">
        <v>1</v>
      </c>
      <c r="AM136" s="123">
        <v>1</v>
      </c>
      <c r="AN136" s="123">
        <v>1</v>
      </c>
      <c r="AO136" s="123">
        <v>1</v>
      </c>
      <c r="AP136" s="123">
        <v>1</v>
      </c>
      <c r="AQ136" s="123">
        <v>1</v>
      </c>
      <c r="AR136" s="100">
        <v>1</v>
      </c>
      <c r="AS136" s="100">
        <v>1</v>
      </c>
      <c r="AT136" s="100">
        <v>1</v>
      </c>
      <c r="AU136" s="100">
        <v>1</v>
      </c>
      <c r="AV136" s="100">
        <v>1</v>
      </c>
      <c r="AW136" s="100">
        <v>1</v>
      </c>
      <c r="AX136" s="100">
        <v>1</v>
      </c>
      <c r="AY136" s="100">
        <v>1</v>
      </c>
      <c r="AZ136" s="100">
        <v>0</v>
      </c>
      <c r="BA136" s="100">
        <v>1</v>
      </c>
      <c r="BB136" s="100">
        <v>0</v>
      </c>
      <c r="BC136" s="100">
        <v>1</v>
      </c>
      <c r="BD136" s="100"/>
      <c r="BE136" s="100">
        <v>1</v>
      </c>
      <c r="BF136" s="100">
        <v>1</v>
      </c>
      <c r="BG136" s="100">
        <v>1</v>
      </c>
      <c r="BH136" s="100">
        <v>1</v>
      </c>
      <c r="BI136" s="100">
        <v>1</v>
      </c>
      <c r="BJ136" s="100">
        <v>1</v>
      </c>
      <c r="BK136" s="100">
        <v>1</v>
      </c>
      <c r="BL136" s="100">
        <v>1</v>
      </c>
      <c r="BM136" s="100">
        <v>1</v>
      </c>
      <c r="BN136" s="100">
        <v>1</v>
      </c>
      <c r="BO136" s="100">
        <v>1</v>
      </c>
      <c r="BP136" s="100">
        <v>1</v>
      </c>
      <c r="BQ136" s="100">
        <v>1</v>
      </c>
      <c r="BR136" s="100">
        <v>1</v>
      </c>
      <c r="BS136" s="102">
        <f t="shared" ref="BS136:BS139" si="72">SUM(D136:BR136)</f>
        <v>61</v>
      </c>
      <c r="BT136" s="103">
        <f t="shared" si="70"/>
        <v>96.825396825396822</v>
      </c>
      <c r="BU136" s="100">
        <v>1</v>
      </c>
      <c r="BV136" s="100">
        <v>1</v>
      </c>
      <c r="BW136" s="100">
        <v>1</v>
      </c>
      <c r="BX136" s="100">
        <v>1</v>
      </c>
      <c r="BY136" s="100">
        <v>1</v>
      </c>
      <c r="BZ136" s="100">
        <v>1</v>
      </c>
      <c r="CA136" s="101"/>
      <c r="CB136" s="104">
        <v>1</v>
      </c>
      <c r="CC136" s="104">
        <v>1</v>
      </c>
      <c r="CD136" s="104">
        <v>1</v>
      </c>
      <c r="CE136" s="104">
        <v>1</v>
      </c>
      <c r="CF136" s="104">
        <v>1</v>
      </c>
      <c r="CG136" s="104">
        <v>1</v>
      </c>
      <c r="CH136" s="101"/>
      <c r="CI136" s="105">
        <f t="shared" si="68"/>
        <v>12</v>
      </c>
      <c r="CJ136" s="103">
        <f t="shared" ref="CJ136:CJ164" si="73">CI136/($CH$3-2)*100</f>
        <v>100</v>
      </c>
      <c r="CK136" s="106"/>
      <c r="QF136" s="83"/>
    </row>
    <row r="137" spans="1:448" ht="30" customHeight="1" x14ac:dyDescent="0.2">
      <c r="A137" s="72" t="s">
        <v>431</v>
      </c>
      <c r="B137" s="72">
        <v>9</v>
      </c>
      <c r="C137" s="73" t="s">
        <v>280</v>
      </c>
      <c r="D137" s="100">
        <v>1</v>
      </c>
      <c r="E137" s="100">
        <v>1</v>
      </c>
      <c r="F137" s="100">
        <v>1</v>
      </c>
      <c r="G137" s="100">
        <v>1</v>
      </c>
      <c r="H137" s="100">
        <v>1</v>
      </c>
      <c r="I137" s="100">
        <v>1</v>
      </c>
      <c r="J137" s="100">
        <v>1</v>
      </c>
      <c r="K137" s="100">
        <v>1</v>
      </c>
      <c r="L137" s="100">
        <v>1</v>
      </c>
      <c r="M137" s="100">
        <v>1</v>
      </c>
      <c r="N137" s="100"/>
      <c r="O137" s="123">
        <v>1</v>
      </c>
      <c r="P137" s="123">
        <v>1</v>
      </c>
      <c r="Q137" s="100"/>
      <c r="R137" s="100">
        <v>1</v>
      </c>
      <c r="S137" s="100">
        <v>1</v>
      </c>
      <c r="T137" s="100">
        <v>1</v>
      </c>
      <c r="U137" s="100">
        <v>1</v>
      </c>
      <c r="V137" s="100">
        <v>1</v>
      </c>
      <c r="W137" s="100">
        <v>1</v>
      </c>
      <c r="X137" s="100">
        <v>1</v>
      </c>
      <c r="Y137" s="100">
        <v>1</v>
      </c>
      <c r="Z137" s="100"/>
      <c r="AA137" s="100">
        <v>1</v>
      </c>
      <c r="AB137" s="100">
        <v>1</v>
      </c>
      <c r="AC137" s="100">
        <v>1</v>
      </c>
      <c r="AD137" s="100">
        <v>1</v>
      </c>
      <c r="AE137" s="100">
        <v>1</v>
      </c>
      <c r="AF137" s="100">
        <v>1</v>
      </c>
      <c r="AG137" s="123">
        <v>1</v>
      </c>
      <c r="AH137" s="123">
        <v>1</v>
      </c>
      <c r="AI137" s="123">
        <v>1</v>
      </c>
      <c r="AJ137" s="123">
        <v>1</v>
      </c>
      <c r="AK137" s="123">
        <v>1</v>
      </c>
      <c r="AL137" s="123">
        <v>1</v>
      </c>
      <c r="AM137" s="123">
        <v>1</v>
      </c>
      <c r="AN137" s="123">
        <v>1</v>
      </c>
      <c r="AO137" s="123">
        <v>1</v>
      </c>
      <c r="AP137" s="123">
        <v>1</v>
      </c>
      <c r="AQ137" s="123">
        <v>1</v>
      </c>
      <c r="AR137" s="100">
        <v>1</v>
      </c>
      <c r="AS137" s="100">
        <v>1</v>
      </c>
      <c r="AT137" s="100">
        <v>1</v>
      </c>
      <c r="AU137" s="100">
        <v>1</v>
      </c>
      <c r="AV137" s="100">
        <v>1</v>
      </c>
      <c r="AW137" s="100">
        <v>1</v>
      </c>
      <c r="AX137" s="100">
        <v>1</v>
      </c>
      <c r="AY137" s="100">
        <v>1</v>
      </c>
      <c r="AZ137" s="100">
        <v>0</v>
      </c>
      <c r="BA137" s="100">
        <v>1</v>
      </c>
      <c r="BB137" s="100">
        <v>0</v>
      </c>
      <c r="BC137" s="100">
        <v>1</v>
      </c>
      <c r="BD137" s="100"/>
      <c r="BE137" s="100">
        <v>1</v>
      </c>
      <c r="BF137" s="100">
        <v>1</v>
      </c>
      <c r="BG137" s="100">
        <v>1</v>
      </c>
      <c r="BH137" s="100">
        <v>1</v>
      </c>
      <c r="BI137" s="100">
        <v>1</v>
      </c>
      <c r="BJ137" s="100">
        <v>1</v>
      </c>
      <c r="BK137" s="100">
        <v>1</v>
      </c>
      <c r="BL137" s="100">
        <v>1</v>
      </c>
      <c r="BM137" s="100">
        <v>1</v>
      </c>
      <c r="BN137" s="100">
        <v>1</v>
      </c>
      <c r="BO137" s="100">
        <v>1</v>
      </c>
      <c r="BP137" s="100">
        <v>1</v>
      </c>
      <c r="BQ137" s="100">
        <v>1</v>
      </c>
      <c r="BR137" s="100">
        <v>1</v>
      </c>
      <c r="BS137" s="102">
        <f t="shared" si="72"/>
        <v>61</v>
      </c>
      <c r="BT137" s="103">
        <f t="shared" si="70"/>
        <v>96.825396825396822</v>
      </c>
      <c r="BU137" s="100">
        <v>1</v>
      </c>
      <c r="BV137" s="100">
        <v>1</v>
      </c>
      <c r="BW137" s="100">
        <v>1</v>
      </c>
      <c r="BX137" s="100">
        <v>1</v>
      </c>
      <c r="BY137" s="100">
        <v>1</v>
      </c>
      <c r="BZ137" s="100">
        <v>1</v>
      </c>
      <c r="CA137" s="101"/>
      <c r="CB137" s="118">
        <v>0</v>
      </c>
      <c r="CC137" s="118">
        <v>0</v>
      </c>
      <c r="CD137" s="118">
        <v>0</v>
      </c>
      <c r="CE137" s="118">
        <v>0</v>
      </c>
      <c r="CF137" s="118">
        <v>0</v>
      </c>
      <c r="CG137" s="118">
        <v>0</v>
      </c>
      <c r="CH137" s="131"/>
      <c r="CI137" s="107">
        <f t="shared" si="68"/>
        <v>6</v>
      </c>
      <c r="CJ137" s="108">
        <f t="shared" ref="CJ137" si="74">CI137/($CH$3-8)*100</f>
        <v>100</v>
      </c>
      <c r="CK137" s="106"/>
      <c r="QF137" s="83"/>
    </row>
    <row r="138" spans="1:448" ht="30" customHeight="1" x14ac:dyDescent="0.2">
      <c r="A138" s="72" t="s">
        <v>431</v>
      </c>
      <c r="B138" s="72">
        <v>10</v>
      </c>
      <c r="C138" s="73" t="s">
        <v>281</v>
      </c>
      <c r="D138" s="100">
        <v>1</v>
      </c>
      <c r="E138" s="100">
        <v>1</v>
      </c>
      <c r="F138" s="100">
        <v>1</v>
      </c>
      <c r="G138" s="100">
        <v>1</v>
      </c>
      <c r="H138" s="100">
        <v>1</v>
      </c>
      <c r="I138" s="100">
        <v>1</v>
      </c>
      <c r="J138" s="100">
        <v>1</v>
      </c>
      <c r="K138" s="100">
        <v>1</v>
      </c>
      <c r="L138" s="100">
        <v>1</v>
      </c>
      <c r="M138" s="100">
        <v>1</v>
      </c>
      <c r="N138" s="100"/>
      <c r="O138" s="123">
        <v>1</v>
      </c>
      <c r="P138" s="123">
        <v>1</v>
      </c>
      <c r="Q138" s="100"/>
      <c r="R138" s="100">
        <v>1</v>
      </c>
      <c r="S138" s="100">
        <v>1</v>
      </c>
      <c r="T138" s="100">
        <v>1</v>
      </c>
      <c r="U138" s="100">
        <v>1</v>
      </c>
      <c r="V138" s="100">
        <v>1</v>
      </c>
      <c r="W138" s="100">
        <v>1</v>
      </c>
      <c r="X138" s="100">
        <v>1</v>
      </c>
      <c r="Y138" s="100">
        <v>1</v>
      </c>
      <c r="Z138" s="100"/>
      <c r="AA138" s="100">
        <v>1</v>
      </c>
      <c r="AB138" s="100">
        <v>1</v>
      </c>
      <c r="AC138" s="100">
        <v>1</v>
      </c>
      <c r="AD138" s="100">
        <v>1</v>
      </c>
      <c r="AE138" s="100">
        <v>1</v>
      </c>
      <c r="AF138" s="100">
        <v>1</v>
      </c>
      <c r="AG138" s="123">
        <v>1</v>
      </c>
      <c r="AH138" s="123">
        <v>1</v>
      </c>
      <c r="AI138" s="123">
        <v>1</v>
      </c>
      <c r="AJ138" s="123">
        <v>1</v>
      </c>
      <c r="AK138" s="123">
        <v>1</v>
      </c>
      <c r="AL138" s="123">
        <v>1</v>
      </c>
      <c r="AM138" s="123">
        <v>1</v>
      </c>
      <c r="AN138" s="123">
        <v>1</v>
      </c>
      <c r="AO138" s="123">
        <v>1</v>
      </c>
      <c r="AP138" s="123">
        <v>1</v>
      </c>
      <c r="AQ138" s="123">
        <v>1</v>
      </c>
      <c r="AR138" s="100">
        <v>1</v>
      </c>
      <c r="AS138" s="100">
        <v>1</v>
      </c>
      <c r="AT138" s="100">
        <v>1</v>
      </c>
      <c r="AU138" s="100">
        <v>1</v>
      </c>
      <c r="AV138" s="100">
        <v>1</v>
      </c>
      <c r="AW138" s="100">
        <v>1</v>
      </c>
      <c r="AX138" s="100">
        <v>1</v>
      </c>
      <c r="AY138" s="100">
        <v>1</v>
      </c>
      <c r="AZ138" s="100">
        <v>0</v>
      </c>
      <c r="BA138" s="100">
        <v>1</v>
      </c>
      <c r="BB138" s="100">
        <v>0</v>
      </c>
      <c r="BC138" s="100">
        <v>1</v>
      </c>
      <c r="BD138" s="100"/>
      <c r="BE138" s="100">
        <v>1</v>
      </c>
      <c r="BF138" s="100">
        <v>1</v>
      </c>
      <c r="BG138" s="100">
        <v>1</v>
      </c>
      <c r="BH138" s="100">
        <v>1</v>
      </c>
      <c r="BI138" s="100">
        <v>1</v>
      </c>
      <c r="BJ138" s="100">
        <v>1</v>
      </c>
      <c r="BK138" s="100">
        <v>1</v>
      </c>
      <c r="BL138" s="100">
        <v>1</v>
      </c>
      <c r="BM138" s="100">
        <v>1</v>
      </c>
      <c r="BN138" s="100">
        <v>1</v>
      </c>
      <c r="BO138" s="100">
        <v>1</v>
      </c>
      <c r="BP138" s="100">
        <v>1</v>
      </c>
      <c r="BQ138" s="100">
        <v>1</v>
      </c>
      <c r="BR138" s="100">
        <v>1</v>
      </c>
      <c r="BS138" s="102">
        <f t="shared" si="72"/>
        <v>61</v>
      </c>
      <c r="BT138" s="103">
        <f t="shared" si="70"/>
        <v>96.825396825396822</v>
      </c>
      <c r="BU138" s="100">
        <v>1</v>
      </c>
      <c r="BV138" s="100">
        <v>1</v>
      </c>
      <c r="BW138" s="100">
        <v>1</v>
      </c>
      <c r="BX138" s="100">
        <v>1</v>
      </c>
      <c r="BY138" s="100">
        <v>1</v>
      </c>
      <c r="BZ138" s="100">
        <v>1</v>
      </c>
      <c r="CA138" s="101"/>
      <c r="CB138" s="104">
        <v>1</v>
      </c>
      <c r="CC138" s="104">
        <v>1</v>
      </c>
      <c r="CD138" s="104">
        <v>1</v>
      </c>
      <c r="CE138" s="104">
        <v>1</v>
      </c>
      <c r="CF138" s="104">
        <v>1</v>
      </c>
      <c r="CG138" s="104">
        <v>1</v>
      </c>
      <c r="CH138" s="101"/>
      <c r="CI138" s="105">
        <f t="shared" si="68"/>
        <v>12</v>
      </c>
      <c r="CJ138" s="103">
        <f t="shared" si="73"/>
        <v>100</v>
      </c>
      <c r="CK138" s="106"/>
      <c r="QF138" s="83"/>
    </row>
    <row r="139" spans="1:448" ht="30" customHeight="1" x14ac:dyDescent="0.2">
      <c r="A139" s="72" t="s">
        <v>431</v>
      </c>
      <c r="B139" s="72">
        <v>11</v>
      </c>
      <c r="C139" s="73" t="s">
        <v>282</v>
      </c>
      <c r="D139" s="100">
        <v>1</v>
      </c>
      <c r="E139" s="100">
        <v>1</v>
      </c>
      <c r="F139" s="100">
        <v>1</v>
      </c>
      <c r="G139" s="100">
        <v>1</v>
      </c>
      <c r="H139" s="100">
        <v>1</v>
      </c>
      <c r="I139" s="100">
        <v>1</v>
      </c>
      <c r="J139" s="100">
        <v>1</v>
      </c>
      <c r="K139" s="100">
        <v>1</v>
      </c>
      <c r="L139" s="100">
        <v>1</v>
      </c>
      <c r="M139" s="100">
        <v>1</v>
      </c>
      <c r="N139" s="100"/>
      <c r="O139" s="123">
        <v>1</v>
      </c>
      <c r="P139" s="123">
        <v>1</v>
      </c>
      <c r="Q139" s="100"/>
      <c r="R139" s="100">
        <v>1</v>
      </c>
      <c r="S139" s="100">
        <v>1</v>
      </c>
      <c r="T139" s="100">
        <v>0</v>
      </c>
      <c r="U139" s="100">
        <v>1</v>
      </c>
      <c r="V139" s="100">
        <v>1</v>
      </c>
      <c r="W139" s="100">
        <v>1</v>
      </c>
      <c r="X139" s="100">
        <v>1</v>
      </c>
      <c r="Y139" s="100">
        <v>1</v>
      </c>
      <c r="Z139" s="100"/>
      <c r="AA139" s="100">
        <v>1</v>
      </c>
      <c r="AB139" s="100">
        <v>1</v>
      </c>
      <c r="AC139" s="100">
        <v>1</v>
      </c>
      <c r="AD139" s="100">
        <v>1</v>
      </c>
      <c r="AE139" s="100">
        <v>1</v>
      </c>
      <c r="AF139" s="100">
        <v>1</v>
      </c>
      <c r="AG139" s="123">
        <v>1</v>
      </c>
      <c r="AH139" s="123">
        <v>1</v>
      </c>
      <c r="AI139" s="123">
        <v>1</v>
      </c>
      <c r="AJ139" s="123">
        <v>1</v>
      </c>
      <c r="AK139" s="123">
        <v>1</v>
      </c>
      <c r="AL139" s="123">
        <v>1</v>
      </c>
      <c r="AM139" s="123">
        <v>1</v>
      </c>
      <c r="AN139" s="123">
        <v>1</v>
      </c>
      <c r="AO139" s="123">
        <v>1</v>
      </c>
      <c r="AP139" s="123">
        <v>1</v>
      </c>
      <c r="AQ139" s="123">
        <v>1</v>
      </c>
      <c r="AR139" s="100">
        <v>1</v>
      </c>
      <c r="AS139" s="100">
        <v>1</v>
      </c>
      <c r="AT139" s="100">
        <v>1</v>
      </c>
      <c r="AU139" s="100">
        <v>1</v>
      </c>
      <c r="AV139" s="100">
        <v>1</v>
      </c>
      <c r="AW139" s="100">
        <v>1</v>
      </c>
      <c r="AX139" s="100">
        <v>1</v>
      </c>
      <c r="AY139" s="100">
        <v>1</v>
      </c>
      <c r="AZ139" s="100">
        <v>0</v>
      </c>
      <c r="BA139" s="100">
        <v>1</v>
      </c>
      <c r="BB139" s="100">
        <v>0</v>
      </c>
      <c r="BC139" s="100">
        <v>1</v>
      </c>
      <c r="BD139" s="100"/>
      <c r="BE139" s="100">
        <v>1</v>
      </c>
      <c r="BF139" s="100">
        <v>1</v>
      </c>
      <c r="BG139" s="100">
        <v>1</v>
      </c>
      <c r="BH139" s="100">
        <v>1</v>
      </c>
      <c r="BI139" s="100">
        <v>1</v>
      </c>
      <c r="BJ139" s="100">
        <v>1</v>
      </c>
      <c r="BK139" s="100">
        <v>1</v>
      </c>
      <c r="BL139" s="100">
        <v>1</v>
      </c>
      <c r="BM139" s="100">
        <v>1</v>
      </c>
      <c r="BN139" s="100">
        <v>1</v>
      </c>
      <c r="BO139" s="100">
        <v>1</v>
      </c>
      <c r="BP139" s="100">
        <v>1</v>
      </c>
      <c r="BQ139" s="100">
        <v>1</v>
      </c>
      <c r="BR139" s="100">
        <v>1</v>
      </c>
      <c r="BS139" s="102">
        <f t="shared" si="72"/>
        <v>60</v>
      </c>
      <c r="BT139" s="103">
        <f t="shared" si="70"/>
        <v>95.238095238095227</v>
      </c>
      <c r="BU139" s="100">
        <v>1</v>
      </c>
      <c r="BV139" s="100">
        <v>1</v>
      </c>
      <c r="BW139" s="100">
        <v>1</v>
      </c>
      <c r="BX139" s="100">
        <v>1</v>
      </c>
      <c r="BY139" s="100">
        <v>1</v>
      </c>
      <c r="BZ139" s="100">
        <v>1</v>
      </c>
      <c r="CA139" s="101"/>
      <c r="CB139" s="104">
        <v>1</v>
      </c>
      <c r="CC139" s="104">
        <v>1</v>
      </c>
      <c r="CD139" s="104">
        <v>1</v>
      </c>
      <c r="CE139" s="104">
        <v>1</v>
      </c>
      <c r="CF139" s="104">
        <v>1</v>
      </c>
      <c r="CG139" s="104">
        <v>1</v>
      </c>
      <c r="CH139" s="101"/>
      <c r="CI139" s="105">
        <f t="shared" si="68"/>
        <v>12</v>
      </c>
      <c r="CJ139" s="103">
        <f t="shared" si="73"/>
        <v>100</v>
      </c>
      <c r="CK139" s="106"/>
      <c r="QF139" s="83"/>
    </row>
    <row r="140" spans="1:448" s="122" customFormat="1" ht="18" customHeight="1" x14ac:dyDescent="0.25">
      <c r="A140" s="74" t="s">
        <v>431</v>
      </c>
      <c r="B140" s="74"/>
      <c r="C140" s="163" t="s">
        <v>450</v>
      </c>
      <c r="D140" s="109"/>
      <c r="E140" s="109"/>
      <c r="F140" s="109"/>
      <c r="G140" s="109"/>
      <c r="H140" s="109"/>
      <c r="I140" s="109"/>
      <c r="J140" s="110"/>
      <c r="K140" s="109"/>
      <c r="L140" s="109"/>
      <c r="M140" s="109"/>
      <c r="N140" s="111"/>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09"/>
      <c r="AY140" s="109"/>
      <c r="AZ140" s="109"/>
      <c r="BA140" s="109"/>
      <c r="BB140" s="109"/>
      <c r="BC140" s="109"/>
      <c r="BD140" s="109"/>
      <c r="BE140" s="109"/>
      <c r="BF140" s="109"/>
      <c r="BG140" s="109"/>
      <c r="BH140" s="109"/>
      <c r="BI140" s="109"/>
      <c r="BJ140" s="109"/>
      <c r="BK140" s="109"/>
      <c r="BL140" s="109"/>
      <c r="BM140" s="109"/>
      <c r="BN140" s="109"/>
      <c r="BO140" s="109"/>
      <c r="BP140" s="109"/>
      <c r="BQ140" s="109"/>
      <c r="BR140" s="109"/>
      <c r="BS140" s="112">
        <f>AVERAGE(BS136:BS139)</f>
        <v>60.75</v>
      </c>
      <c r="BT140" s="112">
        <f>AVERAGE(BT136:BT139)</f>
        <v>96.428571428571431</v>
      </c>
      <c r="BU140" s="109"/>
      <c r="BV140" s="109"/>
      <c r="BW140" s="109"/>
      <c r="BX140" s="109"/>
      <c r="BY140" s="109"/>
      <c r="BZ140" s="109"/>
      <c r="CA140" s="109"/>
      <c r="CB140" s="113"/>
      <c r="CC140" s="113"/>
      <c r="CD140" s="113"/>
      <c r="CE140" s="113"/>
      <c r="CF140" s="113"/>
      <c r="CG140" s="113"/>
      <c r="CH140" s="114"/>
      <c r="CI140" s="112">
        <f>AVERAGE(CI136:CI139)</f>
        <v>10.5</v>
      </c>
      <c r="CJ140" s="112">
        <f>AVERAGE(CJ136:CJ139)</f>
        <v>100</v>
      </c>
      <c r="CK140" s="115"/>
      <c r="CL140" s="116"/>
      <c r="CM140" s="116"/>
      <c r="CN140" s="116"/>
      <c r="CO140" s="116"/>
      <c r="CP140" s="116"/>
      <c r="CQ140" s="116"/>
      <c r="CR140" s="116"/>
      <c r="CS140" s="116"/>
      <c r="CT140" s="116"/>
      <c r="CU140" s="116"/>
      <c r="CV140" s="116"/>
      <c r="CW140" s="116"/>
      <c r="CX140" s="116"/>
      <c r="CY140" s="116"/>
      <c r="CZ140" s="116"/>
      <c r="DA140" s="116"/>
      <c r="DB140" s="116"/>
      <c r="DC140" s="116"/>
      <c r="DD140" s="116"/>
      <c r="DE140" s="116"/>
      <c r="DF140" s="116"/>
      <c r="DG140" s="116"/>
      <c r="DH140" s="116"/>
      <c r="DI140" s="116"/>
      <c r="DJ140" s="116"/>
      <c r="DK140" s="116"/>
      <c r="DL140" s="116"/>
      <c r="DM140" s="116"/>
      <c r="DN140" s="116"/>
      <c r="DO140" s="116"/>
      <c r="DP140" s="116"/>
      <c r="DQ140" s="116"/>
      <c r="DR140" s="116"/>
      <c r="DS140" s="116"/>
      <c r="DT140" s="116"/>
      <c r="DU140" s="116"/>
      <c r="DV140" s="116"/>
      <c r="DW140" s="116"/>
      <c r="DX140" s="116"/>
      <c r="DY140" s="116"/>
      <c r="DZ140" s="116"/>
      <c r="EA140" s="116"/>
      <c r="EB140" s="116"/>
      <c r="EC140" s="116"/>
      <c r="ED140" s="116"/>
      <c r="EE140" s="116"/>
      <c r="EF140" s="116"/>
      <c r="EG140" s="116"/>
      <c r="EH140" s="116"/>
      <c r="EI140" s="116"/>
      <c r="EJ140" s="116"/>
      <c r="EK140" s="116"/>
      <c r="EL140" s="116"/>
      <c r="EM140" s="116"/>
      <c r="EN140" s="116"/>
      <c r="EO140" s="116"/>
      <c r="EP140" s="116"/>
      <c r="EQ140" s="116"/>
      <c r="ER140" s="116"/>
      <c r="ES140" s="116"/>
      <c r="ET140" s="116"/>
      <c r="EU140" s="116"/>
      <c r="EV140" s="116"/>
      <c r="EW140" s="116"/>
      <c r="EX140" s="116"/>
      <c r="EY140" s="116"/>
      <c r="EZ140" s="116"/>
      <c r="FA140" s="116"/>
      <c r="FB140" s="116"/>
      <c r="FC140" s="116"/>
      <c r="FD140" s="116"/>
      <c r="FE140" s="116"/>
      <c r="FF140" s="116"/>
      <c r="FG140" s="116"/>
      <c r="FH140" s="116"/>
      <c r="FI140" s="116"/>
      <c r="FJ140" s="116"/>
      <c r="FK140" s="116"/>
      <c r="FL140" s="116"/>
      <c r="FM140" s="116"/>
      <c r="FN140" s="116"/>
      <c r="FO140" s="116"/>
      <c r="FP140" s="116"/>
      <c r="FQ140" s="116"/>
      <c r="FR140" s="116"/>
      <c r="FS140" s="116"/>
      <c r="FT140" s="116"/>
      <c r="FU140" s="116"/>
      <c r="FV140" s="116"/>
      <c r="FW140" s="116"/>
      <c r="FX140" s="116"/>
      <c r="FY140" s="116"/>
      <c r="FZ140" s="116"/>
      <c r="GA140" s="116"/>
      <c r="GB140" s="116"/>
      <c r="GC140" s="116"/>
      <c r="GD140" s="116"/>
      <c r="GE140" s="116"/>
      <c r="GF140" s="116"/>
      <c r="GG140" s="116"/>
      <c r="GH140" s="116"/>
      <c r="GI140" s="116"/>
      <c r="GJ140" s="116"/>
      <c r="GK140" s="116"/>
      <c r="GL140" s="116"/>
      <c r="GM140" s="116"/>
      <c r="GN140" s="116"/>
      <c r="GO140" s="116"/>
      <c r="GP140" s="116"/>
      <c r="GQ140" s="116"/>
      <c r="GR140" s="116"/>
      <c r="GS140" s="116"/>
      <c r="GT140" s="116"/>
      <c r="GU140" s="116"/>
      <c r="GV140" s="116"/>
      <c r="GW140" s="116"/>
      <c r="GX140" s="116"/>
      <c r="GY140" s="116"/>
      <c r="GZ140" s="116"/>
      <c r="HA140" s="116"/>
      <c r="HB140" s="116"/>
      <c r="HC140" s="116"/>
      <c r="HD140" s="116"/>
      <c r="HE140" s="116"/>
      <c r="HF140" s="116"/>
      <c r="HG140" s="116"/>
      <c r="HH140" s="116"/>
      <c r="HI140" s="116"/>
      <c r="HJ140" s="116"/>
      <c r="HK140" s="116"/>
      <c r="HL140" s="116"/>
      <c r="HM140" s="116"/>
      <c r="HN140" s="116"/>
      <c r="HO140" s="116"/>
      <c r="HP140" s="116"/>
      <c r="HQ140" s="116"/>
      <c r="HR140" s="116"/>
      <c r="HS140" s="116"/>
      <c r="HT140" s="116"/>
      <c r="HU140" s="116"/>
      <c r="HV140" s="116"/>
      <c r="HW140" s="116"/>
      <c r="HX140" s="116"/>
      <c r="HY140" s="116"/>
      <c r="HZ140" s="116"/>
      <c r="IA140" s="116"/>
      <c r="IB140" s="116"/>
      <c r="IC140" s="116"/>
      <c r="ID140" s="116"/>
      <c r="IE140" s="116"/>
      <c r="IF140" s="116"/>
      <c r="IG140" s="116"/>
      <c r="IH140" s="116"/>
      <c r="II140" s="116"/>
      <c r="IJ140" s="116"/>
      <c r="IK140" s="116"/>
      <c r="IL140" s="116"/>
      <c r="IM140" s="116"/>
      <c r="IN140" s="116"/>
      <c r="IO140" s="116"/>
      <c r="IP140" s="116"/>
      <c r="IQ140" s="116"/>
      <c r="IR140" s="116"/>
      <c r="IS140" s="116"/>
      <c r="IT140" s="116"/>
      <c r="IU140" s="116"/>
      <c r="IV140" s="116"/>
      <c r="IW140" s="116"/>
      <c r="IX140" s="116"/>
      <c r="IY140" s="116"/>
      <c r="IZ140" s="116"/>
      <c r="JA140" s="116"/>
      <c r="JB140" s="116"/>
      <c r="JC140" s="116"/>
      <c r="JD140" s="116"/>
      <c r="JE140" s="116"/>
      <c r="JF140" s="116"/>
      <c r="JG140" s="116"/>
      <c r="JH140" s="116"/>
      <c r="JI140" s="116"/>
      <c r="JJ140" s="116"/>
      <c r="JK140" s="116"/>
      <c r="JL140" s="116"/>
      <c r="JM140" s="116"/>
      <c r="JN140" s="116"/>
      <c r="JO140" s="116"/>
      <c r="JP140" s="116"/>
      <c r="JQ140" s="116"/>
      <c r="JR140" s="116"/>
      <c r="JS140" s="116"/>
      <c r="JT140" s="116"/>
      <c r="JU140" s="116"/>
      <c r="JV140" s="116"/>
      <c r="JW140" s="116"/>
      <c r="JX140" s="116"/>
      <c r="JY140" s="116"/>
      <c r="JZ140" s="116"/>
      <c r="KA140" s="116"/>
      <c r="KB140" s="116"/>
      <c r="KC140" s="116"/>
      <c r="KD140" s="116"/>
      <c r="KE140" s="116"/>
      <c r="KF140" s="116"/>
      <c r="KG140" s="116"/>
      <c r="KH140" s="116"/>
      <c r="KI140" s="116"/>
      <c r="KJ140" s="116"/>
      <c r="KK140" s="116"/>
      <c r="KL140" s="116"/>
      <c r="KM140" s="116"/>
      <c r="KN140" s="116"/>
      <c r="KO140" s="116"/>
      <c r="KP140" s="116"/>
      <c r="KQ140" s="116"/>
      <c r="KR140" s="116"/>
      <c r="KS140" s="116"/>
      <c r="KT140" s="116"/>
      <c r="KU140" s="116"/>
      <c r="KV140" s="116"/>
      <c r="KW140" s="116"/>
      <c r="KX140" s="116"/>
      <c r="KY140" s="116"/>
      <c r="KZ140" s="116"/>
      <c r="LA140" s="116"/>
      <c r="LB140" s="116"/>
      <c r="LC140" s="116"/>
      <c r="LD140" s="116"/>
      <c r="LE140" s="116"/>
      <c r="LF140" s="116"/>
      <c r="LG140" s="116"/>
      <c r="LH140" s="116"/>
      <c r="LI140" s="116"/>
      <c r="LJ140" s="116"/>
      <c r="LK140" s="116"/>
      <c r="LL140" s="116"/>
      <c r="LM140" s="116"/>
      <c r="LN140" s="116"/>
      <c r="LO140" s="116"/>
      <c r="LP140" s="116"/>
      <c r="LQ140" s="116"/>
      <c r="LR140" s="116"/>
      <c r="LS140" s="116"/>
      <c r="LT140" s="116"/>
      <c r="LU140" s="116"/>
      <c r="LV140" s="116"/>
      <c r="LW140" s="116"/>
      <c r="LX140" s="116"/>
      <c r="LY140" s="116"/>
      <c r="LZ140" s="116"/>
      <c r="MA140" s="116"/>
      <c r="MB140" s="116"/>
      <c r="MC140" s="116"/>
      <c r="MD140" s="116"/>
      <c r="ME140" s="116"/>
      <c r="MF140" s="116"/>
      <c r="MG140" s="116"/>
      <c r="MH140" s="116"/>
      <c r="MI140" s="116"/>
      <c r="MJ140" s="116"/>
      <c r="MK140" s="116"/>
      <c r="ML140" s="116"/>
      <c r="MM140" s="116"/>
      <c r="MN140" s="116"/>
      <c r="MO140" s="116"/>
      <c r="MP140" s="116"/>
      <c r="MQ140" s="116"/>
      <c r="MR140" s="116"/>
      <c r="MS140" s="116"/>
      <c r="MT140" s="116"/>
      <c r="MU140" s="116"/>
      <c r="MV140" s="116"/>
      <c r="MW140" s="116"/>
      <c r="MX140" s="116"/>
      <c r="MY140" s="116"/>
      <c r="MZ140" s="116"/>
      <c r="NA140" s="116"/>
      <c r="NB140" s="116"/>
      <c r="NC140" s="116"/>
      <c r="ND140" s="116"/>
      <c r="NE140" s="116"/>
      <c r="NF140" s="116"/>
      <c r="NG140" s="116"/>
      <c r="NH140" s="116"/>
      <c r="NI140" s="116"/>
      <c r="NJ140" s="116"/>
      <c r="NK140" s="116"/>
      <c r="NL140" s="116"/>
      <c r="NM140" s="116"/>
      <c r="NN140" s="116"/>
      <c r="NO140" s="116"/>
      <c r="NP140" s="116"/>
      <c r="NQ140" s="116"/>
      <c r="NR140" s="116"/>
      <c r="NS140" s="116"/>
      <c r="NT140" s="116"/>
      <c r="NU140" s="116"/>
      <c r="NV140" s="116"/>
      <c r="NW140" s="116"/>
      <c r="NX140" s="116"/>
      <c r="NY140" s="116"/>
      <c r="NZ140" s="116"/>
      <c r="OA140" s="116"/>
      <c r="OB140" s="116"/>
      <c r="OC140" s="116"/>
      <c r="OD140" s="116"/>
      <c r="OE140" s="116"/>
      <c r="OF140" s="116"/>
      <c r="OG140" s="116"/>
      <c r="OH140" s="116"/>
      <c r="OI140" s="116"/>
      <c r="OJ140" s="116"/>
      <c r="OK140" s="116"/>
      <c r="OL140" s="116"/>
      <c r="OM140" s="116"/>
      <c r="ON140" s="116"/>
      <c r="OO140" s="116"/>
      <c r="OP140" s="116"/>
      <c r="OQ140" s="116"/>
      <c r="OR140" s="116"/>
      <c r="OS140" s="116"/>
      <c r="OT140" s="116"/>
      <c r="OU140" s="116"/>
      <c r="OV140" s="116"/>
      <c r="OW140" s="116"/>
      <c r="OX140" s="116"/>
      <c r="OY140" s="116"/>
      <c r="OZ140" s="116"/>
      <c r="PA140" s="116"/>
      <c r="PB140" s="116"/>
      <c r="PC140" s="116"/>
      <c r="PD140" s="116"/>
      <c r="PE140" s="116"/>
      <c r="PF140" s="116"/>
      <c r="PG140" s="116"/>
      <c r="PH140" s="116"/>
      <c r="PI140" s="116"/>
      <c r="PJ140" s="116"/>
      <c r="PK140" s="116"/>
      <c r="PL140" s="116"/>
      <c r="PM140" s="116"/>
      <c r="PN140" s="116"/>
      <c r="PO140" s="116"/>
      <c r="PP140" s="116"/>
      <c r="PQ140" s="116"/>
      <c r="PR140" s="116"/>
      <c r="PS140" s="116"/>
      <c r="PT140" s="116"/>
      <c r="PU140" s="116"/>
      <c r="PV140" s="116"/>
      <c r="PW140" s="116"/>
      <c r="PX140" s="116"/>
      <c r="PY140" s="116"/>
      <c r="PZ140" s="116"/>
      <c r="QA140" s="116"/>
      <c r="QB140" s="116"/>
      <c r="QC140" s="116"/>
      <c r="QD140" s="116"/>
      <c r="QE140" s="116"/>
      <c r="QF140" s="116"/>
    </row>
    <row r="141" spans="1:448" ht="30" customHeight="1" x14ac:dyDescent="0.2">
      <c r="A141" s="72" t="s">
        <v>439</v>
      </c>
      <c r="B141" s="72">
        <v>1</v>
      </c>
      <c r="C141" s="73" t="s">
        <v>284</v>
      </c>
      <c r="D141" s="100">
        <v>1</v>
      </c>
      <c r="E141" s="100">
        <v>1</v>
      </c>
      <c r="F141" s="100">
        <v>1</v>
      </c>
      <c r="G141" s="100">
        <v>1</v>
      </c>
      <c r="H141" s="100">
        <v>1</v>
      </c>
      <c r="I141" s="100">
        <v>1</v>
      </c>
      <c r="J141" s="100">
        <v>1</v>
      </c>
      <c r="K141" s="100">
        <v>1</v>
      </c>
      <c r="L141" s="100">
        <v>1</v>
      </c>
      <c r="M141" s="100">
        <v>1</v>
      </c>
      <c r="N141" s="101"/>
      <c r="O141" s="100">
        <v>1</v>
      </c>
      <c r="P141" s="100">
        <v>1</v>
      </c>
      <c r="Q141" s="101"/>
      <c r="R141" s="100">
        <v>1</v>
      </c>
      <c r="S141" s="100">
        <v>1</v>
      </c>
      <c r="T141" s="100">
        <v>1</v>
      </c>
      <c r="U141" s="100">
        <v>1</v>
      </c>
      <c r="V141" s="100">
        <v>1</v>
      </c>
      <c r="W141" s="100">
        <v>1</v>
      </c>
      <c r="X141" s="100">
        <v>1</v>
      </c>
      <c r="Y141" s="100">
        <v>1</v>
      </c>
      <c r="Z141" s="101"/>
      <c r="AA141" s="100">
        <v>1</v>
      </c>
      <c r="AB141" s="100">
        <v>1</v>
      </c>
      <c r="AC141" s="100">
        <v>1</v>
      </c>
      <c r="AD141" s="100">
        <v>1</v>
      </c>
      <c r="AE141" s="100">
        <v>1</v>
      </c>
      <c r="AF141" s="100">
        <v>1</v>
      </c>
      <c r="AG141" s="100">
        <v>1</v>
      </c>
      <c r="AH141" s="100">
        <v>1</v>
      </c>
      <c r="AI141" s="100">
        <v>1</v>
      </c>
      <c r="AJ141" s="100">
        <v>1</v>
      </c>
      <c r="AK141" s="100">
        <v>1</v>
      </c>
      <c r="AL141" s="100">
        <v>1</v>
      </c>
      <c r="AM141" s="100">
        <v>1</v>
      </c>
      <c r="AN141" s="100">
        <v>1</v>
      </c>
      <c r="AO141" s="100">
        <v>1</v>
      </c>
      <c r="AP141" s="100">
        <v>1</v>
      </c>
      <c r="AQ141" s="100">
        <v>1</v>
      </c>
      <c r="AR141" s="100">
        <v>1</v>
      </c>
      <c r="AS141" s="100">
        <v>1</v>
      </c>
      <c r="AT141" s="100">
        <v>1</v>
      </c>
      <c r="AU141" s="100">
        <v>1</v>
      </c>
      <c r="AV141" s="100">
        <v>1</v>
      </c>
      <c r="AW141" s="100">
        <v>1</v>
      </c>
      <c r="AX141" s="100">
        <v>1</v>
      </c>
      <c r="AY141" s="100">
        <v>1</v>
      </c>
      <c r="AZ141" s="100">
        <v>0</v>
      </c>
      <c r="BA141" s="100">
        <v>1</v>
      </c>
      <c r="BB141" s="100">
        <v>0</v>
      </c>
      <c r="BC141" s="100">
        <v>1</v>
      </c>
      <c r="BD141" s="101"/>
      <c r="BE141" s="100">
        <v>1</v>
      </c>
      <c r="BF141" s="100">
        <v>1</v>
      </c>
      <c r="BG141" s="100">
        <v>1</v>
      </c>
      <c r="BH141" s="100">
        <v>1</v>
      </c>
      <c r="BI141" s="100">
        <v>1</v>
      </c>
      <c r="BJ141" s="100">
        <v>1</v>
      </c>
      <c r="BK141" s="100">
        <v>1</v>
      </c>
      <c r="BL141" s="100">
        <v>1</v>
      </c>
      <c r="BM141" s="100">
        <v>1</v>
      </c>
      <c r="BN141" s="100">
        <v>1</v>
      </c>
      <c r="BO141" s="100">
        <v>1</v>
      </c>
      <c r="BP141" s="100">
        <v>1</v>
      </c>
      <c r="BQ141" s="100">
        <v>1</v>
      </c>
      <c r="BR141" s="100">
        <v>1</v>
      </c>
      <c r="BS141" s="102">
        <f>SUM(D141:BR141)</f>
        <v>61</v>
      </c>
      <c r="BT141" s="103">
        <f>BS141/($BR$3-4)*100</f>
        <v>96.825396825396822</v>
      </c>
      <c r="BU141" s="100">
        <v>1</v>
      </c>
      <c r="BV141" s="100">
        <v>1</v>
      </c>
      <c r="BW141" s="100">
        <v>1</v>
      </c>
      <c r="BX141" s="100">
        <v>1</v>
      </c>
      <c r="BY141" s="100">
        <v>1</v>
      </c>
      <c r="BZ141" s="100">
        <v>1</v>
      </c>
      <c r="CA141" s="101"/>
      <c r="CB141" s="118">
        <v>0</v>
      </c>
      <c r="CC141" s="118">
        <v>0</v>
      </c>
      <c r="CD141" s="118">
        <v>0</v>
      </c>
      <c r="CE141" s="118">
        <v>0</v>
      </c>
      <c r="CF141" s="118">
        <v>0</v>
      </c>
      <c r="CG141" s="118">
        <v>0</v>
      </c>
      <c r="CH141" s="131"/>
      <c r="CI141" s="107">
        <f t="shared" ref="CI141:CI155" si="75">SUM(BU141:CH141)</f>
        <v>6</v>
      </c>
      <c r="CJ141" s="108">
        <f t="shared" ref="CJ141:CJ142" si="76">CI141/($CH$3-8)*100</f>
        <v>100</v>
      </c>
    </row>
    <row r="142" spans="1:448" ht="30" customHeight="1" x14ac:dyDescent="0.2">
      <c r="A142" s="72" t="s">
        <v>439</v>
      </c>
      <c r="B142" s="72">
        <v>2</v>
      </c>
      <c r="C142" s="73" t="s">
        <v>285</v>
      </c>
      <c r="D142" s="100">
        <v>1</v>
      </c>
      <c r="E142" s="100">
        <v>1</v>
      </c>
      <c r="F142" s="100">
        <v>1</v>
      </c>
      <c r="G142" s="100">
        <v>1</v>
      </c>
      <c r="H142" s="100">
        <v>1</v>
      </c>
      <c r="I142" s="100">
        <v>1</v>
      </c>
      <c r="J142" s="100">
        <v>1</v>
      </c>
      <c r="K142" s="100">
        <v>1</v>
      </c>
      <c r="L142" s="100">
        <v>1</v>
      </c>
      <c r="M142" s="100">
        <v>1</v>
      </c>
      <c r="N142" s="101"/>
      <c r="O142" s="100">
        <v>1</v>
      </c>
      <c r="P142" s="100">
        <v>1</v>
      </c>
      <c r="Q142" s="101"/>
      <c r="R142" s="100">
        <v>1</v>
      </c>
      <c r="S142" s="100">
        <v>1</v>
      </c>
      <c r="T142" s="100">
        <v>1</v>
      </c>
      <c r="U142" s="100">
        <v>1</v>
      </c>
      <c r="V142" s="100">
        <v>1</v>
      </c>
      <c r="W142" s="100">
        <v>1</v>
      </c>
      <c r="X142" s="100">
        <v>1</v>
      </c>
      <c r="Y142" s="100">
        <v>1</v>
      </c>
      <c r="Z142" s="101"/>
      <c r="AA142" s="100">
        <v>1</v>
      </c>
      <c r="AB142" s="100">
        <v>1</v>
      </c>
      <c r="AC142" s="100">
        <v>1</v>
      </c>
      <c r="AD142" s="100">
        <v>1</v>
      </c>
      <c r="AE142" s="100">
        <v>1</v>
      </c>
      <c r="AF142" s="100">
        <v>1</v>
      </c>
      <c r="AG142" s="100">
        <v>1</v>
      </c>
      <c r="AH142" s="100">
        <v>1</v>
      </c>
      <c r="AI142" s="100">
        <v>1</v>
      </c>
      <c r="AJ142" s="100">
        <v>1</v>
      </c>
      <c r="AK142" s="100">
        <v>1</v>
      </c>
      <c r="AL142" s="100">
        <v>1</v>
      </c>
      <c r="AM142" s="100">
        <v>1</v>
      </c>
      <c r="AN142" s="100">
        <v>1</v>
      </c>
      <c r="AO142" s="100">
        <v>1</v>
      </c>
      <c r="AP142" s="100">
        <v>0</v>
      </c>
      <c r="AQ142" s="100">
        <v>1</v>
      </c>
      <c r="AR142" s="100">
        <v>1</v>
      </c>
      <c r="AS142" s="100">
        <v>1</v>
      </c>
      <c r="AT142" s="100">
        <v>1</v>
      </c>
      <c r="AU142" s="100">
        <v>1</v>
      </c>
      <c r="AV142" s="100">
        <v>1</v>
      </c>
      <c r="AW142" s="100">
        <v>1</v>
      </c>
      <c r="AX142" s="100">
        <v>1</v>
      </c>
      <c r="AY142" s="100">
        <v>1</v>
      </c>
      <c r="AZ142" s="100">
        <v>0</v>
      </c>
      <c r="BA142" s="100">
        <v>1</v>
      </c>
      <c r="BB142" s="100">
        <v>0</v>
      </c>
      <c r="BC142" s="100">
        <v>0</v>
      </c>
      <c r="BD142" s="101"/>
      <c r="BE142" s="100">
        <v>1</v>
      </c>
      <c r="BF142" s="100">
        <v>1</v>
      </c>
      <c r="BG142" s="100">
        <v>1</v>
      </c>
      <c r="BH142" s="100">
        <v>1</v>
      </c>
      <c r="BI142" s="100">
        <v>1</v>
      </c>
      <c r="BJ142" s="100">
        <v>1</v>
      </c>
      <c r="BK142" s="100">
        <v>1</v>
      </c>
      <c r="BL142" s="100">
        <v>1</v>
      </c>
      <c r="BM142" s="100">
        <v>1</v>
      </c>
      <c r="BN142" s="100">
        <v>1</v>
      </c>
      <c r="BO142" s="100">
        <v>1</v>
      </c>
      <c r="BP142" s="100">
        <v>1</v>
      </c>
      <c r="BQ142" s="100">
        <v>1</v>
      </c>
      <c r="BR142" s="100">
        <v>1</v>
      </c>
      <c r="BS142" s="102">
        <f t="shared" ref="BS142:BS155" si="77">SUM(D142:BR142)</f>
        <v>59</v>
      </c>
      <c r="BT142" s="103">
        <f t="shared" ref="BT142:BT155" si="78">BS142/($BR$3-4)*100</f>
        <v>93.650793650793645</v>
      </c>
      <c r="BU142" s="100">
        <v>1</v>
      </c>
      <c r="BV142" s="100">
        <v>1</v>
      </c>
      <c r="BW142" s="100">
        <v>1</v>
      </c>
      <c r="BX142" s="100">
        <v>1</v>
      </c>
      <c r="BY142" s="100">
        <v>1</v>
      </c>
      <c r="BZ142" s="100">
        <v>1</v>
      </c>
      <c r="CA142" s="101"/>
      <c r="CB142" s="118">
        <v>0</v>
      </c>
      <c r="CC142" s="118">
        <v>0</v>
      </c>
      <c r="CD142" s="118">
        <v>0</v>
      </c>
      <c r="CE142" s="118">
        <v>0</v>
      </c>
      <c r="CF142" s="118">
        <v>0</v>
      </c>
      <c r="CG142" s="118">
        <v>0</v>
      </c>
      <c r="CH142" s="131"/>
      <c r="CI142" s="107">
        <f t="shared" si="75"/>
        <v>6</v>
      </c>
      <c r="CJ142" s="108">
        <f t="shared" si="76"/>
        <v>100</v>
      </c>
    </row>
    <row r="143" spans="1:448" ht="30" customHeight="1" x14ac:dyDescent="0.2">
      <c r="A143" s="72" t="s">
        <v>439</v>
      </c>
      <c r="B143" s="72">
        <v>3</v>
      </c>
      <c r="C143" s="73" t="s">
        <v>286</v>
      </c>
      <c r="D143" s="100">
        <v>1</v>
      </c>
      <c r="E143" s="100">
        <v>1</v>
      </c>
      <c r="F143" s="100">
        <v>1</v>
      </c>
      <c r="G143" s="100">
        <v>1</v>
      </c>
      <c r="H143" s="100">
        <v>1</v>
      </c>
      <c r="I143" s="100">
        <v>1</v>
      </c>
      <c r="J143" s="100">
        <v>1</v>
      </c>
      <c r="K143" s="100">
        <v>1</v>
      </c>
      <c r="L143" s="100">
        <v>1</v>
      </c>
      <c r="M143" s="100">
        <v>1</v>
      </c>
      <c r="N143" s="101"/>
      <c r="O143" s="100">
        <v>1</v>
      </c>
      <c r="P143" s="100">
        <v>1</v>
      </c>
      <c r="Q143" s="101"/>
      <c r="R143" s="100">
        <v>1</v>
      </c>
      <c r="S143" s="100">
        <v>1</v>
      </c>
      <c r="T143" s="100">
        <v>1</v>
      </c>
      <c r="U143" s="100">
        <v>1</v>
      </c>
      <c r="V143" s="100">
        <v>1</v>
      </c>
      <c r="W143" s="100">
        <v>1</v>
      </c>
      <c r="X143" s="100">
        <v>1</v>
      </c>
      <c r="Y143" s="100">
        <v>1</v>
      </c>
      <c r="Z143" s="101"/>
      <c r="AA143" s="100">
        <v>1</v>
      </c>
      <c r="AB143" s="100">
        <v>1</v>
      </c>
      <c r="AC143" s="100">
        <v>1</v>
      </c>
      <c r="AD143" s="100">
        <v>1</v>
      </c>
      <c r="AE143" s="100">
        <v>1</v>
      </c>
      <c r="AF143" s="100">
        <v>0</v>
      </c>
      <c r="AG143" s="100">
        <v>1</v>
      </c>
      <c r="AH143" s="100">
        <v>1</v>
      </c>
      <c r="AI143" s="100">
        <v>1</v>
      </c>
      <c r="AJ143" s="100">
        <v>1</v>
      </c>
      <c r="AK143" s="100">
        <v>1</v>
      </c>
      <c r="AL143" s="100">
        <v>1</v>
      </c>
      <c r="AM143" s="100">
        <v>1</v>
      </c>
      <c r="AN143" s="100">
        <v>1</v>
      </c>
      <c r="AO143" s="100">
        <v>1</v>
      </c>
      <c r="AP143" s="100">
        <v>0</v>
      </c>
      <c r="AQ143" s="100">
        <v>1</v>
      </c>
      <c r="AR143" s="100">
        <v>1</v>
      </c>
      <c r="AS143" s="100">
        <v>1</v>
      </c>
      <c r="AT143" s="100">
        <v>1</v>
      </c>
      <c r="AU143" s="100">
        <v>1</v>
      </c>
      <c r="AV143" s="100">
        <v>1</v>
      </c>
      <c r="AW143" s="100">
        <v>1</v>
      </c>
      <c r="AX143" s="100">
        <v>1</v>
      </c>
      <c r="AY143" s="100">
        <v>1</v>
      </c>
      <c r="AZ143" s="100">
        <v>0</v>
      </c>
      <c r="BA143" s="100">
        <v>1</v>
      </c>
      <c r="BB143" s="100">
        <v>0</v>
      </c>
      <c r="BC143" s="100">
        <v>0</v>
      </c>
      <c r="BD143" s="101"/>
      <c r="BE143" s="100">
        <v>0</v>
      </c>
      <c r="BF143" s="100">
        <v>0</v>
      </c>
      <c r="BG143" s="100">
        <v>1</v>
      </c>
      <c r="BH143" s="100">
        <v>1</v>
      </c>
      <c r="BI143" s="100">
        <v>1</v>
      </c>
      <c r="BJ143" s="100">
        <v>1</v>
      </c>
      <c r="BK143" s="100">
        <v>1</v>
      </c>
      <c r="BL143" s="100">
        <v>1</v>
      </c>
      <c r="BM143" s="100">
        <v>1</v>
      </c>
      <c r="BN143" s="100">
        <v>1</v>
      </c>
      <c r="BO143" s="100">
        <v>1</v>
      </c>
      <c r="BP143" s="100">
        <v>1</v>
      </c>
      <c r="BQ143" s="100">
        <v>1</v>
      </c>
      <c r="BR143" s="100">
        <v>1</v>
      </c>
      <c r="BS143" s="102">
        <f t="shared" si="77"/>
        <v>56</v>
      </c>
      <c r="BT143" s="103">
        <f t="shared" si="78"/>
        <v>88.888888888888886</v>
      </c>
      <c r="BU143" s="100">
        <v>1</v>
      </c>
      <c r="BV143" s="100">
        <v>1</v>
      </c>
      <c r="BW143" s="100">
        <v>1</v>
      </c>
      <c r="BX143" s="100">
        <v>1</v>
      </c>
      <c r="BY143" s="100">
        <v>1</v>
      </c>
      <c r="BZ143" s="100">
        <v>1</v>
      </c>
      <c r="CA143" s="101"/>
      <c r="CB143" s="104">
        <v>1</v>
      </c>
      <c r="CC143" s="104">
        <v>1</v>
      </c>
      <c r="CD143" s="104">
        <v>1</v>
      </c>
      <c r="CE143" s="104">
        <v>1</v>
      </c>
      <c r="CF143" s="104">
        <v>1</v>
      </c>
      <c r="CG143" s="104">
        <v>1</v>
      </c>
      <c r="CH143" s="101"/>
      <c r="CI143" s="105">
        <f t="shared" si="75"/>
        <v>12</v>
      </c>
      <c r="CJ143" s="103">
        <f t="shared" si="73"/>
        <v>100</v>
      </c>
    </row>
    <row r="144" spans="1:448" ht="30" customHeight="1" x14ac:dyDescent="0.2">
      <c r="A144" s="72" t="s">
        <v>439</v>
      </c>
      <c r="B144" s="72">
        <v>4</v>
      </c>
      <c r="C144" s="73" t="s">
        <v>287</v>
      </c>
      <c r="D144" s="100">
        <v>1</v>
      </c>
      <c r="E144" s="100">
        <v>1</v>
      </c>
      <c r="F144" s="100">
        <v>1</v>
      </c>
      <c r="G144" s="100">
        <v>1</v>
      </c>
      <c r="H144" s="100">
        <v>1</v>
      </c>
      <c r="I144" s="100">
        <v>1</v>
      </c>
      <c r="J144" s="100">
        <v>1</v>
      </c>
      <c r="K144" s="100">
        <v>1</v>
      </c>
      <c r="L144" s="100">
        <v>1</v>
      </c>
      <c r="M144" s="100">
        <v>1</v>
      </c>
      <c r="N144" s="101"/>
      <c r="O144" s="100">
        <v>1</v>
      </c>
      <c r="P144" s="100">
        <v>1</v>
      </c>
      <c r="Q144" s="101"/>
      <c r="R144" s="100">
        <v>1</v>
      </c>
      <c r="S144" s="100">
        <v>1</v>
      </c>
      <c r="T144" s="100">
        <v>1</v>
      </c>
      <c r="U144" s="100">
        <v>0</v>
      </c>
      <c r="V144" s="100">
        <v>1</v>
      </c>
      <c r="W144" s="100">
        <v>1</v>
      </c>
      <c r="X144" s="100">
        <v>1</v>
      </c>
      <c r="Y144" s="100">
        <v>1</v>
      </c>
      <c r="Z144" s="101"/>
      <c r="AA144" s="100">
        <v>1</v>
      </c>
      <c r="AB144" s="100">
        <v>1</v>
      </c>
      <c r="AC144" s="100">
        <v>1</v>
      </c>
      <c r="AD144" s="100">
        <v>1</v>
      </c>
      <c r="AE144" s="100">
        <v>1</v>
      </c>
      <c r="AF144" s="100">
        <v>1</v>
      </c>
      <c r="AG144" s="100">
        <v>1</v>
      </c>
      <c r="AH144" s="100">
        <v>1</v>
      </c>
      <c r="AI144" s="100">
        <v>1</v>
      </c>
      <c r="AJ144" s="100">
        <v>1</v>
      </c>
      <c r="AK144" s="100">
        <v>1</v>
      </c>
      <c r="AL144" s="100">
        <v>1</v>
      </c>
      <c r="AM144" s="100">
        <v>1</v>
      </c>
      <c r="AN144" s="100">
        <v>1</v>
      </c>
      <c r="AO144" s="100">
        <v>1</v>
      </c>
      <c r="AP144" s="100">
        <v>0</v>
      </c>
      <c r="AQ144" s="100">
        <v>1</v>
      </c>
      <c r="AR144" s="100">
        <v>1</v>
      </c>
      <c r="AS144" s="100">
        <v>1</v>
      </c>
      <c r="AT144" s="100">
        <v>1</v>
      </c>
      <c r="AU144" s="100">
        <v>1</v>
      </c>
      <c r="AV144" s="100">
        <v>1</v>
      </c>
      <c r="AW144" s="100">
        <v>1</v>
      </c>
      <c r="AX144" s="100">
        <v>1</v>
      </c>
      <c r="AY144" s="100">
        <v>1</v>
      </c>
      <c r="AZ144" s="100">
        <v>0</v>
      </c>
      <c r="BA144" s="100">
        <v>1</v>
      </c>
      <c r="BB144" s="100">
        <v>0</v>
      </c>
      <c r="BC144" s="100">
        <v>1</v>
      </c>
      <c r="BD144" s="101"/>
      <c r="BE144" s="100">
        <v>0</v>
      </c>
      <c r="BF144" s="100">
        <v>1</v>
      </c>
      <c r="BG144" s="100">
        <v>1</v>
      </c>
      <c r="BH144" s="100">
        <v>1</v>
      </c>
      <c r="BI144" s="100">
        <v>1</v>
      </c>
      <c r="BJ144" s="100">
        <v>1</v>
      </c>
      <c r="BK144" s="100">
        <v>1</v>
      </c>
      <c r="BL144" s="100">
        <v>1</v>
      </c>
      <c r="BM144" s="100">
        <v>1</v>
      </c>
      <c r="BN144" s="100">
        <v>1</v>
      </c>
      <c r="BO144" s="100">
        <v>1</v>
      </c>
      <c r="BP144" s="100">
        <v>1</v>
      </c>
      <c r="BQ144" s="100">
        <v>1</v>
      </c>
      <c r="BR144" s="100">
        <v>1</v>
      </c>
      <c r="BS144" s="102">
        <f t="shared" si="77"/>
        <v>58</v>
      </c>
      <c r="BT144" s="103">
        <f t="shared" si="78"/>
        <v>92.063492063492063</v>
      </c>
      <c r="BU144" s="100">
        <v>1</v>
      </c>
      <c r="BV144" s="100">
        <v>1</v>
      </c>
      <c r="BW144" s="100">
        <v>1</v>
      </c>
      <c r="BX144" s="100">
        <v>1</v>
      </c>
      <c r="BY144" s="100">
        <v>1</v>
      </c>
      <c r="BZ144" s="100">
        <v>1</v>
      </c>
      <c r="CA144" s="101"/>
      <c r="CB144" s="118">
        <v>0</v>
      </c>
      <c r="CC144" s="118">
        <v>0</v>
      </c>
      <c r="CD144" s="118">
        <v>0</v>
      </c>
      <c r="CE144" s="118">
        <v>0</v>
      </c>
      <c r="CF144" s="118">
        <v>0</v>
      </c>
      <c r="CG144" s="118">
        <v>0</v>
      </c>
      <c r="CH144" s="131"/>
      <c r="CI144" s="107">
        <f t="shared" ref="CI144" si="79">SUM(BU144:CH144)</f>
        <v>6</v>
      </c>
      <c r="CJ144" s="108">
        <f t="shared" ref="CJ144" si="80">CI144/($CH$3-8)*100</f>
        <v>100</v>
      </c>
    </row>
    <row r="145" spans="1:447" ht="30" customHeight="1" x14ac:dyDescent="0.2">
      <c r="A145" s="72" t="s">
        <v>439</v>
      </c>
      <c r="B145" s="72">
        <v>5</v>
      </c>
      <c r="C145" s="73" t="s">
        <v>288</v>
      </c>
      <c r="D145" s="100">
        <v>1</v>
      </c>
      <c r="E145" s="100">
        <v>1</v>
      </c>
      <c r="F145" s="100">
        <v>1</v>
      </c>
      <c r="G145" s="100">
        <v>1</v>
      </c>
      <c r="H145" s="100">
        <v>1</v>
      </c>
      <c r="I145" s="100">
        <v>1</v>
      </c>
      <c r="J145" s="100">
        <v>1</v>
      </c>
      <c r="K145" s="100">
        <v>1</v>
      </c>
      <c r="L145" s="100">
        <v>1</v>
      </c>
      <c r="M145" s="100">
        <v>1</v>
      </c>
      <c r="N145" s="101"/>
      <c r="O145" s="100">
        <v>1</v>
      </c>
      <c r="P145" s="100">
        <v>1</v>
      </c>
      <c r="Q145" s="101"/>
      <c r="R145" s="100">
        <v>1</v>
      </c>
      <c r="S145" s="100">
        <v>1</v>
      </c>
      <c r="T145" s="100">
        <v>1</v>
      </c>
      <c r="U145" s="100">
        <v>1</v>
      </c>
      <c r="V145" s="100">
        <v>1</v>
      </c>
      <c r="W145" s="100">
        <v>1</v>
      </c>
      <c r="X145" s="100">
        <v>1</v>
      </c>
      <c r="Y145" s="100">
        <v>1</v>
      </c>
      <c r="Z145" s="101"/>
      <c r="AA145" s="100">
        <v>1</v>
      </c>
      <c r="AB145" s="100">
        <v>1</v>
      </c>
      <c r="AC145" s="100">
        <v>0</v>
      </c>
      <c r="AD145" s="100">
        <v>0</v>
      </c>
      <c r="AE145" s="100">
        <v>1</v>
      </c>
      <c r="AF145" s="100">
        <v>1</v>
      </c>
      <c r="AG145" s="100">
        <v>1</v>
      </c>
      <c r="AH145" s="100">
        <v>1</v>
      </c>
      <c r="AI145" s="100">
        <v>1</v>
      </c>
      <c r="AJ145" s="100">
        <v>1</v>
      </c>
      <c r="AK145" s="100">
        <v>1</v>
      </c>
      <c r="AL145" s="100">
        <v>1</v>
      </c>
      <c r="AM145" s="100">
        <v>1</v>
      </c>
      <c r="AN145" s="100">
        <v>1</v>
      </c>
      <c r="AO145" s="100">
        <v>1</v>
      </c>
      <c r="AP145" s="100">
        <v>1</v>
      </c>
      <c r="AQ145" s="100">
        <v>1</v>
      </c>
      <c r="AR145" s="100">
        <v>1</v>
      </c>
      <c r="AS145" s="100">
        <v>1</v>
      </c>
      <c r="AT145" s="100">
        <v>1</v>
      </c>
      <c r="AU145" s="100">
        <v>1</v>
      </c>
      <c r="AV145" s="100">
        <v>1</v>
      </c>
      <c r="AW145" s="100">
        <v>1</v>
      </c>
      <c r="AX145" s="100">
        <v>1</v>
      </c>
      <c r="AY145" s="100">
        <v>1</v>
      </c>
      <c r="AZ145" s="100">
        <v>1</v>
      </c>
      <c r="BA145" s="100">
        <v>1</v>
      </c>
      <c r="BB145" s="100">
        <v>0</v>
      </c>
      <c r="BC145" s="100">
        <v>1</v>
      </c>
      <c r="BD145" s="101"/>
      <c r="BE145" s="100">
        <v>1</v>
      </c>
      <c r="BF145" s="100">
        <v>0</v>
      </c>
      <c r="BG145" s="100">
        <v>1</v>
      </c>
      <c r="BH145" s="100">
        <v>1</v>
      </c>
      <c r="BI145" s="100">
        <v>1</v>
      </c>
      <c r="BJ145" s="100">
        <v>1</v>
      </c>
      <c r="BK145" s="100">
        <v>1</v>
      </c>
      <c r="BL145" s="100">
        <v>1</v>
      </c>
      <c r="BM145" s="100">
        <v>1</v>
      </c>
      <c r="BN145" s="100">
        <v>1</v>
      </c>
      <c r="BO145" s="100">
        <v>1</v>
      </c>
      <c r="BP145" s="100">
        <v>1</v>
      </c>
      <c r="BQ145" s="100">
        <v>1</v>
      </c>
      <c r="BR145" s="100">
        <v>1</v>
      </c>
      <c r="BS145" s="102">
        <f t="shared" si="77"/>
        <v>59</v>
      </c>
      <c r="BT145" s="103">
        <f t="shared" si="78"/>
        <v>93.650793650793645</v>
      </c>
      <c r="BU145" s="100">
        <v>1</v>
      </c>
      <c r="BV145" s="100">
        <v>1</v>
      </c>
      <c r="BW145" s="100">
        <v>1</v>
      </c>
      <c r="BX145" s="100">
        <v>1</v>
      </c>
      <c r="BY145" s="100">
        <v>1</v>
      </c>
      <c r="BZ145" s="100">
        <v>1</v>
      </c>
      <c r="CA145" s="101"/>
      <c r="CB145" s="104">
        <v>1</v>
      </c>
      <c r="CC145" s="104">
        <v>1</v>
      </c>
      <c r="CD145" s="104">
        <v>1</v>
      </c>
      <c r="CE145" s="104">
        <v>1</v>
      </c>
      <c r="CF145" s="104">
        <v>1</v>
      </c>
      <c r="CG145" s="104">
        <v>1</v>
      </c>
      <c r="CH145" s="101"/>
      <c r="CI145" s="105">
        <f t="shared" si="75"/>
        <v>12</v>
      </c>
      <c r="CJ145" s="103">
        <f t="shared" si="73"/>
        <v>100</v>
      </c>
    </row>
    <row r="146" spans="1:447" ht="30" customHeight="1" x14ac:dyDescent="0.2">
      <c r="A146" s="72" t="s">
        <v>439</v>
      </c>
      <c r="B146" s="72">
        <v>6</v>
      </c>
      <c r="C146" s="73" t="s">
        <v>289</v>
      </c>
      <c r="D146" s="100">
        <v>1</v>
      </c>
      <c r="E146" s="100">
        <v>1</v>
      </c>
      <c r="F146" s="100">
        <v>1</v>
      </c>
      <c r="G146" s="100">
        <v>1</v>
      </c>
      <c r="H146" s="100">
        <v>1</v>
      </c>
      <c r="I146" s="100">
        <v>1</v>
      </c>
      <c r="J146" s="100">
        <v>1</v>
      </c>
      <c r="K146" s="100">
        <v>1</v>
      </c>
      <c r="L146" s="100">
        <v>1</v>
      </c>
      <c r="M146" s="100">
        <v>1</v>
      </c>
      <c r="N146" s="101"/>
      <c r="O146" s="100">
        <v>1</v>
      </c>
      <c r="P146" s="100">
        <v>1</v>
      </c>
      <c r="Q146" s="101"/>
      <c r="R146" s="100">
        <v>1</v>
      </c>
      <c r="S146" s="100">
        <v>1</v>
      </c>
      <c r="T146" s="100">
        <v>1</v>
      </c>
      <c r="U146" s="100">
        <v>1</v>
      </c>
      <c r="V146" s="100">
        <v>1</v>
      </c>
      <c r="W146" s="100">
        <v>1</v>
      </c>
      <c r="X146" s="100">
        <v>1</v>
      </c>
      <c r="Y146" s="100">
        <v>1</v>
      </c>
      <c r="Z146" s="101"/>
      <c r="AA146" s="100">
        <v>1</v>
      </c>
      <c r="AB146" s="100">
        <v>1</v>
      </c>
      <c r="AC146" s="100">
        <v>1</v>
      </c>
      <c r="AD146" s="100">
        <v>1</v>
      </c>
      <c r="AE146" s="100">
        <v>1</v>
      </c>
      <c r="AF146" s="100">
        <v>1</v>
      </c>
      <c r="AG146" s="100">
        <v>1</v>
      </c>
      <c r="AH146" s="100">
        <v>1</v>
      </c>
      <c r="AI146" s="100">
        <v>1</v>
      </c>
      <c r="AJ146" s="100">
        <v>1</v>
      </c>
      <c r="AK146" s="100">
        <v>1</v>
      </c>
      <c r="AL146" s="100">
        <v>1</v>
      </c>
      <c r="AM146" s="100">
        <v>1</v>
      </c>
      <c r="AN146" s="100">
        <v>1</v>
      </c>
      <c r="AO146" s="100">
        <v>1</v>
      </c>
      <c r="AP146" s="100">
        <v>0</v>
      </c>
      <c r="AQ146" s="100">
        <v>1</v>
      </c>
      <c r="AR146" s="100">
        <v>1</v>
      </c>
      <c r="AS146" s="100">
        <v>1</v>
      </c>
      <c r="AT146" s="100">
        <v>1</v>
      </c>
      <c r="AU146" s="100">
        <v>1</v>
      </c>
      <c r="AV146" s="100">
        <v>1</v>
      </c>
      <c r="AW146" s="100">
        <v>1</v>
      </c>
      <c r="AX146" s="100">
        <v>1</v>
      </c>
      <c r="AY146" s="100">
        <v>1</v>
      </c>
      <c r="AZ146" s="100">
        <v>0</v>
      </c>
      <c r="BA146" s="100">
        <v>1</v>
      </c>
      <c r="BB146" s="100">
        <v>0</v>
      </c>
      <c r="BC146" s="100">
        <v>1</v>
      </c>
      <c r="BD146" s="101"/>
      <c r="BE146" s="100">
        <v>1</v>
      </c>
      <c r="BF146" s="100">
        <v>1</v>
      </c>
      <c r="BG146" s="100">
        <v>1</v>
      </c>
      <c r="BH146" s="100">
        <v>1</v>
      </c>
      <c r="BI146" s="100">
        <v>1</v>
      </c>
      <c r="BJ146" s="100">
        <v>1</v>
      </c>
      <c r="BK146" s="100">
        <v>1</v>
      </c>
      <c r="BL146" s="100">
        <v>1</v>
      </c>
      <c r="BM146" s="100">
        <v>1</v>
      </c>
      <c r="BN146" s="100">
        <v>1</v>
      </c>
      <c r="BO146" s="100">
        <v>1</v>
      </c>
      <c r="BP146" s="100">
        <v>1</v>
      </c>
      <c r="BQ146" s="100">
        <v>1</v>
      </c>
      <c r="BR146" s="100">
        <v>1</v>
      </c>
      <c r="BS146" s="102">
        <f t="shared" si="77"/>
        <v>60</v>
      </c>
      <c r="BT146" s="103">
        <f t="shared" si="78"/>
        <v>95.238095238095227</v>
      </c>
      <c r="BU146" s="100">
        <v>1</v>
      </c>
      <c r="BV146" s="100">
        <v>1</v>
      </c>
      <c r="BW146" s="100">
        <v>1</v>
      </c>
      <c r="BX146" s="100">
        <v>1</v>
      </c>
      <c r="BY146" s="100">
        <v>1</v>
      </c>
      <c r="BZ146" s="100">
        <v>1</v>
      </c>
      <c r="CA146" s="101"/>
      <c r="CB146" s="121">
        <v>0</v>
      </c>
      <c r="CC146" s="121">
        <v>1</v>
      </c>
      <c r="CD146" s="121">
        <v>1</v>
      </c>
      <c r="CE146" s="121">
        <v>1</v>
      </c>
      <c r="CF146" s="121">
        <v>1</v>
      </c>
      <c r="CG146" s="121">
        <v>1</v>
      </c>
      <c r="CH146" s="131"/>
      <c r="CI146" s="105">
        <f t="shared" ref="CI146" si="81">SUM(BU146:CH146)</f>
        <v>11</v>
      </c>
      <c r="CJ146" s="103">
        <f t="shared" ref="CJ146" si="82">CI146/($CH$3-2)*100</f>
        <v>91.666666666666657</v>
      </c>
    </row>
    <row r="147" spans="1:447" ht="30" customHeight="1" x14ac:dyDescent="0.2">
      <c r="A147" s="72" t="s">
        <v>439</v>
      </c>
      <c r="B147" s="72">
        <v>7</v>
      </c>
      <c r="C147" s="73" t="s">
        <v>290</v>
      </c>
      <c r="D147" s="100">
        <v>1</v>
      </c>
      <c r="E147" s="100">
        <v>1</v>
      </c>
      <c r="F147" s="100">
        <v>1</v>
      </c>
      <c r="G147" s="100">
        <v>1</v>
      </c>
      <c r="H147" s="100">
        <v>1</v>
      </c>
      <c r="I147" s="100">
        <v>1</v>
      </c>
      <c r="J147" s="100">
        <v>1</v>
      </c>
      <c r="K147" s="100">
        <v>1</v>
      </c>
      <c r="L147" s="100">
        <v>1</v>
      </c>
      <c r="M147" s="100">
        <v>1</v>
      </c>
      <c r="N147" s="101"/>
      <c r="O147" s="100">
        <v>1</v>
      </c>
      <c r="P147" s="100">
        <v>1</v>
      </c>
      <c r="Q147" s="101"/>
      <c r="R147" s="100">
        <v>1</v>
      </c>
      <c r="S147" s="100">
        <v>1</v>
      </c>
      <c r="T147" s="100">
        <v>1</v>
      </c>
      <c r="U147" s="100">
        <v>1</v>
      </c>
      <c r="V147" s="100">
        <v>1</v>
      </c>
      <c r="W147" s="100">
        <v>1</v>
      </c>
      <c r="X147" s="100">
        <v>1</v>
      </c>
      <c r="Y147" s="100">
        <v>1</v>
      </c>
      <c r="Z147" s="101"/>
      <c r="AA147" s="100">
        <v>1</v>
      </c>
      <c r="AB147" s="100">
        <v>1</v>
      </c>
      <c r="AC147" s="100">
        <v>1</v>
      </c>
      <c r="AD147" s="100">
        <v>1</v>
      </c>
      <c r="AE147" s="100">
        <v>1</v>
      </c>
      <c r="AF147" s="100">
        <v>1</v>
      </c>
      <c r="AG147" s="100">
        <v>1</v>
      </c>
      <c r="AH147" s="100">
        <v>1</v>
      </c>
      <c r="AI147" s="100">
        <v>1</v>
      </c>
      <c r="AJ147" s="100">
        <v>1</v>
      </c>
      <c r="AK147" s="100">
        <v>1</v>
      </c>
      <c r="AL147" s="100">
        <v>1</v>
      </c>
      <c r="AM147" s="100">
        <v>1</v>
      </c>
      <c r="AN147" s="100">
        <v>1</v>
      </c>
      <c r="AO147" s="100">
        <v>1</v>
      </c>
      <c r="AP147" s="100">
        <v>1</v>
      </c>
      <c r="AQ147" s="100">
        <v>1</v>
      </c>
      <c r="AR147" s="100">
        <v>1</v>
      </c>
      <c r="AS147" s="100">
        <v>1</v>
      </c>
      <c r="AT147" s="100">
        <v>1</v>
      </c>
      <c r="AU147" s="100">
        <v>1</v>
      </c>
      <c r="AV147" s="100">
        <v>1</v>
      </c>
      <c r="AW147" s="100">
        <v>1</v>
      </c>
      <c r="AX147" s="100">
        <v>1</v>
      </c>
      <c r="AY147" s="100">
        <v>1</v>
      </c>
      <c r="AZ147" s="100">
        <v>0</v>
      </c>
      <c r="BA147" s="100">
        <v>1</v>
      </c>
      <c r="BB147" s="100">
        <v>0</v>
      </c>
      <c r="BC147" s="100">
        <v>1</v>
      </c>
      <c r="BD147" s="101"/>
      <c r="BE147" s="100">
        <v>0</v>
      </c>
      <c r="BF147" s="100">
        <v>1</v>
      </c>
      <c r="BG147" s="100">
        <v>1</v>
      </c>
      <c r="BH147" s="100">
        <v>1</v>
      </c>
      <c r="BI147" s="100">
        <v>1</v>
      </c>
      <c r="BJ147" s="100">
        <v>1</v>
      </c>
      <c r="BK147" s="100">
        <v>1</v>
      </c>
      <c r="BL147" s="100">
        <v>1</v>
      </c>
      <c r="BM147" s="100">
        <v>1</v>
      </c>
      <c r="BN147" s="100">
        <v>1</v>
      </c>
      <c r="BO147" s="100">
        <v>1</v>
      </c>
      <c r="BP147" s="100">
        <v>1</v>
      </c>
      <c r="BQ147" s="100">
        <v>1</v>
      </c>
      <c r="BR147" s="100">
        <v>1</v>
      </c>
      <c r="BS147" s="102">
        <f t="shared" si="77"/>
        <v>60</v>
      </c>
      <c r="BT147" s="103">
        <f t="shared" si="78"/>
        <v>95.238095238095227</v>
      </c>
      <c r="BU147" s="100">
        <v>1</v>
      </c>
      <c r="BV147" s="100">
        <v>1</v>
      </c>
      <c r="BW147" s="100">
        <v>1</v>
      </c>
      <c r="BX147" s="100">
        <v>1</v>
      </c>
      <c r="BY147" s="100">
        <v>1</v>
      </c>
      <c r="BZ147" s="100">
        <v>1</v>
      </c>
      <c r="CA147" s="101"/>
      <c r="CB147" s="104">
        <v>1</v>
      </c>
      <c r="CC147" s="104">
        <v>1</v>
      </c>
      <c r="CD147" s="104">
        <v>1</v>
      </c>
      <c r="CE147" s="104">
        <v>1</v>
      </c>
      <c r="CF147" s="104">
        <v>1</v>
      </c>
      <c r="CG147" s="104">
        <v>1</v>
      </c>
      <c r="CH147" s="101"/>
      <c r="CI147" s="105">
        <f t="shared" si="75"/>
        <v>12</v>
      </c>
      <c r="CJ147" s="103">
        <f t="shared" si="73"/>
        <v>100</v>
      </c>
    </row>
    <row r="148" spans="1:447" ht="30" customHeight="1" x14ac:dyDescent="0.2">
      <c r="A148" s="72" t="s">
        <v>439</v>
      </c>
      <c r="B148" s="72">
        <v>9</v>
      </c>
      <c r="C148" s="73" t="s">
        <v>291</v>
      </c>
      <c r="D148" s="100">
        <v>1</v>
      </c>
      <c r="E148" s="100">
        <v>1</v>
      </c>
      <c r="F148" s="100">
        <v>1</v>
      </c>
      <c r="G148" s="100">
        <v>1</v>
      </c>
      <c r="H148" s="100">
        <v>1</v>
      </c>
      <c r="I148" s="100">
        <v>1</v>
      </c>
      <c r="J148" s="100">
        <v>1</v>
      </c>
      <c r="K148" s="100">
        <v>0</v>
      </c>
      <c r="L148" s="100">
        <v>1</v>
      </c>
      <c r="M148" s="100">
        <v>1</v>
      </c>
      <c r="N148" s="101"/>
      <c r="O148" s="100">
        <v>1</v>
      </c>
      <c r="P148" s="100">
        <v>1</v>
      </c>
      <c r="Q148" s="101"/>
      <c r="R148" s="100">
        <v>1</v>
      </c>
      <c r="S148" s="100">
        <v>1</v>
      </c>
      <c r="T148" s="100">
        <v>1</v>
      </c>
      <c r="U148" s="100">
        <v>1</v>
      </c>
      <c r="V148" s="100">
        <v>1</v>
      </c>
      <c r="W148" s="100">
        <v>1</v>
      </c>
      <c r="X148" s="100">
        <v>1</v>
      </c>
      <c r="Y148" s="100">
        <v>1</v>
      </c>
      <c r="Z148" s="101"/>
      <c r="AA148" s="100">
        <v>1</v>
      </c>
      <c r="AB148" s="100">
        <v>1</v>
      </c>
      <c r="AC148" s="100">
        <v>1</v>
      </c>
      <c r="AD148" s="100">
        <v>1</v>
      </c>
      <c r="AE148" s="100">
        <v>1</v>
      </c>
      <c r="AF148" s="100">
        <v>0</v>
      </c>
      <c r="AG148" s="100">
        <v>1</v>
      </c>
      <c r="AH148" s="100">
        <v>1</v>
      </c>
      <c r="AI148" s="100">
        <v>1</v>
      </c>
      <c r="AJ148" s="100">
        <v>1</v>
      </c>
      <c r="AK148" s="100">
        <v>1</v>
      </c>
      <c r="AL148" s="100">
        <v>1</v>
      </c>
      <c r="AM148" s="100">
        <v>1</v>
      </c>
      <c r="AN148" s="100">
        <v>1</v>
      </c>
      <c r="AO148" s="100">
        <v>1</v>
      </c>
      <c r="AP148" s="100">
        <v>1</v>
      </c>
      <c r="AQ148" s="100">
        <v>1</v>
      </c>
      <c r="AR148" s="100">
        <v>1</v>
      </c>
      <c r="AS148" s="100">
        <v>1</v>
      </c>
      <c r="AT148" s="100">
        <v>1</v>
      </c>
      <c r="AU148" s="100">
        <v>1</v>
      </c>
      <c r="AV148" s="100">
        <v>1</v>
      </c>
      <c r="AW148" s="100">
        <v>1</v>
      </c>
      <c r="AX148" s="100">
        <v>1</v>
      </c>
      <c r="AY148" s="100">
        <v>1</v>
      </c>
      <c r="AZ148" s="100">
        <v>0</v>
      </c>
      <c r="BA148" s="100">
        <v>0</v>
      </c>
      <c r="BB148" s="100">
        <v>0</v>
      </c>
      <c r="BC148" s="100">
        <v>0</v>
      </c>
      <c r="BD148" s="101"/>
      <c r="BE148" s="100">
        <v>1</v>
      </c>
      <c r="BF148" s="100">
        <v>0</v>
      </c>
      <c r="BG148" s="100">
        <v>1</v>
      </c>
      <c r="BH148" s="100">
        <v>1</v>
      </c>
      <c r="BI148" s="100">
        <v>1</v>
      </c>
      <c r="BJ148" s="100">
        <v>1</v>
      </c>
      <c r="BK148" s="100">
        <v>1</v>
      </c>
      <c r="BL148" s="100">
        <v>1</v>
      </c>
      <c r="BM148" s="100">
        <v>1</v>
      </c>
      <c r="BN148" s="100">
        <v>1</v>
      </c>
      <c r="BO148" s="100">
        <v>1</v>
      </c>
      <c r="BP148" s="100">
        <v>1</v>
      </c>
      <c r="BQ148" s="100">
        <v>1</v>
      </c>
      <c r="BR148" s="100">
        <v>1</v>
      </c>
      <c r="BS148" s="102">
        <f t="shared" si="77"/>
        <v>56</v>
      </c>
      <c r="BT148" s="103">
        <f t="shared" si="78"/>
        <v>88.888888888888886</v>
      </c>
      <c r="BU148" s="100">
        <v>1</v>
      </c>
      <c r="BV148" s="100">
        <v>1</v>
      </c>
      <c r="BW148" s="100">
        <v>1</v>
      </c>
      <c r="BX148" s="100">
        <v>1</v>
      </c>
      <c r="BY148" s="100">
        <v>1</v>
      </c>
      <c r="BZ148" s="100">
        <v>1</v>
      </c>
      <c r="CA148" s="101"/>
      <c r="CB148" s="100">
        <v>0</v>
      </c>
      <c r="CC148" s="100">
        <v>0</v>
      </c>
      <c r="CD148" s="100">
        <v>0</v>
      </c>
      <c r="CE148" s="100">
        <v>0</v>
      </c>
      <c r="CF148" s="100">
        <v>0</v>
      </c>
      <c r="CG148" s="100">
        <v>0</v>
      </c>
      <c r="CH148" s="120"/>
      <c r="CI148" s="107">
        <f t="shared" si="75"/>
        <v>6</v>
      </c>
      <c r="CJ148" s="108">
        <f t="shared" ref="CJ148:CJ154" si="83">CI148/($CH$3-8)*100</f>
        <v>100</v>
      </c>
    </row>
    <row r="149" spans="1:447" ht="30" customHeight="1" x14ac:dyDescent="0.2">
      <c r="A149" s="72" t="s">
        <v>439</v>
      </c>
      <c r="B149" s="72">
        <v>10</v>
      </c>
      <c r="C149" s="73" t="s">
        <v>292</v>
      </c>
      <c r="D149" s="100">
        <v>1</v>
      </c>
      <c r="E149" s="100">
        <v>1</v>
      </c>
      <c r="F149" s="100">
        <v>1</v>
      </c>
      <c r="G149" s="100">
        <v>1</v>
      </c>
      <c r="H149" s="100">
        <v>1</v>
      </c>
      <c r="I149" s="100">
        <v>1</v>
      </c>
      <c r="J149" s="100">
        <v>1</v>
      </c>
      <c r="K149" s="100">
        <v>0</v>
      </c>
      <c r="L149" s="100">
        <v>1</v>
      </c>
      <c r="M149" s="100">
        <v>1</v>
      </c>
      <c r="N149" s="101"/>
      <c r="O149" s="100">
        <v>1</v>
      </c>
      <c r="P149" s="100">
        <v>1</v>
      </c>
      <c r="Q149" s="101"/>
      <c r="R149" s="100">
        <v>1</v>
      </c>
      <c r="S149" s="100">
        <v>1</v>
      </c>
      <c r="T149" s="100">
        <v>1</v>
      </c>
      <c r="U149" s="100">
        <v>1</v>
      </c>
      <c r="V149" s="100">
        <v>1</v>
      </c>
      <c r="W149" s="100">
        <v>1</v>
      </c>
      <c r="X149" s="100">
        <v>1</v>
      </c>
      <c r="Y149" s="100">
        <v>1</v>
      </c>
      <c r="Z149" s="101"/>
      <c r="AA149" s="100">
        <v>1</v>
      </c>
      <c r="AB149" s="100">
        <v>1</v>
      </c>
      <c r="AC149" s="100">
        <v>1</v>
      </c>
      <c r="AD149" s="100">
        <v>1</v>
      </c>
      <c r="AE149" s="100">
        <v>1</v>
      </c>
      <c r="AF149" s="100">
        <v>1</v>
      </c>
      <c r="AG149" s="100">
        <v>1</v>
      </c>
      <c r="AH149" s="100">
        <v>1</v>
      </c>
      <c r="AI149" s="100">
        <v>1</v>
      </c>
      <c r="AJ149" s="100">
        <v>1</v>
      </c>
      <c r="AK149" s="100">
        <v>1</v>
      </c>
      <c r="AL149" s="100">
        <v>1</v>
      </c>
      <c r="AM149" s="100">
        <v>1</v>
      </c>
      <c r="AN149" s="100">
        <v>1</v>
      </c>
      <c r="AO149" s="100">
        <v>1</v>
      </c>
      <c r="AP149" s="100">
        <v>0</v>
      </c>
      <c r="AQ149" s="100">
        <v>1</v>
      </c>
      <c r="AR149" s="100">
        <v>1</v>
      </c>
      <c r="AS149" s="100">
        <v>0</v>
      </c>
      <c r="AT149" s="100">
        <v>1</v>
      </c>
      <c r="AU149" s="100">
        <v>1</v>
      </c>
      <c r="AV149" s="100">
        <v>1</v>
      </c>
      <c r="AW149" s="100">
        <v>1</v>
      </c>
      <c r="AX149" s="100">
        <v>1</v>
      </c>
      <c r="AY149" s="100">
        <v>1</v>
      </c>
      <c r="AZ149" s="100">
        <v>0</v>
      </c>
      <c r="BA149" s="100">
        <v>1</v>
      </c>
      <c r="BB149" s="100">
        <v>0</v>
      </c>
      <c r="BC149" s="100">
        <v>1</v>
      </c>
      <c r="BD149" s="101"/>
      <c r="BE149" s="100">
        <v>0</v>
      </c>
      <c r="BF149" s="100">
        <v>1</v>
      </c>
      <c r="BG149" s="100">
        <v>1</v>
      </c>
      <c r="BH149" s="100">
        <v>1</v>
      </c>
      <c r="BI149" s="100">
        <v>1</v>
      </c>
      <c r="BJ149" s="100">
        <v>1</v>
      </c>
      <c r="BK149" s="100">
        <v>1</v>
      </c>
      <c r="BL149" s="100">
        <v>1</v>
      </c>
      <c r="BM149" s="100">
        <v>1</v>
      </c>
      <c r="BN149" s="100">
        <v>1</v>
      </c>
      <c r="BO149" s="100">
        <v>1</v>
      </c>
      <c r="BP149" s="100">
        <v>1</v>
      </c>
      <c r="BQ149" s="100">
        <v>1</v>
      </c>
      <c r="BR149" s="100">
        <v>1</v>
      </c>
      <c r="BS149" s="102">
        <f t="shared" si="77"/>
        <v>57</v>
      </c>
      <c r="BT149" s="103">
        <f>BS149/($BR$3-4)*100</f>
        <v>90.476190476190482</v>
      </c>
      <c r="BU149" s="100">
        <v>1</v>
      </c>
      <c r="BV149" s="100">
        <v>1</v>
      </c>
      <c r="BW149" s="100">
        <v>1</v>
      </c>
      <c r="BX149" s="100">
        <v>1</v>
      </c>
      <c r="BY149" s="100">
        <v>1</v>
      </c>
      <c r="BZ149" s="100">
        <v>1</v>
      </c>
      <c r="CA149" s="101"/>
      <c r="CB149" s="104">
        <v>0</v>
      </c>
      <c r="CC149" s="104">
        <v>0</v>
      </c>
      <c r="CD149" s="104">
        <v>0</v>
      </c>
      <c r="CE149" s="104">
        <v>0</v>
      </c>
      <c r="CF149" s="104">
        <v>0</v>
      </c>
      <c r="CG149" s="104">
        <v>0</v>
      </c>
      <c r="CH149" s="120"/>
      <c r="CI149" s="105">
        <f t="shared" ref="CI149" si="84">SUM(BU149:CH149)</f>
        <v>6</v>
      </c>
      <c r="CJ149" s="103">
        <f t="shared" ref="CJ149" si="85">CI149/($CH$3-2)*100</f>
        <v>50</v>
      </c>
    </row>
    <row r="150" spans="1:447" ht="30" customHeight="1" x14ac:dyDescent="0.2">
      <c r="A150" s="72" t="s">
        <v>439</v>
      </c>
      <c r="B150" s="72">
        <v>11</v>
      </c>
      <c r="C150" s="73" t="s">
        <v>293</v>
      </c>
      <c r="D150" s="100">
        <v>1</v>
      </c>
      <c r="E150" s="100">
        <v>1</v>
      </c>
      <c r="F150" s="100">
        <v>1</v>
      </c>
      <c r="G150" s="100">
        <v>1</v>
      </c>
      <c r="H150" s="100">
        <v>1</v>
      </c>
      <c r="I150" s="100">
        <v>1</v>
      </c>
      <c r="J150" s="100">
        <v>1</v>
      </c>
      <c r="K150" s="100">
        <v>0</v>
      </c>
      <c r="L150" s="100">
        <v>1</v>
      </c>
      <c r="M150" s="100">
        <v>1</v>
      </c>
      <c r="N150" s="101"/>
      <c r="O150" s="100">
        <v>1</v>
      </c>
      <c r="P150" s="100">
        <v>1</v>
      </c>
      <c r="Q150" s="101"/>
      <c r="R150" s="100">
        <v>1</v>
      </c>
      <c r="S150" s="100">
        <v>1</v>
      </c>
      <c r="T150" s="100">
        <v>1</v>
      </c>
      <c r="U150" s="100">
        <v>1</v>
      </c>
      <c r="V150" s="100">
        <v>1</v>
      </c>
      <c r="W150" s="100">
        <v>1</v>
      </c>
      <c r="X150" s="100">
        <v>1</v>
      </c>
      <c r="Y150" s="100">
        <v>1</v>
      </c>
      <c r="Z150" s="101"/>
      <c r="AA150" s="100">
        <v>1</v>
      </c>
      <c r="AB150" s="100">
        <v>1</v>
      </c>
      <c r="AC150" s="100">
        <v>1</v>
      </c>
      <c r="AD150" s="100">
        <v>1</v>
      </c>
      <c r="AE150" s="100">
        <v>1</v>
      </c>
      <c r="AF150" s="100">
        <v>1</v>
      </c>
      <c r="AG150" s="100">
        <v>1</v>
      </c>
      <c r="AH150" s="100">
        <v>1</v>
      </c>
      <c r="AI150" s="100">
        <v>1</v>
      </c>
      <c r="AJ150" s="100">
        <v>1</v>
      </c>
      <c r="AK150" s="100">
        <v>1</v>
      </c>
      <c r="AL150" s="100">
        <v>1</v>
      </c>
      <c r="AM150" s="100">
        <v>1</v>
      </c>
      <c r="AN150" s="100">
        <v>1</v>
      </c>
      <c r="AO150" s="100">
        <v>1</v>
      </c>
      <c r="AP150" s="100">
        <v>1</v>
      </c>
      <c r="AQ150" s="100">
        <v>1</v>
      </c>
      <c r="AR150" s="100">
        <v>1</v>
      </c>
      <c r="AS150" s="100">
        <v>1</v>
      </c>
      <c r="AT150" s="100">
        <v>1</v>
      </c>
      <c r="AU150" s="100">
        <v>1</v>
      </c>
      <c r="AV150" s="100">
        <v>1</v>
      </c>
      <c r="AW150" s="100">
        <v>1</v>
      </c>
      <c r="AX150" s="100">
        <v>1</v>
      </c>
      <c r="AY150" s="100">
        <v>1</v>
      </c>
      <c r="AZ150" s="100">
        <v>0</v>
      </c>
      <c r="BA150" s="100">
        <v>1</v>
      </c>
      <c r="BB150" s="100">
        <v>0</v>
      </c>
      <c r="BC150" s="100">
        <v>1</v>
      </c>
      <c r="BD150" s="101"/>
      <c r="BE150" s="100">
        <v>0</v>
      </c>
      <c r="BF150" s="100">
        <v>1</v>
      </c>
      <c r="BG150" s="100">
        <v>1</v>
      </c>
      <c r="BH150" s="100">
        <v>1</v>
      </c>
      <c r="BI150" s="100">
        <v>1</v>
      </c>
      <c r="BJ150" s="100">
        <v>1</v>
      </c>
      <c r="BK150" s="100">
        <v>1</v>
      </c>
      <c r="BL150" s="100">
        <v>1</v>
      </c>
      <c r="BM150" s="100">
        <v>1</v>
      </c>
      <c r="BN150" s="100">
        <v>1</v>
      </c>
      <c r="BO150" s="100">
        <v>1</v>
      </c>
      <c r="BP150" s="100">
        <v>1</v>
      </c>
      <c r="BQ150" s="100">
        <v>1</v>
      </c>
      <c r="BR150" s="100">
        <v>1</v>
      </c>
      <c r="BS150" s="102">
        <f t="shared" si="77"/>
        <v>59</v>
      </c>
      <c r="BT150" s="103">
        <f t="shared" si="78"/>
        <v>93.650793650793645</v>
      </c>
      <c r="BU150" s="100">
        <v>1</v>
      </c>
      <c r="BV150" s="100">
        <v>1</v>
      </c>
      <c r="BW150" s="100">
        <v>1</v>
      </c>
      <c r="BX150" s="100">
        <v>1</v>
      </c>
      <c r="BY150" s="100">
        <v>1</v>
      </c>
      <c r="BZ150" s="100">
        <v>1</v>
      </c>
      <c r="CA150" s="101"/>
      <c r="CB150" s="104">
        <v>1</v>
      </c>
      <c r="CC150" s="104">
        <v>1</v>
      </c>
      <c r="CD150" s="104">
        <v>1</v>
      </c>
      <c r="CE150" s="104">
        <v>1</v>
      </c>
      <c r="CF150" s="104">
        <v>1</v>
      </c>
      <c r="CG150" s="104">
        <v>1</v>
      </c>
      <c r="CH150" s="120"/>
      <c r="CI150" s="105">
        <f t="shared" ref="CI150" si="86">SUM(BU150:CH150)</f>
        <v>12</v>
      </c>
      <c r="CJ150" s="103">
        <f t="shared" ref="CJ150" si="87">CI150/($CH$3-2)*100</f>
        <v>100</v>
      </c>
    </row>
    <row r="151" spans="1:447" ht="30" customHeight="1" x14ac:dyDescent="0.2">
      <c r="A151" s="72" t="s">
        <v>439</v>
      </c>
      <c r="B151" s="72">
        <v>12</v>
      </c>
      <c r="C151" s="73" t="s">
        <v>294</v>
      </c>
      <c r="D151" s="100">
        <v>1</v>
      </c>
      <c r="E151" s="100">
        <v>1</v>
      </c>
      <c r="F151" s="100">
        <v>1</v>
      </c>
      <c r="G151" s="100">
        <v>1</v>
      </c>
      <c r="H151" s="100">
        <v>1</v>
      </c>
      <c r="I151" s="100">
        <v>1</v>
      </c>
      <c r="J151" s="100">
        <v>1</v>
      </c>
      <c r="K151" s="100">
        <v>1</v>
      </c>
      <c r="L151" s="100">
        <v>1</v>
      </c>
      <c r="M151" s="100">
        <v>1</v>
      </c>
      <c r="N151" s="101"/>
      <c r="O151" s="100">
        <v>1</v>
      </c>
      <c r="P151" s="100">
        <v>1</v>
      </c>
      <c r="Q151" s="101"/>
      <c r="R151" s="100">
        <v>1</v>
      </c>
      <c r="S151" s="100">
        <v>1</v>
      </c>
      <c r="T151" s="100">
        <v>1</v>
      </c>
      <c r="U151" s="100">
        <v>1</v>
      </c>
      <c r="V151" s="100">
        <v>1</v>
      </c>
      <c r="W151" s="100">
        <v>1</v>
      </c>
      <c r="X151" s="100">
        <v>1</v>
      </c>
      <c r="Y151" s="100">
        <v>1</v>
      </c>
      <c r="Z151" s="101"/>
      <c r="AA151" s="100">
        <v>1</v>
      </c>
      <c r="AB151" s="100">
        <v>0</v>
      </c>
      <c r="AC151" s="100">
        <v>1</v>
      </c>
      <c r="AD151" s="100">
        <v>1</v>
      </c>
      <c r="AE151" s="100">
        <v>1</v>
      </c>
      <c r="AF151" s="100">
        <v>0</v>
      </c>
      <c r="AG151" s="100">
        <v>1</v>
      </c>
      <c r="AH151" s="100">
        <v>0</v>
      </c>
      <c r="AI151" s="100">
        <v>1</v>
      </c>
      <c r="AJ151" s="100">
        <v>1</v>
      </c>
      <c r="AK151" s="100">
        <v>1</v>
      </c>
      <c r="AL151" s="100">
        <v>1</v>
      </c>
      <c r="AM151" s="100">
        <v>1</v>
      </c>
      <c r="AN151" s="100">
        <v>1</v>
      </c>
      <c r="AO151" s="100">
        <v>1</v>
      </c>
      <c r="AP151" s="100">
        <v>1</v>
      </c>
      <c r="AQ151" s="100">
        <v>1</v>
      </c>
      <c r="AR151" s="100">
        <v>1</v>
      </c>
      <c r="AS151" s="100">
        <v>1</v>
      </c>
      <c r="AT151" s="100">
        <v>1</v>
      </c>
      <c r="AU151" s="100">
        <v>1</v>
      </c>
      <c r="AV151" s="100">
        <v>1</v>
      </c>
      <c r="AW151" s="100">
        <v>1</v>
      </c>
      <c r="AX151" s="100">
        <v>1</v>
      </c>
      <c r="AY151" s="100">
        <v>1</v>
      </c>
      <c r="AZ151" s="100">
        <v>0</v>
      </c>
      <c r="BA151" s="100">
        <v>1</v>
      </c>
      <c r="BB151" s="100">
        <v>0</v>
      </c>
      <c r="BC151" s="100">
        <v>1</v>
      </c>
      <c r="BD151" s="101"/>
      <c r="BE151" s="100">
        <v>1</v>
      </c>
      <c r="BF151" s="100">
        <v>1</v>
      </c>
      <c r="BG151" s="100">
        <v>1</v>
      </c>
      <c r="BH151" s="100">
        <v>1</v>
      </c>
      <c r="BI151" s="100">
        <v>1</v>
      </c>
      <c r="BJ151" s="100">
        <v>1</v>
      </c>
      <c r="BK151" s="100">
        <v>1</v>
      </c>
      <c r="BL151" s="100">
        <v>1</v>
      </c>
      <c r="BM151" s="100">
        <v>1</v>
      </c>
      <c r="BN151" s="100">
        <v>1</v>
      </c>
      <c r="BO151" s="100">
        <v>1</v>
      </c>
      <c r="BP151" s="100">
        <v>1</v>
      </c>
      <c r="BQ151" s="100">
        <v>1</v>
      </c>
      <c r="BR151" s="100">
        <v>0</v>
      </c>
      <c r="BS151" s="102">
        <f t="shared" si="77"/>
        <v>57</v>
      </c>
      <c r="BT151" s="103">
        <f t="shared" si="78"/>
        <v>90.476190476190482</v>
      </c>
      <c r="BU151" s="100">
        <v>1</v>
      </c>
      <c r="BV151" s="100">
        <v>1</v>
      </c>
      <c r="BW151" s="100">
        <v>1</v>
      </c>
      <c r="BX151" s="100">
        <v>1</v>
      </c>
      <c r="BY151" s="100">
        <v>1</v>
      </c>
      <c r="BZ151" s="100">
        <v>1</v>
      </c>
      <c r="CA151" s="118"/>
      <c r="CB151" s="100">
        <v>0</v>
      </c>
      <c r="CC151" s="100">
        <v>0</v>
      </c>
      <c r="CD151" s="100">
        <v>0</v>
      </c>
      <c r="CE151" s="100">
        <v>0</v>
      </c>
      <c r="CF151" s="100">
        <v>0</v>
      </c>
      <c r="CG151" s="100">
        <v>0</v>
      </c>
      <c r="CH151" s="120"/>
      <c r="CI151" s="107">
        <f t="shared" si="75"/>
        <v>6</v>
      </c>
      <c r="CJ151" s="108">
        <f t="shared" si="83"/>
        <v>100</v>
      </c>
    </row>
    <row r="152" spans="1:447" ht="30" customHeight="1" x14ac:dyDescent="0.2">
      <c r="A152" s="72" t="s">
        <v>439</v>
      </c>
      <c r="B152" s="72">
        <v>13</v>
      </c>
      <c r="C152" s="73" t="s">
        <v>295</v>
      </c>
      <c r="D152" s="100">
        <v>1</v>
      </c>
      <c r="E152" s="100">
        <v>1</v>
      </c>
      <c r="F152" s="100">
        <v>1</v>
      </c>
      <c r="G152" s="100">
        <v>1</v>
      </c>
      <c r="H152" s="100">
        <v>1</v>
      </c>
      <c r="I152" s="100">
        <v>1</v>
      </c>
      <c r="J152" s="100">
        <v>1</v>
      </c>
      <c r="K152" s="100">
        <v>1</v>
      </c>
      <c r="L152" s="100">
        <v>1</v>
      </c>
      <c r="M152" s="100">
        <v>1</v>
      </c>
      <c r="N152" s="101"/>
      <c r="O152" s="100">
        <v>1</v>
      </c>
      <c r="P152" s="100">
        <v>1</v>
      </c>
      <c r="Q152" s="101"/>
      <c r="R152" s="100">
        <v>1</v>
      </c>
      <c r="S152" s="100">
        <v>1</v>
      </c>
      <c r="T152" s="100">
        <v>1</v>
      </c>
      <c r="U152" s="100">
        <v>1</v>
      </c>
      <c r="V152" s="100">
        <v>1</v>
      </c>
      <c r="W152" s="100">
        <v>1</v>
      </c>
      <c r="X152" s="100">
        <v>1</v>
      </c>
      <c r="Y152" s="100">
        <v>1</v>
      </c>
      <c r="Z152" s="101"/>
      <c r="AA152" s="100">
        <v>1</v>
      </c>
      <c r="AB152" s="100">
        <v>1</v>
      </c>
      <c r="AC152" s="100">
        <v>1</v>
      </c>
      <c r="AD152" s="100">
        <v>1</v>
      </c>
      <c r="AE152" s="100">
        <v>1</v>
      </c>
      <c r="AF152" s="100">
        <v>1</v>
      </c>
      <c r="AG152" s="100">
        <v>1</v>
      </c>
      <c r="AH152" s="100">
        <v>1</v>
      </c>
      <c r="AI152" s="100">
        <v>1</v>
      </c>
      <c r="AJ152" s="100">
        <v>1</v>
      </c>
      <c r="AK152" s="100">
        <v>1</v>
      </c>
      <c r="AL152" s="100">
        <v>1</v>
      </c>
      <c r="AM152" s="100">
        <v>1</v>
      </c>
      <c r="AN152" s="100">
        <v>1</v>
      </c>
      <c r="AO152" s="100">
        <v>1</v>
      </c>
      <c r="AP152" s="100">
        <v>1</v>
      </c>
      <c r="AQ152" s="100">
        <v>1</v>
      </c>
      <c r="AR152" s="100">
        <v>1</v>
      </c>
      <c r="AS152" s="100">
        <v>1</v>
      </c>
      <c r="AT152" s="100">
        <v>1</v>
      </c>
      <c r="AU152" s="100">
        <v>1</v>
      </c>
      <c r="AV152" s="100">
        <v>1</v>
      </c>
      <c r="AW152" s="100">
        <v>1</v>
      </c>
      <c r="AX152" s="100">
        <v>1</v>
      </c>
      <c r="AY152" s="100">
        <v>1</v>
      </c>
      <c r="AZ152" s="100">
        <v>0</v>
      </c>
      <c r="BA152" s="100">
        <v>1</v>
      </c>
      <c r="BB152" s="100">
        <v>0</v>
      </c>
      <c r="BC152" s="100">
        <v>1</v>
      </c>
      <c r="BD152" s="101"/>
      <c r="BE152" s="100">
        <v>0</v>
      </c>
      <c r="BF152" s="100">
        <v>1</v>
      </c>
      <c r="BG152" s="100">
        <v>1</v>
      </c>
      <c r="BH152" s="100">
        <v>1</v>
      </c>
      <c r="BI152" s="100">
        <v>1</v>
      </c>
      <c r="BJ152" s="100">
        <v>1</v>
      </c>
      <c r="BK152" s="100">
        <v>1</v>
      </c>
      <c r="BL152" s="100">
        <v>1</v>
      </c>
      <c r="BM152" s="100">
        <v>1</v>
      </c>
      <c r="BN152" s="100">
        <v>1</v>
      </c>
      <c r="BO152" s="100">
        <v>1</v>
      </c>
      <c r="BP152" s="100">
        <v>1</v>
      </c>
      <c r="BQ152" s="100">
        <v>1</v>
      </c>
      <c r="BR152" s="100">
        <v>1</v>
      </c>
      <c r="BS152" s="102">
        <f t="shared" si="77"/>
        <v>60</v>
      </c>
      <c r="BT152" s="103">
        <f t="shared" si="78"/>
        <v>95.238095238095227</v>
      </c>
      <c r="BU152" s="100">
        <v>1</v>
      </c>
      <c r="BV152" s="100">
        <v>1</v>
      </c>
      <c r="BW152" s="100">
        <v>1</v>
      </c>
      <c r="BX152" s="100">
        <v>1</v>
      </c>
      <c r="BY152" s="100">
        <v>1</v>
      </c>
      <c r="BZ152" s="100">
        <v>1</v>
      </c>
      <c r="CA152" s="101"/>
      <c r="CB152" s="100">
        <v>0</v>
      </c>
      <c r="CC152" s="100">
        <v>0</v>
      </c>
      <c r="CD152" s="100">
        <v>0</v>
      </c>
      <c r="CE152" s="100">
        <v>0</v>
      </c>
      <c r="CF152" s="100">
        <v>0</v>
      </c>
      <c r="CG152" s="100">
        <v>0</v>
      </c>
      <c r="CH152" s="120"/>
      <c r="CI152" s="107">
        <f t="shared" si="75"/>
        <v>6</v>
      </c>
      <c r="CJ152" s="108">
        <f t="shared" si="83"/>
        <v>100</v>
      </c>
    </row>
    <row r="153" spans="1:447" ht="30" customHeight="1" x14ac:dyDescent="0.2">
      <c r="A153" s="72" t="s">
        <v>439</v>
      </c>
      <c r="B153" s="72">
        <v>14</v>
      </c>
      <c r="C153" s="73" t="s">
        <v>296</v>
      </c>
      <c r="D153" s="100">
        <v>1</v>
      </c>
      <c r="E153" s="100">
        <v>1</v>
      </c>
      <c r="F153" s="100">
        <v>1</v>
      </c>
      <c r="G153" s="100">
        <v>1</v>
      </c>
      <c r="H153" s="100">
        <v>1</v>
      </c>
      <c r="I153" s="100">
        <v>1</v>
      </c>
      <c r="J153" s="100">
        <v>1</v>
      </c>
      <c r="K153" s="100">
        <v>1</v>
      </c>
      <c r="L153" s="100">
        <v>1</v>
      </c>
      <c r="M153" s="100">
        <v>1</v>
      </c>
      <c r="N153" s="101"/>
      <c r="O153" s="100">
        <v>1</v>
      </c>
      <c r="P153" s="100">
        <v>1</v>
      </c>
      <c r="Q153" s="101"/>
      <c r="R153" s="100">
        <v>1</v>
      </c>
      <c r="S153" s="100">
        <v>1</v>
      </c>
      <c r="T153" s="100">
        <v>0</v>
      </c>
      <c r="U153" s="100">
        <v>1</v>
      </c>
      <c r="V153" s="100">
        <v>1</v>
      </c>
      <c r="W153" s="100">
        <v>1</v>
      </c>
      <c r="X153" s="100">
        <v>1</v>
      </c>
      <c r="Y153" s="100">
        <v>1</v>
      </c>
      <c r="Z153" s="101"/>
      <c r="AA153" s="100">
        <v>1</v>
      </c>
      <c r="AB153" s="100">
        <v>1</v>
      </c>
      <c r="AC153" s="100">
        <v>1</v>
      </c>
      <c r="AD153" s="100">
        <v>1</v>
      </c>
      <c r="AE153" s="100">
        <v>1</v>
      </c>
      <c r="AF153" s="100">
        <v>1</v>
      </c>
      <c r="AG153" s="100">
        <v>1</v>
      </c>
      <c r="AH153" s="100">
        <v>1</v>
      </c>
      <c r="AI153" s="100">
        <v>1</v>
      </c>
      <c r="AJ153" s="100">
        <v>1</v>
      </c>
      <c r="AK153" s="100">
        <v>1</v>
      </c>
      <c r="AL153" s="100">
        <v>1</v>
      </c>
      <c r="AM153" s="100">
        <v>1</v>
      </c>
      <c r="AN153" s="100">
        <v>1</v>
      </c>
      <c r="AO153" s="100">
        <v>1</v>
      </c>
      <c r="AP153" s="100">
        <v>1</v>
      </c>
      <c r="AQ153" s="100">
        <v>1</v>
      </c>
      <c r="AR153" s="100">
        <v>1</v>
      </c>
      <c r="AS153" s="100">
        <v>1</v>
      </c>
      <c r="AT153" s="100">
        <v>1</v>
      </c>
      <c r="AU153" s="100">
        <v>1</v>
      </c>
      <c r="AV153" s="100">
        <v>1</v>
      </c>
      <c r="AW153" s="100">
        <v>1</v>
      </c>
      <c r="AX153" s="100">
        <v>1</v>
      </c>
      <c r="AY153" s="100">
        <v>1</v>
      </c>
      <c r="AZ153" s="100">
        <v>0</v>
      </c>
      <c r="BA153" s="100">
        <v>1</v>
      </c>
      <c r="BB153" s="100">
        <v>0</v>
      </c>
      <c r="BC153" s="100">
        <v>1</v>
      </c>
      <c r="BD153" s="101"/>
      <c r="BE153" s="100">
        <v>1</v>
      </c>
      <c r="BF153" s="100">
        <v>1</v>
      </c>
      <c r="BG153" s="100">
        <v>1</v>
      </c>
      <c r="BH153" s="100">
        <v>1</v>
      </c>
      <c r="BI153" s="100">
        <v>1</v>
      </c>
      <c r="BJ153" s="100">
        <v>1</v>
      </c>
      <c r="BK153" s="100">
        <v>1</v>
      </c>
      <c r="BL153" s="100">
        <v>1</v>
      </c>
      <c r="BM153" s="100">
        <v>1</v>
      </c>
      <c r="BN153" s="100">
        <v>1</v>
      </c>
      <c r="BO153" s="100">
        <v>1</v>
      </c>
      <c r="BP153" s="100">
        <v>1</v>
      </c>
      <c r="BQ153" s="100">
        <v>1</v>
      </c>
      <c r="BR153" s="100">
        <v>1</v>
      </c>
      <c r="BS153" s="102">
        <f t="shared" si="77"/>
        <v>60</v>
      </c>
      <c r="BT153" s="103">
        <f t="shared" si="78"/>
        <v>95.238095238095227</v>
      </c>
      <c r="BU153" s="100">
        <v>1</v>
      </c>
      <c r="BV153" s="100">
        <v>1</v>
      </c>
      <c r="BW153" s="100">
        <v>1</v>
      </c>
      <c r="BX153" s="100">
        <v>1</v>
      </c>
      <c r="BY153" s="100">
        <v>1</v>
      </c>
      <c r="BZ153" s="100">
        <v>1</v>
      </c>
      <c r="CA153" s="101"/>
      <c r="CB153" s="100">
        <v>0</v>
      </c>
      <c r="CC153" s="100">
        <v>0</v>
      </c>
      <c r="CD153" s="100">
        <v>0</v>
      </c>
      <c r="CE153" s="100">
        <v>0</v>
      </c>
      <c r="CF153" s="100">
        <v>0</v>
      </c>
      <c r="CG153" s="100">
        <v>0</v>
      </c>
      <c r="CH153" s="120"/>
      <c r="CI153" s="107">
        <f t="shared" si="75"/>
        <v>6</v>
      </c>
      <c r="CJ153" s="108">
        <f t="shared" si="83"/>
        <v>100</v>
      </c>
    </row>
    <row r="154" spans="1:447" ht="30" customHeight="1" x14ac:dyDescent="0.2">
      <c r="A154" s="72" t="s">
        <v>439</v>
      </c>
      <c r="B154" s="72">
        <v>15</v>
      </c>
      <c r="C154" s="73" t="s">
        <v>297</v>
      </c>
      <c r="D154" s="100">
        <v>1</v>
      </c>
      <c r="E154" s="100">
        <v>1</v>
      </c>
      <c r="F154" s="100">
        <v>1</v>
      </c>
      <c r="G154" s="100">
        <v>1</v>
      </c>
      <c r="H154" s="100">
        <v>1</v>
      </c>
      <c r="I154" s="100">
        <v>1</v>
      </c>
      <c r="J154" s="100">
        <v>1</v>
      </c>
      <c r="K154" s="100">
        <v>1</v>
      </c>
      <c r="L154" s="100">
        <v>1</v>
      </c>
      <c r="M154" s="100">
        <v>1</v>
      </c>
      <c r="N154" s="101"/>
      <c r="O154" s="100">
        <v>1</v>
      </c>
      <c r="P154" s="100">
        <v>1</v>
      </c>
      <c r="Q154" s="101"/>
      <c r="R154" s="100">
        <v>1</v>
      </c>
      <c r="S154" s="100">
        <v>1</v>
      </c>
      <c r="T154" s="100">
        <v>1</v>
      </c>
      <c r="U154" s="100">
        <v>1</v>
      </c>
      <c r="V154" s="100">
        <v>1</v>
      </c>
      <c r="W154" s="100">
        <v>1</v>
      </c>
      <c r="X154" s="100">
        <v>1</v>
      </c>
      <c r="Y154" s="100">
        <v>1</v>
      </c>
      <c r="Z154" s="101"/>
      <c r="AA154" s="100">
        <v>1</v>
      </c>
      <c r="AB154" s="100">
        <v>1</v>
      </c>
      <c r="AC154" s="100">
        <v>1</v>
      </c>
      <c r="AD154" s="100">
        <v>1</v>
      </c>
      <c r="AE154" s="100">
        <v>1</v>
      </c>
      <c r="AF154" s="100">
        <v>1</v>
      </c>
      <c r="AG154" s="100">
        <v>1</v>
      </c>
      <c r="AH154" s="100">
        <v>1</v>
      </c>
      <c r="AI154" s="100">
        <v>1</v>
      </c>
      <c r="AJ154" s="100">
        <v>1</v>
      </c>
      <c r="AK154" s="100">
        <v>1</v>
      </c>
      <c r="AL154" s="100">
        <v>1</v>
      </c>
      <c r="AM154" s="100">
        <v>1</v>
      </c>
      <c r="AN154" s="100">
        <v>1</v>
      </c>
      <c r="AO154" s="100">
        <v>1</v>
      </c>
      <c r="AP154" s="100">
        <v>0</v>
      </c>
      <c r="AQ154" s="100">
        <v>1</v>
      </c>
      <c r="AR154" s="100">
        <v>1</v>
      </c>
      <c r="AS154" s="100">
        <v>1</v>
      </c>
      <c r="AT154" s="100">
        <v>1</v>
      </c>
      <c r="AU154" s="100">
        <v>1</v>
      </c>
      <c r="AV154" s="100">
        <v>1</v>
      </c>
      <c r="AW154" s="100">
        <v>1</v>
      </c>
      <c r="AX154" s="100">
        <v>1</v>
      </c>
      <c r="AY154" s="100">
        <v>1</v>
      </c>
      <c r="AZ154" s="100">
        <v>0</v>
      </c>
      <c r="BA154" s="100">
        <v>1</v>
      </c>
      <c r="BB154" s="100">
        <v>0</v>
      </c>
      <c r="BC154" s="100">
        <v>1</v>
      </c>
      <c r="BD154" s="101"/>
      <c r="BE154" s="100">
        <v>1</v>
      </c>
      <c r="BF154" s="100">
        <v>0</v>
      </c>
      <c r="BG154" s="100">
        <v>1</v>
      </c>
      <c r="BH154" s="100">
        <v>1</v>
      </c>
      <c r="BI154" s="100">
        <v>1</v>
      </c>
      <c r="BJ154" s="100">
        <v>1</v>
      </c>
      <c r="BK154" s="100">
        <v>1</v>
      </c>
      <c r="BL154" s="100">
        <v>1</v>
      </c>
      <c r="BM154" s="100">
        <v>1</v>
      </c>
      <c r="BN154" s="100">
        <v>1</v>
      </c>
      <c r="BO154" s="100">
        <v>1</v>
      </c>
      <c r="BP154" s="100">
        <v>1</v>
      </c>
      <c r="BQ154" s="100">
        <v>1</v>
      </c>
      <c r="BR154" s="100">
        <v>1</v>
      </c>
      <c r="BS154" s="102">
        <f t="shared" si="77"/>
        <v>59</v>
      </c>
      <c r="BT154" s="103">
        <f t="shared" si="78"/>
        <v>93.650793650793645</v>
      </c>
      <c r="BU154" s="100">
        <v>1</v>
      </c>
      <c r="BV154" s="100">
        <v>1</v>
      </c>
      <c r="BW154" s="100">
        <v>1</v>
      </c>
      <c r="BX154" s="100">
        <v>1</v>
      </c>
      <c r="BY154" s="100">
        <v>1</v>
      </c>
      <c r="BZ154" s="100">
        <v>1</v>
      </c>
      <c r="CA154" s="101"/>
      <c r="CB154" s="100">
        <v>0</v>
      </c>
      <c r="CC154" s="100">
        <v>0</v>
      </c>
      <c r="CD154" s="100">
        <v>0</v>
      </c>
      <c r="CE154" s="100">
        <v>0</v>
      </c>
      <c r="CF154" s="100">
        <v>0</v>
      </c>
      <c r="CG154" s="100">
        <v>0</v>
      </c>
      <c r="CH154" s="120"/>
      <c r="CI154" s="107">
        <f t="shared" si="75"/>
        <v>6</v>
      </c>
      <c r="CJ154" s="108">
        <f t="shared" si="83"/>
        <v>100</v>
      </c>
    </row>
    <row r="155" spans="1:447" ht="30" customHeight="1" x14ac:dyDescent="0.2">
      <c r="A155" s="72" t="s">
        <v>439</v>
      </c>
      <c r="B155" s="72">
        <v>16</v>
      </c>
      <c r="C155" s="73" t="s">
        <v>298</v>
      </c>
      <c r="D155" s="100">
        <v>1</v>
      </c>
      <c r="E155" s="100">
        <v>1</v>
      </c>
      <c r="F155" s="100">
        <v>1</v>
      </c>
      <c r="G155" s="100">
        <v>1</v>
      </c>
      <c r="H155" s="100">
        <v>1</v>
      </c>
      <c r="I155" s="100">
        <v>1</v>
      </c>
      <c r="J155" s="100">
        <v>1</v>
      </c>
      <c r="K155" s="100">
        <v>0</v>
      </c>
      <c r="L155" s="100">
        <v>1</v>
      </c>
      <c r="M155" s="100">
        <v>1</v>
      </c>
      <c r="N155" s="101"/>
      <c r="O155" s="100">
        <v>1</v>
      </c>
      <c r="P155" s="100">
        <v>1</v>
      </c>
      <c r="Q155" s="101"/>
      <c r="R155" s="100">
        <v>1</v>
      </c>
      <c r="S155" s="100">
        <v>1</v>
      </c>
      <c r="T155" s="100">
        <v>1</v>
      </c>
      <c r="U155" s="100">
        <v>1</v>
      </c>
      <c r="V155" s="100">
        <v>1</v>
      </c>
      <c r="W155" s="100">
        <v>1</v>
      </c>
      <c r="X155" s="100">
        <v>1</v>
      </c>
      <c r="Y155" s="100">
        <v>1</v>
      </c>
      <c r="Z155" s="101"/>
      <c r="AA155" s="100">
        <v>1</v>
      </c>
      <c r="AB155" s="100">
        <v>1</v>
      </c>
      <c r="AC155" s="100">
        <v>1</v>
      </c>
      <c r="AD155" s="100">
        <v>1</v>
      </c>
      <c r="AE155" s="100">
        <v>1</v>
      </c>
      <c r="AF155" s="100">
        <v>0</v>
      </c>
      <c r="AG155" s="100">
        <v>1</v>
      </c>
      <c r="AH155" s="100">
        <v>1</v>
      </c>
      <c r="AI155" s="100">
        <v>1</v>
      </c>
      <c r="AJ155" s="100">
        <v>1</v>
      </c>
      <c r="AK155" s="100">
        <v>1</v>
      </c>
      <c r="AL155" s="100">
        <v>1</v>
      </c>
      <c r="AM155" s="100">
        <v>1</v>
      </c>
      <c r="AN155" s="100">
        <v>1</v>
      </c>
      <c r="AO155" s="100">
        <v>1</v>
      </c>
      <c r="AP155" s="100">
        <v>1</v>
      </c>
      <c r="AQ155" s="100">
        <v>1</v>
      </c>
      <c r="AR155" s="100">
        <v>1</v>
      </c>
      <c r="AS155" s="100">
        <v>1</v>
      </c>
      <c r="AT155" s="100">
        <v>1</v>
      </c>
      <c r="AU155" s="100">
        <v>1</v>
      </c>
      <c r="AV155" s="100">
        <v>1</v>
      </c>
      <c r="AW155" s="100">
        <v>1</v>
      </c>
      <c r="AX155" s="100">
        <v>1</v>
      </c>
      <c r="AY155" s="100">
        <v>1</v>
      </c>
      <c r="AZ155" s="100">
        <v>0</v>
      </c>
      <c r="BA155" s="100">
        <v>1</v>
      </c>
      <c r="BB155" s="100">
        <v>0</v>
      </c>
      <c r="BC155" s="100">
        <v>1</v>
      </c>
      <c r="BD155" s="101"/>
      <c r="BE155" s="100">
        <v>1</v>
      </c>
      <c r="BF155" s="100">
        <v>0</v>
      </c>
      <c r="BG155" s="100">
        <v>1</v>
      </c>
      <c r="BH155" s="100">
        <v>1</v>
      </c>
      <c r="BI155" s="100">
        <v>1</v>
      </c>
      <c r="BJ155" s="100">
        <v>1</v>
      </c>
      <c r="BK155" s="100">
        <v>1</v>
      </c>
      <c r="BL155" s="100">
        <v>1</v>
      </c>
      <c r="BM155" s="100">
        <v>1</v>
      </c>
      <c r="BN155" s="100">
        <v>1</v>
      </c>
      <c r="BO155" s="100">
        <v>1</v>
      </c>
      <c r="BP155" s="100">
        <v>1</v>
      </c>
      <c r="BQ155" s="100">
        <v>1</v>
      </c>
      <c r="BR155" s="100">
        <v>1</v>
      </c>
      <c r="BS155" s="102">
        <f t="shared" si="77"/>
        <v>58</v>
      </c>
      <c r="BT155" s="103">
        <f t="shared" si="78"/>
        <v>92.063492063492063</v>
      </c>
      <c r="BU155" s="100">
        <v>1</v>
      </c>
      <c r="BV155" s="100">
        <v>1</v>
      </c>
      <c r="BW155" s="100">
        <v>1</v>
      </c>
      <c r="BX155" s="100">
        <v>1</v>
      </c>
      <c r="BY155" s="100">
        <v>1</v>
      </c>
      <c r="BZ155" s="100">
        <v>1</v>
      </c>
      <c r="CA155" s="101"/>
      <c r="CB155" s="104">
        <v>0</v>
      </c>
      <c r="CC155" s="104">
        <v>0</v>
      </c>
      <c r="CD155" s="104">
        <v>0</v>
      </c>
      <c r="CE155" s="104">
        <v>0</v>
      </c>
      <c r="CF155" s="104">
        <v>0</v>
      </c>
      <c r="CG155" s="104">
        <v>0</v>
      </c>
      <c r="CH155" s="120"/>
      <c r="CI155" s="105">
        <f t="shared" si="75"/>
        <v>6</v>
      </c>
      <c r="CJ155" s="103">
        <f t="shared" si="73"/>
        <v>50</v>
      </c>
    </row>
    <row r="156" spans="1:447" s="122" customFormat="1" ht="18" customHeight="1" x14ac:dyDescent="0.25">
      <c r="A156" s="74" t="s">
        <v>439</v>
      </c>
      <c r="B156" s="74"/>
      <c r="C156" s="163" t="s">
        <v>450</v>
      </c>
      <c r="D156" s="109"/>
      <c r="E156" s="109"/>
      <c r="F156" s="109"/>
      <c r="G156" s="109"/>
      <c r="H156" s="109"/>
      <c r="I156" s="109"/>
      <c r="J156" s="110"/>
      <c r="K156" s="109"/>
      <c r="L156" s="109"/>
      <c r="M156" s="109"/>
      <c r="N156" s="111"/>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109"/>
      <c r="AS156" s="109"/>
      <c r="AT156" s="109"/>
      <c r="AU156" s="109"/>
      <c r="AV156" s="109"/>
      <c r="AW156" s="109"/>
      <c r="AX156" s="109"/>
      <c r="AY156" s="109"/>
      <c r="AZ156" s="109"/>
      <c r="BA156" s="109"/>
      <c r="BB156" s="109"/>
      <c r="BC156" s="109"/>
      <c r="BD156" s="109"/>
      <c r="BE156" s="109"/>
      <c r="BF156" s="109"/>
      <c r="BG156" s="109"/>
      <c r="BH156" s="109"/>
      <c r="BI156" s="109"/>
      <c r="BJ156" s="109"/>
      <c r="BK156" s="109"/>
      <c r="BL156" s="109"/>
      <c r="BM156" s="109"/>
      <c r="BN156" s="109"/>
      <c r="BO156" s="109"/>
      <c r="BP156" s="109"/>
      <c r="BQ156" s="109"/>
      <c r="BR156" s="109"/>
      <c r="BS156" s="112">
        <f>AVERAGE(BS141:BS155)</f>
        <v>58.6</v>
      </c>
      <c r="BT156" s="112">
        <f>AVERAGE(BT141:BT155)</f>
        <v>93.015873015873012</v>
      </c>
      <c r="BU156" s="109"/>
      <c r="BV156" s="109"/>
      <c r="BW156" s="109"/>
      <c r="BX156" s="109"/>
      <c r="BY156" s="109"/>
      <c r="BZ156" s="109"/>
      <c r="CA156" s="109"/>
      <c r="CB156" s="113"/>
      <c r="CC156" s="113"/>
      <c r="CD156" s="113"/>
      <c r="CE156" s="113"/>
      <c r="CF156" s="113"/>
      <c r="CG156" s="113"/>
      <c r="CH156" s="114"/>
      <c r="CI156" s="112">
        <f>AVERAGE(CI141:CI155)</f>
        <v>7.9333333333333336</v>
      </c>
      <c r="CJ156" s="112">
        <f>AVERAGE(CJ141:CJ155)</f>
        <v>92.777777777777771</v>
      </c>
      <c r="CK156" s="116"/>
      <c r="CL156" s="116"/>
      <c r="CM156" s="116"/>
      <c r="CN156" s="116"/>
      <c r="CO156" s="116"/>
      <c r="CP156" s="116"/>
      <c r="CQ156" s="116"/>
      <c r="CR156" s="116"/>
      <c r="CS156" s="116"/>
      <c r="CT156" s="116"/>
      <c r="CU156" s="116"/>
      <c r="CV156" s="116"/>
      <c r="CW156" s="116"/>
      <c r="CX156" s="116"/>
      <c r="CY156" s="116"/>
      <c r="CZ156" s="116"/>
      <c r="DA156" s="116"/>
      <c r="DB156" s="116"/>
      <c r="DC156" s="116"/>
      <c r="DD156" s="116"/>
      <c r="DE156" s="116"/>
      <c r="DF156" s="116"/>
      <c r="DG156" s="116"/>
      <c r="DH156" s="116"/>
      <c r="DI156" s="116"/>
      <c r="DJ156" s="116"/>
      <c r="DK156" s="116"/>
      <c r="DL156" s="116"/>
      <c r="DM156" s="116"/>
      <c r="DN156" s="116"/>
      <c r="DO156" s="116"/>
      <c r="DP156" s="116"/>
      <c r="DQ156" s="116"/>
      <c r="DR156" s="116"/>
      <c r="DS156" s="116"/>
      <c r="DT156" s="116"/>
      <c r="DU156" s="116"/>
      <c r="DV156" s="116"/>
      <c r="DW156" s="116"/>
      <c r="DX156" s="116"/>
      <c r="DY156" s="116"/>
      <c r="DZ156" s="116"/>
      <c r="EA156" s="116"/>
      <c r="EB156" s="116"/>
      <c r="EC156" s="116"/>
      <c r="ED156" s="116"/>
      <c r="EE156" s="116"/>
      <c r="EF156" s="116"/>
      <c r="EG156" s="116"/>
      <c r="EH156" s="116"/>
      <c r="EI156" s="116"/>
      <c r="EJ156" s="116"/>
      <c r="EK156" s="116"/>
      <c r="EL156" s="116"/>
      <c r="EM156" s="116"/>
      <c r="EN156" s="116"/>
      <c r="EO156" s="116"/>
      <c r="EP156" s="116"/>
      <c r="EQ156" s="116"/>
      <c r="ER156" s="116"/>
      <c r="ES156" s="116"/>
      <c r="ET156" s="116"/>
      <c r="EU156" s="116"/>
      <c r="EV156" s="116"/>
      <c r="EW156" s="116"/>
      <c r="EX156" s="116"/>
      <c r="EY156" s="116"/>
      <c r="EZ156" s="116"/>
      <c r="FA156" s="116"/>
      <c r="FB156" s="116"/>
      <c r="FC156" s="116"/>
      <c r="FD156" s="116"/>
      <c r="FE156" s="116"/>
      <c r="FF156" s="116"/>
      <c r="FG156" s="116"/>
      <c r="FH156" s="116"/>
      <c r="FI156" s="116"/>
      <c r="FJ156" s="116"/>
      <c r="FK156" s="116"/>
      <c r="FL156" s="116"/>
      <c r="FM156" s="116"/>
      <c r="FN156" s="116"/>
      <c r="FO156" s="116"/>
      <c r="FP156" s="116"/>
      <c r="FQ156" s="116"/>
      <c r="FR156" s="116"/>
      <c r="FS156" s="116"/>
      <c r="FT156" s="116"/>
      <c r="FU156" s="116"/>
      <c r="FV156" s="116"/>
      <c r="FW156" s="116"/>
      <c r="FX156" s="116"/>
      <c r="FY156" s="116"/>
      <c r="FZ156" s="116"/>
      <c r="GA156" s="116"/>
      <c r="GB156" s="116"/>
      <c r="GC156" s="116"/>
      <c r="GD156" s="116"/>
      <c r="GE156" s="116"/>
      <c r="GF156" s="116"/>
      <c r="GG156" s="116"/>
      <c r="GH156" s="116"/>
      <c r="GI156" s="116"/>
      <c r="GJ156" s="116"/>
      <c r="GK156" s="116"/>
      <c r="GL156" s="116"/>
      <c r="GM156" s="116"/>
      <c r="GN156" s="116"/>
      <c r="GO156" s="116"/>
      <c r="GP156" s="116"/>
      <c r="GQ156" s="116"/>
      <c r="GR156" s="116"/>
      <c r="GS156" s="116"/>
      <c r="GT156" s="116"/>
      <c r="GU156" s="116"/>
      <c r="GV156" s="116"/>
      <c r="GW156" s="116"/>
      <c r="GX156" s="116"/>
      <c r="GY156" s="116"/>
      <c r="GZ156" s="116"/>
      <c r="HA156" s="116"/>
      <c r="HB156" s="116"/>
      <c r="HC156" s="116"/>
      <c r="HD156" s="116"/>
      <c r="HE156" s="116"/>
      <c r="HF156" s="116"/>
      <c r="HG156" s="116"/>
      <c r="HH156" s="116"/>
      <c r="HI156" s="116"/>
      <c r="HJ156" s="116"/>
      <c r="HK156" s="116"/>
      <c r="HL156" s="116"/>
      <c r="HM156" s="116"/>
      <c r="HN156" s="116"/>
      <c r="HO156" s="116"/>
      <c r="HP156" s="116"/>
      <c r="HQ156" s="116"/>
      <c r="HR156" s="116"/>
      <c r="HS156" s="116"/>
      <c r="HT156" s="116"/>
      <c r="HU156" s="116"/>
      <c r="HV156" s="116"/>
      <c r="HW156" s="116"/>
      <c r="HX156" s="116"/>
      <c r="HY156" s="116"/>
      <c r="HZ156" s="116"/>
      <c r="IA156" s="116"/>
      <c r="IB156" s="116"/>
      <c r="IC156" s="116"/>
      <c r="ID156" s="116"/>
      <c r="IE156" s="116"/>
      <c r="IF156" s="116"/>
      <c r="IG156" s="116"/>
      <c r="IH156" s="116"/>
      <c r="II156" s="116"/>
      <c r="IJ156" s="116"/>
      <c r="IK156" s="116"/>
      <c r="IL156" s="116"/>
      <c r="IM156" s="116"/>
      <c r="IN156" s="116"/>
      <c r="IO156" s="116"/>
      <c r="IP156" s="116"/>
      <c r="IQ156" s="116"/>
      <c r="IR156" s="116"/>
      <c r="IS156" s="116"/>
      <c r="IT156" s="116"/>
      <c r="IU156" s="116"/>
      <c r="IV156" s="116"/>
      <c r="IW156" s="116"/>
      <c r="IX156" s="116"/>
      <c r="IY156" s="116"/>
      <c r="IZ156" s="116"/>
      <c r="JA156" s="116"/>
      <c r="JB156" s="116"/>
      <c r="JC156" s="116"/>
      <c r="JD156" s="116"/>
      <c r="JE156" s="116"/>
      <c r="JF156" s="116"/>
      <c r="JG156" s="116"/>
      <c r="JH156" s="116"/>
      <c r="JI156" s="116"/>
      <c r="JJ156" s="116"/>
      <c r="JK156" s="116"/>
      <c r="JL156" s="116"/>
      <c r="JM156" s="116"/>
      <c r="JN156" s="116"/>
      <c r="JO156" s="116"/>
      <c r="JP156" s="116"/>
      <c r="JQ156" s="116"/>
      <c r="JR156" s="116"/>
      <c r="JS156" s="116"/>
      <c r="JT156" s="116"/>
      <c r="JU156" s="116"/>
      <c r="JV156" s="116"/>
      <c r="JW156" s="116"/>
      <c r="JX156" s="116"/>
      <c r="JY156" s="116"/>
      <c r="JZ156" s="116"/>
      <c r="KA156" s="116"/>
      <c r="KB156" s="116"/>
      <c r="KC156" s="116"/>
      <c r="KD156" s="116"/>
      <c r="KE156" s="116"/>
      <c r="KF156" s="116"/>
      <c r="KG156" s="116"/>
      <c r="KH156" s="116"/>
      <c r="KI156" s="116"/>
      <c r="KJ156" s="116"/>
      <c r="KK156" s="116"/>
      <c r="KL156" s="116"/>
      <c r="KM156" s="116"/>
      <c r="KN156" s="116"/>
      <c r="KO156" s="116"/>
      <c r="KP156" s="116"/>
      <c r="KQ156" s="116"/>
      <c r="KR156" s="116"/>
      <c r="KS156" s="116"/>
      <c r="KT156" s="116"/>
      <c r="KU156" s="116"/>
      <c r="KV156" s="116"/>
      <c r="KW156" s="116"/>
      <c r="KX156" s="116"/>
      <c r="KY156" s="116"/>
      <c r="KZ156" s="116"/>
      <c r="LA156" s="116"/>
      <c r="LB156" s="116"/>
      <c r="LC156" s="116"/>
      <c r="LD156" s="116"/>
      <c r="LE156" s="116"/>
      <c r="LF156" s="116"/>
      <c r="LG156" s="116"/>
      <c r="LH156" s="116"/>
      <c r="LI156" s="116"/>
      <c r="LJ156" s="116"/>
      <c r="LK156" s="116"/>
      <c r="LL156" s="116"/>
      <c r="LM156" s="116"/>
      <c r="LN156" s="116"/>
      <c r="LO156" s="116"/>
      <c r="LP156" s="116"/>
      <c r="LQ156" s="116"/>
      <c r="LR156" s="116"/>
      <c r="LS156" s="116"/>
      <c r="LT156" s="116"/>
      <c r="LU156" s="116"/>
      <c r="LV156" s="116"/>
      <c r="LW156" s="116"/>
      <c r="LX156" s="116"/>
      <c r="LY156" s="116"/>
      <c r="LZ156" s="116"/>
      <c r="MA156" s="116"/>
      <c r="MB156" s="116"/>
      <c r="MC156" s="116"/>
      <c r="MD156" s="116"/>
      <c r="ME156" s="116"/>
      <c r="MF156" s="116"/>
      <c r="MG156" s="116"/>
      <c r="MH156" s="116"/>
      <c r="MI156" s="116"/>
      <c r="MJ156" s="116"/>
      <c r="MK156" s="116"/>
      <c r="ML156" s="116"/>
      <c r="MM156" s="116"/>
      <c r="MN156" s="116"/>
      <c r="MO156" s="116"/>
      <c r="MP156" s="116"/>
      <c r="MQ156" s="116"/>
      <c r="MR156" s="116"/>
      <c r="MS156" s="116"/>
      <c r="MT156" s="116"/>
      <c r="MU156" s="116"/>
      <c r="MV156" s="116"/>
      <c r="MW156" s="116"/>
      <c r="MX156" s="116"/>
      <c r="MY156" s="116"/>
      <c r="MZ156" s="116"/>
      <c r="NA156" s="116"/>
      <c r="NB156" s="116"/>
      <c r="NC156" s="116"/>
      <c r="ND156" s="116"/>
      <c r="NE156" s="116"/>
      <c r="NF156" s="116"/>
      <c r="NG156" s="116"/>
      <c r="NH156" s="116"/>
      <c r="NI156" s="116"/>
      <c r="NJ156" s="116"/>
      <c r="NK156" s="116"/>
      <c r="NL156" s="116"/>
      <c r="NM156" s="116"/>
      <c r="NN156" s="116"/>
      <c r="NO156" s="116"/>
      <c r="NP156" s="116"/>
      <c r="NQ156" s="116"/>
      <c r="NR156" s="116"/>
      <c r="NS156" s="116"/>
      <c r="NT156" s="116"/>
      <c r="NU156" s="116"/>
      <c r="NV156" s="116"/>
      <c r="NW156" s="116"/>
      <c r="NX156" s="116"/>
      <c r="NY156" s="116"/>
      <c r="NZ156" s="116"/>
      <c r="OA156" s="116"/>
      <c r="OB156" s="116"/>
      <c r="OC156" s="116"/>
      <c r="OD156" s="116"/>
      <c r="OE156" s="116"/>
      <c r="OF156" s="116"/>
      <c r="OG156" s="116"/>
      <c r="OH156" s="116"/>
      <c r="OI156" s="116"/>
      <c r="OJ156" s="116"/>
      <c r="OK156" s="116"/>
      <c r="OL156" s="116"/>
      <c r="OM156" s="116"/>
      <c r="ON156" s="116"/>
      <c r="OO156" s="116"/>
      <c r="OP156" s="116"/>
      <c r="OQ156" s="116"/>
      <c r="OR156" s="116"/>
      <c r="OS156" s="116"/>
      <c r="OT156" s="116"/>
      <c r="OU156" s="116"/>
      <c r="OV156" s="116"/>
      <c r="OW156" s="116"/>
      <c r="OX156" s="116"/>
      <c r="OY156" s="116"/>
      <c r="OZ156" s="116"/>
      <c r="PA156" s="116"/>
      <c r="PB156" s="116"/>
      <c r="PC156" s="116"/>
      <c r="PD156" s="116"/>
      <c r="PE156" s="116"/>
      <c r="PF156" s="116"/>
      <c r="PG156" s="116"/>
      <c r="PH156" s="116"/>
      <c r="PI156" s="116"/>
      <c r="PJ156" s="116"/>
      <c r="PK156" s="116"/>
      <c r="PL156" s="116"/>
      <c r="PM156" s="116"/>
      <c r="PN156" s="116"/>
      <c r="PO156" s="116"/>
      <c r="PP156" s="116"/>
      <c r="PQ156" s="116"/>
      <c r="PR156" s="116"/>
      <c r="PS156" s="116"/>
      <c r="PT156" s="116"/>
      <c r="PU156" s="116"/>
      <c r="PV156" s="116"/>
      <c r="PW156" s="116"/>
      <c r="PX156" s="116"/>
      <c r="PY156" s="116"/>
      <c r="PZ156" s="116"/>
      <c r="QA156" s="116"/>
      <c r="QB156" s="116"/>
      <c r="QC156" s="116"/>
      <c r="QD156" s="116"/>
      <c r="QE156" s="116"/>
    </row>
    <row r="157" spans="1:447" ht="30" customHeight="1" x14ac:dyDescent="0.2">
      <c r="A157" s="72" t="s">
        <v>435</v>
      </c>
      <c r="B157" s="72">
        <v>1</v>
      </c>
      <c r="C157" s="73" t="s">
        <v>299</v>
      </c>
      <c r="D157" s="100">
        <v>1</v>
      </c>
      <c r="E157" s="100">
        <v>1</v>
      </c>
      <c r="F157" s="100">
        <v>1</v>
      </c>
      <c r="G157" s="100">
        <v>1</v>
      </c>
      <c r="H157" s="100">
        <v>1</v>
      </c>
      <c r="I157" s="100">
        <v>1</v>
      </c>
      <c r="J157" s="100">
        <v>1</v>
      </c>
      <c r="K157" s="100">
        <v>0</v>
      </c>
      <c r="L157" s="100">
        <v>1</v>
      </c>
      <c r="M157" s="100">
        <v>1</v>
      </c>
      <c r="N157" s="100"/>
      <c r="O157" s="100">
        <v>1</v>
      </c>
      <c r="P157" s="100">
        <v>1</v>
      </c>
      <c r="Q157" s="100"/>
      <c r="R157" s="100">
        <v>1</v>
      </c>
      <c r="S157" s="100">
        <v>1</v>
      </c>
      <c r="T157" s="100">
        <v>1</v>
      </c>
      <c r="U157" s="100">
        <v>1</v>
      </c>
      <c r="V157" s="100">
        <v>1</v>
      </c>
      <c r="W157" s="100">
        <v>1</v>
      </c>
      <c r="X157" s="100">
        <v>1</v>
      </c>
      <c r="Y157" s="100">
        <v>1</v>
      </c>
      <c r="Z157" s="100"/>
      <c r="AA157" s="100">
        <v>1</v>
      </c>
      <c r="AB157" s="100">
        <v>1</v>
      </c>
      <c r="AC157" s="100">
        <v>1</v>
      </c>
      <c r="AD157" s="100">
        <v>1</v>
      </c>
      <c r="AE157" s="100">
        <v>1</v>
      </c>
      <c r="AF157" s="100">
        <v>1</v>
      </c>
      <c r="AG157" s="100">
        <v>1</v>
      </c>
      <c r="AH157" s="100">
        <v>0</v>
      </c>
      <c r="AI157" s="100">
        <v>1</v>
      </c>
      <c r="AJ157" s="100">
        <v>1</v>
      </c>
      <c r="AK157" s="100">
        <v>1</v>
      </c>
      <c r="AL157" s="100">
        <v>1</v>
      </c>
      <c r="AM157" s="100">
        <v>1</v>
      </c>
      <c r="AN157" s="100">
        <v>1</v>
      </c>
      <c r="AO157" s="100">
        <v>1</v>
      </c>
      <c r="AP157" s="100">
        <v>1</v>
      </c>
      <c r="AQ157" s="100">
        <v>1</v>
      </c>
      <c r="AR157" s="100">
        <v>1</v>
      </c>
      <c r="AS157" s="100">
        <v>1</v>
      </c>
      <c r="AT157" s="100">
        <v>1</v>
      </c>
      <c r="AU157" s="100">
        <v>1</v>
      </c>
      <c r="AV157" s="100">
        <v>1</v>
      </c>
      <c r="AW157" s="100">
        <v>1</v>
      </c>
      <c r="AX157" s="100">
        <v>1</v>
      </c>
      <c r="AY157" s="100">
        <v>1</v>
      </c>
      <c r="AZ157" s="100">
        <v>1</v>
      </c>
      <c r="BA157" s="100">
        <v>1</v>
      </c>
      <c r="BB157" s="100">
        <v>0</v>
      </c>
      <c r="BC157" s="100">
        <v>0</v>
      </c>
      <c r="BD157" s="100"/>
      <c r="BE157" s="100">
        <v>1</v>
      </c>
      <c r="BF157" s="100">
        <v>1</v>
      </c>
      <c r="BG157" s="100">
        <v>1</v>
      </c>
      <c r="BH157" s="100">
        <v>1</v>
      </c>
      <c r="BI157" s="100">
        <v>1</v>
      </c>
      <c r="BJ157" s="100">
        <v>1</v>
      </c>
      <c r="BK157" s="100">
        <v>1</v>
      </c>
      <c r="BL157" s="100">
        <v>1</v>
      </c>
      <c r="BM157" s="100">
        <v>1</v>
      </c>
      <c r="BN157" s="100">
        <v>1</v>
      </c>
      <c r="BO157" s="100">
        <v>1</v>
      </c>
      <c r="BP157" s="100">
        <v>1</v>
      </c>
      <c r="BQ157" s="100">
        <v>1</v>
      </c>
      <c r="BR157" s="100">
        <v>1</v>
      </c>
      <c r="BS157" s="102">
        <f>SUM(D157:BR157)</f>
        <v>59</v>
      </c>
      <c r="BT157" s="103">
        <f>BS157/($BR$3-4)*100</f>
        <v>93.650793650793645</v>
      </c>
      <c r="BU157" s="100">
        <v>1</v>
      </c>
      <c r="BV157" s="100">
        <v>0</v>
      </c>
      <c r="BW157" s="100">
        <v>1</v>
      </c>
      <c r="BX157" s="100">
        <v>1</v>
      </c>
      <c r="BY157" s="100">
        <v>1</v>
      </c>
      <c r="BZ157" s="100">
        <v>1</v>
      </c>
      <c r="CA157" s="101"/>
      <c r="CB157" s="104">
        <v>0</v>
      </c>
      <c r="CC157" s="104">
        <v>1</v>
      </c>
      <c r="CD157" s="104">
        <v>1</v>
      </c>
      <c r="CE157" s="104">
        <v>1</v>
      </c>
      <c r="CF157" s="104">
        <v>1</v>
      </c>
      <c r="CG157" s="104">
        <v>1</v>
      </c>
      <c r="CH157" s="100"/>
      <c r="CI157" s="105">
        <f t="shared" ref="CI157:CI164" si="88">SUM(BU157:CH157)</f>
        <v>10</v>
      </c>
      <c r="CJ157" s="103">
        <f t="shared" si="73"/>
        <v>83.333333333333343</v>
      </c>
    </row>
    <row r="158" spans="1:447" ht="30" customHeight="1" x14ac:dyDescent="0.2">
      <c r="A158" s="72" t="s">
        <v>435</v>
      </c>
      <c r="B158" s="72">
        <v>2</v>
      </c>
      <c r="C158" s="73" t="s">
        <v>300</v>
      </c>
      <c r="D158" s="100">
        <v>1</v>
      </c>
      <c r="E158" s="100">
        <v>1</v>
      </c>
      <c r="F158" s="100">
        <v>1</v>
      </c>
      <c r="G158" s="100">
        <v>1</v>
      </c>
      <c r="H158" s="100">
        <v>1</v>
      </c>
      <c r="I158" s="100">
        <v>1</v>
      </c>
      <c r="J158" s="100">
        <v>1</v>
      </c>
      <c r="K158" s="100">
        <v>1</v>
      </c>
      <c r="L158" s="100">
        <v>1</v>
      </c>
      <c r="M158" s="100">
        <v>1</v>
      </c>
      <c r="N158" s="100"/>
      <c r="O158" s="100">
        <v>1</v>
      </c>
      <c r="P158" s="100">
        <v>1</v>
      </c>
      <c r="Q158" s="100"/>
      <c r="R158" s="100">
        <v>1</v>
      </c>
      <c r="S158" s="100">
        <v>1</v>
      </c>
      <c r="T158" s="100">
        <v>0</v>
      </c>
      <c r="U158" s="100">
        <v>1</v>
      </c>
      <c r="V158" s="100">
        <v>1</v>
      </c>
      <c r="W158" s="100">
        <v>1</v>
      </c>
      <c r="X158" s="100">
        <v>1</v>
      </c>
      <c r="Y158" s="100">
        <v>1</v>
      </c>
      <c r="Z158" s="100"/>
      <c r="AA158" s="100">
        <v>1</v>
      </c>
      <c r="AB158" s="100">
        <v>0</v>
      </c>
      <c r="AC158" s="100">
        <v>1</v>
      </c>
      <c r="AD158" s="100">
        <v>1</v>
      </c>
      <c r="AE158" s="100">
        <v>1</v>
      </c>
      <c r="AF158" s="100">
        <v>0</v>
      </c>
      <c r="AG158" s="100">
        <v>0</v>
      </c>
      <c r="AH158" s="100">
        <v>0</v>
      </c>
      <c r="AI158" s="100">
        <v>1</v>
      </c>
      <c r="AJ158" s="100">
        <v>1</v>
      </c>
      <c r="AK158" s="100">
        <v>1</v>
      </c>
      <c r="AL158" s="100">
        <v>1</v>
      </c>
      <c r="AM158" s="100">
        <v>1</v>
      </c>
      <c r="AN158" s="100">
        <v>1</v>
      </c>
      <c r="AO158" s="100">
        <v>1</v>
      </c>
      <c r="AP158" s="100">
        <v>1</v>
      </c>
      <c r="AQ158" s="100">
        <v>1</v>
      </c>
      <c r="AR158" s="100">
        <v>1</v>
      </c>
      <c r="AS158" s="100">
        <v>1</v>
      </c>
      <c r="AT158" s="100">
        <v>1</v>
      </c>
      <c r="AU158" s="100">
        <v>1</v>
      </c>
      <c r="AV158" s="100">
        <v>1</v>
      </c>
      <c r="AW158" s="100">
        <v>1</v>
      </c>
      <c r="AX158" s="100">
        <v>1</v>
      </c>
      <c r="AY158" s="100">
        <v>1</v>
      </c>
      <c r="AZ158" s="100">
        <v>1</v>
      </c>
      <c r="BA158" s="100">
        <v>0</v>
      </c>
      <c r="BB158" s="100">
        <v>1</v>
      </c>
      <c r="BC158" s="100">
        <v>0</v>
      </c>
      <c r="BD158" s="100"/>
      <c r="BE158" s="100">
        <v>1</v>
      </c>
      <c r="BF158" s="100">
        <v>1</v>
      </c>
      <c r="BG158" s="100">
        <v>1</v>
      </c>
      <c r="BH158" s="100">
        <v>1</v>
      </c>
      <c r="BI158" s="100">
        <v>1</v>
      </c>
      <c r="BJ158" s="100">
        <v>1</v>
      </c>
      <c r="BK158" s="100">
        <v>1</v>
      </c>
      <c r="BL158" s="100">
        <v>1</v>
      </c>
      <c r="BM158" s="100">
        <v>1</v>
      </c>
      <c r="BN158" s="100">
        <v>1</v>
      </c>
      <c r="BO158" s="100">
        <v>1</v>
      </c>
      <c r="BP158" s="100">
        <v>1</v>
      </c>
      <c r="BQ158" s="100">
        <v>1</v>
      </c>
      <c r="BR158" s="100">
        <v>1</v>
      </c>
      <c r="BS158" s="102">
        <f t="shared" ref="BS158:BS164" si="89">SUM(D158:BR158)</f>
        <v>56</v>
      </c>
      <c r="BT158" s="103">
        <f t="shared" ref="BT158:BT164" si="90">BS158/($BR$3-4)*100</f>
        <v>88.888888888888886</v>
      </c>
      <c r="BU158" s="100">
        <v>1</v>
      </c>
      <c r="BV158" s="100">
        <v>1</v>
      </c>
      <c r="BW158" s="100">
        <v>1</v>
      </c>
      <c r="BX158" s="100">
        <v>1</v>
      </c>
      <c r="BY158" s="100">
        <v>1</v>
      </c>
      <c r="BZ158" s="100">
        <v>1</v>
      </c>
      <c r="CA158" s="101"/>
      <c r="CB158" s="104">
        <v>1</v>
      </c>
      <c r="CC158" s="104">
        <v>1</v>
      </c>
      <c r="CD158" s="104">
        <v>1</v>
      </c>
      <c r="CE158" s="104">
        <v>1</v>
      </c>
      <c r="CF158" s="104">
        <v>1</v>
      </c>
      <c r="CG158" s="104">
        <v>1</v>
      </c>
      <c r="CH158" s="120"/>
      <c r="CI158" s="105">
        <f t="shared" si="88"/>
        <v>12</v>
      </c>
      <c r="CJ158" s="103">
        <f t="shared" si="73"/>
        <v>100</v>
      </c>
    </row>
    <row r="159" spans="1:447" ht="30" customHeight="1" x14ac:dyDescent="0.2">
      <c r="A159" s="72" t="s">
        <v>435</v>
      </c>
      <c r="B159" s="72">
        <v>3</v>
      </c>
      <c r="C159" s="73" t="s">
        <v>301</v>
      </c>
      <c r="D159" s="100">
        <v>1</v>
      </c>
      <c r="E159" s="100">
        <v>1</v>
      </c>
      <c r="F159" s="100">
        <v>1</v>
      </c>
      <c r="G159" s="100">
        <v>1</v>
      </c>
      <c r="H159" s="100">
        <v>1</v>
      </c>
      <c r="I159" s="100">
        <v>1</v>
      </c>
      <c r="J159" s="100">
        <v>1</v>
      </c>
      <c r="K159" s="100">
        <v>0</v>
      </c>
      <c r="L159" s="100">
        <v>1</v>
      </c>
      <c r="M159" s="100">
        <v>1</v>
      </c>
      <c r="N159" s="100"/>
      <c r="O159" s="100">
        <v>1</v>
      </c>
      <c r="P159" s="100">
        <v>1</v>
      </c>
      <c r="Q159" s="100"/>
      <c r="R159" s="100">
        <v>1</v>
      </c>
      <c r="S159" s="100">
        <v>1</v>
      </c>
      <c r="T159" s="100">
        <v>1</v>
      </c>
      <c r="U159" s="100">
        <v>1</v>
      </c>
      <c r="V159" s="100">
        <v>1</v>
      </c>
      <c r="W159" s="100">
        <v>1</v>
      </c>
      <c r="X159" s="100">
        <v>1</v>
      </c>
      <c r="Y159" s="100">
        <v>1</v>
      </c>
      <c r="Z159" s="100"/>
      <c r="AA159" s="100">
        <v>0</v>
      </c>
      <c r="AB159" s="100">
        <v>0</v>
      </c>
      <c r="AC159" s="100">
        <v>1</v>
      </c>
      <c r="AD159" s="100">
        <v>1</v>
      </c>
      <c r="AE159" s="100">
        <v>1</v>
      </c>
      <c r="AF159" s="100">
        <v>1</v>
      </c>
      <c r="AG159" s="100">
        <v>1</v>
      </c>
      <c r="AH159" s="100">
        <v>1</v>
      </c>
      <c r="AI159" s="100">
        <v>1</v>
      </c>
      <c r="AJ159" s="100">
        <v>1</v>
      </c>
      <c r="AK159" s="100">
        <v>1</v>
      </c>
      <c r="AL159" s="100">
        <v>1</v>
      </c>
      <c r="AM159" s="100">
        <v>1</v>
      </c>
      <c r="AN159" s="100">
        <v>1</v>
      </c>
      <c r="AO159" s="100">
        <v>1</v>
      </c>
      <c r="AP159" s="100">
        <v>1</v>
      </c>
      <c r="AQ159" s="100">
        <v>1</v>
      </c>
      <c r="AR159" s="100">
        <v>1</v>
      </c>
      <c r="AS159" s="100">
        <v>1</v>
      </c>
      <c r="AT159" s="100">
        <v>1</v>
      </c>
      <c r="AU159" s="100">
        <v>1</v>
      </c>
      <c r="AV159" s="100">
        <v>1</v>
      </c>
      <c r="AW159" s="100">
        <v>1</v>
      </c>
      <c r="AX159" s="100">
        <v>1</v>
      </c>
      <c r="AY159" s="100">
        <v>1</v>
      </c>
      <c r="AZ159" s="100">
        <v>0</v>
      </c>
      <c r="BA159" s="100">
        <v>1</v>
      </c>
      <c r="BB159" s="100">
        <v>0</v>
      </c>
      <c r="BC159" s="100">
        <v>0</v>
      </c>
      <c r="BD159" s="100"/>
      <c r="BE159" s="100">
        <v>1</v>
      </c>
      <c r="BF159" s="100">
        <v>1</v>
      </c>
      <c r="BG159" s="100">
        <v>1</v>
      </c>
      <c r="BH159" s="100">
        <v>1</v>
      </c>
      <c r="BI159" s="100">
        <v>1</v>
      </c>
      <c r="BJ159" s="100">
        <v>1</v>
      </c>
      <c r="BK159" s="100">
        <v>1</v>
      </c>
      <c r="BL159" s="100">
        <v>1</v>
      </c>
      <c r="BM159" s="100">
        <v>1</v>
      </c>
      <c r="BN159" s="100">
        <v>1</v>
      </c>
      <c r="BO159" s="100">
        <v>1</v>
      </c>
      <c r="BP159" s="100">
        <v>1</v>
      </c>
      <c r="BQ159" s="100">
        <v>1</v>
      </c>
      <c r="BR159" s="100">
        <v>1</v>
      </c>
      <c r="BS159" s="102">
        <f t="shared" si="89"/>
        <v>57</v>
      </c>
      <c r="BT159" s="103">
        <f t="shared" si="90"/>
        <v>90.476190476190482</v>
      </c>
      <c r="BU159" s="100">
        <v>1</v>
      </c>
      <c r="BV159" s="100">
        <v>0</v>
      </c>
      <c r="BW159" s="100">
        <v>1</v>
      </c>
      <c r="BX159" s="100">
        <v>1</v>
      </c>
      <c r="BY159" s="100">
        <v>1</v>
      </c>
      <c r="BZ159" s="100">
        <v>1</v>
      </c>
      <c r="CA159" s="101"/>
      <c r="CB159" s="104">
        <v>0</v>
      </c>
      <c r="CC159" s="104">
        <v>0</v>
      </c>
      <c r="CD159" s="104">
        <v>1</v>
      </c>
      <c r="CE159" s="104">
        <v>1</v>
      </c>
      <c r="CF159" s="104">
        <v>1</v>
      </c>
      <c r="CG159" s="104">
        <v>1</v>
      </c>
      <c r="CH159" s="120"/>
      <c r="CI159" s="105">
        <f t="shared" si="88"/>
        <v>9</v>
      </c>
      <c r="CJ159" s="103">
        <f t="shared" si="73"/>
        <v>75</v>
      </c>
    </row>
    <row r="160" spans="1:447" ht="30" customHeight="1" x14ac:dyDescent="0.2">
      <c r="A160" s="72" t="s">
        <v>435</v>
      </c>
      <c r="B160" s="72">
        <v>4</v>
      </c>
      <c r="C160" s="73" t="s">
        <v>302</v>
      </c>
      <c r="D160" s="100">
        <v>1</v>
      </c>
      <c r="E160" s="100">
        <v>1</v>
      </c>
      <c r="F160" s="100">
        <v>1</v>
      </c>
      <c r="G160" s="100">
        <v>1</v>
      </c>
      <c r="H160" s="100">
        <v>1</v>
      </c>
      <c r="I160" s="100">
        <v>1</v>
      </c>
      <c r="J160" s="100">
        <v>1</v>
      </c>
      <c r="K160" s="100">
        <v>1</v>
      </c>
      <c r="L160" s="100">
        <v>1</v>
      </c>
      <c r="M160" s="100">
        <v>1</v>
      </c>
      <c r="N160" s="100"/>
      <c r="O160" s="100">
        <v>1</v>
      </c>
      <c r="P160" s="100">
        <v>1</v>
      </c>
      <c r="Q160" s="100"/>
      <c r="R160" s="100">
        <v>1</v>
      </c>
      <c r="S160" s="100">
        <v>1</v>
      </c>
      <c r="T160" s="100">
        <v>1</v>
      </c>
      <c r="U160" s="100">
        <v>1</v>
      </c>
      <c r="V160" s="100">
        <v>1</v>
      </c>
      <c r="W160" s="100">
        <v>1</v>
      </c>
      <c r="X160" s="100">
        <v>1</v>
      </c>
      <c r="Y160" s="100">
        <v>1</v>
      </c>
      <c r="Z160" s="100"/>
      <c r="AA160" s="100">
        <v>1</v>
      </c>
      <c r="AB160" s="100">
        <v>1</v>
      </c>
      <c r="AC160" s="100">
        <v>1</v>
      </c>
      <c r="AD160" s="100">
        <v>1</v>
      </c>
      <c r="AE160" s="100">
        <v>1</v>
      </c>
      <c r="AF160" s="100">
        <v>1</v>
      </c>
      <c r="AG160" s="100">
        <v>1</v>
      </c>
      <c r="AH160" s="100">
        <v>1</v>
      </c>
      <c r="AI160" s="100">
        <v>1</v>
      </c>
      <c r="AJ160" s="100">
        <v>1</v>
      </c>
      <c r="AK160" s="100">
        <v>1</v>
      </c>
      <c r="AL160" s="100">
        <v>1</v>
      </c>
      <c r="AM160" s="100">
        <v>1</v>
      </c>
      <c r="AN160" s="100">
        <v>1</v>
      </c>
      <c r="AO160" s="100">
        <v>1</v>
      </c>
      <c r="AP160" s="100">
        <v>1</v>
      </c>
      <c r="AQ160" s="100">
        <v>1</v>
      </c>
      <c r="AR160" s="100">
        <v>1</v>
      </c>
      <c r="AS160" s="100">
        <v>1</v>
      </c>
      <c r="AT160" s="100">
        <v>1</v>
      </c>
      <c r="AU160" s="100">
        <v>1</v>
      </c>
      <c r="AV160" s="100">
        <v>1</v>
      </c>
      <c r="AW160" s="100">
        <v>1</v>
      </c>
      <c r="AX160" s="100">
        <v>1</v>
      </c>
      <c r="AY160" s="100">
        <v>1</v>
      </c>
      <c r="AZ160" s="100">
        <v>0</v>
      </c>
      <c r="BA160" s="100">
        <v>1</v>
      </c>
      <c r="BB160" s="100">
        <v>0</v>
      </c>
      <c r="BC160" s="100">
        <v>0</v>
      </c>
      <c r="BD160" s="100"/>
      <c r="BE160" s="100">
        <v>1</v>
      </c>
      <c r="BF160" s="100">
        <v>1</v>
      </c>
      <c r="BG160" s="100">
        <v>1</v>
      </c>
      <c r="BH160" s="100">
        <v>1</v>
      </c>
      <c r="BI160" s="100">
        <v>1</v>
      </c>
      <c r="BJ160" s="100">
        <v>1</v>
      </c>
      <c r="BK160" s="100">
        <v>1</v>
      </c>
      <c r="BL160" s="100">
        <v>1</v>
      </c>
      <c r="BM160" s="100">
        <v>1</v>
      </c>
      <c r="BN160" s="100">
        <v>1</v>
      </c>
      <c r="BO160" s="100">
        <v>1</v>
      </c>
      <c r="BP160" s="100">
        <v>1</v>
      </c>
      <c r="BQ160" s="100">
        <v>1</v>
      </c>
      <c r="BR160" s="100">
        <v>1</v>
      </c>
      <c r="BS160" s="102">
        <f t="shared" si="89"/>
        <v>60</v>
      </c>
      <c r="BT160" s="103">
        <f t="shared" si="90"/>
        <v>95.238095238095227</v>
      </c>
      <c r="BU160" s="100">
        <v>1</v>
      </c>
      <c r="BV160" s="100">
        <v>1</v>
      </c>
      <c r="BW160" s="100">
        <v>1</v>
      </c>
      <c r="BX160" s="100">
        <v>1</v>
      </c>
      <c r="BY160" s="100">
        <v>1</v>
      </c>
      <c r="BZ160" s="100">
        <v>1</v>
      </c>
      <c r="CA160" s="101"/>
      <c r="CB160" s="104">
        <v>1</v>
      </c>
      <c r="CC160" s="104">
        <v>1</v>
      </c>
      <c r="CD160" s="104">
        <v>1</v>
      </c>
      <c r="CE160" s="104">
        <v>1</v>
      </c>
      <c r="CF160" s="104">
        <v>1</v>
      </c>
      <c r="CG160" s="104">
        <v>1</v>
      </c>
      <c r="CH160" s="101"/>
      <c r="CI160" s="105">
        <f t="shared" si="88"/>
        <v>12</v>
      </c>
      <c r="CJ160" s="103">
        <f t="shared" si="73"/>
        <v>100</v>
      </c>
    </row>
    <row r="161" spans="1:447" ht="30" customHeight="1" x14ac:dyDescent="0.2">
      <c r="A161" s="72" t="s">
        <v>435</v>
      </c>
      <c r="B161" s="72">
        <v>5</v>
      </c>
      <c r="C161" s="73" t="s">
        <v>303</v>
      </c>
      <c r="D161" s="100">
        <v>1</v>
      </c>
      <c r="E161" s="100">
        <v>1</v>
      </c>
      <c r="F161" s="100">
        <v>1</v>
      </c>
      <c r="G161" s="100">
        <v>1</v>
      </c>
      <c r="H161" s="100">
        <v>1</v>
      </c>
      <c r="I161" s="100">
        <v>1</v>
      </c>
      <c r="J161" s="100">
        <v>1</v>
      </c>
      <c r="K161" s="100">
        <v>1</v>
      </c>
      <c r="L161" s="100">
        <v>1</v>
      </c>
      <c r="M161" s="100">
        <v>1</v>
      </c>
      <c r="N161" s="100"/>
      <c r="O161" s="100">
        <v>1</v>
      </c>
      <c r="P161" s="100">
        <v>1</v>
      </c>
      <c r="Q161" s="100"/>
      <c r="R161" s="100">
        <v>1</v>
      </c>
      <c r="S161" s="100">
        <v>1</v>
      </c>
      <c r="T161" s="100">
        <v>1</v>
      </c>
      <c r="U161" s="100">
        <v>1</v>
      </c>
      <c r="V161" s="100">
        <v>1</v>
      </c>
      <c r="W161" s="100">
        <v>1</v>
      </c>
      <c r="X161" s="100">
        <v>1</v>
      </c>
      <c r="Y161" s="100">
        <v>1</v>
      </c>
      <c r="Z161" s="100"/>
      <c r="AA161" s="100">
        <v>1</v>
      </c>
      <c r="AB161" s="100">
        <v>1</v>
      </c>
      <c r="AC161" s="100">
        <v>1</v>
      </c>
      <c r="AD161" s="100">
        <v>1</v>
      </c>
      <c r="AE161" s="100">
        <v>1</v>
      </c>
      <c r="AF161" s="100">
        <v>1</v>
      </c>
      <c r="AG161" s="100">
        <v>1</v>
      </c>
      <c r="AH161" s="100">
        <v>0</v>
      </c>
      <c r="AI161" s="100">
        <v>1</v>
      </c>
      <c r="AJ161" s="100">
        <v>1</v>
      </c>
      <c r="AK161" s="100">
        <v>1</v>
      </c>
      <c r="AL161" s="100">
        <v>1</v>
      </c>
      <c r="AM161" s="100">
        <v>1</v>
      </c>
      <c r="AN161" s="100">
        <v>1</v>
      </c>
      <c r="AO161" s="100">
        <v>1</v>
      </c>
      <c r="AP161" s="100">
        <v>1</v>
      </c>
      <c r="AQ161" s="100">
        <v>1</v>
      </c>
      <c r="AR161" s="100">
        <v>1</v>
      </c>
      <c r="AS161" s="100">
        <v>1</v>
      </c>
      <c r="AT161" s="100">
        <v>1</v>
      </c>
      <c r="AU161" s="100">
        <v>1</v>
      </c>
      <c r="AV161" s="100">
        <v>1</v>
      </c>
      <c r="AW161" s="100">
        <v>1</v>
      </c>
      <c r="AX161" s="100">
        <v>1</v>
      </c>
      <c r="AY161" s="100">
        <v>1</v>
      </c>
      <c r="AZ161" s="100">
        <v>0</v>
      </c>
      <c r="BA161" s="100">
        <v>1</v>
      </c>
      <c r="BB161" s="100">
        <v>0</v>
      </c>
      <c r="BC161" s="100">
        <v>1</v>
      </c>
      <c r="BD161" s="100"/>
      <c r="BE161" s="100">
        <v>1</v>
      </c>
      <c r="BF161" s="100">
        <v>1</v>
      </c>
      <c r="BG161" s="100">
        <v>1</v>
      </c>
      <c r="BH161" s="100">
        <v>1</v>
      </c>
      <c r="BI161" s="100">
        <v>1</v>
      </c>
      <c r="BJ161" s="100">
        <v>1</v>
      </c>
      <c r="BK161" s="100">
        <v>1</v>
      </c>
      <c r="BL161" s="100">
        <v>1</v>
      </c>
      <c r="BM161" s="100">
        <v>1</v>
      </c>
      <c r="BN161" s="100">
        <v>1</v>
      </c>
      <c r="BO161" s="100">
        <v>1</v>
      </c>
      <c r="BP161" s="100">
        <v>1</v>
      </c>
      <c r="BQ161" s="100">
        <v>1</v>
      </c>
      <c r="BR161" s="100">
        <v>1</v>
      </c>
      <c r="BS161" s="102">
        <f t="shared" si="89"/>
        <v>60</v>
      </c>
      <c r="BT161" s="103">
        <f t="shared" si="90"/>
        <v>95.238095238095227</v>
      </c>
      <c r="BU161" s="100">
        <v>1</v>
      </c>
      <c r="BV161" s="100">
        <v>1</v>
      </c>
      <c r="BW161" s="100">
        <v>1</v>
      </c>
      <c r="BX161" s="100">
        <v>1</v>
      </c>
      <c r="BY161" s="100">
        <v>1</v>
      </c>
      <c r="BZ161" s="100">
        <v>1</v>
      </c>
      <c r="CA161" s="101"/>
      <c r="CB161" s="104">
        <v>1</v>
      </c>
      <c r="CC161" s="104">
        <v>1</v>
      </c>
      <c r="CD161" s="104">
        <v>1</v>
      </c>
      <c r="CE161" s="104">
        <v>1</v>
      </c>
      <c r="CF161" s="104">
        <v>1</v>
      </c>
      <c r="CG161" s="104">
        <v>1</v>
      </c>
      <c r="CH161" s="101"/>
      <c r="CI161" s="105">
        <f t="shared" si="88"/>
        <v>12</v>
      </c>
      <c r="CJ161" s="103">
        <f t="shared" si="73"/>
        <v>100</v>
      </c>
    </row>
    <row r="162" spans="1:447" ht="30" customHeight="1" x14ac:dyDescent="0.2">
      <c r="A162" s="72" t="s">
        <v>435</v>
      </c>
      <c r="B162" s="72">
        <v>6</v>
      </c>
      <c r="C162" s="73" t="s">
        <v>304</v>
      </c>
      <c r="D162" s="100">
        <v>1</v>
      </c>
      <c r="E162" s="100">
        <v>1</v>
      </c>
      <c r="F162" s="100">
        <v>1</v>
      </c>
      <c r="G162" s="100">
        <v>1</v>
      </c>
      <c r="H162" s="100">
        <v>1</v>
      </c>
      <c r="I162" s="100">
        <v>1</v>
      </c>
      <c r="J162" s="100">
        <v>1</v>
      </c>
      <c r="K162" s="100">
        <v>1</v>
      </c>
      <c r="L162" s="100">
        <v>1</v>
      </c>
      <c r="M162" s="100">
        <v>1</v>
      </c>
      <c r="N162" s="100"/>
      <c r="O162" s="100">
        <v>1</v>
      </c>
      <c r="P162" s="100">
        <v>1</v>
      </c>
      <c r="Q162" s="100"/>
      <c r="R162" s="100">
        <v>1</v>
      </c>
      <c r="S162" s="100">
        <v>1</v>
      </c>
      <c r="T162" s="100">
        <v>0</v>
      </c>
      <c r="U162" s="100">
        <v>1</v>
      </c>
      <c r="V162" s="100">
        <v>1</v>
      </c>
      <c r="W162" s="100">
        <v>1</v>
      </c>
      <c r="X162" s="100">
        <v>1</v>
      </c>
      <c r="Y162" s="100">
        <v>1</v>
      </c>
      <c r="Z162" s="100"/>
      <c r="AA162" s="100">
        <v>1</v>
      </c>
      <c r="AB162" s="100">
        <v>1</v>
      </c>
      <c r="AC162" s="100">
        <v>1</v>
      </c>
      <c r="AD162" s="100">
        <v>1</v>
      </c>
      <c r="AE162" s="100">
        <v>1</v>
      </c>
      <c r="AF162" s="100">
        <v>1</v>
      </c>
      <c r="AG162" s="100">
        <v>1</v>
      </c>
      <c r="AH162" s="100">
        <v>1</v>
      </c>
      <c r="AI162" s="100">
        <v>1</v>
      </c>
      <c r="AJ162" s="100">
        <v>1</v>
      </c>
      <c r="AK162" s="100">
        <v>1</v>
      </c>
      <c r="AL162" s="100">
        <v>1</v>
      </c>
      <c r="AM162" s="100">
        <v>1</v>
      </c>
      <c r="AN162" s="100">
        <v>1</v>
      </c>
      <c r="AO162" s="100">
        <v>1</v>
      </c>
      <c r="AP162" s="100">
        <v>1</v>
      </c>
      <c r="AQ162" s="100">
        <v>1</v>
      </c>
      <c r="AR162" s="100">
        <v>1</v>
      </c>
      <c r="AS162" s="100">
        <v>1</v>
      </c>
      <c r="AT162" s="100">
        <v>1</v>
      </c>
      <c r="AU162" s="100">
        <v>1</v>
      </c>
      <c r="AV162" s="100">
        <v>1</v>
      </c>
      <c r="AW162" s="100">
        <v>1</v>
      </c>
      <c r="AX162" s="100">
        <v>1</v>
      </c>
      <c r="AY162" s="100">
        <v>1</v>
      </c>
      <c r="AZ162" s="100">
        <v>0</v>
      </c>
      <c r="BA162" s="100">
        <v>1</v>
      </c>
      <c r="BB162" s="100">
        <v>0</v>
      </c>
      <c r="BC162" s="100">
        <v>1</v>
      </c>
      <c r="BD162" s="100"/>
      <c r="BE162" s="100">
        <v>1</v>
      </c>
      <c r="BF162" s="100">
        <v>1</v>
      </c>
      <c r="BG162" s="100">
        <v>1</v>
      </c>
      <c r="BH162" s="100">
        <v>1</v>
      </c>
      <c r="BI162" s="100">
        <v>1</v>
      </c>
      <c r="BJ162" s="100">
        <v>1</v>
      </c>
      <c r="BK162" s="100">
        <v>1</v>
      </c>
      <c r="BL162" s="100">
        <v>1</v>
      </c>
      <c r="BM162" s="100">
        <v>1</v>
      </c>
      <c r="BN162" s="100">
        <v>1</v>
      </c>
      <c r="BO162" s="100">
        <v>1</v>
      </c>
      <c r="BP162" s="100">
        <v>1</v>
      </c>
      <c r="BQ162" s="100">
        <v>1</v>
      </c>
      <c r="BR162" s="100">
        <v>1</v>
      </c>
      <c r="BS162" s="102">
        <f t="shared" si="89"/>
        <v>60</v>
      </c>
      <c r="BT162" s="103">
        <f t="shared" si="90"/>
        <v>95.238095238095227</v>
      </c>
      <c r="BU162" s="100">
        <v>1</v>
      </c>
      <c r="BV162" s="100">
        <v>1</v>
      </c>
      <c r="BW162" s="100">
        <v>1</v>
      </c>
      <c r="BX162" s="100">
        <v>1</v>
      </c>
      <c r="BY162" s="100">
        <v>1</v>
      </c>
      <c r="BZ162" s="100">
        <v>1</v>
      </c>
      <c r="CA162" s="101"/>
      <c r="CB162" s="121">
        <v>0</v>
      </c>
      <c r="CC162" s="121">
        <v>1</v>
      </c>
      <c r="CD162" s="104">
        <v>1</v>
      </c>
      <c r="CE162" s="104">
        <v>1</v>
      </c>
      <c r="CF162" s="104">
        <v>1</v>
      </c>
      <c r="CG162" s="104">
        <v>1</v>
      </c>
      <c r="CH162" s="118"/>
      <c r="CI162" s="105">
        <f t="shared" si="88"/>
        <v>11</v>
      </c>
      <c r="CJ162" s="103">
        <f t="shared" si="73"/>
        <v>91.666666666666657</v>
      </c>
    </row>
    <row r="163" spans="1:447" ht="30" customHeight="1" x14ac:dyDescent="0.2">
      <c r="A163" s="72" t="s">
        <v>435</v>
      </c>
      <c r="B163" s="72">
        <v>7</v>
      </c>
      <c r="C163" s="73" t="s">
        <v>305</v>
      </c>
      <c r="D163" s="100">
        <v>1</v>
      </c>
      <c r="E163" s="100">
        <v>1</v>
      </c>
      <c r="F163" s="100">
        <v>1</v>
      </c>
      <c r="G163" s="100">
        <v>1</v>
      </c>
      <c r="H163" s="100">
        <v>1</v>
      </c>
      <c r="I163" s="100">
        <v>1</v>
      </c>
      <c r="J163" s="100">
        <v>1</v>
      </c>
      <c r="K163" s="100">
        <v>1</v>
      </c>
      <c r="L163" s="100">
        <v>1</v>
      </c>
      <c r="M163" s="100">
        <v>1</v>
      </c>
      <c r="N163" s="100"/>
      <c r="O163" s="100">
        <v>1</v>
      </c>
      <c r="P163" s="100">
        <v>1</v>
      </c>
      <c r="Q163" s="100"/>
      <c r="R163" s="100">
        <v>1</v>
      </c>
      <c r="S163" s="100">
        <v>1</v>
      </c>
      <c r="T163" s="100">
        <v>1</v>
      </c>
      <c r="U163" s="100">
        <v>1</v>
      </c>
      <c r="V163" s="100">
        <v>1</v>
      </c>
      <c r="W163" s="100">
        <v>1</v>
      </c>
      <c r="X163" s="100">
        <v>1</v>
      </c>
      <c r="Y163" s="100">
        <v>1</v>
      </c>
      <c r="Z163" s="100"/>
      <c r="AA163" s="100">
        <v>1</v>
      </c>
      <c r="AB163" s="100">
        <v>1</v>
      </c>
      <c r="AC163" s="100">
        <v>1</v>
      </c>
      <c r="AD163" s="100">
        <v>1</v>
      </c>
      <c r="AE163" s="100">
        <v>1</v>
      </c>
      <c r="AF163" s="100">
        <v>1</v>
      </c>
      <c r="AG163" s="100">
        <v>1</v>
      </c>
      <c r="AH163" s="100">
        <v>0</v>
      </c>
      <c r="AI163" s="100">
        <v>1</v>
      </c>
      <c r="AJ163" s="100">
        <v>1</v>
      </c>
      <c r="AK163" s="100">
        <v>1</v>
      </c>
      <c r="AL163" s="100">
        <v>1</v>
      </c>
      <c r="AM163" s="100">
        <v>1</v>
      </c>
      <c r="AN163" s="100">
        <v>1</v>
      </c>
      <c r="AO163" s="100">
        <v>1</v>
      </c>
      <c r="AP163" s="100">
        <v>1</v>
      </c>
      <c r="AQ163" s="100">
        <v>0</v>
      </c>
      <c r="AR163" s="100">
        <v>0</v>
      </c>
      <c r="AS163" s="100">
        <v>1</v>
      </c>
      <c r="AT163" s="100">
        <v>1</v>
      </c>
      <c r="AU163" s="100">
        <v>1</v>
      </c>
      <c r="AV163" s="100">
        <v>1</v>
      </c>
      <c r="AW163" s="100">
        <v>1</v>
      </c>
      <c r="AX163" s="100">
        <v>1</v>
      </c>
      <c r="AY163" s="100">
        <v>1</v>
      </c>
      <c r="AZ163" s="100">
        <v>0</v>
      </c>
      <c r="BA163" s="100">
        <v>1</v>
      </c>
      <c r="BB163" s="100">
        <v>0</v>
      </c>
      <c r="BC163" s="100">
        <v>1</v>
      </c>
      <c r="BD163" s="100"/>
      <c r="BE163" s="100">
        <v>1</v>
      </c>
      <c r="BF163" s="100">
        <v>1</v>
      </c>
      <c r="BG163" s="100">
        <v>1</v>
      </c>
      <c r="BH163" s="100">
        <v>1</v>
      </c>
      <c r="BI163" s="100">
        <v>1</v>
      </c>
      <c r="BJ163" s="100">
        <v>1</v>
      </c>
      <c r="BK163" s="100">
        <v>1</v>
      </c>
      <c r="BL163" s="100">
        <v>1</v>
      </c>
      <c r="BM163" s="100">
        <v>1</v>
      </c>
      <c r="BN163" s="100">
        <v>1</v>
      </c>
      <c r="BO163" s="100">
        <v>1</v>
      </c>
      <c r="BP163" s="100">
        <v>1</v>
      </c>
      <c r="BQ163" s="100">
        <v>1</v>
      </c>
      <c r="BR163" s="100">
        <v>1</v>
      </c>
      <c r="BS163" s="102">
        <f t="shared" si="89"/>
        <v>58</v>
      </c>
      <c r="BT163" s="103">
        <f t="shared" si="90"/>
        <v>92.063492063492063</v>
      </c>
      <c r="BU163" s="100">
        <v>1</v>
      </c>
      <c r="BV163" s="100">
        <v>1</v>
      </c>
      <c r="BW163" s="100">
        <v>1</v>
      </c>
      <c r="BX163" s="100">
        <v>1</v>
      </c>
      <c r="BY163" s="100">
        <v>1</v>
      </c>
      <c r="BZ163" s="100">
        <v>1</v>
      </c>
      <c r="CA163" s="101"/>
      <c r="CB163" s="104">
        <v>1</v>
      </c>
      <c r="CC163" s="104">
        <v>1</v>
      </c>
      <c r="CD163" s="104">
        <v>1</v>
      </c>
      <c r="CE163" s="104">
        <v>1</v>
      </c>
      <c r="CF163" s="104">
        <v>1</v>
      </c>
      <c r="CG163" s="104">
        <v>1</v>
      </c>
      <c r="CH163" s="101"/>
      <c r="CI163" s="105">
        <f t="shared" si="88"/>
        <v>12</v>
      </c>
      <c r="CJ163" s="103">
        <f t="shared" si="73"/>
        <v>100</v>
      </c>
    </row>
    <row r="164" spans="1:447" ht="30" customHeight="1" x14ac:dyDescent="0.2">
      <c r="A164" s="72" t="s">
        <v>435</v>
      </c>
      <c r="B164" s="72">
        <v>8</v>
      </c>
      <c r="C164" s="73" t="s">
        <v>418</v>
      </c>
      <c r="D164" s="100">
        <v>1</v>
      </c>
      <c r="E164" s="100">
        <v>1</v>
      </c>
      <c r="F164" s="100">
        <v>1</v>
      </c>
      <c r="G164" s="100">
        <v>1</v>
      </c>
      <c r="H164" s="100">
        <v>0</v>
      </c>
      <c r="I164" s="100">
        <v>1</v>
      </c>
      <c r="J164" s="100">
        <v>1</v>
      </c>
      <c r="K164" s="100">
        <v>1</v>
      </c>
      <c r="L164" s="100">
        <v>1</v>
      </c>
      <c r="M164" s="100">
        <v>1</v>
      </c>
      <c r="N164" s="100"/>
      <c r="O164" s="100">
        <v>1</v>
      </c>
      <c r="P164" s="100">
        <v>1</v>
      </c>
      <c r="Q164" s="100"/>
      <c r="R164" s="100">
        <v>1</v>
      </c>
      <c r="S164" s="100">
        <v>1</v>
      </c>
      <c r="T164" s="100">
        <v>1</v>
      </c>
      <c r="U164" s="100">
        <v>1</v>
      </c>
      <c r="V164" s="100">
        <v>1</v>
      </c>
      <c r="W164" s="100">
        <v>1</v>
      </c>
      <c r="X164" s="100">
        <v>1</v>
      </c>
      <c r="Y164" s="100">
        <v>1</v>
      </c>
      <c r="Z164" s="100"/>
      <c r="AA164" s="100">
        <v>0</v>
      </c>
      <c r="AB164" s="100">
        <v>0</v>
      </c>
      <c r="AC164" s="100">
        <v>1</v>
      </c>
      <c r="AD164" s="100">
        <v>1</v>
      </c>
      <c r="AE164" s="100">
        <v>1</v>
      </c>
      <c r="AF164" s="100">
        <v>1</v>
      </c>
      <c r="AG164" s="100">
        <v>1</v>
      </c>
      <c r="AH164" s="100">
        <v>1</v>
      </c>
      <c r="AI164" s="100">
        <v>1</v>
      </c>
      <c r="AJ164" s="100">
        <v>1</v>
      </c>
      <c r="AK164" s="100">
        <v>1</v>
      </c>
      <c r="AL164" s="100">
        <v>1</v>
      </c>
      <c r="AM164" s="100">
        <v>1</v>
      </c>
      <c r="AN164" s="100">
        <v>1</v>
      </c>
      <c r="AO164" s="100">
        <v>1</v>
      </c>
      <c r="AP164" s="100">
        <v>1</v>
      </c>
      <c r="AQ164" s="100">
        <v>1</v>
      </c>
      <c r="AR164" s="100">
        <v>1</v>
      </c>
      <c r="AS164" s="100">
        <v>1</v>
      </c>
      <c r="AT164" s="100">
        <v>1</v>
      </c>
      <c r="AU164" s="100">
        <v>1</v>
      </c>
      <c r="AV164" s="100">
        <v>1</v>
      </c>
      <c r="AW164" s="100">
        <v>1</v>
      </c>
      <c r="AX164" s="100">
        <v>1</v>
      </c>
      <c r="AY164" s="100">
        <v>1</v>
      </c>
      <c r="AZ164" s="100">
        <v>0</v>
      </c>
      <c r="BA164" s="100">
        <v>1</v>
      </c>
      <c r="BB164" s="100">
        <v>0</v>
      </c>
      <c r="BC164" s="100">
        <v>1</v>
      </c>
      <c r="BD164" s="100"/>
      <c r="BE164" s="100">
        <v>1</v>
      </c>
      <c r="BF164" s="100">
        <v>1</v>
      </c>
      <c r="BG164" s="100">
        <v>1</v>
      </c>
      <c r="BH164" s="100">
        <v>1</v>
      </c>
      <c r="BI164" s="100">
        <v>1</v>
      </c>
      <c r="BJ164" s="100">
        <v>1</v>
      </c>
      <c r="BK164" s="100">
        <v>1</v>
      </c>
      <c r="BL164" s="100">
        <v>1</v>
      </c>
      <c r="BM164" s="100">
        <v>1</v>
      </c>
      <c r="BN164" s="100">
        <v>1</v>
      </c>
      <c r="BO164" s="100">
        <v>1</v>
      </c>
      <c r="BP164" s="100">
        <v>1</v>
      </c>
      <c r="BQ164" s="100">
        <v>1</v>
      </c>
      <c r="BR164" s="100">
        <v>1</v>
      </c>
      <c r="BS164" s="102">
        <f t="shared" si="89"/>
        <v>58</v>
      </c>
      <c r="BT164" s="103">
        <f t="shared" si="90"/>
        <v>92.063492063492063</v>
      </c>
      <c r="BU164" s="100">
        <v>1</v>
      </c>
      <c r="BV164" s="100">
        <v>1</v>
      </c>
      <c r="BW164" s="100">
        <v>1</v>
      </c>
      <c r="BX164" s="100">
        <v>1</v>
      </c>
      <c r="BY164" s="100">
        <v>1</v>
      </c>
      <c r="BZ164" s="100">
        <v>1</v>
      </c>
      <c r="CA164" s="101"/>
      <c r="CB164" s="128">
        <v>0</v>
      </c>
      <c r="CC164" s="128">
        <v>0</v>
      </c>
      <c r="CD164" s="104">
        <v>1</v>
      </c>
      <c r="CE164" s="104">
        <v>1</v>
      </c>
      <c r="CF164" s="104">
        <v>1</v>
      </c>
      <c r="CG164" s="104">
        <v>1</v>
      </c>
      <c r="CH164" s="131"/>
      <c r="CI164" s="105">
        <f t="shared" si="88"/>
        <v>10</v>
      </c>
      <c r="CJ164" s="103">
        <f t="shared" si="73"/>
        <v>83.333333333333343</v>
      </c>
    </row>
    <row r="165" spans="1:447" s="122" customFormat="1" ht="18" customHeight="1" x14ac:dyDescent="0.25">
      <c r="A165" s="74" t="s">
        <v>435</v>
      </c>
      <c r="B165" s="74"/>
      <c r="C165" s="163" t="s">
        <v>450</v>
      </c>
      <c r="D165" s="109"/>
      <c r="E165" s="109"/>
      <c r="F165" s="109"/>
      <c r="G165" s="109"/>
      <c r="H165" s="109"/>
      <c r="I165" s="109"/>
      <c r="J165" s="110"/>
      <c r="K165" s="109"/>
      <c r="L165" s="109"/>
      <c r="M165" s="109"/>
      <c r="N165" s="111"/>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P165" s="109"/>
      <c r="AQ165" s="109"/>
      <c r="AR165" s="109"/>
      <c r="AS165" s="109"/>
      <c r="AT165" s="109"/>
      <c r="AU165" s="109"/>
      <c r="AV165" s="109"/>
      <c r="AW165" s="109"/>
      <c r="AX165" s="109"/>
      <c r="AY165" s="109"/>
      <c r="AZ165" s="109"/>
      <c r="BA165" s="109"/>
      <c r="BB165" s="109"/>
      <c r="BC165" s="109"/>
      <c r="BD165" s="109"/>
      <c r="BE165" s="109"/>
      <c r="BF165" s="109"/>
      <c r="BG165" s="109"/>
      <c r="BH165" s="109"/>
      <c r="BI165" s="109"/>
      <c r="BJ165" s="109"/>
      <c r="BK165" s="109"/>
      <c r="BL165" s="109"/>
      <c r="BM165" s="109"/>
      <c r="BN165" s="109"/>
      <c r="BO165" s="109"/>
      <c r="BP165" s="109"/>
      <c r="BQ165" s="109"/>
      <c r="BR165" s="109"/>
      <c r="BS165" s="112">
        <f>AVERAGE(BS157:BS164)</f>
        <v>58.5</v>
      </c>
      <c r="BT165" s="112">
        <f>AVERAGE(BT157:BT164)</f>
        <v>92.857142857142847</v>
      </c>
      <c r="BU165" s="109"/>
      <c r="BV165" s="109"/>
      <c r="BW165" s="109"/>
      <c r="BX165" s="109"/>
      <c r="BY165" s="109"/>
      <c r="BZ165" s="109"/>
      <c r="CA165" s="109"/>
      <c r="CB165" s="113"/>
      <c r="CC165" s="113"/>
      <c r="CD165" s="113"/>
      <c r="CE165" s="113"/>
      <c r="CF165" s="113"/>
      <c r="CG165" s="113"/>
      <c r="CH165" s="114"/>
      <c r="CI165" s="112">
        <f>AVERAGE(CI157:CI164)</f>
        <v>11</v>
      </c>
      <c r="CJ165" s="112">
        <f>AVERAGE(CJ157:CJ164)</f>
        <v>91.666666666666671</v>
      </c>
      <c r="CK165" s="116"/>
      <c r="CL165" s="116"/>
      <c r="CM165" s="116"/>
      <c r="CN165" s="116"/>
      <c r="CO165" s="116"/>
      <c r="CP165" s="116"/>
      <c r="CQ165" s="116"/>
      <c r="CR165" s="116"/>
      <c r="CS165" s="116"/>
      <c r="CT165" s="116"/>
      <c r="CU165" s="116"/>
      <c r="CV165" s="116"/>
      <c r="CW165" s="116"/>
      <c r="CX165" s="116"/>
      <c r="CY165" s="116"/>
      <c r="CZ165" s="116"/>
      <c r="DA165" s="116"/>
      <c r="DB165" s="116"/>
      <c r="DC165" s="116"/>
      <c r="DD165" s="116"/>
      <c r="DE165" s="116"/>
      <c r="DF165" s="116"/>
      <c r="DG165" s="116"/>
      <c r="DH165" s="116"/>
      <c r="DI165" s="116"/>
      <c r="DJ165" s="116"/>
      <c r="DK165" s="116"/>
      <c r="DL165" s="116"/>
      <c r="DM165" s="116"/>
      <c r="DN165" s="116"/>
      <c r="DO165" s="116"/>
      <c r="DP165" s="116"/>
      <c r="DQ165" s="116"/>
      <c r="DR165" s="116"/>
      <c r="DS165" s="116"/>
      <c r="DT165" s="116"/>
      <c r="DU165" s="116"/>
      <c r="DV165" s="116"/>
      <c r="DW165" s="116"/>
      <c r="DX165" s="116"/>
      <c r="DY165" s="116"/>
      <c r="DZ165" s="116"/>
      <c r="EA165" s="116"/>
      <c r="EB165" s="116"/>
      <c r="EC165" s="116"/>
      <c r="ED165" s="116"/>
      <c r="EE165" s="116"/>
      <c r="EF165" s="116"/>
      <c r="EG165" s="116"/>
      <c r="EH165" s="116"/>
      <c r="EI165" s="116"/>
      <c r="EJ165" s="116"/>
      <c r="EK165" s="116"/>
      <c r="EL165" s="116"/>
      <c r="EM165" s="116"/>
      <c r="EN165" s="116"/>
      <c r="EO165" s="116"/>
      <c r="EP165" s="116"/>
      <c r="EQ165" s="116"/>
      <c r="ER165" s="116"/>
      <c r="ES165" s="116"/>
      <c r="ET165" s="116"/>
      <c r="EU165" s="116"/>
      <c r="EV165" s="116"/>
      <c r="EW165" s="116"/>
      <c r="EX165" s="116"/>
      <c r="EY165" s="116"/>
      <c r="EZ165" s="116"/>
      <c r="FA165" s="116"/>
      <c r="FB165" s="116"/>
      <c r="FC165" s="116"/>
      <c r="FD165" s="116"/>
      <c r="FE165" s="116"/>
      <c r="FF165" s="116"/>
      <c r="FG165" s="116"/>
      <c r="FH165" s="116"/>
      <c r="FI165" s="116"/>
      <c r="FJ165" s="116"/>
      <c r="FK165" s="116"/>
      <c r="FL165" s="116"/>
      <c r="FM165" s="116"/>
      <c r="FN165" s="116"/>
      <c r="FO165" s="116"/>
      <c r="FP165" s="116"/>
      <c r="FQ165" s="116"/>
      <c r="FR165" s="116"/>
      <c r="FS165" s="116"/>
      <c r="FT165" s="116"/>
      <c r="FU165" s="116"/>
      <c r="FV165" s="116"/>
      <c r="FW165" s="116"/>
      <c r="FX165" s="116"/>
      <c r="FY165" s="116"/>
      <c r="FZ165" s="116"/>
      <c r="GA165" s="116"/>
      <c r="GB165" s="116"/>
      <c r="GC165" s="116"/>
      <c r="GD165" s="116"/>
      <c r="GE165" s="116"/>
      <c r="GF165" s="116"/>
      <c r="GG165" s="116"/>
      <c r="GH165" s="116"/>
      <c r="GI165" s="116"/>
      <c r="GJ165" s="116"/>
      <c r="GK165" s="116"/>
      <c r="GL165" s="116"/>
      <c r="GM165" s="116"/>
      <c r="GN165" s="116"/>
      <c r="GO165" s="116"/>
      <c r="GP165" s="116"/>
      <c r="GQ165" s="116"/>
      <c r="GR165" s="116"/>
      <c r="GS165" s="116"/>
      <c r="GT165" s="116"/>
      <c r="GU165" s="116"/>
      <c r="GV165" s="116"/>
      <c r="GW165" s="116"/>
      <c r="GX165" s="116"/>
      <c r="GY165" s="116"/>
      <c r="GZ165" s="116"/>
      <c r="HA165" s="116"/>
      <c r="HB165" s="116"/>
      <c r="HC165" s="116"/>
      <c r="HD165" s="116"/>
      <c r="HE165" s="116"/>
      <c r="HF165" s="116"/>
      <c r="HG165" s="116"/>
      <c r="HH165" s="116"/>
      <c r="HI165" s="116"/>
      <c r="HJ165" s="116"/>
      <c r="HK165" s="116"/>
      <c r="HL165" s="116"/>
      <c r="HM165" s="116"/>
      <c r="HN165" s="116"/>
      <c r="HO165" s="116"/>
      <c r="HP165" s="116"/>
      <c r="HQ165" s="116"/>
      <c r="HR165" s="116"/>
      <c r="HS165" s="116"/>
      <c r="HT165" s="116"/>
      <c r="HU165" s="116"/>
      <c r="HV165" s="116"/>
      <c r="HW165" s="116"/>
      <c r="HX165" s="116"/>
      <c r="HY165" s="116"/>
      <c r="HZ165" s="116"/>
      <c r="IA165" s="116"/>
      <c r="IB165" s="116"/>
      <c r="IC165" s="116"/>
      <c r="ID165" s="116"/>
      <c r="IE165" s="116"/>
      <c r="IF165" s="116"/>
      <c r="IG165" s="116"/>
      <c r="IH165" s="116"/>
      <c r="II165" s="116"/>
      <c r="IJ165" s="116"/>
      <c r="IK165" s="116"/>
      <c r="IL165" s="116"/>
      <c r="IM165" s="116"/>
      <c r="IN165" s="116"/>
      <c r="IO165" s="116"/>
      <c r="IP165" s="116"/>
      <c r="IQ165" s="116"/>
      <c r="IR165" s="116"/>
      <c r="IS165" s="116"/>
      <c r="IT165" s="116"/>
      <c r="IU165" s="116"/>
      <c r="IV165" s="116"/>
      <c r="IW165" s="116"/>
      <c r="IX165" s="116"/>
      <c r="IY165" s="116"/>
      <c r="IZ165" s="116"/>
      <c r="JA165" s="116"/>
      <c r="JB165" s="116"/>
      <c r="JC165" s="116"/>
      <c r="JD165" s="116"/>
      <c r="JE165" s="116"/>
      <c r="JF165" s="116"/>
      <c r="JG165" s="116"/>
      <c r="JH165" s="116"/>
      <c r="JI165" s="116"/>
      <c r="JJ165" s="116"/>
      <c r="JK165" s="116"/>
      <c r="JL165" s="116"/>
      <c r="JM165" s="116"/>
      <c r="JN165" s="116"/>
      <c r="JO165" s="116"/>
      <c r="JP165" s="116"/>
      <c r="JQ165" s="116"/>
      <c r="JR165" s="116"/>
      <c r="JS165" s="116"/>
      <c r="JT165" s="116"/>
      <c r="JU165" s="116"/>
      <c r="JV165" s="116"/>
      <c r="JW165" s="116"/>
      <c r="JX165" s="116"/>
      <c r="JY165" s="116"/>
      <c r="JZ165" s="116"/>
      <c r="KA165" s="116"/>
      <c r="KB165" s="116"/>
      <c r="KC165" s="116"/>
      <c r="KD165" s="116"/>
      <c r="KE165" s="116"/>
      <c r="KF165" s="116"/>
      <c r="KG165" s="116"/>
      <c r="KH165" s="116"/>
      <c r="KI165" s="116"/>
      <c r="KJ165" s="116"/>
      <c r="KK165" s="116"/>
      <c r="KL165" s="116"/>
      <c r="KM165" s="116"/>
      <c r="KN165" s="116"/>
      <c r="KO165" s="116"/>
      <c r="KP165" s="116"/>
      <c r="KQ165" s="116"/>
      <c r="KR165" s="116"/>
      <c r="KS165" s="116"/>
      <c r="KT165" s="116"/>
      <c r="KU165" s="116"/>
      <c r="KV165" s="116"/>
      <c r="KW165" s="116"/>
      <c r="KX165" s="116"/>
      <c r="KY165" s="116"/>
      <c r="KZ165" s="116"/>
      <c r="LA165" s="116"/>
      <c r="LB165" s="116"/>
      <c r="LC165" s="116"/>
      <c r="LD165" s="116"/>
      <c r="LE165" s="116"/>
      <c r="LF165" s="116"/>
      <c r="LG165" s="116"/>
      <c r="LH165" s="116"/>
      <c r="LI165" s="116"/>
      <c r="LJ165" s="116"/>
      <c r="LK165" s="116"/>
      <c r="LL165" s="116"/>
      <c r="LM165" s="116"/>
      <c r="LN165" s="116"/>
      <c r="LO165" s="116"/>
      <c r="LP165" s="116"/>
      <c r="LQ165" s="116"/>
      <c r="LR165" s="116"/>
      <c r="LS165" s="116"/>
      <c r="LT165" s="116"/>
      <c r="LU165" s="116"/>
      <c r="LV165" s="116"/>
      <c r="LW165" s="116"/>
      <c r="LX165" s="116"/>
      <c r="LY165" s="116"/>
      <c r="LZ165" s="116"/>
      <c r="MA165" s="116"/>
      <c r="MB165" s="116"/>
      <c r="MC165" s="116"/>
      <c r="MD165" s="116"/>
      <c r="ME165" s="116"/>
      <c r="MF165" s="116"/>
      <c r="MG165" s="116"/>
      <c r="MH165" s="116"/>
      <c r="MI165" s="116"/>
      <c r="MJ165" s="116"/>
      <c r="MK165" s="116"/>
      <c r="ML165" s="116"/>
      <c r="MM165" s="116"/>
      <c r="MN165" s="116"/>
      <c r="MO165" s="116"/>
      <c r="MP165" s="116"/>
      <c r="MQ165" s="116"/>
      <c r="MR165" s="116"/>
      <c r="MS165" s="116"/>
      <c r="MT165" s="116"/>
      <c r="MU165" s="116"/>
      <c r="MV165" s="116"/>
      <c r="MW165" s="116"/>
      <c r="MX165" s="116"/>
      <c r="MY165" s="116"/>
      <c r="MZ165" s="116"/>
      <c r="NA165" s="116"/>
      <c r="NB165" s="116"/>
      <c r="NC165" s="116"/>
      <c r="ND165" s="116"/>
      <c r="NE165" s="116"/>
      <c r="NF165" s="116"/>
      <c r="NG165" s="116"/>
      <c r="NH165" s="116"/>
      <c r="NI165" s="116"/>
      <c r="NJ165" s="116"/>
      <c r="NK165" s="116"/>
      <c r="NL165" s="116"/>
      <c r="NM165" s="116"/>
      <c r="NN165" s="116"/>
      <c r="NO165" s="116"/>
      <c r="NP165" s="116"/>
      <c r="NQ165" s="116"/>
      <c r="NR165" s="116"/>
      <c r="NS165" s="116"/>
      <c r="NT165" s="116"/>
      <c r="NU165" s="116"/>
      <c r="NV165" s="116"/>
      <c r="NW165" s="116"/>
      <c r="NX165" s="116"/>
      <c r="NY165" s="116"/>
      <c r="NZ165" s="116"/>
      <c r="OA165" s="116"/>
      <c r="OB165" s="116"/>
      <c r="OC165" s="116"/>
      <c r="OD165" s="116"/>
      <c r="OE165" s="116"/>
      <c r="OF165" s="116"/>
      <c r="OG165" s="116"/>
      <c r="OH165" s="116"/>
      <c r="OI165" s="116"/>
      <c r="OJ165" s="116"/>
      <c r="OK165" s="116"/>
      <c r="OL165" s="116"/>
      <c r="OM165" s="116"/>
      <c r="ON165" s="116"/>
      <c r="OO165" s="116"/>
      <c r="OP165" s="116"/>
      <c r="OQ165" s="116"/>
      <c r="OR165" s="116"/>
      <c r="OS165" s="116"/>
      <c r="OT165" s="116"/>
      <c r="OU165" s="116"/>
      <c r="OV165" s="116"/>
      <c r="OW165" s="116"/>
      <c r="OX165" s="116"/>
      <c r="OY165" s="116"/>
      <c r="OZ165" s="116"/>
      <c r="PA165" s="116"/>
      <c r="PB165" s="116"/>
      <c r="PC165" s="116"/>
      <c r="PD165" s="116"/>
      <c r="PE165" s="116"/>
      <c r="PF165" s="116"/>
      <c r="PG165" s="116"/>
      <c r="PH165" s="116"/>
      <c r="PI165" s="116"/>
      <c r="PJ165" s="116"/>
      <c r="PK165" s="116"/>
      <c r="PL165" s="116"/>
      <c r="PM165" s="116"/>
      <c r="PN165" s="116"/>
      <c r="PO165" s="116"/>
      <c r="PP165" s="116"/>
      <c r="PQ165" s="116"/>
      <c r="PR165" s="116"/>
      <c r="PS165" s="116"/>
      <c r="PT165" s="116"/>
      <c r="PU165" s="116"/>
      <c r="PV165" s="116"/>
      <c r="PW165" s="116"/>
      <c r="PX165" s="116"/>
      <c r="PY165" s="116"/>
      <c r="PZ165" s="116"/>
      <c r="QA165" s="116"/>
      <c r="QB165" s="116"/>
      <c r="QC165" s="116"/>
      <c r="QD165" s="116"/>
      <c r="QE165" s="116"/>
    </row>
    <row r="166" spans="1:447" s="133" customFormat="1" ht="45" customHeight="1" x14ac:dyDescent="0.25">
      <c r="A166" s="72" t="s">
        <v>447</v>
      </c>
      <c r="B166" s="72">
        <v>1</v>
      </c>
      <c r="C166" s="73" t="s">
        <v>350</v>
      </c>
      <c r="D166" s="161">
        <v>1</v>
      </c>
      <c r="E166" s="161">
        <v>1</v>
      </c>
      <c r="F166" s="161">
        <v>1</v>
      </c>
      <c r="G166" s="161">
        <v>1</v>
      </c>
      <c r="H166" s="161">
        <v>1</v>
      </c>
      <c r="I166" s="161">
        <v>1</v>
      </c>
      <c r="J166" s="161">
        <v>1</v>
      </c>
      <c r="K166" s="161">
        <v>1</v>
      </c>
      <c r="L166" s="161">
        <v>1</v>
      </c>
      <c r="M166" s="161">
        <v>1</v>
      </c>
      <c r="N166" s="161"/>
      <c r="O166" s="161">
        <v>1</v>
      </c>
      <c r="P166" s="161">
        <v>1</v>
      </c>
      <c r="Q166" s="161"/>
      <c r="R166" s="161">
        <v>1</v>
      </c>
      <c r="S166" s="161">
        <v>1</v>
      </c>
      <c r="T166" s="161">
        <v>1</v>
      </c>
      <c r="U166" s="161">
        <v>1</v>
      </c>
      <c r="V166" s="161">
        <v>1</v>
      </c>
      <c r="W166" s="161">
        <v>1</v>
      </c>
      <c r="X166" s="161">
        <v>1</v>
      </c>
      <c r="Y166" s="161">
        <v>1</v>
      </c>
      <c r="Z166" s="161"/>
      <c r="AA166" s="161">
        <v>1</v>
      </c>
      <c r="AB166" s="161">
        <v>1</v>
      </c>
      <c r="AC166" s="161">
        <v>0</v>
      </c>
      <c r="AD166" s="161">
        <v>0</v>
      </c>
      <c r="AE166" s="161">
        <v>1</v>
      </c>
      <c r="AF166" s="161">
        <v>1</v>
      </c>
      <c r="AG166" s="161">
        <v>1</v>
      </c>
      <c r="AH166" s="161">
        <v>1</v>
      </c>
      <c r="AI166" s="161">
        <v>1</v>
      </c>
      <c r="AJ166" s="161">
        <v>1</v>
      </c>
      <c r="AK166" s="161">
        <v>1</v>
      </c>
      <c r="AL166" s="161">
        <v>1</v>
      </c>
      <c r="AM166" s="161">
        <v>1</v>
      </c>
      <c r="AN166" s="161">
        <v>1</v>
      </c>
      <c r="AO166" s="161">
        <v>1</v>
      </c>
      <c r="AP166" s="161">
        <v>1</v>
      </c>
      <c r="AQ166" s="161">
        <v>1</v>
      </c>
      <c r="AR166" s="161">
        <v>1</v>
      </c>
      <c r="AS166" s="161">
        <v>1</v>
      </c>
      <c r="AT166" s="161">
        <v>1</v>
      </c>
      <c r="AU166" s="161">
        <v>1</v>
      </c>
      <c r="AV166" s="161">
        <v>1</v>
      </c>
      <c r="AW166" s="161">
        <v>1</v>
      </c>
      <c r="AX166" s="161">
        <v>1</v>
      </c>
      <c r="AY166" s="161">
        <v>1</v>
      </c>
      <c r="AZ166" s="161">
        <v>1</v>
      </c>
      <c r="BA166" s="161">
        <v>1</v>
      </c>
      <c r="BB166" s="161">
        <v>0</v>
      </c>
      <c r="BC166" s="161">
        <v>1</v>
      </c>
      <c r="BD166" s="161"/>
      <c r="BE166" s="161">
        <v>0</v>
      </c>
      <c r="BF166" s="161">
        <v>1</v>
      </c>
      <c r="BG166" s="161">
        <v>1</v>
      </c>
      <c r="BH166" s="161">
        <v>1</v>
      </c>
      <c r="BI166" s="161">
        <v>1</v>
      </c>
      <c r="BJ166" s="161">
        <v>1</v>
      </c>
      <c r="BK166" s="161">
        <v>1</v>
      </c>
      <c r="BL166" s="161">
        <v>1</v>
      </c>
      <c r="BM166" s="161">
        <v>1</v>
      </c>
      <c r="BN166" s="161">
        <v>1</v>
      </c>
      <c r="BO166" s="161">
        <v>1</v>
      </c>
      <c r="BP166" s="161">
        <v>1</v>
      </c>
      <c r="BQ166" s="161">
        <v>1</v>
      </c>
      <c r="BR166" s="161">
        <v>1</v>
      </c>
      <c r="BS166" s="147">
        <f>SUM(D166:BR166)</f>
        <v>59</v>
      </c>
      <c r="BT166" s="103">
        <f>BS166/($BR$3-4)*100</f>
        <v>93.650793650793645</v>
      </c>
      <c r="BU166" s="100">
        <v>1</v>
      </c>
      <c r="BV166" s="100">
        <v>1</v>
      </c>
      <c r="BW166" s="100">
        <v>1</v>
      </c>
      <c r="BX166" s="100">
        <v>1</v>
      </c>
      <c r="BY166" s="100">
        <v>1</v>
      </c>
      <c r="BZ166" s="100">
        <v>1</v>
      </c>
      <c r="CA166" s="101"/>
      <c r="CB166" s="104">
        <v>1</v>
      </c>
      <c r="CC166" s="104">
        <v>1</v>
      </c>
      <c r="CD166" s="104">
        <v>1</v>
      </c>
      <c r="CE166" s="104">
        <v>1</v>
      </c>
      <c r="CF166" s="104">
        <v>1</v>
      </c>
      <c r="CG166" s="104">
        <v>1</v>
      </c>
      <c r="CH166" s="132"/>
      <c r="CI166" s="105">
        <f t="shared" ref="CI166" si="91">SUM(BU166:CH166)</f>
        <v>12</v>
      </c>
      <c r="CJ166" s="103">
        <f t="shared" ref="CJ166:CJ217" si="92">CI166/($CH$3-2)*100</f>
        <v>100</v>
      </c>
    </row>
    <row r="167" spans="1:447" s="135" customFormat="1" ht="45" customHeight="1" x14ac:dyDescent="0.25">
      <c r="A167" s="72" t="s">
        <v>447</v>
      </c>
      <c r="B167" s="72">
        <v>2</v>
      </c>
      <c r="C167" s="73" t="s">
        <v>351</v>
      </c>
      <c r="D167" s="161">
        <v>1</v>
      </c>
      <c r="E167" s="161">
        <v>1</v>
      </c>
      <c r="F167" s="161">
        <v>1</v>
      </c>
      <c r="G167" s="161">
        <v>1</v>
      </c>
      <c r="H167" s="161">
        <v>1</v>
      </c>
      <c r="I167" s="161">
        <v>1</v>
      </c>
      <c r="J167" s="161">
        <v>1</v>
      </c>
      <c r="K167" s="161">
        <v>1</v>
      </c>
      <c r="L167" s="161">
        <v>1</v>
      </c>
      <c r="M167" s="161">
        <v>1</v>
      </c>
      <c r="N167" s="161"/>
      <c r="O167" s="161">
        <v>1</v>
      </c>
      <c r="P167" s="161">
        <v>1</v>
      </c>
      <c r="Q167" s="161"/>
      <c r="R167" s="161">
        <v>1</v>
      </c>
      <c r="S167" s="161">
        <v>1</v>
      </c>
      <c r="T167" s="161">
        <v>1</v>
      </c>
      <c r="U167" s="161">
        <v>1</v>
      </c>
      <c r="V167" s="161">
        <v>1</v>
      </c>
      <c r="W167" s="161">
        <v>1</v>
      </c>
      <c r="X167" s="161">
        <v>1</v>
      </c>
      <c r="Y167" s="161">
        <v>1</v>
      </c>
      <c r="Z167" s="161"/>
      <c r="AA167" s="161">
        <v>1</v>
      </c>
      <c r="AB167" s="161">
        <v>1</v>
      </c>
      <c r="AC167" s="161">
        <v>1</v>
      </c>
      <c r="AD167" s="161">
        <v>1</v>
      </c>
      <c r="AE167" s="161">
        <v>1</v>
      </c>
      <c r="AF167" s="161">
        <v>1</v>
      </c>
      <c r="AG167" s="161">
        <v>1</v>
      </c>
      <c r="AH167" s="161">
        <v>1</v>
      </c>
      <c r="AI167" s="161">
        <v>1</v>
      </c>
      <c r="AJ167" s="161">
        <v>1</v>
      </c>
      <c r="AK167" s="161">
        <v>1</v>
      </c>
      <c r="AL167" s="161">
        <v>1</v>
      </c>
      <c r="AM167" s="161">
        <v>1</v>
      </c>
      <c r="AN167" s="161">
        <v>1</v>
      </c>
      <c r="AO167" s="161">
        <v>1</v>
      </c>
      <c r="AP167" s="161">
        <v>1</v>
      </c>
      <c r="AQ167" s="161">
        <v>1</v>
      </c>
      <c r="AR167" s="161">
        <v>1</v>
      </c>
      <c r="AS167" s="161">
        <v>1</v>
      </c>
      <c r="AT167" s="161">
        <v>1</v>
      </c>
      <c r="AU167" s="161">
        <v>1</v>
      </c>
      <c r="AV167" s="161">
        <v>1</v>
      </c>
      <c r="AW167" s="161">
        <v>1</v>
      </c>
      <c r="AX167" s="161">
        <v>1</v>
      </c>
      <c r="AY167" s="161">
        <v>1</v>
      </c>
      <c r="AZ167" s="161">
        <v>1</v>
      </c>
      <c r="BA167" s="161">
        <v>1</v>
      </c>
      <c r="BB167" s="161">
        <v>1</v>
      </c>
      <c r="BC167" s="161">
        <v>1</v>
      </c>
      <c r="BD167" s="161"/>
      <c r="BE167" s="161">
        <v>1</v>
      </c>
      <c r="BF167" s="161">
        <v>1</v>
      </c>
      <c r="BG167" s="161">
        <v>1</v>
      </c>
      <c r="BH167" s="161">
        <v>1</v>
      </c>
      <c r="BI167" s="161">
        <v>1</v>
      </c>
      <c r="BJ167" s="161">
        <v>1</v>
      </c>
      <c r="BK167" s="161">
        <v>1</v>
      </c>
      <c r="BL167" s="161">
        <v>1</v>
      </c>
      <c r="BM167" s="161">
        <v>1</v>
      </c>
      <c r="BN167" s="161">
        <v>1</v>
      </c>
      <c r="BO167" s="161">
        <v>1</v>
      </c>
      <c r="BP167" s="161">
        <v>1</v>
      </c>
      <c r="BQ167" s="161">
        <v>1</v>
      </c>
      <c r="BR167" s="161">
        <v>1</v>
      </c>
      <c r="BS167" s="147">
        <f t="shared" ref="BS167:BS171" si="93">SUM(D167:BR167)</f>
        <v>63</v>
      </c>
      <c r="BT167" s="103">
        <f t="shared" ref="BT167:BT217" si="94">BS167/($BR$3-4)*100</f>
        <v>100</v>
      </c>
      <c r="BU167" s="100">
        <v>1</v>
      </c>
      <c r="BV167" s="100">
        <v>1</v>
      </c>
      <c r="BW167" s="100">
        <v>1</v>
      </c>
      <c r="BX167" s="100">
        <v>1</v>
      </c>
      <c r="BY167" s="100">
        <v>1</v>
      </c>
      <c r="BZ167" s="100">
        <v>1</v>
      </c>
      <c r="CA167" s="101"/>
      <c r="CB167" s="134">
        <v>0</v>
      </c>
      <c r="CC167" s="134">
        <v>0</v>
      </c>
      <c r="CD167" s="134">
        <v>0</v>
      </c>
      <c r="CE167" s="134">
        <v>0</v>
      </c>
      <c r="CF167" s="134">
        <v>0</v>
      </c>
      <c r="CG167" s="146">
        <v>0</v>
      </c>
      <c r="CH167" s="131"/>
      <c r="CI167" s="107">
        <f t="shared" ref="CI167" si="95">SUM(BU167:CH167)</f>
        <v>6</v>
      </c>
      <c r="CJ167" s="108">
        <f t="shared" ref="CJ167" si="96">CI167/($CH$3-8)*100</f>
        <v>100</v>
      </c>
    </row>
    <row r="168" spans="1:447" s="135" customFormat="1" ht="45" customHeight="1" x14ac:dyDescent="0.25">
      <c r="A168" s="72" t="s">
        <v>447</v>
      </c>
      <c r="B168" s="72">
        <v>3</v>
      </c>
      <c r="C168" s="73" t="s">
        <v>352</v>
      </c>
      <c r="D168" s="161">
        <v>1</v>
      </c>
      <c r="E168" s="161">
        <v>1</v>
      </c>
      <c r="F168" s="161">
        <v>1</v>
      </c>
      <c r="G168" s="161">
        <v>1</v>
      </c>
      <c r="H168" s="161">
        <v>1</v>
      </c>
      <c r="I168" s="161">
        <v>1</v>
      </c>
      <c r="J168" s="161">
        <v>1</v>
      </c>
      <c r="K168" s="161">
        <v>1</v>
      </c>
      <c r="L168" s="161">
        <v>1</v>
      </c>
      <c r="M168" s="161">
        <v>1</v>
      </c>
      <c r="N168" s="161"/>
      <c r="O168" s="161">
        <v>1</v>
      </c>
      <c r="P168" s="161">
        <v>1</v>
      </c>
      <c r="Q168" s="161"/>
      <c r="R168" s="161">
        <v>1</v>
      </c>
      <c r="S168" s="161">
        <v>1</v>
      </c>
      <c r="T168" s="161">
        <v>1</v>
      </c>
      <c r="U168" s="161">
        <v>1</v>
      </c>
      <c r="V168" s="161">
        <v>1</v>
      </c>
      <c r="W168" s="161">
        <v>1</v>
      </c>
      <c r="X168" s="161">
        <v>1</v>
      </c>
      <c r="Y168" s="161">
        <v>1</v>
      </c>
      <c r="Z168" s="161"/>
      <c r="AA168" s="161">
        <v>1</v>
      </c>
      <c r="AB168" s="161">
        <v>1</v>
      </c>
      <c r="AC168" s="161">
        <v>1</v>
      </c>
      <c r="AD168" s="161">
        <v>1</v>
      </c>
      <c r="AE168" s="161">
        <v>1</v>
      </c>
      <c r="AF168" s="161">
        <v>1</v>
      </c>
      <c r="AG168" s="161">
        <v>1</v>
      </c>
      <c r="AH168" s="161">
        <v>1</v>
      </c>
      <c r="AI168" s="161">
        <v>1</v>
      </c>
      <c r="AJ168" s="161">
        <v>1</v>
      </c>
      <c r="AK168" s="161">
        <v>1</v>
      </c>
      <c r="AL168" s="161">
        <v>1</v>
      </c>
      <c r="AM168" s="161">
        <v>1</v>
      </c>
      <c r="AN168" s="161">
        <v>1</v>
      </c>
      <c r="AO168" s="161">
        <v>1</v>
      </c>
      <c r="AP168" s="161">
        <v>1</v>
      </c>
      <c r="AQ168" s="161">
        <v>1</v>
      </c>
      <c r="AR168" s="161">
        <v>1</v>
      </c>
      <c r="AS168" s="161">
        <v>1</v>
      </c>
      <c r="AT168" s="161">
        <v>1</v>
      </c>
      <c r="AU168" s="161">
        <v>1</v>
      </c>
      <c r="AV168" s="161">
        <v>1</v>
      </c>
      <c r="AW168" s="161">
        <v>1</v>
      </c>
      <c r="AX168" s="161">
        <v>1</v>
      </c>
      <c r="AY168" s="161">
        <v>1</v>
      </c>
      <c r="AZ168" s="161">
        <v>1</v>
      </c>
      <c r="BA168" s="161">
        <v>1</v>
      </c>
      <c r="BB168" s="161">
        <v>0</v>
      </c>
      <c r="BC168" s="161">
        <v>1</v>
      </c>
      <c r="BD168" s="161"/>
      <c r="BE168" s="161">
        <v>1</v>
      </c>
      <c r="BF168" s="161">
        <v>1</v>
      </c>
      <c r="BG168" s="161">
        <v>1</v>
      </c>
      <c r="BH168" s="161">
        <v>1</v>
      </c>
      <c r="BI168" s="161">
        <v>1</v>
      </c>
      <c r="BJ168" s="161">
        <v>1</v>
      </c>
      <c r="BK168" s="161">
        <v>1</v>
      </c>
      <c r="BL168" s="161">
        <v>1</v>
      </c>
      <c r="BM168" s="161">
        <v>1</v>
      </c>
      <c r="BN168" s="161">
        <v>1</v>
      </c>
      <c r="BO168" s="161">
        <v>1</v>
      </c>
      <c r="BP168" s="161">
        <v>1</v>
      </c>
      <c r="BQ168" s="161">
        <v>1</v>
      </c>
      <c r="BR168" s="161">
        <v>1</v>
      </c>
      <c r="BS168" s="147">
        <f t="shared" si="93"/>
        <v>62</v>
      </c>
      <c r="BT168" s="103">
        <f t="shared" si="94"/>
        <v>98.412698412698404</v>
      </c>
      <c r="BU168" s="100">
        <v>1</v>
      </c>
      <c r="BV168" s="100">
        <v>1</v>
      </c>
      <c r="BW168" s="100">
        <v>1</v>
      </c>
      <c r="BX168" s="100">
        <v>1</v>
      </c>
      <c r="BY168" s="100">
        <v>1</v>
      </c>
      <c r="BZ168" s="100">
        <v>1</v>
      </c>
      <c r="CA168" s="101"/>
      <c r="CB168" s="104">
        <v>1</v>
      </c>
      <c r="CC168" s="104">
        <v>1</v>
      </c>
      <c r="CD168" s="104">
        <v>1</v>
      </c>
      <c r="CE168" s="104">
        <v>1</v>
      </c>
      <c r="CF168" s="104">
        <v>1</v>
      </c>
      <c r="CG168" s="104">
        <v>1</v>
      </c>
      <c r="CH168" s="132"/>
      <c r="CI168" s="105">
        <f t="shared" ref="CI168:CI217" si="97">SUM(BU168:CH168)</f>
        <v>12</v>
      </c>
      <c r="CJ168" s="103">
        <f t="shared" si="92"/>
        <v>100</v>
      </c>
    </row>
    <row r="169" spans="1:447" s="135" customFormat="1" ht="45" customHeight="1" x14ac:dyDescent="0.25">
      <c r="A169" s="72" t="s">
        <v>447</v>
      </c>
      <c r="B169" s="72">
        <v>4</v>
      </c>
      <c r="C169" s="73" t="s">
        <v>353</v>
      </c>
      <c r="D169" s="161">
        <v>1</v>
      </c>
      <c r="E169" s="161">
        <v>1</v>
      </c>
      <c r="F169" s="161">
        <v>1</v>
      </c>
      <c r="G169" s="161">
        <v>1</v>
      </c>
      <c r="H169" s="161">
        <v>1</v>
      </c>
      <c r="I169" s="161">
        <v>1</v>
      </c>
      <c r="J169" s="161">
        <v>1</v>
      </c>
      <c r="K169" s="161">
        <v>1</v>
      </c>
      <c r="L169" s="161">
        <v>1</v>
      </c>
      <c r="M169" s="161">
        <v>1</v>
      </c>
      <c r="N169" s="161"/>
      <c r="O169" s="161">
        <v>1</v>
      </c>
      <c r="P169" s="161">
        <v>1</v>
      </c>
      <c r="Q169" s="161"/>
      <c r="R169" s="161">
        <v>1</v>
      </c>
      <c r="S169" s="161">
        <v>1</v>
      </c>
      <c r="T169" s="161">
        <v>1</v>
      </c>
      <c r="U169" s="161">
        <v>1</v>
      </c>
      <c r="V169" s="161">
        <v>1</v>
      </c>
      <c r="W169" s="161">
        <v>1</v>
      </c>
      <c r="X169" s="161">
        <v>1</v>
      </c>
      <c r="Y169" s="161">
        <v>1</v>
      </c>
      <c r="Z169" s="161"/>
      <c r="AA169" s="161">
        <v>1</v>
      </c>
      <c r="AB169" s="161">
        <v>1</v>
      </c>
      <c r="AC169" s="161">
        <v>1</v>
      </c>
      <c r="AD169" s="161">
        <v>1</v>
      </c>
      <c r="AE169" s="161">
        <v>1</v>
      </c>
      <c r="AF169" s="161">
        <v>1</v>
      </c>
      <c r="AG169" s="161">
        <v>1</v>
      </c>
      <c r="AH169" s="161">
        <v>1</v>
      </c>
      <c r="AI169" s="161">
        <v>1</v>
      </c>
      <c r="AJ169" s="161">
        <v>1</v>
      </c>
      <c r="AK169" s="161">
        <v>1</v>
      </c>
      <c r="AL169" s="161">
        <v>1</v>
      </c>
      <c r="AM169" s="161">
        <v>1</v>
      </c>
      <c r="AN169" s="161">
        <v>1</v>
      </c>
      <c r="AO169" s="161">
        <v>1</v>
      </c>
      <c r="AP169" s="161">
        <v>1</v>
      </c>
      <c r="AQ169" s="161">
        <v>1</v>
      </c>
      <c r="AR169" s="161">
        <v>1</v>
      </c>
      <c r="AS169" s="161">
        <v>1</v>
      </c>
      <c r="AT169" s="161">
        <v>1</v>
      </c>
      <c r="AU169" s="161">
        <v>1</v>
      </c>
      <c r="AV169" s="161">
        <v>1</v>
      </c>
      <c r="AW169" s="161">
        <v>1</v>
      </c>
      <c r="AX169" s="161">
        <v>1</v>
      </c>
      <c r="AY169" s="161">
        <v>1</v>
      </c>
      <c r="AZ169" s="162">
        <v>0</v>
      </c>
      <c r="BA169" s="161">
        <v>1</v>
      </c>
      <c r="BB169" s="161">
        <v>0</v>
      </c>
      <c r="BC169" s="161">
        <v>1</v>
      </c>
      <c r="BD169" s="161"/>
      <c r="BE169" s="161">
        <v>1</v>
      </c>
      <c r="BF169" s="161">
        <v>1</v>
      </c>
      <c r="BG169" s="161">
        <v>1</v>
      </c>
      <c r="BH169" s="161">
        <v>1</v>
      </c>
      <c r="BI169" s="161">
        <v>1</v>
      </c>
      <c r="BJ169" s="161">
        <v>1</v>
      </c>
      <c r="BK169" s="161">
        <v>1</v>
      </c>
      <c r="BL169" s="161">
        <v>1</v>
      </c>
      <c r="BM169" s="161">
        <v>1</v>
      </c>
      <c r="BN169" s="161">
        <v>1</v>
      </c>
      <c r="BO169" s="161">
        <v>1</v>
      </c>
      <c r="BP169" s="161">
        <v>1</v>
      </c>
      <c r="BQ169" s="161">
        <v>1</v>
      </c>
      <c r="BR169" s="161">
        <v>1</v>
      </c>
      <c r="BS169" s="147">
        <f t="shared" si="93"/>
        <v>61</v>
      </c>
      <c r="BT169" s="103">
        <f t="shared" si="94"/>
        <v>96.825396825396822</v>
      </c>
      <c r="BU169" s="100">
        <v>1</v>
      </c>
      <c r="BV169" s="100">
        <v>1</v>
      </c>
      <c r="BW169" s="100">
        <v>1</v>
      </c>
      <c r="BX169" s="100">
        <v>1</v>
      </c>
      <c r="BY169" s="100">
        <v>1</v>
      </c>
      <c r="BZ169" s="100">
        <v>1</v>
      </c>
      <c r="CA169" s="101"/>
      <c r="CB169" s="121">
        <v>1</v>
      </c>
      <c r="CC169" s="121">
        <v>1</v>
      </c>
      <c r="CD169" s="121">
        <v>1</v>
      </c>
      <c r="CE169" s="121">
        <v>1</v>
      </c>
      <c r="CF169" s="121">
        <v>1</v>
      </c>
      <c r="CG169" s="121">
        <v>1</v>
      </c>
      <c r="CH169" s="131"/>
      <c r="CI169" s="105">
        <f t="shared" si="97"/>
        <v>12</v>
      </c>
      <c r="CJ169" s="103">
        <f t="shared" si="92"/>
        <v>100</v>
      </c>
    </row>
    <row r="170" spans="1:447" s="135" customFormat="1" ht="45" customHeight="1" x14ac:dyDescent="0.25">
      <c r="A170" s="72" t="s">
        <v>447</v>
      </c>
      <c r="B170" s="72">
        <v>5</v>
      </c>
      <c r="C170" s="73" t="s">
        <v>354</v>
      </c>
      <c r="D170" s="161">
        <v>1</v>
      </c>
      <c r="E170" s="161">
        <v>1</v>
      </c>
      <c r="F170" s="161">
        <v>1</v>
      </c>
      <c r="G170" s="161">
        <v>1</v>
      </c>
      <c r="H170" s="161">
        <v>1</v>
      </c>
      <c r="I170" s="161">
        <v>1</v>
      </c>
      <c r="J170" s="161">
        <v>1</v>
      </c>
      <c r="K170" s="161">
        <v>1</v>
      </c>
      <c r="L170" s="161">
        <v>1</v>
      </c>
      <c r="M170" s="161">
        <v>1</v>
      </c>
      <c r="N170" s="161"/>
      <c r="O170" s="161">
        <v>1</v>
      </c>
      <c r="P170" s="161">
        <v>1</v>
      </c>
      <c r="Q170" s="161"/>
      <c r="R170" s="161">
        <v>1</v>
      </c>
      <c r="S170" s="161">
        <v>1</v>
      </c>
      <c r="T170" s="161">
        <v>1</v>
      </c>
      <c r="U170" s="161">
        <v>1</v>
      </c>
      <c r="V170" s="161">
        <v>1</v>
      </c>
      <c r="W170" s="161">
        <v>1</v>
      </c>
      <c r="X170" s="161">
        <v>1</v>
      </c>
      <c r="Y170" s="161">
        <v>1</v>
      </c>
      <c r="Z170" s="161"/>
      <c r="AA170" s="161">
        <v>1</v>
      </c>
      <c r="AB170" s="161">
        <v>1</v>
      </c>
      <c r="AC170" s="161">
        <v>1</v>
      </c>
      <c r="AD170" s="161">
        <v>1</v>
      </c>
      <c r="AE170" s="161">
        <v>1</v>
      </c>
      <c r="AF170" s="161">
        <v>1</v>
      </c>
      <c r="AG170" s="161">
        <v>1</v>
      </c>
      <c r="AH170" s="161">
        <v>1</v>
      </c>
      <c r="AI170" s="161">
        <v>1</v>
      </c>
      <c r="AJ170" s="161">
        <v>1</v>
      </c>
      <c r="AK170" s="161">
        <v>1</v>
      </c>
      <c r="AL170" s="161">
        <v>1</v>
      </c>
      <c r="AM170" s="161">
        <v>1</v>
      </c>
      <c r="AN170" s="161">
        <v>1</v>
      </c>
      <c r="AO170" s="161">
        <v>1</v>
      </c>
      <c r="AP170" s="161">
        <v>1</v>
      </c>
      <c r="AQ170" s="161">
        <v>1</v>
      </c>
      <c r="AR170" s="161">
        <v>1</v>
      </c>
      <c r="AS170" s="161">
        <v>1</v>
      </c>
      <c r="AT170" s="161">
        <v>1</v>
      </c>
      <c r="AU170" s="161">
        <v>1</v>
      </c>
      <c r="AV170" s="161">
        <v>1</v>
      </c>
      <c r="AW170" s="161">
        <v>1</v>
      </c>
      <c r="AX170" s="161">
        <v>1</v>
      </c>
      <c r="AY170" s="161">
        <v>1</v>
      </c>
      <c r="AZ170" s="161">
        <v>1</v>
      </c>
      <c r="BA170" s="161">
        <v>1</v>
      </c>
      <c r="BB170" s="161">
        <v>0</v>
      </c>
      <c r="BC170" s="161">
        <v>1</v>
      </c>
      <c r="BD170" s="161"/>
      <c r="BE170" s="161">
        <v>1</v>
      </c>
      <c r="BF170" s="161">
        <v>1</v>
      </c>
      <c r="BG170" s="161">
        <v>1</v>
      </c>
      <c r="BH170" s="161">
        <v>1</v>
      </c>
      <c r="BI170" s="161">
        <v>1</v>
      </c>
      <c r="BJ170" s="161">
        <v>1</v>
      </c>
      <c r="BK170" s="161">
        <v>1</v>
      </c>
      <c r="BL170" s="161">
        <v>1</v>
      </c>
      <c r="BM170" s="161">
        <v>1</v>
      </c>
      <c r="BN170" s="161">
        <v>1</v>
      </c>
      <c r="BO170" s="161">
        <v>1</v>
      </c>
      <c r="BP170" s="161">
        <v>1</v>
      </c>
      <c r="BQ170" s="161">
        <v>1</v>
      </c>
      <c r="BR170" s="161">
        <v>1</v>
      </c>
      <c r="BS170" s="147">
        <f t="shared" si="93"/>
        <v>62</v>
      </c>
      <c r="BT170" s="103">
        <f t="shared" si="94"/>
        <v>98.412698412698404</v>
      </c>
      <c r="BU170" s="100">
        <v>1</v>
      </c>
      <c r="BV170" s="100">
        <v>1</v>
      </c>
      <c r="BW170" s="100">
        <v>1</v>
      </c>
      <c r="BX170" s="100">
        <v>1</v>
      </c>
      <c r="BY170" s="100">
        <v>1</v>
      </c>
      <c r="BZ170" s="100">
        <v>1</v>
      </c>
      <c r="CA170" s="101"/>
      <c r="CB170" s="104">
        <v>1</v>
      </c>
      <c r="CC170" s="104">
        <v>1</v>
      </c>
      <c r="CD170" s="104">
        <v>1</v>
      </c>
      <c r="CE170" s="104">
        <v>1</v>
      </c>
      <c r="CF170" s="104">
        <v>1</v>
      </c>
      <c r="CG170" s="104">
        <v>1</v>
      </c>
      <c r="CH170" s="132"/>
      <c r="CI170" s="105">
        <f t="shared" si="97"/>
        <v>12</v>
      </c>
      <c r="CJ170" s="103">
        <f t="shared" si="92"/>
        <v>100</v>
      </c>
    </row>
    <row r="171" spans="1:447" s="133" customFormat="1" ht="45" customHeight="1" x14ac:dyDescent="0.25">
      <c r="A171" s="72" t="s">
        <v>447</v>
      </c>
      <c r="B171" s="72">
        <v>6</v>
      </c>
      <c r="C171" s="73" t="s">
        <v>306</v>
      </c>
      <c r="D171" s="161">
        <v>1</v>
      </c>
      <c r="E171" s="161">
        <v>1</v>
      </c>
      <c r="F171" s="161">
        <v>1</v>
      </c>
      <c r="G171" s="161">
        <v>1</v>
      </c>
      <c r="H171" s="161">
        <v>1</v>
      </c>
      <c r="I171" s="161">
        <v>1</v>
      </c>
      <c r="J171" s="161">
        <v>1</v>
      </c>
      <c r="K171" s="161">
        <v>1</v>
      </c>
      <c r="L171" s="161">
        <v>1</v>
      </c>
      <c r="M171" s="161">
        <v>1</v>
      </c>
      <c r="N171" s="161"/>
      <c r="O171" s="161">
        <v>1</v>
      </c>
      <c r="P171" s="161">
        <v>1</v>
      </c>
      <c r="Q171" s="161"/>
      <c r="R171" s="161">
        <v>1</v>
      </c>
      <c r="S171" s="161">
        <v>1</v>
      </c>
      <c r="T171" s="161">
        <v>1</v>
      </c>
      <c r="U171" s="161">
        <v>1</v>
      </c>
      <c r="V171" s="161">
        <v>1</v>
      </c>
      <c r="W171" s="161">
        <v>1</v>
      </c>
      <c r="X171" s="161">
        <v>1</v>
      </c>
      <c r="Y171" s="161">
        <v>1</v>
      </c>
      <c r="Z171" s="161"/>
      <c r="AA171" s="161">
        <v>1</v>
      </c>
      <c r="AB171" s="161">
        <v>1</v>
      </c>
      <c r="AC171" s="161">
        <v>1</v>
      </c>
      <c r="AD171" s="161">
        <v>1</v>
      </c>
      <c r="AE171" s="161">
        <v>1</v>
      </c>
      <c r="AF171" s="161">
        <v>1</v>
      </c>
      <c r="AG171" s="161">
        <v>1</v>
      </c>
      <c r="AH171" s="161">
        <v>1</v>
      </c>
      <c r="AI171" s="161">
        <v>1</v>
      </c>
      <c r="AJ171" s="161">
        <v>1</v>
      </c>
      <c r="AK171" s="161">
        <v>1</v>
      </c>
      <c r="AL171" s="161">
        <v>1</v>
      </c>
      <c r="AM171" s="161">
        <v>1</v>
      </c>
      <c r="AN171" s="161">
        <v>1</v>
      </c>
      <c r="AO171" s="161">
        <v>1</v>
      </c>
      <c r="AP171" s="161">
        <v>1</v>
      </c>
      <c r="AQ171" s="161">
        <v>1</v>
      </c>
      <c r="AR171" s="161">
        <v>1</v>
      </c>
      <c r="AS171" s="161">
        <v>1</v>
      </c>
      <c r="AT171" s="161">
        <v>1</v>
      </c>
      <c r="AU171" s="161">
        <v>1</v>
      </c>
      <c r="AV171" s="161">
        <v>1</v>
      </c>
      <c r="AW171" s="161">
        <v>1</v>
      </c>
      <c r="AX171" s="161">
        <v>1</v>
      </c>
      <c r="AY171" s="161">
        <v>1</v>
      </c>
      <c r="AZ171" s="161">
        <v>1</v>
      </c>
      <c r="BA171" s="161">
        <v>1</v>
      </c>
      <c r="BB171" s="161">
        <v>0</v>
      </c>
      <c r="BC171" s="161">
        <v>1</v>
      </c>
      <c r="BD171" s="161"/>
      <c r="BE171" s="161">
        <v>1</v>
      </c>
      <c r="BF171" s="161">
        <v>1</v>
      </c>
      <c r="BG171" s="161">
        <v>1</v>
      </c>
      <c r="BH171" s="161">
        <v>1</v>
      </c>
      <c r="BI171" s="161">
        <v>1</v>
      </c>
      <c r="BJ171" s="161">
        <v>1</v>
      </c>
      <c r="BK171" s="161">
        <v>1</v>
      </c>
      <c r="BL171" s="161">
        <v>1</v>
      </c>
      <c r="BM171" s="161">
        <v>1</v>
      </c>
      <c r="BN171" s="161">
        <v>1</v>
      </c>
      <c r="BO171" s="161">
        <v>1</v>
      </c>
      <c r="BP171" s="161">
        <v>1</v>
      </c>
      <c r="BQ171" s="161">
        <v>1</v>
      </c>
      <c r="BR171" s="161">
        <v>1</v>
      </c>
      <c r="BS171" s="147">
        <f t="shared" si="93"/>
        <v>62</v>
      </c>
      <c r="BT171" s="103">
        <f t="shared" si="94"/>
        <v>98.412698412698404</v>
      </c>
      <c r="BU171" s="100">
        <v>1</v>
      </c>
      <c r="BV171" s="100">
        <v>1</v>
      </c>
      <c r="BW171" s="100">
        <v>1</v>
      </c>
      <c r="BX171" s="100">
        <v>1</v>
      </c>
      <c r="BY171" s="100">
        <v>1</v>
      </c>
      <c r="BZ171" s="100">
        <v>1</v>
      </c>
      <c r="CA171" s="101"/>
      <c r="CB171" s="134">
        <v>0</v>
      </c>
      <c r="CC171" s="134">
        <v>0</v>
      </c>
      <c r="CD171" s="134">
        <v>0</v>
      </c>
      <c r="CE171" s="134">
        <v>0</v>
      </c>
      <c r="CF171" s="134">
        <v>0</v>
      </c>
      <c r="CG171" s="134">
        <v>0</v>
      </c>
      <c r="CH171" s="131"/>
      <c r="CI171" s="107">
        <f t="shared" ref="CI171" si="98">SUM(BU171:CH171)</f>
        <v>6</v>
      </c>
      <c r="CJ171" s="108">
        <f t="shared" ref="CJ171" si="99">CI171/($CH$3-8)*100</f>
        <v>100</v>
      </c>
    </row>
    <row r="172" spans="1:447" s="133" customFormat="1" ht="45" customHeight="1" x14ac:dyDescent="0.25">
      <c r="A172" s="72" t="s">
        <v>447</v>
      </c>
      <c r="B172" s="72">
        <v>7</v>
      </c>
      <c r="C172" s="73" t="s">
        <v>420</v>
      </c>
      <c r="D172" s="161">
        <v>1</v>
      </c>
      <c r="E172" s="161">
        <v>1</v>
      </c>
      <c r="F172" s="161">
        <v>1</v>
      </c>
      <c r="G172" s="161">
        <v>1</v>
      </c>
      <c r="H172" s="161">
        <v>1</v>
      </c>
      <c r="I172" s="161">
        <v>1</v>
      </c>
      <c r="J172" s="161">
        <v>1</v>
      </c>
      <c r="K172" s="161">
        <v>1</v>
      </c>
      <c r="L172" s="161">
        <v>1</v>
      </c>
      <c r="M172" s="161">
        <v>1</v>
      </c>
      <c r="N172" s="161"/>
      <c r="O172" s="161">
        <v>1</v>
      </c>
      <c r="P172" s="161">
        <v>1</v>
      </c>
      <c r="Q172" s="161"/>
      <c r="R172" s="161">
        <v>1</v>
      </c>
      <c r="S172" s="161">
        <v>1</v>
      </c>
      <c r="T172" s="161">
        <v>1</v>
      </c>
      <c r="U172" s="161">
        <v>1</v>
      </c>
      <c r="V172" s="161">
        <v>1</v>
      </c>
      <c r="W172" s="161">
        <v>1</v>
      </c>
      <c r="X172" s="161">
        <v>1</v>
      </c>
      <c r="Y172" s="161">
        <v>1</v>
      </c>
      <c r="Z172" s="161"/>
      <c r="AA172" s="161">
        <v>0</v>
      </c>
      <c r="AB172" s="161">
        <v>0</v>
      </c>
      <c r="AC172" s="161">
        <v>1</v>
      </c>
      <c r="AD172" s="161">
        <v>1</v>
      </c>
      <c r="AE172" s="161">
        <v>1</v>
      </c>
      <c r="AF172" s="161">
        <v>1</v>
      </c>
      <c r="AG172" s="161">
        <v>1</v>
      </c>
      <c r="AH172" s="161">
        <v>1</v>
      </c>
      <c r="AI172" s="161">
        <v>1</v>
      </c>
      <c r="AJ172" s="161">
        <v>1</v>
      </c>
      <c r="AK172" s="161">
        <v>1</v>
      </c>
      <c r="AL172" s="161">
        <v>1</v>
      </c>
      <c r="AM172" s="161">
        <v>1</v>
      </c>
      <c r="AN172" s="161">
        <v>1</v>
      </c>
      <c r="AO172" s="161">
        <v>1</v>
      </c>
      <c r="AP172" s="161">
        <v>1</v>
      </c>
      <c r="AQ172" s="161">
        <v>1</v>
      </c>
      <c r="AR172" s="161">
        <v>1</v>
      </c>
      <c r="AS172" s="161">
        <v>1</v>
      </c>
      <c r="AT172" s="161">
        <v>1</v>
      </c>
      <c r="AU172" s="161">
        <v>1</v>
      </c>
      <c r="AV172" s="161">
        <v>1</v>
      </c>
      <c r="AW172" s="161">
        <v>1</v>
      </c>
      <c r="AX172" s="161">
        <v>1</v>
      </c>
      <c r="AY172" s="161">
        <v>1</v>
      </c>
      <c r="AZ172" s="161">
        <v>1</v>
      </c>
      <c r="BA172" s="161">
        <v>0</v>
      </c>
      <c r="BB172" s="161">
        <v>0</v>
      </c>
      <c r="BC172" s="161">
        <v>0</v>
      </c>
      <c r="BD172" s="161"/>
      <c r="BE172" s="161">
        <v>1</v>
      </c>
      <c r="BF172" s="161">
        <v>1</v>
      </c>
      <c r="BG172" s="161">
        <v>1</v>
      </c>
      <c r="BH172" s="161">
        <v>1</v>
      </c>
      <c r="BI172" s="161">
        <v>1</v>
      </c>
      <c r="BJ172" s="161">
        <v>1</v>
      </c>
      <c r="BK172" s="161">
        <v>1</v>
      </c>
      <c r="BL172" s="161">
        <v>1</v>
      </c>
      <c r="BM172" s="161">
        <v>1</v>
      </c>
      <c r="BN172" s="161">
        <v>1</v>
      </c>
      <c r="BO172" s="161">
        <v>1</v>
      </c>
      <c r="BP172" s="161">
        <v>1</v>
      </c>
      <c r="BQ172" s="161">
        <v>1</v>
      </c>
      <c r="BR172" s="161">
        <v>1</v>
      </c>
      <c r="BS172" s="147">
        <f t="shared" ref="BS172:BS176" si="100">SUM(D172:BR172)</f>
        <v>58</v>
      </c>
      <c r="BT172" s="103">
        <f t="shared" si="94"/>
        <v>92.063492063492063</v>
      </c>
      <c r="BU172" s="100">
        <v>1</v>
      </c>
      <c r="BV172" s="100">
        <v>1</v>
      </c>
      <c r="BW172" s="100">
        <v>1</v>
      </c>
      <c r="BX172" s="100">
        <v>1</v>
      </c>
      <c r="BY172" s="100">
        <v>1</v>
      </c>
      <c r="BZ172" s="100">
        <v>1</v>
      </c>
      <c r="CA172" s="132"/>
      <c r="CB172" s="121">
        <v>0</v>
      </c>
      <c r="CC172" s="121">
        <v>0</v>
      </c>
      <c r="CD172" s="121">
        <v>0</v>
      </c>
      <c r="CE172" s="121">
        <v>0</v>
      </c>
      <c r="CF172" s="121">
        <v>0</v>
      </c>
      <c r="CG172" s="121">
        <v>0</v>
      </c>
      <c r="CH172" s="136"/>
      <c r="CI172" s="105">
        <f t="shared" ref="CI172" si="101">SUM(BU172:CH172)</f>
        <v>6</v>
      </c>
      <c r="CJ172" s="103">
        <f t="shared" ref="CJ172" si="102">CI172/($CH$3-2)*100</f>
        <v>50</v>
      </c>
    </row>
    <row r="173" spans="1:447" s="135" customFormat="1" ht="45" customHeight="1" x14ac:dyDescent="0.25">
      <c r="A173" s="72" t="s">
        <v>447</v>
      </c>
      <c r="B173" s="72">
        <v>8</v>
      </c>
      <c r="C173" s="73" t="s">
        <v>355</v>
      </c>
      <c r="D173" s="161">
        <v>1</v>
      </c>
      <c r="E173" s="161">
        <v>1</v>
      </c>
      <c r="F173" s="161">
        <v>1</v>
      </c>
      <c r="G173" s="161">
        <v>1</v>
      </c>
      <c r="H173" s="161">
        <v>1</v>
      </c>
      <c r="I173" s="161">
        <v>1</v>
      </c>
      <c r="J173" s="161">
        <v>1</v>
      </c>
      <c r="K173" s="161">
        <v>1</v>
      </c>
      <c r="L173" s="161">
        <v>1</v>
      </c>
      <c r="M173" s="161">
        <v>1</v>
      </c>
      <c r="N173" s="161"/>
      <c r="O173" s="161">
        <v>1</v>
      </c>
      <c r="P173" s="161">
        <v>1</v>
      </c>
      <c r="Q173" s="161"/>
      <c r="R173" s="161">
        <v>1</v>
      </c>
      <c r="S173" s="161">
        <v>1</v>
      </c>
      <c r="T173" s="161">
        <v>1</v>
      </c>
      <c r="U173" s="161">
        <v>1</v>
      </c>
      <c r="V173" s="161">
        <v>1</v>
      </c>
      <c r="W173" s="161">
        <v>1</v>
      </c>
      <c r="X173" s="161">
        <v>1</v>
      </c>
      <c r="Y173" s="161">
        <v>1</v>
      </c>
      <c r="Z173" s="161"/>
      <c r="AA173" s="161">
        <v>1</v>
      </c>
      <c r="AB173" s="161">
        <v>1</v>
      </c>
      <c r="AC173" s="161">
        <v>1</v>
      </c>
      <c r="AD173" s="161">
        <v>1</v>
      </c>
      <c r="AE173" s="161">
        <v>1</v>
      </c>
      <c r="AF173" s="161">
        <v>1</v>
      </c>
      <c r="AG173" s="161">
        <v>1</v>
      </c>
      <c r="AH173" s="161">
        <v>1</v>
      </c>
      <c r="AI173" s="161">
        <v>1</v>
      </c>
      <c r="AJ173" s="161">
        <v>1</v>
      </c>
      <c r="AK173" s="161">
        <v>1</v>
      </c>
      <c r="AL173" s="161">
        <v>1</v>
      </c>
      <c r="AM173" s="161">
        <v>1</v>
      </c>
      <c r="AN173" s="161">
        <v>1</v>
      </c>
      <c r="AO173" s="161">
        <v>1</v>
      </c>
      <c r="AP173" s="161">
        <v>1</v>
      </c>
      <c r="AQ173" s="161">
        <v>1</v>
      </c>
      <c r="AR173" s="161">
        <v>1</v>
      </c>
      <c r="AS173" s="161">
        <v>1</v>
      </c>
      <c r="AT173" s="161">
        <v>1</v>
      </c>
      <c r="AU173" s="161">
        <v>1</v>
      </c>
      <c r="AV173" s="161">
        <v>1</v>
      </c>
      <c r="AW173" s="161">
        <v>1</v>
      </c>
      <c r="AX173" s="161">
        <v>1</v>
      </c>
      <c r="AY173" s="161">
        <v>1</v>
      </c>
      <c r="AZ173" s="162">
        <v>0</v>
      </c>
      <c r="BA173" s="161">
        <v>1</v>
      </c>
      <c r="BB173" s="161">
        <v>0</v>
      </c>
      <c r="BC173" s="161">
        <v>0</v>
      </c>
      <c r="BD173" s="161"/>
      <c r="BE173" s="161">
        <v>0</v>
      </c>
      <c r="BF173" s="161">
        <v>1</v>
      </c>
      <c r="BG173" s="161">
        <v>1</v>
      </c>
      <c r="BH173" s="161">
        <v>1</v>
      </c>
      <c r="BI173" s="161">
        <v>1</v>
      </c>
      <c r="BJ173" s="161">
        <v>1</v>
      </c>
      <c r="BK173" s="161">
        <v>1</v>
      </c>
      <c r="BL173" s="161">
        <v>1</v>
      </c>
      <c r="BM173" s="161">
        <v>1</v>
      </c>
      <c r="BN173" s="161">
        <v>1</v>
      </c>
      <c r="BO173" s="161">
        <v>1</v>
      </c>
      <c r="BP173" s="161">
        <v>1</v>
      </c>
      <c r="BQ173" s="161">
        <v>1</v>
      </c>
      <c r="BR173" s="161">
        <v>1</v>
      </c>
      <c r="BS173" s="147">
        <f t="shared" si="100"/>
        <v>59</v>
      </c>
      <c r="BT173" s="103">
        <f t="shared" si="94"/>
        <v>93.650793650793645</v>
      </c>
      <c r="BU173" s="100">
        <v>1</v>
      </c>
      <c r="BV173" s="100">
        <v>1</v>
      </c>
      <c r="BW173" s="100">
        <v>1</v>
      </c>
      <c r="BX173" s="100">
        <v>1</v>
      </c>
      <c r="BY173" s="100">
        <v>1</v>
      </c>
      <c r="BZ173" s="100">
        <v>1</v>
      </c>
      <c r="CA173" s="101"/>
      <c r="CB173" s="137">
        <v>1</v>
      </c>
      <c r="CC173" s="137">
        <v>1</v>
      </c>
      <c r="CD173" s="137">
        <v>1</v>
      </c>
      <c r="CE173" s="137">
        <v>1</v>
      </c>
      <c r="CF173" s="137">
        <v>1</v>
      </c>
      <c r="CG173" s="137">
        <v>1</v>
      </c>
      <c r="CH173" s="132"/>
      <c r="CI173" s="105">
        <f t="shared" si="97"/>
        <v>12</v>
      </c>
      <c r="CJ173" s="103">
        <f t="shared" si="92"/>
        <v>100</v>
      </c>
    </row>
    <row r="174" spans="1:447" s="135" customFormat="1" ht="45" customHeight="1" x14ac:dyDescent="0.25">
      <c r="A174" s="72" t="s">
        <v>447</v>
      </c>
      <c r="B174" s="72">
        <v>9</v>
      </c>
      <c r="C174" s="73" t="s">
        <v>356</v>
      </c>
      <c r="D174" s="161">
        <v>1</v>
      </c>
      <c r="E174" s="161">
        <v>1</v>
      </c>
      <c r="F174" s="161">
        <v>1</v>
      </c>
      <c r="G174" s="161">
        <v>1</v>
      </c>
      <c r="H174" s="161">
        <v>1</v>
      </c>
      <c r="I174" s="161">
        <v>1</v>
      </c>
      <c r="J174" s="161">
        <v>1</v>
      </c>
      <c r="K174" s="161">
        <v>1</v>
      </c>
      <c r="L174" s="161">
        <v>1</v>
      </c>
      <c r="M174" s="161">
        <v>1</v>
      </c>
      <c r="N174" s="161"/>
      <c r="O174" s="161">
        <v>1</v>
      </c>
      <c r="P174" s="161">
        <v>1</v>
      </c>
      <c r="Q174" s="161"/>
      <c r="R174" s="161">
        <v>1</v>
      </c>
      <c r="S174" s="161">
        <v>1</v>
      </c>
      <c r="T174" s="161">
        <v>1</v>
      </c>
      <c r="U174" s="161">
        <v>1</v>
      </c>
      <c r="V174" s="161">
        <v>1</v>
      </c>
      <c r="W174" s="161">
        <v>1</v>
      </c>
      <c r="X174" s="161">
        <v>1</v>
      </c>
      <c r="Y174" s="161">
        <v>1</v>
      </c>
      <c r="Z174" s="161"/>
      <c r="AA174" s="161">
        <v>0</v>
      </c>
      <c r="AB174" s="161">
        <v>0</v>
      </c>
      <c r="AC174" s="161">
        <v>1</v>
      </c>
      <c r="AD174" s="161">
        <v>1</v>
      </c>
      <c r="AE174" s="161">
        <v>1</v>
      </c>
      <c r="AF174" s="161">
        <v>1</v>
      </c>
      <c r="AG174" s="161">
        <v>1</v>
      </c>
      <c r="AH174" s="161">
        <v>1</v>
      </c>
      <c r="AI174" s="161">
        <v>1</v>
      </c>
      <c r="AJ174" s="161">
        <v>1</v>
      </c>
      <c r="AK174" s="161">
        <v>1</v>
      </c>
      <c r="AL174" s="161">
        <v>1</v>
      </c>
      <c r="AM174" s="161">
        <v>1</v>
      </c>
      <c r="AN174" s="161">
        <v>1</v>
      </c>
      <c r="AO174" s="161">
        <v>1</v>
      </c>
      <c r="AP174" s="161">
        <v>1</v>
      </c>
      <c r="AQ174" s="161">
        <v>1</v>
      </c>
      <c r="AR174" s="161">
        <v>1</v>
      </c>
      <c r="AS174" s="161">
        <v>1</v>
      </c>
      <c r="AT174" s="161">
        <v>1</v>
      </c>
      <c r="AU174" s="161">
        <v>1</v>
      </c>
      <c r="AV174" s="161">
        <v>1</v>
      </c>
      <c r="AW174" s="161">
        <v>1</v>
      </c>
      <c r="AX174" s="161">
        <v>1</v>
      </c>
      <c r="AY174" s="161">
        <v>1</v>
      </c>
      <c r="AZ174" s="161">
        <v>1</v>
      </c>
      <c r="BA174" s="161">
        <v>1</v>
      </c>
      <c r="BB174" s="161">
        <v>0</v>
      </c>
      <c r="BC174" s="161">
        <v>1</v>
      </c>
      <c r="BD174" s="161"/>
      <c r="BE174" s="161">
        <v>1</v>
      </c>
      <c r="BF174" s="161">
        <v>0</v>
      </c>
      <c r="BG174" s="161">
        <v>1</v>
      </c>
      <c r="BH174" s="161">
        <v>1</v>
      </c>
      <c r="BI174" s="161">
        <v>1</v>
      </c>
      <c r="BJ174" s="161">
        <v>1</v>
      </c>
      <c r="BK174" s="161">
        <v>1</v>
      </c>
      <c r="BL174" s="161">
        <v>1</v>
      </c>
      <c r="BM174" s="161">
        <v>1</v>
      </c>
      <c r="BN174" s="161">
        <v>1</v>
      </c>
      <c r="BO174" s="161">
        <v>1</v>
      </c>
      <c r="BP174" s="161">
        <v>1</v>
      </c>
      <c r="BQ174" s="161">
        <v>1</v>
      </c>
      <c r="BR174" s="161">
        <v>1</v>
      </c>
      <c r="BS174" s="147">
        <f t="shared" si="100"/>
        <v>59</v>
      </c>
      <c r="BT174" s="103">
        <f t="shared" si="94"/>
        <v>93.650793650793645</v>
      </c>
      <c r="BU174" s="100">
        <v>1</v>
      </c>
      <c r="BV174" s="100">
        <v>1</v>
      </c>
      <c r="BW174" s="100">
        <v>1</v>
      </c>
      <c r="BX174" s="100">
        <v>1</v>
      </c>
      <c r="BY174" s="100">
        <v>1</v>
      </c>
      <c r="BZ174" s="100">
        <v>1</v>
      </c>
      <c r="CA174" s="101"/>
      <c r="CB174" s="104">
        <v>1</v>
      </c>
      <c r="CC174" s="104">
        <v>1</v>
      </c>
      <c r="CD174" s="104">
        <v>1</v>
      </c>
      <c r="CE174" s="104">
        <v>1</v>
      </c>
      <c r="CF174" s="104">
        <v>1</v>
      </c>
      <c r="CG174" s="104">
        <v>1</v>
      </c>
      <c r="CH174" s="132"/>
      <c r="CI174" s="105">
        <f t="shared" si="97"/>
        <v>12</v>
      </c>
      <c r="CJ174" s="103">
        <f t="shared" si="92"/>
        <v>100</v>
      </c>
    </row>
    <row r="175" spans="1:447" s="135" customFormat="1" ht="45" customHeight="1" x14ac:dyDescent="0.25">
      <c r="A175" s="72" t="s">
        <v>447</v>
      </c>
      <c r="B175" s="72">
        <v>10</v>
      </c>
      <c r="C175" s="73" t="s">
        <v>398</v>
      </c>
      <c r="D175" s="161">
        <v>1</v>
      </c>
      <c r="E175" s="161">
        <v>1</v>
      </c>
      <c r="F175" s="161">
        <v>1</v>
      </c>
      <c r="G175" s="161">
        <v>1</v>
      </c>
      <c r="H175" s="161">
        <v>1</v>
      </c>
      <c r="I175" s="161">
        <v>1</v>
      </c>
      <c r="J175" s="161">
        <v>1</v>
      </c>
      <c r="K175" s="161">
        <v>1</v>
      </c>
      <c r="L175" s="161">
        <v>1</v>
      </c>
      <c r="M175" s="161">
        <v>1</v>
      </c>
      <c r="N175" s="161"/>
      <c r="O175" s="161">
        <v>1</v>
      </c>
      <c r="P175" s="161">
        <v>1</v>
      </c>
      <c r="Q175" s="161"/>
      <c r="R175" s="161">
        <v>1</v>
      </c>
      <c r="S175" s="161">
        <v>1</v>
      </c>
      <c r="T175" s="161">
        <v>1</v>
      </c>
      <c r="U175" s="161">
        <v>1</v>
      </c>
      <c r="V175" s="161">
        <v>1</v>
      </c>
      <c r="W175" s="161">
        <v>1</v>
      </c>
      <c r="X175" s="161">
        <v>1</v>
      </c>
      <c r="Y175" s="161">
        <v>1</v>
      </c>
      <c r="Z175" s="161"/>
      <c r="AA175" s="161">
        <v>1</v>
      </c>
      <c r="AB175" s="161">
        <v>1</v>
      </c>
      <c r="AC175" s="161">
        <v>1</v>
      </c>
      <c r="AD175" s="161">
        <v>1</v>
      </c>
      <c r="AE175" s="161">
        <v>1</v>
      </c>
      <c r="AF175" s="161">
        <v>1</v>
      </c>
      <c r="AG175" s="161">
        <v>1</v>
      </c>
      <c r="AH175" s="161">
        <v>1</v>
      </c>
      <c r="AI175" s="161">
        <v>1</v>
      </c>
      <c r="AJ175" s="161">
        <v>1</v>
      </c>
      <c r="AK175" s="161">
        <v>1</v>
      </c>
      <c r="AL175" s="161">
        <v>1</v>
      </c>
      <c r="AM175" s="161">
        <v>1</v>
      </c>
      <c r="AN175" s="161">
        <v>1</v>
      </c>
      <c r="AO175" s="161">
        <v>1</v>
      </c>
      <c r="AP175" s="161">
        <v>1</v>
      </c>
      <c r="AQ175" s="161">
        <v>1</v>
      </c>
      <c r="AR175" s="161">
        <v>1</v>
      </c>
      <c r="AS175" s="161">
        <v>1</v>
      </c>
      <c r="AT175" s="161">
        <v>1</v>
      </c>
      <c r="AU175" s="161">
        <v>1</v>
      </c>
      <c r="AV175" s="161">
        <v>1</v>
      </c>
      <c r="AW175" s="161">
        <v>1</v>
      </c>
      <c r="AX175" s="161">
        <v>1</v>
      </c>
      <c r="AY175" s="161">
        <v>1</v>
      </c>
      <c r="AZ175" s="161">
        <v>1</v>
      </c>
      <c r="BA175" s="161">
        <v>1</v>
      </c>
      <c r="BB175" s="161">
        <v>0</v>
      </c>
      <c r="BC175" s="161">
        <v>1</v>
      </c>
      <c r="BD175" s="161"/>
      <c r="BE175" s="161">
        <v>0</v>
      </c>
      <c r="BF175" s="161">
        <v>1</v>
      </c>
      <c r="BG175" s="161">
        <v>1</v>
      </c>
      <c r="BH175" s="161">
        <v>1</v>
      </c>
      <c r="BI175" s="161">
        <v>1</v>
      </c>
      <c r="BJ175" s="161">
        <v>1</v>
      </c>
      <c r="BK175" s="161">
        <v>1</v>
      </c>
      <c r="BL175" s="161">
        <v>1</v>
      </c>
      <c r="BM175" s="161">
        <v>1</v>
      </c>
      <c r="BN175" s="161">
        <v>1</v>
      </c>
      <c r="BO175" s="161">
        <v>1</v>
      </c>
      <c r="BP175" s="161">
        <v>1</v>
      </c>
      <c r="BQ175" s="161">
        <v>1</v>
      </c>
      <c r="BR175" s="161">
        <v>1</v>
      </c>
      <c r="BS175" s="147">
        <f t="shared" si="100"/>
        <v>61</v>
      </c>
      <c r="BT175" s="103">
        <f t="shared" si="94"/>
        <v>96.825396825396822</v>
      </c>
      <c r="BU175" s="100">
        <v>1</v>
      </c>
      <c r="BV175" s="100">
        <v>1</v>
      </c>
      <c r="BW175" s="100">
        <v>1</v>
      </c>
      <c r="BX175" s="100">
        <v>1</v>
      </c>
      <c r="BY175" s="100">
        <v>1</v>
      </c>
      <c r="BZ175" s="100">
        <v>1</v>
      </c>
      <c r="CA175" s="101"/>
      <c r="CB175" s="104">
        <v>0</v>
      </c>
      <c r="CC175" s="104">
        <v>0</v>
      </c>
      <c r="CD175" s="104">
        <v>1</v>
      </c>
      <c r="CE175" s="104">
        <v>1</v>
      </c>
      <c r="CF175" s="104">
        <v>1</v>
      </c>
      <c r="CG175" s="104">
        <v>1</v>
      </c>
      <c r="CH175" s="132"/>
      <c r="CI175" s="105">
        <f t="shared" si="97"/>
        <v>10</v>
      </c>
      <c r="CJ175" s="103">
        <f t="shared" si="92"/>
        <v>83.333333333333343</v>
      </c>
    </row>
    <row r="176" spans="1:447" s="135" customFormat="1" ht="45" customHeight="1" x14ac:dyDescent="0.25">
      <c r="A176" s="72" t="s">
        <v>447</v>
      </c>
      <c r="B176" s="72">
        <v>11</v>
      </c>
      <c r="C176" s="73" t="s">
        <v>357</v>
      </c>
      <c r="D176" s="161">
        <v>1</v>
      </c>
      <c r="E176" s="161">
        <v>1</v>
      </c>
      <c r="F176" s="161">
        <v>1</v>
      </c>
      <c r="G176" s="161">
        <v>1</v>
      </c>
      <c r="H176" s="161">
        <v>1</v>
      </c>
      <c r="I176" s="161">
        <v>1</v>
      </c>
      <c r="J176" s="161">
        <v>1</v>
      </c>
      <c r="K176" s="161">
        <v>1</v>
      </c>
      <c r="L176" s="161">
        <v>1</v>
      </c>
      <c r="M176" s="161">
        <v>1</v>
      </c>
      <c r="N176" s="161"/>
      <c r="O176" s="161">
        <v>1</v>
      </c>
      <c r="P176" s="161">
        <v>1</v>
      </c>
      <c r="Q176" s="161"/>
      <c r="R176" s="161">
        <v>1</v>
      </c>
      <c r="S176" s="161">
        <v>1</v>
      </c>
      <c r="T176" s="161">
        <v>1</v>
      </c>
      <c r="U176" s="161">
        <v>1</v>
      </c>
      <c r="V176" s="161">
        <v>1</v>
      </c>
      <c r="W176" s="161">
        <v>1</v>
      </c>
      <c r="X176" s="161">
        <v>1</v>
      </c>
      <c r="Y176" s="161">
        <v>1</v>
      </c>
      <c r="Z176" s="161"/>
      <c r="AA176" s="161">
        <v>1</v>
      </c>
      <c r="AB176" s="161">
        <v>1</v>
      </c>
      <c r="AC176" s="161">
        <v>1</v>
      </c>
      <c r="AD176" s="161">
        <v>1</v>
      </c>
      <c r="AE176" s="161">
        <v>1</v>
      </c>
      <c r="AF176" s="161">
        <v>1</v>
      </c>
      <c r="AG176" s="161">
        <v>1</v>
      </c>
      <c r="AH176" s="161">
        <v>1</v>
      </c>
      <c r="AI176" s="161">
        <v>1</v>
      </c>
      <c r="AJ176" s="161">
        <v>1</v>
      </c>
      <c r="AK176" s="161">
        <v>1</v>
      </c>
      <c r="AL176" s="161">
        <v>1</v>
      </c>
      <c r="AM176" s="161">
        <v>1</v>
      </c>
      <c r="AN176" s="161">
        <v>1</v>
      </c>
      <c r="AO176" s="161">
        <v>1</v>
      </c>
      <c r="AP176" s="161">
        <v>1</v>
      </c>
      <c r="AQ176" s="161">
        <v>1</v>
      </c>
      <c r="AR176" s="161">
        <v>1</v>
      </c>
      <c r="AS176" s="161">
        <v>1</v>
      </c>
      <c r="AT176" s="161">
        <v>1</v>
      </c>
      <c r="AU176" s="161">
        <v>1</v>
      </c>
      <c r="AV176" s="161">
        <v>1</v>
      </c>
      <c r="AW176" s="161">
        <v>1</v>
      </c>
      <c r="AX176" s="161">
        <v>1</v>
      </c>
      <c r="AY176" s="161">
        <v>1</v>
      </c>
      <c r="AZ176" s="162">
        <v>0</v>
      </c>
      <c r="BA176" s="161">
        <v>1</v>
      </c>
      <c r="BB176" s="161">
        <v>0</v>
      </c>
      <c r="BC176" s="161">
        <v>1</v>
      </c>
      <c r="BD176" s="161"/>
      <c r="BE176" s="161">
        <v>1</v>
      </c>
      <c r="BF176" s="161">
        <v>1</v>
      </c>
      <c r="BG176" s="161">
        <v>1</v>
      </c>
      <c r="BH176" s="161">
        <v>1</v>
      </c>
      <c r="BI176" s="161">
        <v>1</v>
      </c>
      <c r="BJ176" s="161">
        <v>1</v>
      </c>
      <c r="BK176" s="161">
        <v>1</v>
      </c>
      <c r="BL176" s="161">
        <v>1</v>
      </c>
      <c r="BM176" s="161">
        <v>1</v>
      </c>
      <c r="BN176" s="161">
        <v>1</v>
      </c>
      <c r="BO176" s="161">
        <v>1</v>
      </c>
      <c r="BP176" s="161">
        <v>1</v>
      </c>
      <c r="BQ176" s="161">
        <v>1</v>
      </c>
      <c r="BR176" s="161">
        <v>1</v>
      </c>
      <c r="BS176" s="147">
        <f t="shared" si="100"/>
        <v>61</v>
      </c>
      <c r="BT176" s="103">
        <f t="shared" si="94"/>
        <v>96.825396825396822</v>
      </c>
      <c r="BU176" s="100">
        <v>1</v>
      </c>
      <c r="BV176" s="100">
        <v>1</v>
      </c>
      <c r="BW176" s="100">
        <v>1</v>
      </c>
      <c r="BX176" s="100">
        <v>1</v>
      </c>
      <c r="BY176" s="100">
        <v>1</v>
      </c>
      <c r="BZ176" s="100">
        <v>1</v>
      </c>
      <c r="CA176" s="101"/>
      <c r="CB176" s="104">
        <v>1</v>
      </c>
      <c r="CC176" s="104">
        <v>1</v>
      </c>
      <c r="CD176" s="104">
        <v>1</v>
      </c>
      <c r="CE176" s="104">
        <v>1</v>
      </c>
      <c r="CF176" s="104">
        <v>1</v>
      </c>
      <c r="CG176" s="104">
        <v>1</v>
      </c>
      <c r="CH176" s="132"/>
      <c r="CI176" s="105">
        <f t="shared" si="97"/>
        <v>12</v>
      </c>
      <c r="CJ176" s="103">
        <f t="shared" si="92"/>
        <v>100</v>
      </c>
    </row>
    <row r="177" spans="1:88" s="135" customFormat="1" ht="45" customHeight="1" x14ac:dyDescent="0.25">
      <c r="A177" s="72" t="s">
        <v>447</v>
      </c>
      <c r="B177" s="72">
        <v>12</v>
      </c>
      <c r="C177" s="73" t="s">
        <v>399</v>
      </c>
      <c r="D177" s="161">
        <v>1</v>
      </c>
      <c r="E177" s="161">
        <v>1</v>
      </c>
      <c r="F177" s="161">
        <v>1</v>
      </c>
      <c r="G177" s="161">
        <v>1</v>
      </c>
      <c r="H177" s="161">
        <v>1</v>
      </c>
      <c r="I177" s="161">
        <v>1</v>
      </c>
      <c r="J177" s="161">
        <v>1</v>
      </c>
      <c r="K177" s="161">
        <v>1</v>
      </c>
      <c r="L177" s="161">
        <v>1</v>
      </c>
      <c r="M177" s="161">
        <v>1</v>
      </c>
      <c r="N177" s="161"/>
      <c r="O177" s="161">
        <v>1</v>
      </c>
      <c r="P177" s="161">
        <v>1</v>
      </c>
      <c r="Q177" s="161"/>
      <c r="R177" s="161">
        <v>1</v>
      </c>
      <c r="S177" s="161">
        <v>1</v>
      </c>
      <c r="T177" s="161">
        <v>1</v>
      </c>
      <c r="U177" s="161">
        <v>1</v>
      </c>
      <c r="V177" s="161">
        <v>1</v>
      </c>
      <c r="W177" s="161">
        <v>1</v>
      </c>
      <c r="X177" s="161">
        <v>1</v>
      </c>
      <c r="Y177" s="161">
        <v>1</v>
      </c>
      <c r="Z177" s="161"/>
      <c r="AA177" s="161">
        <v>0</v>
      </c>
      <c r="AB177" s="161">
        <v>0</v>
      </c>
      <c r="AC177" s="161">
        <v>1</v>
      </c>
      <c r="AD177" s="161">
        <v>1</v>
      </c>
      <c r="AE177" s="161">
        <v>1</v>
      </c>
      <c r="AF177" s="161">
        <v>1</v>
      </c>
      <c r="AG177" s="161">
        <v>1</v>
      </c>
      <c r="AH177" s="161">
        <v>1</v>
      </c>
      <c r="AI177" s="161">
        <v>1</v>
      </c>
      <c r="AJ177" s="161">
        <v>1</v>
      </c>
      <c r="AK177" s="161">
        <v>1</v>
      </c>
      <c r="AL177" s="161">
        <v>1</v>
      </c>
      <c r="AM177" s="161">
        <v>1</v>
      </c>
      <c r="AN177" s="161">
        <v>1</v>
      </c>
      <c r="AO177" s="161">
        <v>1</v>
      </c>
      <c r="AP177" s="161">
        <v>0</v>
      </c>
      <c r="AQ177" s="161">
        <v>1</v>
      </c>
      <c r="AR177" s="161">
        <v>1</v>
      </c>
      <c r="AS177" s="161">
        <v>1</v>
      </c>
      <c r="AT177" s="161">
        <v>1</v>
      </c>
      <c r="AU177" s="161">
        <v>1</v>
      </c>
      <c r="AV177" s="161">
        <v>1</v>
      </c>
      <c r="AW177" s="161">
        <v>1</v>
      </c>
      <c r="AX177" s="161">
        <v>1</v>
      </c>
      <c r="AY177" s="161">
        <v>1</v>
      </c>
      <c r="AZ177" s="162">
        <v>0</v>
      </c>
      <c r="BA177" s="161">
        <v>0</v>
      </c>
      <c r="BB177" s="161">
        <v>0</v>
      </c>
      <c r="BC177" s="161">
        <v>1</v>
      </c>
      <c r="BD177" s="161"/>
      <c r="BE177" s="161">
        <v>0</v>
      </c>
      <c r="BF177" s="161">
        <v>1</v>
      </c>
      <c r="BG177" s="161">
        <v>1</v>
      </c>
      <c r="BH177" s="161">
        <v>1</v>
      </c>
      <c r="BI177" s="161">
        <v>1</v>
      </c>
      <c r="BJ177" s="161">
        <v>1</v>
      </c>
      <c r="BK177" s="161">
        <v>1</v>
      </c>
      <c r="BL177" s="161">
        <v>1</v>
      </c>
      <c r="BM177" s="161">
        <v>1</v>
      </c>
      <c r="BN177" s="161">
        <v>1</v>
      </c>
      <c r="BO177" s="161">
        <v>1</v>
      </c>
      <c r="BP177" s="161">
        <v>1</v>
      </c>
      <c r="BQ177" s="161">
        <v>1</v>
      </c>
      <c r="BR177" s="161">
        <v>1</v>
      </c>
      <c r="BS177" s="147">
        <f>SUM(D177:BR177)</f>
        <v>56</v>
      </c>
      <c r="BT177" s="103">
        <f>BS177/($BR$3-4)*100</f>
        <v>88.888888888888886</v>
      </c>
      <c r="BU177" s="100">
        <v>1</v>
      </c>
      <c r="BV177" s="100">
        <v>1</v>
      </c>
      <c r="BW177" s="100">
        <v>1</v>
      </c>
      <c r="BX177" s="100">
        <v>1</v>
      </c>
      <c r="BY177" s="100">
        <v>1</v>
      </c>
      <c r="BZ177" s="100">
        <v>1</v>
      </c>
      <c r="CA177" s="101"/>
      <c r="CB177" s="142">
        <v>1</v>
      </c>
      <c r="CC177" s="142">
        <v>1</v>
      </c>
      <c r="CD177" s="142">
        <v>0</v>
      </c>
      <c r="CE177" s="142">
        <v>1</v>
      </c>
      <c r="CF177" s="142">
        <v>1</v>
      </c>
      <c r="CG177" s="142">
        <v>1</v>
      </c>
      <c r="CH177" s="132"/>
      <c r="CI177" s="105">
        <f t="shared" si="97"/>
        <v>11</v>
      </c>
      <c r="CJ177" s="103">
        <f t="shared" si="92"/>
        <v>91.666666666666657</v>
      </c>
    </row>
    <row r="178" spans="1:88" s="135" customFormat="1" ht="45" customHeight="1" x14ac:dyDescent="0.25">
      <c r="A178" s="72" t="s">
        <v>447</v>
      </c>
      <c r="B178" s="72">
        <v>13</v>
      </c>
      <c r="C178" s="73" t="s">
        <v>400</v>
      </c>
      <c r="D178" s="161">
        <v>1</v>
      </c>
      <c r="E178" s="161">
        <v>1</v>
      </c>
      <c r="F178" s="161">
        <v>1</v>
      </c>
      <c r="G178" s="161">
        <v>1</v>
      </c>
      <c r="H178" s="161">
        <v>1</v>
      </c>
      <c r="I178" s="161">
        <v>1</v>
      </c>
      <c r="J178" s="161">
        <v>1</v>
      </c>
      <c r="K178" s="161">
        <v>1</v>
      </c>
      <c r="L178" s="161">
        <v>1</v>
      </c>
      <c r="M178" s="161">
        <v>1</v>
      </c>
      <c r="N178" s="161"/>
      <c r="O178" s="161">
        <v>1</v>
      </c>
      <c r="P178" s="161">
        <v>1</v>
      </c>
      <c r="Q178" s="161"/>
      <c r="R178" s="161">
        <v>1</v>
      </c>
      <c r="S178" s="161">
        <v>1</v>
      </c>
      <c r="T178" s="161">
        <v>1</v>
      </c>
      <c r="U178" s="161">
        <v>1</v>
      </c>
      <c r="V178" s="161">
        <v>1</v>
      </c>
      <c r="W178" s="161">
        <v>1</v>
      </c>
      <c r="X178" s="161">
        <v>1</v>
      </c>
      <c r="Y178" s="161">
        <v>1</v>
      </c>
      <c r="Z178" s="161"/>
      <c r="AA178" s="161">
        <v>1</v>
      </c>
      <c r="AB178" s="161">
        <v>1</v>
      </c>
      <c r="AC178" s="161">
        <v>1</v>
      </c>
      <c r="AD178" s="161">
        <v>1</v>
      </c>
      <c r="AE178" s="161">
        <v>1</v>
      </c>
      <c r="AF178" s="161">
        <v>1</v>
      </c>
      <c r="AG178" s="161">
        <v>1</v>
      </c>
      <c r="AH178" s="161">
        <v>1</v>
      </c>
      <c r="AI178" s="161">
        <v>1</v>
      </c>
      <c r="AJ178" s="161">
        <v>1</v>
      </c>
      <c r="AK178" s="161">
        <v>1</v>
      </c>
      <c r="AL178" s="161">
        <v>1</v>
      </c>
      <c r="AM178" s="161">
        <v>1</v>
      </c>
      <c r="AN178" s="161">
        <v>1</v>
      </c>
      <c r="AO178" s="161">
        <v>1</v>
      </c>
      <c r="AP178" s="161">
        <v>0</v>
      </c>
      <c r="AQ178" s="161">
        <v>1</v>
      </c>
      <c r="AR178" s="161">
        <v>1</v>
      </c>
      <c r="AS178" s="161">
        <v>1</v>
      </c>
      <c r="AT178" s="161">
        <v>1</v>
      </c>
      <c r="AU178" s="161">
        <v>1</v>
      </c>
      <c r="AV178" s="161">
        <v>1</v>
      </c>
      <c r="AW178" s="161">
        <v>1</v>
      </c>
      <c r="AX178" s="161">
        <v>1</v>
      </c>
      <c r="AY178" s="161">
        <v>1</v>
      </c>
      <c r="AZ178" s="161">
        <v>0</v>
      </c>
      <c r="BA178" s="161">
        <v>1</v>
      </c>
      <c r="BB178" s="161">
        <v>0</v>
      </c>
      <c r="BC178" s="161">
        <v>0</v>
      </c>
      <c r="BD178" s="161"/>
      <c r="BE178" s="161">
        <v>1</v>
      </c>
      <c r="BF178" s="161">
        <v>0</v>
      </c>
      <c r="BG178" s="161">
        <v>1</v>
      </c>
      <c r="BH178" s="161">
        <v>1</v>
      </c>
      <c r="BI178" s="161">
        <v>1</v>
      </c>
      <c r="BJ178" s="161">
        <v>1</v>
      </c>
      <c r="BK178" s="161">
        <v>1</v>
      </c>
      <c r="BL178" s="161">
        <v>1</v>
      </c>
      <c r="BM178" s="161">
        <v>1</v>
      </c>
      <c r="BN178" s="161">
        <v>1</v>
      </c>
      <c r="BO178" s="161">
        <v>1</v>
      </c>
      <c r="BP178" s="161">
        <v>1</v>
      </c>
      <c r="BQ178" s="161">
        <v>1</v>
      </c>
      <c r="BR178" s="161">
        <v>1</v>
      </c>
      <c r="BS178" s="147">
        <f t="shared" ref="BS178:BS183" si="103">SUM(D178:BR178)</f>
        <v>58</v>
      </c>
      <c r="BT178" s="103">
        <f t="shared" si="94"/>
        <v>92.063492063492063</v>
      </c>
      <c r="BU178" s="100">
        <v>1</v>
      </c>
      <c r="BV178" s="100">
        <v>0</v>
      </c>
      <c r="BW178" s="100">
        <v>1</v>
      </c>
      <c r="BX178" s="100">
        <v>1</v>
      </c>
      <c r="BY178" s="100">
        <v>1</v>
      </c>
      <c r="BZ178" s="100">
        <v>1</v>
      </c>
      <c r="CA178" s="132"/>
      <c r="CB178" s="143">
        <v>0</v>
      </c>
      <c r="CC178" s="143">
        <v>0</v>
      </c>
      <c r="CD178" s="143">
        <v>0</v>
      </c>
      <c r="CE178" s="143">
        <v>0</v>
      </c>
      <c r="CF178" s="143">
        <v>0</v>
      </c>
      <c r="CG178" s="143">
        <v>0</v>
      </c>
      <c r="CH178" s="131"/>
      <c r="CI178" s="107">
        <f t="shared" ref="CI178" si="104">SUM(BU178:CH178)</f>
        <v>5</v>
      </c>
      <c r="CJ178" s="108">
        <f t="shared" ref="CJ178" si="105">CI178/($CH$3-8)*100</f>
        <v>83.333333333333343</v>
      </c>
    </row>
    <row r="179" spans="1:88" s="135" customFormat="1" ht="45" customHeight="1" x14ac:dyDescent="0.25">
      <c r="A179" s="72" t="s">
        <v>447</v>
      </c>
      <c r="B179" s="72">
        <v>14</v>
      </c>
      <c r="C179" s="73" t="s">
        <v>358</v>
      </c>
      <c r="D179" s="161">
        <v>1</v>
      </c>
      <c r="E179" s="161">
        <v>1</v>
      </c>
      <c r="F179" s="161">
        <v>1</v>
      </c>
      <c r="G179" s="161">
        <v>1</v>
      </c>
      <c r="H179" s="161">
        <v>1</v>
      </c>
      <c r="I179" s="161">
        <v>1</v>
      </c>
      <c r="J179" s="161">
        <v>1</v>
      </c>
      <c r="K179" s="161">
        <v>1</v>
      </c>
      <c r="L179" s="161">
        <v>1</v>
      </c>
      <c r="M179" s="161">
        <v>1</v>
      </c>
      <c r="N179" s="161"/>
      <c r="O179" s="161">
        <v>1</v>
      </c>
      <c r="P179" s="161">
        <v>1</v>
      </c>
      <c r="Q179" s="161"/>
      <c r="R179" s="161">
        <v>1</v>
      </c>
      <c r="S179" s="161">
        <v>1</v>
      </c>
      <c r="T179" s="161">
        <v>1</v>
      </c>
      <c r="U179" s="161">
        <v>1</v>
      </c>
      <c r="V179" s="161">
        <v>1</v>
      </c>
      <c r="W179" s="161">
        <v>1</v>
      </c>
      <c r="X179" s="161">
        <v>1</v>
      </c>
      <c r="Y179" s="161">
        <v>1</v>
      </c>
      <c r="Z179" s="161"/>
      <c r="AA179" s="161">
        <v>1</v>
      </c>
      <c r="AB179" s="161">
        <v>1</v>
      </c>
      <c r="AC179" s="161">
        <v>1</v>
      </c>
      <c r="AD179" s="161">
        <v>1</v>
      </c>
      <c r="AE179" s="161">
        <v>1</v>
      </c>
      <c r="AF179" s="161">
        <v>1</v>
      </c>
      <c r="AG179" s="161">
        <v>1</v>
      </c>
      <c r="AH179" s="161">
        <v>1</v>
      </c>
      <c r="AI179" s="161">
        <v>1</v>
      </c>
      <c r="AJ179" s="161">
        <v>1</v>
      </c>
      <c r="AK179" s="161">
        <v>1</v>
      </c>
      <c r="AL179" s="161">
        <v>1</v>
      </c>
      <c r="AM179" s="161">
        <v>1</v>
      </c>
      <c r="AN179" s="161">
        <v>1</v>
      </c>
      <c r="AO179" s="161">
        <v>1</v>
      </c>
      <c r="AP179" s="161">
        <v>0</v>
      </c>
      <c r="AQ179" s="161">
        <v>1</v>
      </c>
      <c r="AR179" s="161">
        <v>1</v>
      </c>
      <c r="AS179" s="161">
        <v>1</v>
      </c>
      <c r="AT179" s="161">
        <v>1</v>
      </c>
      <c r="AU179" s="161">
        <v>1</v>
      </c>
      <c r="AV179" s="161">
        <v>1</v>
      </c>
      <c r="AW179" s="161">
        <v>1</v>
      </c>
      <c r="AX179" s="161">
        <v>1</v>
      </c>
      <c r="AY179" s="161">
        <v>1</v>
      </c>
      <c r="AZ179" s="161">
        <v>1</v>
      </c>
      <c r="BA179" s="161">
        <v>1</v>
      </c>
      <c r="BB179" s="161">
        <v>0</v>
      </c>
      <c r="BC179" s="161">
        <v>1</v>
      </c>
      <c r="BD179" s="161"/>
      <c r="BE179" s="161">
        <v>0</v>
      </c>
      <c r="BF179" s="161">
        <v>1</v>
      </c>
      <c r="BG179" s="161">
        <v>1</v>
      </c>
      <c r="BH179" s="161">
        <v>1</v>
      </c>
      <c r="BI179" s="161">
        <v>1</v>
      </c>
      <c r="BJ179" s="161">
        <v>1</v>
      </c>
      <c r="BK179" s="161">
        <v>1</v>
      </c>
      <c r="BL179" s="161">
        <v>1</v>
      </c>
      <c r="BM179" s="161">
        <v>1</v>
      </c>
      <c r="BN179" s="161">
        <v>1</v>
      </c>
      <c r="BO179" s="161">
        <v>1</v>
      </c>
      <c r="BP179" s="161">
        <v>1</v>
      </c>
      <c r="BQ179" s="161">
        <v>1</v>
      </c>
      <c r="BR179" s="161">
        <v>1</v>
      </c>
      <c r="BS179" s="147">
        <f t="shared" si="103"/>
        <v>60</v>
      </c>
      <c r="BT179" s="103">
        <f t="shared" si="94"/>
        <v>95.238095238095227</v>
      </c>
      <c r="BU179" s="100">
        <v>1</v>
      </c>
      <c r="BV179" s="100">
        <v>1</v>
      </c>
      <c r="BW179" s="100">
        <v>1</v>
      </c>
      <c r="BX179" s="100">
        <v>1</v>
      </c>
      <c r="BY179" s="100">
        <v>1</v>
      </c>
      <c r="BZ179" s="100">
        <v>1</v>
      </c>
      <c r="CA179" s="101"/>
      <c r="CB179" s="137">
        <v>1</v>
      </c>
      <c r="CC179" s="137">
        <v>1</v>
      </c>
      <c r="CD179" s="137">
        <v>1</v>
      </c>
      <c r="CE179" s="137">
        <v>1</v>
      </c>
      <c r="CF179" s="137">
        <v>1</v>
      </c>
      <c r="CG179" s="137">
        <v>1</v>
      </c>
      <c r="CH179" s="132"/>
      <c r="CI179" s="105">
        <f t="shared" si="97"/>
        <v>12</v>
      </c>
      <c r="CJ179" s="103">
        <f t="shared" si="92"/>
        <v>100</v>
      </c>
    </row>
    <row r="180" spans="1:88" s="135" customFormat="1" ht="45" customHeight="1" x14ac:dyDescent="0.25">
      <c r="A180" s="72" t="s">
        <v>447</v>
      </c>
      <c r="B180" s="72">
        <v>15</v>
      </c>
      <c r="C180" s="73" t="s">
        <v>401</v>
      </c>
      <c r="D180" s="161">
        <v>1</v>
      </c>
      <c r="E180" s="161">
        <v>1</v>
      </c>
      <c r="F180" s="161">
        <v>1</v>
      </c>
      <c r="G180" s="161">
        <v>1</v>
      </c>
      <c r="H180" s="161">
        <v>1</v>
      </c>
      <c r="I180" s="161">
        <v>1</v>
      </c>
      <c r="J180" s="161">
        <v>0</v>
      </c>
      <c r="K180" s="161">
        <v>1</v>
      </c>
      <c r="L180" s="161">
        <v>1</v>
      </c>
      <c r="M180" s="161">
        <v>1</v>
      </c>
      <c r="N180" s="161"/>
      <c r="O180" s="161">
        <v>1</v>
      </c>
      <c r="P180" s="161">
        <v>1</v>
      </c>
      <c r="Q180" s="161"/>
      <c r="R180" s="161">
        <v>1</v>
      </c>
      <c r="S180" s="161">
        <v>1</v>
      </c>
      <c r="T180" s="161">
        <v>1</v>
      </c>
      <c r="U180" s="161">
        <v>1</v>
      </c>
      <c r="V180" s="161">
        <v>1</v>
      </c>
      <c r="W180" s="161">
        <v>1</v>
      </c>
      <c r="X180" s="161">
        <v>1</v>
      </c>
      <c r="Y180" s="161">
        <v>1</v>
      </c>
      <c r="Z180" s="161"/>
      <c r="AA180" s="161">
        <v>1</v>
      </c>
      <c r="AB180" s="161">
        <v>1</v>
      </c>
      <c r="AC180" s="161">
        <v>0</v>
      </c>
      <c r="AD180" s="161">
        <v>0</v>
      </c>
      <c r="AE180" s="161">
        <v>1</v>
      </c>
      <c r="AF180" s="161">
        <v>1</v>
      </c>
      <c r="AG180" s="161">
        <v>1</v>
      </c>
      <c r="AH180" s="161">
        <v>1</v>
      </c>
      <c r="AI180" s="161">
        <v>1</v>
      </c>
      <c r="AJ180" s="161">
        <v>1</v>
      </c>
      <c r="AK180" s="161">
        <v>1</v>
      </c>
      <c r="AL180" s="161">
        <v>1</v>
      </c>
      <c r="AM180" s="161">
        <v>1</v>
      </c>
      <c r="AN180" s="161">
        <v>1</v>
      </c>
      <c r="AO180" s="161">
        <v>1</v>
      </c>
      <c r="AP180" s="161">
        <v>0</v>
      </c>
      <c r="AQ180" s="161">
        <v>1</v>
      </c>
      <c r="AR180" s="161">
        <v>1</v>
      </c>
      <c r="AS180" s="161">
        <v>1</v>
      </c>
      <c r="AT180" s="161">
        <v>1</v>
      </c>
      <c r="AU180" s="161">
        <v>1</v>
      </c>
      <c r="AV180" s="161">
        <v>1</v>
      </c>
      <c r="AW180" s="161">
        <v>1</v>
      </c>
      <c r="AX180" s="161">
        <v>1</v>
      </c>
      <c r="AY180" s="161">
        <v>1</v>
      </c>
      <c r="AZ180" s="161">
        <v>0</v>
      </c>
      <c r="BA180" s="161">
        <v>1</v>
      </c>
      <c r="BB180" s="161">
        <v>0</v>
      </c>
      <c r="BC180" s="161">
        <v>0</v>
      </c>
      <c r="BD180" s="161"/>
      <c r="BE180" s="161">
        <v>1</v>
      </c>
      <c r="BF180" s="161">
        <v>1</v>
      </c>
      <c r="BG180" s="161">
        <v>1</v>
      </c>
      <c r="BH180" s="161">
        <v>1</v>
      </c>
      <c r="BI180" s="161">
        <v>1</v>
      </c>
      <c r="BJ180" s="161">
        <v>1</v>
      </c>
      <c r="BK180" s="161">
        <v>1</v>
      </c>
      <c r="BL180" s="161">
        <v>1</v>
      </c>
      <c r="BM180" s="161">
        <v>1</v>
      </c>
      <c r="BN180" s="161">
        <v>1</v>
      </c>
      <c r="BO180" s="161">
        <v>1</v>
      </c>
      <c r="BP180" s="161">
        <v>1</v>
      </c>
      <c r="BQ180" s="161">
        <v>1</v>
      </c>
      <c r="BR180" s="161">
        <v>1</v>
      </c>
      <c r="BS180" s="147">
        <f t="shared" si="103"/>
        <v>56</v>
      </c>
      <c r="BT180" s="103">
        <f t="shared" si="94"/>
        <v>88.888888888888886</v>
      </c>
      <c r="BU180" s="100">
        <v>1</v>
      </c>
      <c r="BV180" s="100">
        <v>1</v>
      </c>
      <c r="BW180" s="100">
        <v>1</v>
      </c>
      <c r="BX180" s="100">
        <v>1</v>
      </c>
      <c r="BY180" s="100">
        <v>1</v>
      </c>
      <c r="BZ180" s="100">
        <v>1</v>
      </c>
      <c r="CA180" s="101"/>
      <c r="CB180" s="121">
        <v>0</v>
      </c>
      <c r="CC180" s="121">
        <v>0</v>
      </c>
      <c r="CD180" s="121">
        <v>0</v>
      </c>
      <c r="CE180" s="121">
        <v>0</v>
      </c>
      <c r="CF180" s="121">
        <v>0</v>
      </c>
      <c r="CG180" s="121">
        <v>0</v>
      </c>
      <c r="CH180" s="131"/>
      <c r="CI180" s="105">
        <f t="shared" ref="CI180" si="106">SUM(BU180:CH180)</f>
        <v>6</v>
      </c>
      <c r="CJ180" s="103">
        <f t="shared" ref="CJ180" si="107">CI180/($CH$3-2)*100</f>
        <v>50</v>
      </c>
    </row>
    <row r="181" spans="1:88" s="135" customFormat="1" ht="45" customHeight="1" x14ac:dyDescent="0.25">
      <c r="A181" s="72" t="s">
        <v>447</v>
      </c>
      <c r="B181" s="72">
        <v>16</v>
      </c>
      <c r="C181" s="73" t="s">
        <v>359</v>
      </c>
      <c r="D181" s="161">
        <v>1</v>
      </c>
      <c r="E181" s="161">
        <v>1</v>
      </c>
      <c r="F181" s="161">
        <v>1</v>
      </c>
      <c r="G181" s="161">
        <v>1</v>
      </c>
      <c r="H181" s="161">
        <v>1</v>
      </c>
      <c r="I181" s="161">
        <v>1</v>
      </c>
      <c r="J181" s="161">
        <v>1</v>
      </c>
      <c r="K181" s="161">
        <v>1</v>
      </c>
      <c r="L181" s="161">
        <v>1</v>
      </c>
      <c r="M181" s="161">
        <v>1</v>
      </c>
      <c r="N181" s="161"/>
      <c r="O181" s="161">
        <v>1</v>
      </c>
      <c r="P181" s="161">
        <v>1</v>
      </c>
      <c r="Q181" s="161"/>
      <c r="R181" s="161">
        <v>1</v>
      </c>
      <c r="S181" s="161">
        <v>1</v>
      </c>
      <c r="T181" s="161">
        <v>1</v>
      </c>
      <c r="U181" s="161">
        <v>1</v>
      </c>
      <c r="V181" s="161">
        <v>1</v>
      </c>
      <c r="W181" s="161">
        <v>1</v>
      </c>
      <c r="X181" s="161">
        <v>1</v>
      </c>
      <c r="Y181" s="161">
        <v>1</v>
      </c>
      <c r="Z181" s="161"/>
      <c r="AA181" s="161">
        <v>1</v>
      </c>
      <c r="AB181" s="161">
        <v>1</v>
      </c>
      <c r="AC181" s="161">
        <v>1</v>
      </c>
      <c r="AD181" s="161">
        <v>1</v>
      </c>
      <c r="AE181" s="161">
        <v>1</v>
      </c>
      <c r="AF181" s="161">
        <v>1</v>
      </c>
      <c r="AG181" s="161">
        <v>1</v>
      </c>
      <c r="AH181" s="161">
        <v>1</v>
      </c>
      <c r="AI181" s="161">
        <v>1</v>
      </c>
      <c r="AJ181" s="161">
        <v>1</v>
      </c>
      <c r="AK181" s="161">
        <v>1</v>
      </c>
      <c r="AL181" s="161">
        <v>1</v>
      </c>
      <c r="AM181" s="161">
        <v>1</v>
      </c>
      <c r="AN181" s="161">
        <v>1</v>
      </c>
      <c r="AO181" s="161">
        <v>1</v>
      </c>
      <c r="AP181" s="161">
        <v>1</v>
      </c>
      <c r="AQ181" s="161">
        <v>1</v>
      </c>
      <c r="AR181" s="161">
        <v>1</v>
      </c>
      <c r="AS181" s="161">
        <v>1</v>
      </c>
      <c r="AT181" s="161">
        <v>1</v>
      </c>
      <c r="AU181" s="161">
        <v>1</v>
      </c>
      <c r="AV181" s="161">
        <v>1</v>
      </c>
      <c r="AW181" s="161">
        <v>1</v>
      </c>
      <c r="AX181" s="161">
        <v>1</v>
      </c>
      <c r="AY181" s="161">
        <v>1</v>
      </c>
      <c r="AZ181" s="161">
        <v>1</v>
      </c>
      <c r="BA181" s="161">
        <v>1</v>
      </c>
      <c r="BB181" s="161">
        <v>1</v>
      </c>
      <c r="BC181" s="161">
        <v>1</v>
      </c>
      <c r="BD181" s="161"/>
      <c r="BE181" s="161">
        <v>1</v>
      </c>
      <c r="BF181" s="161">
        <v>1</v>
      </c>
      <c r="BG181" s="161">
        <v>1</v>
      </c>
      <c r="BH181" s="161">
        <v>1</v>
      </c>
      <c r="BI181" s="161">
        <v>1</v>
      </c>
      <c r="BJ181" s="161">
        <v>1</v>
      </c>
      <c r="BK181" s="161">
        <v>1</v>
      </c>
      <c r="BL181" s="161">
        <v>1</v>
      </c>
      <c r="BM181" s="161">
        <v>1</v>
      </c>
      <c r="BN181" s="161">
        <v>1</v>
      </c>
      <c r="BO181" s="161">
        <v>1</v>
      </c>
      <c r="BP181" s="161">
        <v>1</v>
      </c>
      <c r="BQ181" s="161">
        <v>1</v>
      </c>
      <c r="BR181" s="161">
        <v>1</v>
      </c>
      <c r="BS181" s="147">
        <f t="shared" si="103"/>
        <v>63</v>
      </c>
      <c r="BT181" s="103">
        <f t="shared" si="94"/>
        <v>100</v>
      </c>
      <c r="BU181" s="100">
        <v>1</v>
      </c>
      <c r="BV181" s="100">
        <v>1</v>
      </c>
      <c r="BW181" s="100">
        <v>1</v>
      </c>
      <c r="BX181" s="100">
        <v>1</v>
      </c>
      <c r="BY181" s="100">
        <v>1</v>
      </c>
      <c r="BZ181" s="100">
        <v>1</v>
      </c>
      <c r="CA181" s="101"/>
      <c r="CB181" s="104">
        <v>1</v>
      </c>
      <c r="CC181" s="104">
        <v>1</v>
      </c>
      <c r="CD181" s="104">
        <v>1</v>
      </c>
      <c r="CE181" s="104">
        <v>1</v>
      </c>
      <c r="CF181" s="104">
        <v>1</v>
      </c>
      <c r="CG181" s="104">
        <v>1</v>
      </c>
      <c r="CH181" s="132"/>
      <c r="CI181" s="105">
        <f t="shared" si="97"/>
        <v>12</v>
      </c>
      <c r="CJ181" s="103">
        <f t="shared" si="92"/>
        <v>100</v>
      </c>
    </row>
    <row r="182" spans="1:88" s="135" customFormat="1" ht="45" customHeight="1" x14ac:dyDescent="0.25">
      <c r="A182" s="72" t="s">
        <v>447</v>
      </c>
      <c r="B182" s="72">
        <v>17</v>
      </c>
      <c r="C182" s="73" t="s">
        <v>402</v>
      </c>
      <c r="D182" s="161">
        <v>1</v>
      </c>
      <c r="E182" s="161">
        <v>1</v>
      </c>
      <c r="F182" s="161">
        <v>1</v>
      </c>
      <c r="G182" s="161">
        <v>1</v>
      </c>
      <c r="H182" s="161">
        <v>1</v>
      </c>
      <c r="I182" s="161">
        <v>1</v>
      </c>
      <c r="J182" s="161">
        <v>1</v>
      </c>
      <c r="K182" s="161">
        <v>1</v>
      </c>
      <c r="L182" s="161">
        <v>1</v>
      </c>
      <c r="M182" s="161">
        <v>1</v>
      </c>
      <c r="N182" s="161"/>
      <c r="O182" s="161">
        <v>1</v>
      </c>
      <c r="P182" s="161">
        <v>1</v>
      </c>
      <c r="Q182" s="161"/>
      <c r="R182" s="161">
        <v>1</v>
      </c>
      <c r="S182" s="161">
        <v>1</v>
      </c>
      <c r="T182" s="161">
        <v>1</v>
      </c>
      <c r="U182" s="161">
        <v>1</v>
      </c>
      <c r="V182" s="161">
        <v>1</v>
      </c>
      <c r="W182" s="161">
        <v>1</v>
      </c>
      <c r="X182" s="161">
        <v>1</v>
      </c>
      <c r="Y182" s="161">
        <v>1</v>
      </c>
      <c r="Z182" s="161"/>
      <c r="AA182" s="161">
        <v>1</v>
      </c>
      <c r="AB182" s="161">
        <v>1</v>
      </c>
      <c r="AC182" s="161">
        <v>1</v>
      </c>
      <c r="AD182" s="161">
        <v>1</v>
      </c>
      <c r="AE182" s="161">
        <v>1</v>
      </c>
      <c r="AF182" s="161">
        <v>1</v>
      </c>
      <c r="AG182" s="161">
        <v>1</v>
      </c>
      <c r="AH182" s="161">
        <v>1</v>
      </c>
      <c r="AI182" s="161">
        <v>1</v>
      </c>
      <c r="AJ182" s="161">
        <v>1</v>
      </c>
      <c r="AK182" s="161">
        <v>1</v>
      </c>
      <c r="AL182" s="161">
        <v>1</v>
      </c>
      <c r="AM182" s="161">
        <v>1</v>
      </c>
      <c r="AN182" s="161">
        <v>1</v>
      </c>
      <c r="AO182" s="161">
        <v>1</v>
      </c>
      <c r="AP182" s="161">
        <v>1</v>
      </c>
      <c r="AQ182" s="161">
        <v>1</v>
      </c>
      <c r="AR182" s="161">
        <v>1</v>
      </c>
      <c r="AS182" s="161">
        <v>1</v>
      </c>
      <c r="AT182" s="161">
        <v>1</v>
      </c>
      <c r="AU182" s="161">
        <v>1</v>
      </c>
      <c r="AV182" s="161">
        <v>1</v>
      </c>
      <c r="AW182" s="161">
        <v>1</v>
      </c>
      <c r="AX182" s="161">
        <v>1</v>
      </c>
      <c r="AY182" s="161">
        <v>1</v>
      </c>
      <c r="AZ182" s="161">
        <v>1</v>
      </c>
      <c r="BA182" s="161">
        <v>1</v>
      </c>
      <c r="BB182" s="161">
        <v>0</v>
      </c>
      <c r="BC182" s="161">
        <v>1</v>
      </c>
      <c r="BD182" s="161"/>
      <c r="BE182" s="161">
        <v>1</v>
      </c>
      <c r="BF182" s="161">
        <v>1</v>
      </c>
      <c r="BG182" s="161">
        <v>1</v>
      </c>
      <c r="BH182" s="161">
        <v>1</v>
      </c>
      <c r="BI182" s="161">
        <v>1</v>
      </c>
      <c r="BJ182" s="161">
        <v>1</v>
      </c>
      <c r="BK182" s="161">
        <v>1</v>
      </c>
      <c r="BL182" s="161">
        <v>1</v>
      </c>
      <c r="BM182" s="161">
        <v>1</v>
      </c>
      <c r="BN182" s="161">
        <v>1</v>
      </c>
      <c r="BO182" s="161">
        <v>1</v>
      </c>
      <c r="BP182" s="161">
        <v>1</v>
      </c>
      <c r="BQ182" s="161">
        <v>1</v>
      </c>
      <c r="BR182" s="161">
        <v>1</v>
      </c>
      <c r="BS182" s="147">
        <f t="shared" si="103"/>
        <v>62</v>
      </c>
      <c r="BT182" s="103">
        <f t="shared" si="94"/>
        <v>98.412698412698404</v>
      </c>
      <c r="BU182" s="100">
        <v>1</v>
      </c>
      <c r="BV182" s="100">
        <v>1</v>
      </c>
      <c r="BW182" s="100">
        <v>1</v>
      </c>
      <c r="BX182" s="100">
        <v>1</v>
      </c>
      <c r="BY182" s="100">
        <v>1</v>
      </c>
      <c r="BZ182" s="100">
        <v>1</v>
      </c>
      <c r="CA182" s="101"/>
      <c r="CB182" s="104">
        <v>1</v>
      </c>
      <c r="CC182" s="104">
        <v>1</v>
      </c>
      <c r="CD182" s="104">
        <v>1</v>
      </c>
      <c r="CE182" s="104">
        <v>1</v>
      </c>
      <c r="CF182" s="104">
        <v>1</v>
      </c>
      <c r="CG182" s="104">
        <v>1</v>
      </c>
      <c r="CH182" s="132"/>
      <c r="CI182" s="105">
        <f t="shared" si="97"/>
        <v>12</v>
      </c>
      <c r="CJ182" s="103">
        <f t="shared" si="92"/>
        <v>100</v>
      </c>
    </row>
    <row r="183" spans="1:88" s="135" customFormat="1" ht="45" customHeight="1" x14ac:dyDescent="0.25">
      <c r="A183" s="72" t="s">
        <v>447</v>
      </c>
      <c r="B183" s="72">
        <v>18</v>
      </c>
      <c r="C183" s="73" t="s">
        <v>360</v>
      </c>
      <c r="D183" s="161">
        <v>1</v>
      </c>
      <c r="E183" s="161">
        <v>1</v>
      </c>
      <c r="F183" s="161">
        <v>1</v>
      </c>
      <c r="G183" s="161">
        <v>1</v>
      </c>
      <c r="H183" s="161">
        <v>1</v>
      </c>
      <c r="I183" s="161">
        <v>1</v>
      </c>
      <c r="J183" s="161">
        <v>1</v>
      </c>
      <c r="K183" s="161">
        <v>1</v>
      </c>
      <c r="L183" s="161">
        <v>1</v>
      </c>
      <c r="M183" s="161">
        <v>1</v>
      </c>
      <c r="N183" s="161"/>
      <c r="O183" s="161">
        <v>1</v>
      </c>
      <c r="P183" s="161">
        <v>1</v>
      </c>
      <c r="Q183" s="161"/>
      <c r="R183" s="161">
        <v>1</v>
      </c>
      <c r="S183" s="161">
        <v>1</v>
      </c>
      <c r="T183" s="161">
        <v>1</v>
      </c>
      <c r="U183" s="161">
        <v>1</v>
      </c>
      <c r="V183" s="161">
        <v>1</v>
      </c>
      <c r="W183" s="161">
        <v>1</v>
      </c>
      <c r="X183" s="161">
        <v>1</v>
      </c>
      <c r="Y183" s="161">
        <v>1</v>
      </c>
      <c r="Z183" s="161"/>
      <c r="AA183" s="161">
        <v>1</v>
      </c>
      <c r="AB183" s="161">
        <v>1</v>
      </c>
      <c r="AC183" s="161">
        <v>1</v>
      </c>
      <c r="AD183" s="161">
        <v>1</v>
      </c>
      <c r="AE183" s="161">
        <v>1</v>
      </c>
      <c r="AF183" s="161">
        <v>1</v>
      </c>
      <c r="AG183" s="161">
        <v>1</v>
      </c>
      <c r="AH183" s="161">
        <v>1</v>
      </c>
      <c r="AI183" s="161">
        <v>1</v>
      </c>
      <c r="AJ183" s="161">
        <v>1</v>
      </c>
      <c r="AK183" s="161">
        <v>1</v>
      </c>
      <c r="AL183" s="161">
        <v>1</v>
      </c>
      <c r="AM183" s="161">
        <v>1</v>
      </c>
      <c r="AN183" s="161">
        <v>1</v>
      </c>
      <c r="AO183" s="161">
        <v>1</v>
      </c>
      <c r="AP183" s="161">
        <v>1</v>
      </c>
      <c r="AQ183" s="161">
        <v>1</v>
      </c>
      <c r="AR183" s="161">
        <v>1</v>
      </c>
      <c r="AS183" s="161">
        <v>1</v>
      </c>
      <c r="AT183" s="161">
        <v>1</v>
      </c>
      <c r="AU183" s="161">
        <v>1</v>
      </c>
      <c r="AV183" s="161">
        <v>1</v>
      </c>
      <c r="AW183" s="161">
        <v>1</v>
      </c>
      <c r="AX183" s="161">
        <v>1</v>
      </c>
      <c r="AY183" s="161">
        <v>1</v>
      </c>
      <c r="AZ183" s="161">
        <v>1</v>
      </c>
      <c r="BA183" s="161">
        <v>1</v>
      </c>
      <c r="BB183" s="161">
        <v>0</v>
      </c>
      <c r="BC183" s="161">
        <v>1</v>
      </c>
      <c r="BD183" s="161"/>
      <c r="BE183" s="161">
        <v>1</v>
      </c>
      <c r="BF183" s="161">
        <v>1</v>
      </c>
      <c r="BG183" s="161">
        <v>1</v>
      </c>
      <c r="BH183" s="161">
        <v>1</v>
      </c>
      <c r="BI183" s="161">
        <v>1</v>
      </c>
      <c r="BJ183" s="161">
        <v>1</v>
      </c>
      <c r="BK183" s="161">
        <v>1</v>
      </c>
      <c r="BL183" s="161">
        <v>1</v>
      </c>
      <c r="BM183" s="161">
        <v>1</v>
      </c>
      <c r="BN183" s="161">
        <v>1</v>
      </c>
      <c r="BO183" s="161">
        <v>1</v>
      </c>
      <c r="BP183" s="161">
        <v>1</v>
      </c>
      <c r="BQ183" s="161">
        <v>1</v>
      </c>
      <c r="BR183" s="161">
        <v>1</v>
      </c>
      <c r="BS183" s="147">
        <f t="shared" si="103"/>
        <v>62</v>
      </c>
      <c r="BT183" s="103">
        <f t="shared" si="94"/>
        <v>98.412698412698404</v>
      </c>
      <c r="BU183" s="100">
        <v>1</v>
      </c>
      <c r="BV183" s="100">
        <v>1</v>
      </c>
      <c r="BW183" s="100">
        <v>1</v>
      </c>
      <c r="BX183" s="100">
        <v>1</v>
      </c>
      <c r="BY183" s="100">
        <v>1</v>
      </c>
      <c r="BZ183" s="100">
        <v>1</v>
      </c>
      <c r="CA183" s="101"/>
      <c r="CB183" s="104">
        <v>0</v>
      </c>
      <c r="CC183" s="104">
        <v>1</v>
      </c>
      <c r="CD183" s="104">
        <v>1</v>
      </c>
      <c r="CE183" s="104">
        <v>1</v>
      </c>
      <c r="CF183" s="104">
        <v>1</v>
      </c>
      <c r="CG183" s="104">
        <v>1</v>
      </c>
      <c r="CH183" s="132"/>
      <c r="CI183" s="105">
        <f t="shared" si="97"/>
        <v>11</v>
      </c>
      <c r="CJ183" s="103">
        <f t="shared" si="92"/>
        <v>91.666666666666657</v>
      </c>
    </row>
    <row r="184" spans="1:88" s="135" customFormat="1" ht="45" customHeight="1" x14ac:dyDescent="0.25">
      <c r="A184" s="72" t="s">
        <v>447</v>
      </c>
      <c r="B184" s="72">
        <v>19</v>
      </c>
      <c r="C184" s="73" t="s">
        <v>361</v>
      </c>
      <c r="D184" s="161">
        <v>1</v>
      </c>
      <c r="E184" s="161">
        <v>1</v>
      </c>
      <c r="F184" s="161">
        <v>1</v>
      </c>
      <c r="G184" s="161">
        <v>1</v>
      </c>
      <c r="H184" s="161">
        <v>1</v>
      </c>
      <c r="I184" s="161">
        <v>1</v>
      </c>
      <c r="J184" s="161">
        <v>1</v>
      </c>
      <c r="K184" s="161">
        <v>1</v>
      </c>
      <c r="L184" s="161">
        <v>1</v>
      </c>
      <c r="M184" s="161">
        <v>1</v>
      </c>
      <c r="N184" s="161"/>
      <c r="O184" s="161">
        <v>1</v>
      </c>
      <c r="P184" s="161">
        <v>1</v>
      </c>
      <c r="Q184" s="161"/>
      <c r="R184" s="161">
        <v>1</v>
      </c>
      <c r="S184" s="161">
        <v>1</v>
      </c>
      <c r="T184" s="161">
        <v>1</v>
      </c>
      <c r="U184" s="161">
        <v>1</v>
      </c>
      <c r="V184" s="161">
        <v>1</v>
      </c>
      <c r="W184" s="161">
        <v>1</v>
      </c>
      <c r="X184" s="161">
        <v>1</v>
      </c>
      <c r="Y184" s="161">
        <v>1</v>
      </c>
      <c r="Z184" s="161"/>
      <c r="AA184" s="161">
        <v>1</v>
      </c>
      <c r="AB184" s="161">
        <v>1</v>
      </c>
      <c r="AC184" s="161">
        <v>1</v>
      </c>
      <c r="AD184" s="161">
        <v>1</v>
      </c>
      <c r="AE184" s="161">
        <v>1</v>
      </c>
      <c r="AF184" s="161">
        <v>1</v>
      </c>
      <c r="AG184" s="161">
        <v>1</v>
      </c>
      <c r="AH184" s="161">
        <v>1</v>
      </c>
      <c r="AI184" s="161">
        <v>1</v>
      </c>
      <c r="AJ184" s="161">
        <v>1</v>
      </c>
      <c r="AK184" s="161">
        <v>1</v>
      </c>
      <c r="AL184" s="161">
        <v>1</v>
      </c>
      <c r="AM184" s="161">
        <v>1</v>
      </c>
      <c r="AN184" s="161">
        <v>1</v>
      </c>
      <c r="AO184" s="161">
        <v>1</v>
      </c>
      <c r="AP184" s="161">
        <v>1</v>
      </c>
      <c r="AQ184" s="161">
        <v>1</v>
      </c>
      <c r="AR184" s="161">
        <v>1</v>
      </c>
      <c r="AS184" s="161">
        <v>1</v>
      </c>
      <c r="AT184" s="161">
        <v>1</v>
      </c>
      <c r="AU184" s="161">
        <v>1</v>
      </c>
      <c r="AV184" s="161">
        <v>1</v>
      </c>
      <c r="AW184" s="161">
        <v>1</v>
      </c>
      <c r="AX184" s="161">
        <v>1</v>
      </c>
      <c r="AY184" s="161">
        <v>1</v>
      </c>
      <c r="AZ184" s="161">
        <v>0</v>
      </c>
      <c r="BA184" s="161">
        <v>1</v>
      </c>
      <c r="BB184" s="161">
        <v>0</v>
      </c>
      <c r="BC184" s="161">
        <v>0</v>
      </c>
      <c r="BD184" s="161"/>
      <c r="BE184" s="161">
        <v>1</v>
      </c>
      <c r="BF184" s="161">
        <v>0</v>
      </c>
      <c r="BG184" s="161">
        <v>1</v>
      </c>
      <c r="BH184" s="161">
        <v>1</v>
      </c>
      <c r="BI184" s="161">
        <v>1</v>
      </c>
      <c r="BJ184" s="161">
        <v>1</v>
      </c>
      <c r="BK184" s="161">
        <v>1</v>
      </c>
      <c r="BL184" s="161">
        <v>1</v>
      </c>
      <c r="BM184" s="161">
        <v>1</v>
      </c>
      <c r="BN184" s="161">
        <v>1</v>
      </c>
      <c r="BO184" s="161">
        <v>1</v>
      </c>
      <c r="BP184" s="161">
        <v>1</v>
      </c>
      <c r="BQ184" s="161">
        <v>1</v>
      </c>
      <c r="BR184" s="161">
        <v>1</v>
      </c>
      <c r="BS184" s="147">
        <f>SUM(D184:BR184)</f>
        <v>59</v>
      </c>
      <c r="BT184" s="103">
        <f>BS184/($BR$3-4)*100</f>
        <v>93.650793650793645</v>
      </c>
      <c r="BU184" s="100">
        <v>1</v>
      </c>
      <c r="BV184" s="100">
        <v>1</v>
      </c>
      <c r="BW184" s="100">
        <v>1</v>
      </c>
      <c r="BX184" s="100">
        <v>1</v>
      </c>
      <c r="BY184" s="100">
        <v>1</v>
      </c>
      <c r="BZ184" s="100">
        <v>1</v>
      </c>
      <c r="CA184" s="101"/>
      <c r="CB184" s="104">
        <v>1</v>
      </c>
      <c r="CC184" s="104">
        <v>1</v>
      </c>
      <c r="CD184" s="104">
        <v>1</v>
      </c>
      <c r="CE184" s="104">
        <v>1</v>
      </c>
      <c r="CF184" s="104">
        <v>1</v>
      </c>
      <c r="CG184" s="104">
        <v>1</v>
      </c>
      <c r="CH184" s="132"/>
      <c r="CI184" s="105">
        <f t="shared" si="97"/>
        <v>12</v>
      </c>
      <c r="CJ184" s="103">
        <f t="shared" si="92"/>
        <v>100</v>
      </c>
    </row>
    <row r="185" spans="1:88" s="135" customFormat="1" ht="45" customHeight="1" x14ac:dyDescent="0.25">
      <c r="A185" s="72" t="s">
        <v>447</v>
      </c>
      <c r="B185" s="72">
        <v>20</v>
      </c>
      <c r="C185" s="73" t="s">
        <v>403</v>
      </c>
      <c r="D185" s="161">
        <v>1</v>
      </c>
      <c r="E185" s="161">
        <v>1</v>
      </c>
      <c r="F185" s="161">
        <v>1</v>
      </c>
      <c r="G185" s="161">
        <v>1</v>
      </c>
      <c r="H185" s="161">
        <v>1</v>
      </c>
      <c r="I185" s="161">
        <v>1</v>
      </c>
      <c r="J185" s="161">
        <v>1</v>
      </c>
      <c r="K185" s="161">
        <v>1</v>
      </c>
      <c r="L185" s="161">
        <v>1</v>
      </c>
      <c r="M185" s="161">
        <v>1</v>
      </c>
      <c r="N185" s="161"/>
      <c r="O185" s="161">
        <v>1</v>
      </c>
      <c r="P185" s="161">
        <v>1</v>
      </c>
      <c r="Q185" s="161"/>
      <c r="R185" s="161">
        <v>1</v>
      </c>
      <c r="S185" s="161">
        <v>1</v>
      </c>
      <c r="T185" s="161">
        <v>1</v>
      </c>
      <c r="U185" s="161">
        <v>1</v>
      </c>
      <c r="V185" s="161">
        <v>1</v>
      </c>
      <c r="W185" s="161">
        <v>1</v>
      </c>
      <c r="X185" s="161">
        <v>1</v>
      </c>
      <c r="Y185" s="161">
        <v>1</v>
      </c>
      <c r="Z185" s="161"/>
      <c r="AA185" s="161">
        <v>1</v>
      </c>
      <c r="AB185" s="161">
        <v>1</v>
      </c>
      <c r="AC185" s="161">
        <v>1</v>
      </c>
      <c r="AD185" s="161">
        <v>1</v>
      </c>
      <c r="AE185" s="161">
        <v>1</v>
      </c>
      <c r="AF185" s="161">
        <v>1</v>
      </c>
      <c r="AG185" s="161">
        <v>1</v>
      </c>
      <c r="AH185" s="161">
        <v>1</v>
      </c>
      <c r="AI185" s="161">
        <v>1</v>
      </c>
      <c r="AJ185" s="161">
        <v>1</v>
      </c>
      <c r="AK185" s="161">
        <v>1</v>
      </c>
      <c r="AL185" s="161">
        <v>1</v>
      </c>
      <c r="AM185" s="161">
        <v>1</v>
      </c>
      <c r="AN185" s="161">
        <v>1</v>
      </c>
      <c r="AO185" s="161">
        <v>1</v>
      </c>
      <c r="AP185" s="161">
        <v>1</v>
      </c>
      <c r="AQ185" s="161">
        <v>1</v>
      </c>
      <c r="AR185" s="161">
        <v>1</v>
      </c>
      <c r="AS185" s="161">
        <v>1</v>
      </c>
      <c r="AT185" s="161">
        <v>1</v>
      </c>
      <c r="AU185" s="161">
        <v>1</v>
      </c>
      <c r="AV185" s="161">
        <v>1</v>
      </c>
      <c r="AW185" s="161">
        <v>1</v>
      </c>
      <c r="AX185" s="161">
        <v>1</v>
      </c>
      <c r="AY185" s="161">
        <v>1</v>
      </c>
      <c r="AZ185" s="161">
        <v>1</v>
      </c>
      <c r="BA185" s="161">
        <v>1</v>
      </c>
      <c r="BB185" s="161">
        <v>0</v>
      </c>
      <c r="BC185" s="161">
        <v>1</v>
      </c>
      <c r="BD185" s="161"/>
      <c r="BE185" s="161">
        <v>1</v>
      </c>
      <c r="BF185" s="161">
        <v>1</v>
      </c>
      <c r="BG185" s="161">
        <v>1</v>
      </c>
      <c r="BH185" s="161">
        <v>1</v>
      </c>
      <c r="BI185" s="161">
        <v>1</v>
      </c>
      <c r="BJ185" s="161">
        <v>1</v>
      </c>
      <c r="BK185" s="161">
        <v>1</v>
      </c>
      <c r="BL185" s="161">
        <v>1</v>
      </c>
      <c r="BM185" s="161">
        <v>1</v>
      </c>
      <c r="BN185" s="161">
        <v>1</v>
      </c>
      <c r="BO185" s="161">
        <v>1</v>
      </c>
      <c r="BP185" s="161">
        <v>1</v>
      </c>
      <c r="BQ185" s="161">
        <v>1</v>
      </c>
      <c r="BR185" s="161">
        <v>1</v>
      </c>
      <c r="BS185" s="147">
        <f t="shared" ref="BS185:BS189" si="108">SUM(D185:BR185)</f>
        <v>62</v>
      </c>
      <c r="BT185" s="103">
        <f t="shared" si="94"/>
        <v>98.412698412698404</v>
      </c>
      <c r="BU185" s="100">
        <v>1</v>
      </c>
      <c r="BV185" s="100">
        <v>1</v>
      </c>
      <c r="BW185" s="100">
        <v>1</v>
      </c>
      <c r="BX185" s="100">
        <v>1</v>
      </c>
      <c r="BY185" s="100">
        <v>1</v>
      </c>
      <c r="BZ185" s="100">
        <v>1</v>
      </c>
      <c r="CA185" s="101"/>
      <c r="CB185" s="104">
        <v>1</v>
      </c>
      <c r="CC185" s="104">
        <v>1</v>
      </c>
      <c r="CD185" s="104">
        <v>1</v>
      </c>
      <c r="CE185" s="104">
        <v>1</v>
      </c>
      <c r="CF185" s="104">
        <v>1</v>
      </c>
      <c r="CG185" s="104">
        <v>1</v>
      </c>
      <c r="CH185" s="132"/>
      <c r="CI185" s="105">
        <f t="shared" si="97"/>
        <v>12</v>
      </c>
      <c r="CJ185" s="103">
        <f t="shared" si="92"/>
        <v>100</v>
      </c>
    </row>
    <row r="186" spans="1:88" s="135" customFormat="1" ht="45" customHeight="1" x14ac:dyDescent="0.25">
      <c r="A186" s="72" t="s">
        <v>447</v>
      </c>
      <c r="B186" s="72">
        <v>21</v>
      </c>
      <c r="C186" s="73" t="s">
        <v>404</v>
      </c>
      <c r="D186" s="161">
        <v>1</v>
      </c>
      <c r="E186" s="161">
        <v>1</v>
      </c>
      <c r="F186" s="161">
        <v>1</v>
      </c>
      <c r="G186" s="161">
        <v>1</v>
      </c>
      <c r="H186" s="161">
        <v>1</v>
      </c>
      <c r="I186" s="161">
        <v>1</v>
      </c>
      <c r="J186" s="161">
        <v>1</v>
      </c>
      <c r="K186" s="161">
        <v>1</v>
      </c>
      <c r="L186" s="161">
        <v>1</v>
      </c>
      <c r="M186" s="161">
        <v>1</v>
      </c>
      <c r="N186" s="161"/>
      <c r="O186" s="161">
        <v>1</v>
      </c>
      <c r="P186" s="161">
        <v>1</v>
      </c>
      <c r="Q186" s="161"/>
      <c r="R186" s="161">
        <v>1</v>
      </c>
      <c r="S186" s="161">
        <v>1</v>
      </c>
      <c r="T186" s="161">
        <v>1</v>
      </c>
      <c r="U186" s="161">
        <v>1</v>
      </c>
      <c r="V186" s="161">
        <v>1</v>
      </c>
      <c r="W186" s="161">
        <v>1</v>
      </c>
      <c r="X186" s="161">
        <v>1</v>
      </c>
      <c r="Y186" s="161">
        <v>1</v>
      </c>
      <c r="Z186" s="161"/>
      <c r="AA186" s="161">
        <v>1</v>
      </c>
      <c r="AB186" s="161">
        <v>1</v>
      </c>
      <c r="AC186" s="161">
        <v>1</v>
      </c>
      <c r="AD186" s="161">
        <v>1</v>
      </c>
      <c r="AE186" s="161">
        <v>1</v>
      </c>
      <c r="AF186" s="161">
        <v>1</v>
      </c>
      <c r="AG186" s="161">
        <v>1</v>
      </c>
      <c r="AH186" s="161">
        <v>1</v>
      </c>
      <c r="AI186" s="161">
        <v>1</v>
      </c>
      <c r="AJ186" s="161">
        <v>1</v>
      </c>
      <c r="AK186" s="161">
        <v>1</v>
      </c>
      <c r="AL186" s="161">
        <v>1</v>
      </c>
      <c r="AM186" s="161">
        <v>1</v>
      </c>
      <c r="AN186" s="161">
        <v>1</v>
      </c>
      <c r="AO186" s="161">
        <v>1</v>
      </c>
      <c r="AP186" s="161">
        <v>1</v>
      </c>
      <c r="AQ186" s="161">
        <v>1</v>
      </c>
      <c r="AR186" s="161">
        <v>1</v>
      </c>
      <c r="AS186" s="161">
        <v>1</v>
      </c>
      <c r="AT186" s="161">
        <v>1</v>
      </c>
      <c r="AU186" s="161">
        <v>1</v>
      </c>
      <c r="AV186" s="161">
        <v>1</v>
      </c>
      <c r="AW186" s="161">
        <v>1</v>
      </c>
      <c r="AX186" s="161">
        <v>1</v>
      </c>
      <c r="AY186" s="161">
        <v>1</v>
      </c>
      <c r="AZ186" s="162">
        <v>0</v>
      </c>
      <c r="BA186" s="161">
        <v>1</v>
      </c>
      <c r="BB186" s="161">
        <v>1</v>
      </c>
      <c r="BC186" s="161">
        <v>1</v>
      </c>
      <c r="BD186" s="161"/>
      <c r="BE186" s="161">
        <v>1</v>
      </c>
      <c r="BF186" s="161">
        <v>1</v>
      </c>
      <c r="BG186" s="161">
        <v>1</v>
      </c>
      <c r="BH186" s="161">
        <v>1</v>
      </c>
      <c r="BI186" s="161">
        <v>1</v>
      </c>
      <c r="BJ186" s="161">
        <v>1</v>
      </c>
      <c r="BK186" s="161">
        <v>1</v>
      </c>
      <c r="BL186" s="161">
        <v>1</v>
      </c>
      <c r="BM186" s="161">
        <v>1</v>
      </c>
      <c r="BN186" s="161">
        <v>1</v>
      </c>
      <c r="BO186" s="161">
        <v>1</v>
      </c>
      <c r="BP186" s="161">
        <v>1</v>
      </c>
      <c r="BQ186" s="161">
        <v>1</v>
      </c>
      <c r="BR186" s="161">
        <v>1</v>
      </c>
      <c r="BS186" s="147">
        <f t="shared" si="108"/>
        <v>62</v>
      </c>
      <c r="BT186" s="103">
        <f t="shared" si="94"/>
        <v>98.412698412698404</v>
      </c>
      <c r="BU186" s="100">
        <v>1</v>
      </c>
      <c r="BV186" s="100">
        <v>1</v>
      </c>
      <c r="BW186" s="100">
        <v>1</v>
      </c>
      <c r="BX186" s="100">
        <v>1</v>
      </c>
      <c r="BY186" s="100">
        <v>1</v>
      </c>
      <c r="BZ186" s="100">
        <v>1</v>
      </c>
      <c r="CA186" s="101"/>
      <c r="CB186" s="104">
        <v>1</v>
      </c>
      <c r="CC186" s="104">
        <v>1</v>
      </c>
      <c r="CD186" s="104">
        <v>1</v>
      </c>
      <c r="CE186" s="104">
        <v>1</v>
      </c>
      <c r="CF186" s="104">
        <v>1</v>
      </c>
      <c r="CG186" s="104">
        <v>1</v>
      </c>
      <c r="CH186" s="132"/>
      <c r="CI186" s="105">
        <f t="shared" si="97"/>
        <v>12</v>
      </c>
      <c r="CJ186" s="103">
        <f t="shared" si="92"/>
        <v>100</v>
      </c>
    </row>
    <row r="187" spans="1:88" s="135" customFormat="1" ht="45" customHeight="1" x14ac:dyDescent="0.25">
      <c r="A187" s="72" t="s">
        <v>447</v>
      </c>
      <c r="B187" s="72">
        <v>22</v>
      </c>
      <c r="C187" s="73" t="s">
        <v>362</v>
      </c>
      <c r="D187" s="161">
        <v>1</v>
      </c>
      <c r="E187" s="161">
        <v>1</v>
      </c>
      <c r="F187" s="161">
        <v>1</v>
      </c>
      <c r="G187" s="161">
        <v>1</v>
      </c>
      <c r="H187" s="161">
        <v>1</v>
      </c>
      <c r="I187" s="161">
        <v>1</v>
      </c>
      <c r="J187" s="161">
        <v>1</v>
      </c>
      <c r="K187" s="161">
        <v>1</v>
      </c>
      <c r="L187" s="161">
        <v>1</v>
      </c>
      <c r="M187" s="161">
        <v>1</v>
      </c>
      <c r="N187" s="161"/>
      <c r="O187" s="161">
        <v>1</v>
      </c>
      <c r="P187" s="161">
        <v>1</v>
      </c>
      <c r="Q187" s="161"/>
      <c r="R187" s="161">
        <v>1</v>
      </c>
      <c r="S187" s="161">
        <v>1</v>
      </c>
      <c r="T187" s="161">
        <v>1</v>
      </c>
      <c r="U187" s="161">
        <v>1</v>
      </c>
      <c r="V187" s="161">
        <v>1</v>
      </c>
      <c r="W187" s="161">
        <v>1</v>
      </c>
      <c r="X187" s="161">
        <v>1</v>
      </c>
      <c r="Y187" s="161">
        <v>1</v>
      </c>
      <c r="Z187" s="161"/>
      <c r="AA187" s="161">
        <v>1</v>
      </c>
      <c r="AB187" s="161">
        <v>1</v>
      </c>
      <c r="AC187" s="161">
        <v>1</v>
      </c>
      <c r="AD187" s="161">
        <v>1</v>
      </c>
      <c r="AE187" s="161">
        <v>1</v>
      </c>
      <c r="AF187" s="161">
        <v>1</v>
      </c>
      <c r="AG187" s="161">
        <v>1</v>
      </c>
      <c r="AH187" s="161">
        <v>1</v>
      </c>
      <c r="AI187" s="161">
        <v>1</v>
      </c>
      <c r="AJ187" s="161">
        <v>1</v>
      </c>
      <c r="AK187" s="161">
        <v>1</v>
      </c>
      <c r="AL187" s="161">
        <v>1</v>
      </c>
      <c r="AM187" s="161">
        <v>1</v>
      </c>
      <c r="AN187" s="161">
        <v>1</v>
      </c>
      <c r="AO187" s="161">
        <v>1</v>
      </c>
      <c r="AP187" s="161">
        <v>1</v>
      </c>
      <c r="AQ187" s="161">
        <v>1</v>
      </c>
      <c r="AR187" s="161">
        <v>1</v>
      </c>
      <c r="AS187" s="161">
        <v>1</v>
      </c>
      <c r="AT187" s="161">
        <v>1</v>
      </c>
      <c r="AU187" s="161">
        <v>1</v>
      </c>
      <c r="AV187" s="161">
        <v>1</v>
      </c>
      <c r="AW187" s="161">
        <v>1</v>
      </c>
      <c r="AX187" s="161">
        <v>1</v>
      </c>
      <c r="AY187" s="161">
        <v>1</v>
      </c>
      <c r="AZ187" s="162">
        <v>0</v>
      </c>
      <c r="BA187" s="161">
        <v>1</v>
      </c>
      <c r="BB187" s="161">
        <v>0</v>
      </c>
      <c r="BC187" s="161">
        <v>1</v>
      </c>
      <c r="BD187" s="161"/>
      <c r="BE187" s="161">
        <v>1</v>
      </c>
      <c r="BF187" s="161">
        <v>1</v>
      </c>
      <c r="BG187" s="161">
        <v>1</v>
      </c>
      <c r="BH187" s="161">
        <v>1</v>
      </c>
      <c r="BI187" s="161">
        <v>1</v>
      </c>
      <c r="BJ187" s="161">
        <v>1</v>
      </c>
      <c r="BK187" s="161">
        <v>1</v>
      </c>
      <c r="BL187" s="161">
        <v>1</v>
      </c>
      <c r="BM187" s="161">
        <v>1</v>
      </c>
      <c r="BN187" s="161">
        <v>1</v>
      </c>
      <c r="BO187" s="161">
        <v>1</v>
      </c>
      <c r="BP187" s="161">
        <v>1</v>
      </c>
      <c r="BQ187" s="161">
        <v>1</v>
      </c>
      <c r="BR187" s="161">
        <v>1</v>
      </c>
      <c r="BS187" s="147">
        <f t="shared" si="108"/>
        <v>61</v>
      </c>
      <c r="BT187" s="103">
        <f t="shared" si="94"/>
        <v>96.825396825396822</v>
      </c>
      <c r="BU187" s="100">
        <v>1</v>
      </c>
      <c r="BV187" s="100">
        <v>1</v>
      </c>
      <c r="BW187" s="100">
        <v>1</v>
      </c>
      <c r="BX187" s="100">
        <v>1</v>
      </c>
      <c r="BY187" s="100">
        <v>1</v>
      </c>
      <c r="BZ187" s="100">
        <v>1</v>
      </c>
      <c r="CA187" s="101"/>
      <c r="CB187" s="104">
        <v>1</v>
      </c>
      <c r="CC187" s="104">
        <v>1</v>
      </c>
      <c r="CD187" s="104">
        <v>1</v>
      </c>
      <c r="CE187" s="104">
        <v>1</v>
      </c>
      <c r="CF187" s="104">
        <v>1</v>
      </c>
      <c r="CG187" s="104">
        <v>1</v>
      </c>
      <c r="CH187" s="132"/>
      <c r="CI187" s="105">
        <f t="shared" si="97"/>
        <v>12</v>
      </c>
      <c r="CJ187" s="103">
        <f t="shared" si="92"/>
        <v>100</v>
      </c>
    </row>
    <row r="188" spans="1:88" s="135" customFormat="1" ht="45" customHeight="1" x14ac:dyDescent="0.25">
      <c r="A188" s="72" t="s">
        <v>447</v>
      </c>
      <c r="B188" s="72">
        <v>23</v>
      </c>
      <c r="C188" s="73" t="s">
        <v>363</v>
      </c>
      <c r="D188" s="161">
        <v>1</v>
      </c>
      <c r="E188" s="161">
        <v>1</v>
      </c>
      <c r="F188" s="161">
        <v>1</v>
      </c>
      <c r="G188" s="161">
        <v>1</v>
      </c>
      <c r="H188" s="161">
        <v>1</v>
      </c>
      <c r="I188" s="161">
        <v>1</v>
      </c>
      <c r="J188" s="161">
        <v>1</v>
      </c>
      <c r="K188" s="161">
        <v>1</v>
      </c>
      <c r="L188" s="161">
        <v>1</v>
      </c>
      <c r="M188" s="161">
        <v>1</v>
      </c>
      <c r="N188" s="161"/>
      <c r="O188" s="161">
        <v>1</v>
      </c>
      <c r="P188" s="161">
        <v>1</v>
      </c>
      <c r="Q188" s="161"/>
      <c r="R188" s="161">
        <v>1</v>
      </c>
      <c r="S188" s="161">
        <v>1</v>
      </c>
      <c r="T188" s="161">
        <v>1</v>
      </c>
      <c r="U188" s="161">
        <v>1</v>
      </c>
      <c r="V188" s="161">
        <v>1</v>
      </c>
      <c r="W188" s="161">
        <v>1</v>
      </c>
      <c r="X188" s="161">
        <v>1</v>
      </c>
      <c r="Y188" s="161">
        <v>1</v>
      </c>
      <c r="Z188" s="161"/>
      <c r="AA188" s="161">
        <v>1</v>
      </c>
      <c r="AB188" s="161">
        <v>1</v>
      </c>
      <c r="AC188" s="161">
        <v>1</v>
      </c>
      <c r="AD188" s="161">
        <v>1</v>
      </c>
      <c r="AE188" s="161">
        <v>1</v>
      </c>
      <c r="AF188" s="161">
        <v>1</v>
      </c>
      <c r="AG188" s="161">
        <v>1</v>
      </c>
      <c r="AH188" s="161">
        <v>1</v>
      </c>
      <c r="AI188" s="161">
        <v>1</v>
      </c>
      <c r="AJ188" s="161">
        <v>1</v>
      </c>
      <c r="AK188" s="161">
        <v>1</v>
      </c>
      <c r="AL188" s="161">
        <v>1</v>
      </c>
      <c r="AM188" s="161">
        <v>1</v>
      </c>
      <c r="AN188" s="161">
        <v>1</v>
      </c>
      <c r="AO188" s="161">
        <v>1</v>
      </c>
      <c r="AP188" s="161">
        <v>1</v>
      </c>
      <c r="AQ188" s="161">
        <v>1</v>
      </c>
      <c r="AR188" s="161">
        <v>1</v>
      </c>
      <c r="AS188" s="161">
        <v>1</v>
      </c>
      <c r="AT188" s="161">
        <v>1</v>
      </c>
      <c r="AU188" s="161">
        <v>1</v>
      </c>
      <c r="AV188" s="161">
        <v>1</v>
      </c>
      <c r="AW188" s="161">
        <v>1</v>
      </c>
      <c r="AX188" s="161">
        <v>1</v>
      </c>
      <c r="AY188" s="161">
        <v>1</v>
      </c>
      <c r="AZ188" s="162">
        <v>0</v>
      </c>
      <c r="BA188" s="161">
        <v>1</v>
      </c>
      <c r="BB188" s="161">
        <v>0</v>
      </c>
      <c r="BC188" s="161">
        <v>1</v>
      </c>
      <c r="BD188" s="161"/>
      <c r="BE188" s="161">
        <v>1</v>
      </c>
      <c r="BF188" s="161">
        <v>1</v>
      </c>
      <c r="BG188" s="161">
        <v>1</v>
      </c>
      <c r="BH188" s="161">
        <v>1</v>
      </c>
      <c r="BI188" s="161">
        <v>1</v>
      </c>
      <c r="BJ188" s="161">
        <v>1</v>
      </c>
      <c r="BK188" s="161">
        <v>1</v>
      </c>
      <c r="BL188" s="161">
        <v>1</v>
      </c>
      <c r="BM188" s="161">
        <v>1</v>
      </c>
      <c r="BN188" s="161">
        <v>1</v>
      </c>
      <c r="BO188" s="161">
        <v>1</v>
      </c>
      <c r="BP188" s="161">
        <v>1</v>
      </c>
      <c r="BQ188" s="161">
        <v>1</v>
      </c>
      <c r="BR188" s="161">
        <v>1</v>
      </c>
      <c r="BS188" s="147">
        <f t="shared" si="108"/>
        <v>61</v>
      </c>
      <c r="BT188" s="103">
        <f t="shared" si="94"/>
        <v>96.825396825396822</v>
      </c>
      <c r="BU188" s="100">
        <v>1</v>
      </c>
      <c r="BV188" s="100">
        <v>1</v>
      </c>
      <c r="BW188" s="100">
        <v>1</v>
      </c>
      <c r="BX188" s="100">
        <v>1</v>
      </c>
      <c r="BY188" s="100">
        <v>1</v>
      </c>
      <c r="BZ188" s="100">
        <v>1</v>
      </c>
      <c r="CA188" s="101"/>
      <c r="CB188" s="104">
        <v>1</v>
      </c>
      <c r="CC188" s="104">
        <v>1</v>
      </c>
      <c r="CD188" s="104">
        <v>1</v>
      </c>
      <c r="CE188" s="104">
        <v>1</v>
      </c>
      <c r="CF188" s="104">
        <v>1</v>
      </c>
      <c r="CG188" s="104">
        <v>1</v>
      </c>
      <c r="CH188" s="132"/>
      <c r="CI188" s="105">
        <f t="shared" si="97"/>
        <v>12</v>
      </c>
      <c r="CJ188" s="103">
        <f t="shared" si="92"/>
        <v>100</v>
      </c>
    </row>
    <row r="189" spans="1:88" s="135" customFormat="1" ht="45" customHeight="1" x14ac:dyDescent="0.25">
      <c r="A189" s="72" t="s">
        <v>447</v>
      </c>
      <c r="B189" s="72">
        <v>24</v>
      </c>
      <c r="C189" s="73" t="s">
        <v>405</v>
      </c>
      <c r="D189" s="161">
        <v>1</v>
      </c>
      <c r="E189" s="161">
        <v>1</v>
      </c>
      <c r="F189" s="161">
        <v>1</v>
      </c>
      <c r="G189" s="161">
        <v>1</v>
      </c>
      <c r="H189" s="161">
        <v>1</v>
      </c>
      <c r="I189" s="161">
        <v>1</v>
      </c>
      <c r="J189" s="161">
        <v>1</v>
      </c>
      <c r="K189" s="161">
        <v>1</v>
      </c>
      <c r="L189" s="161">
        <v>1</v>
      </c>
      <c r="M189" s="161">
        <v>1</v>
      </c>
      <c r="N189" s="161"/>
      <c r="O189" s="161">
        <v>1</v>
      </c>
      <c r="P189" s="161">
        <v>1</v>
      </c>
      <c r="Q189" s="161"/>
      <c r="R189" s="161">
        <v>1</v>
      </c>
      <c r="S189" s="161">
        <v>1</v>
      </c>
      <c r="T189" s="161">
        <v>1</v>
      </c>
      <c r="U189" s="161">
        <v>1</v>
      </c>
      <c r="V189" s="161">
        <v>1</v>
      </c>
      <c r="W189" s="161">
        <v>1</v>
      </c>
      <c r="X189" s="161">
        <v>1</v>
      </c>
      <c r="Y189" s="161">
        <v>1</v>
      </c>
      <c r="Z189" s="161"/>
      <c r="AA189" s="161">
        <v>0</v>
      </c>
      <c r="AB189" s="161">
        <v>0</v>
      </c>
      <c r="AC189" s="161">
        <v>1</v>
      </c>
      <c r="AD189" s="161">
        <v>1</v>
      </c>
      <c r="AE189" s="161">
        <v>1</v>
      </c>
      <c r="AF189" s="161">
        <v>1</v>
      </c>
      <c r="AG189" s="161">
        <v>1</v>
      </c>
      <c r="AH189" s="161">
        <v>1</v>
      </c>
      <c r="AI189" s="161">
        <v>1</v>
      </c>
      <c r="AJ189" s="161">
        <v>1</v>
      </c>
      <c r="AK189" s="161">
        <v>1</v>
      </c>
      <c r="AL189" s="161">
        <v>1</v>
      </c>
      <c r="AM189" s="161">
        <v>1</v>
      </c>
      <c r="AN189" s="161">
        <v>1</v>
      </c>
      <c r="AO189" s="161">
        <v>1</v>
      </c>
      <c r="AP189" s="161">
        <v>1</v>
      </c>
      <c r="AQ189" s="161">
        <v>1</v>
      </c>
      <c r="AR189" s="161">
        <v>1</v>
      </c>
      <c r="AS189" s="161">
        <v>1</v>
      </c>
      <c r="AT189" s="161">
        <v>1</v>
      </c>
      <c r="AU189" s="161">
        <v>1</v>
      </c>
      <c r="AV189" s="161">
        <v>1</v>
      </c>
      <c r="AW189" s="161">
        <v>1</v>
      </c>
      <c r="AX189" s="161">
        <v>1</v>
      </c>
      <c r="AY189" s="161">
        <v>1</v>
      </c>
      <c r="AZ189" s="161">
        <v>1</v>
      </c>
      <c r="BA189" s="161">
        <v>1</v>
      </c>
      <c r="BB189" s="161">
        <v>0</v>
      </c>
      <c r="BC189" s="161">
        <v>1</v>
      </c>
      <c r="BD189" s="161"/>
      <c r="BE189" s="161">
        <v>1</v>
      </c>
      <c r="BF189" s="161">
        <v>1</v>
      </c>
      <c r="BG189" s="161">
        <v>1</v>
      </c>
      <c r="BH189" s="161">
        <v>1</v>
      </c>
      <c r="BI189" s="161">
        <v>1</v>
      </c>
      <c r="BJ189" s="161">
        <v>1</v>
      </c>
      <c r="BK189" s="161">
        <v>1</v>
      </c>
      <c r="BL189" s="161">
        <v>1</v>
      </c>
      <c r="BM189" s="161">
        <v>1</v>
      </c>
      <c r="BN189" s="161">
        <v>1</v>
      </c>
      <c r="BO189" s="161">
        <v>1</v>
      </c>
      <c r="BP189" s="161">
        <v>1</v>
      </c>
      <c r="BQ189" s="161">
        <v>1</v>
      </c>
      <c r="BR189" s="161">
        <v>1</v>
      </c>
      <c r="BS189" s="147">
        <f t="shared" si="108"/>
        <v>60</v>
      </c>
      <c r="BT189" s="103">
        <f t="shared" si="94"/>
        <v>95.238095238095227</v>
      </c>
      <c r="BU189" s="100">
        <v>1</v>
      </c>
      <c r="BV189" s="100">
        <v>1</v>
      </c>
      <c r="BW189" s="100">
        <v>1</v>
      </c>
      <c r="BX189" s="100">
        <v>1</v>
      </c>
      <c r="BY189" s="100">
        <v>1</v>
      </c>
      <c r="BZ189" s="100">
        <v>1</v>
      </c>
      <c r="CA189" s="101"/>
      <c r="CB189" s="104">
        <v>1</v>
      </c>
      <c r="CC189" s="104">
        <v>1</v>
      </c>
      <c r="CD189" s="104">
        <v>1</v>
      </c>
      <c r="CE189" s="104">
        <v>1</v>
      </c>
      <c r="CF189" s="104">
        <v>1</v>
      </c>
      <c r="CG189" s="104">
        <v>1</v>
      </c>
      <c r="CH189" s="132"/>
      <c r="CI189" s="105">
        <f t="shared" si="97"/>
        <v>12</v>
      </c>
      <c r="CJ189" s="103">
        <f t="shared" si="92"/>
        <v>100</v>
      </c>
    </row>
    <row r="190" spans="1:88" s="135" customFormat="1" ht="45" customHeight="1" x14ac:dyDescent="0.25">
      <c r="A190" s="72" t="s">
        <v>447</v>
      </c>
      <c r="B190" s="72">
        <v>25</v>
      </c>
      <c r="C190" s="73" t="s">
        <v>364</v>
      </c>
      <c r="D190" s="161">
        <v>1</v>
      </c>
      <c r="E190" s="161">
        <v>1</v>
      </c>
      <c r="F190" s="161">
        <v>1</v>
      </c>
      <c r="G190" s="161">
        <v>1</v>
      </c>
      <c r="H190" s="161">
        <v>1</v>
      </c>
      <c r="I190" s="161">
        <v>1</v>
      </c>
      <c r="J190" s="161">
        <v>1</v>
      </c>
      <c r="K190" s="161">
        <v>1</v>
      </c>
      <c r="L190" s="161">
        <v>1</v>
      </c>
      <c r="M190" s="161">
        <v>1</v>
      </c>
      <c r="N190" s="161"/>
      <c r="O190" s="161">
        <v>1</v>
      </c>
      <c r="P190" s="161">
        <v>1</v>
      </c>
      <c r="Q190" s="161"/>
      <c r="R190" s="161">
        <v>1</v>
      </c>
      <c r="S190" s="161">
        <v>1</v>
      </c>
      <c r="T190" s="161">
        <v>1</v>
      </c>
      <c r="U190" s="161">
        <v>1</v>
      </c>
      <c r="V190" s="161">
        <v>1</v>
      </c>
      <c r="W190" s="161">
        <v>1</v>
      </c>
      <c r="X190" s="161">
        <v>1</v>
      </c>
      <c r="Y190" s="161">
        <v>1</v>
      </c>
      <c r="Z190" s="161"/>
      <c r="AA190" s="161">
        <v>1</v>
      </c>
      <c r="AB190" s="161">
        <v>1</v>
      </c>
      <c r="AC190" s="161">
        <v>1</v>
      </c>
      <c r="AD190" s="161">
        <v>1</v>
      </c>
      <c r="AE190" s="161">
        <v>1</v>
      </c>
      <c r="AF190" s="161">
        <v>1</v>
      </c>
      <c r="AG190" s="161">
        <v>1</v>
      </c>
      <c r="AH190" s="161">
        <v>1</v>
      </c>
      <c r="AI190" s="161">
        <v>1</v>
      </c>
      <c r="AJ190" s="161">
        <v>1</v>
      </c>
      <c r="AK190" s="161">
        <v>1</v>
      </c>
      <c r="AL190" s="161">
        <v>1</v>
      </c>
      <c r="AM190" s="161">
        <v>1</v>
      </c>
      <c r="AN190" s="161">
        <v>1</v>
      </c>
      <c r="AO190" s="161">
        <v>1</v>
      </c>
      <c r="AP190" s="161">
        <v>1</v>
      </c>
      <c r="AQ190" s="161">
        <v>1</v>
      </c>
      <c r="AR190" s="161">
        <v>1</v>
      </c>
      <c r="AS190" s="161">
        <v>1</v>
      </c>
      <c r="AT190" s="161">
        <v>1</v>
      </c>
      <c r="AU190" s="161">
        <v>1</v>
      </c>
      <c r="AV190" s="161">
        <v>1</v>
      </c>
      <c r="AW190" s="161">
        <v>1</v>
      </c>
      <c r="AX190" s="161">
        <v>1</v>
      </c>
      <c r="AY190" s="161">
        <v>1</v>
      </c>
      <c r="AZ190" s="161">
        <v>1</v>
      </c>
      <c r="BA190" s="161">
        <v>1</v>
      </c>
      <c r="BB190" s="161">
        <v>0</v>
      </c>
      <c r="BC190" s="161">
        <v>1</v>
      </c>
      <c r="BD190" s="161"/>
      <c r="BE190" s="161">
        <v>1</v>
      </c>
      <c r="BF190" s="161">
        <v>0</v>
      </c>
      <c r="BG190" s="161">
        <v>1</v>
      </c>
      <c r="BH190" s="161">
        <v>1</v>
      </c>
      <c r="BI190" s="161">
        <v>1</v>
      </c>
      <c r="BJ190" s="161">
        <v>1</v>
      </c>
      <c r="BK190" s="161">
        <v>1</v>
      </c>
      <c r="BL190" s="161">
        <v>1</v>
      </c>
      <c r="BM190" s="161">
        <v>1</v>
      </c>
      <c r="BN190" s="161">
        <v>1</v>
      </c>
      <c r="BO190" s="161">
        <v>1</v>
      </c>
      <c r="BP190" s="161">
        <v>1</v>
      </c>
      <c r="BQ190" s="161">
        <v>1</v>
      </c>
      <c r="BR190" s="161">
        <v>1</v>
      </c>
      <c r="BS190" s="147">
        <f>SUM(D190:BR190)</f>
        <v>61</v>
      </c>
      <c r="BT190" s="103">
        <f>BS190/($BR$3-4)*100</f>
        <v>96.825396825396822</v>
      </c>
      <c r="BU190" s="100">
        <v>1</v>
      </c>
      <c r="BV190" s="100">
        <v>1</v>
      </c>
      <c r="BW190" s="100">
        <v>1</v>
      </c>
      <c r="BX190" s="100">
        <v>1</v>
      </c>
      <c r="BY190" s="100">
        <v>1</v>
      </c>
      <c r="BZ190" s="100">
        <v>1</v>
      </c>
      <c r="CA190" s="101"/>
      <c r="CB190" s="104">
        <v>1</v>
      </c>
      <c r="CC190" s="104">
        <v>1</v>
      </c>
      <c r="CD190" s="104">
        <v>1</v>
      </c>
      <c r="CE190" s="104">
        <v>1</v>
      </c>
      <c r="CF190" s="104">
        <v>1</v>
      </c>
      <c r="CG190" s="104">
        <v>1</v>
      </c>
      <c r="CH190" s="132"/>
      <c r="CI190" s="105">
        <f t="shared" si="97"/>
        <v>12</v>
      </c>
      <c r="CJ190" s="103">
        <f t="shared" si="92"/>
        <v>100</v>
      </c>
    </row>
    <row r="191" spans="1:88" s="135" customFormat="1" ht="45" customHeight="1" x14ac:dyDescent="0.25">
      <c r="A191" s="72" t="s">
        <v>447</v>
      </c>
      <c r="B191" s="72">
        <v>26</v>
      </c>
      <c r="C191" s="73" t="s">
        <v>406</v>
      </c>
      <c r="D191" s="161">
        <v>1</v>
      </c>
      <c r="E191" s="161">
        <v>1</v>
      </c>
      <c r="F191" s="161">
        <v>1</v>
      </c>
      <c r="G191" s="161">
        <v>1</v>
      </c>
      <c r="H191" s="161">
        <v>1</v>
      </c>
      <c r="I191" s="161">
        <v>1</v>
      </c>
      <c r="J191" s="161">
        <v>1</v>
      </c>
      <c r="K191" s="161">
        <v>1</v>
      </c>
      <c r="L191" s="161">
        <v>1</v>
      </c>
      <c r="M191" s="161">
        <v>1</v>
      </c>
      <c r="N191" s="161"/>
      <c r="O191" s="161">
        <v>1</v>
      </c>
      <c r="P191" s="161">
        <v>1</v>
      </c>
      <c r="Q191" s="161"/>
      <c r="R191" s="161">
        <v>1</v>
      </c>
      <c r="S191" s="161">
        <v>1</v>
      </c>
      <c r="T191" s="161">
        <v>1</v>
      </c>
      <c r="U191" s="161">
        <v>1</v>
      </c>
      <c r="V191" s="161">
        <v>1</v>
      </c>
      <c r="W191" s="161">
        <v>1</v>
      </c>
      <c r="X191" s="161">
        <v>1</v>
      </c>
      <c r="Y191" s="161">
        <v>1</v>
      </c>
      <c r="Z191" s="161"/>
      <c r="AA191" s="161">
        <v>1</v>
      </c>
      <c r="AB191" s="161">
        <v>1</v>
      </c>
      <c r="AC191" s="161">
        <v>1</v>
      </c>
      <c r="AD191" s="161">
        <v>1</v>
      </c>
      <c r="AE191" s="161">
        <v>1</v>
      </c>
      <c r="AF191" s="161">
        <v>1</v>
      </c>
      <c r="AG191" s="161">
        <v>1</v>
      </c>
      <c r="AH191" s="161">
        <v>1</v>
      </c>
      <c r="AI191" s="161">
        <v>1</v>
      </c>
      <c r="AJ191" s="161">
        <v>1</v>
      </c>
      <c r="AK191" s="161">
        <v>1</v>
      </c>
      <c r="AL191" s="161">
        <v>1</v>
      </c>
      <c r="AM191" s="161">
        <v>1</v>
      </c>
      <c r="AN191" s="161">
        <v>1</v>
      </c>
      <c r="AO191" s="161">
        <v>1</v>
      </c>
      <c r="AP191" s="161">
        <v>0</v>
      </c>
      <c r="AQ191" s="161">
        <v>1</v>
      </c>
      <c r="AR191" s="161">
        <v>1</v>
      </c>
      <c r="AS191" s="161">
        <v>1</v>
      </c>
      <c r="AT191" s="161">
        <v>1</v>
      </c>
      <c r="AU191" s="161">
        <v>1</v>
      </c>
      <c r="AV191" s="161">
        <v>1</v>
      </c>
      <c r="AW191" s="161">
        <v>1</v>
      </c>
      <c r="AX191" s="161">
        <v>1</v>
      </c>
      <c r="AY191" s="161">
        <v>1</v>
      </c>
      <c r="AZ191" s="161">
        <v>1</v>
      </c>
      <c r="BA191" s="161">
        <v>1</v>
      </c>
      <c r="BB191" s="161">
        <v>0</v>
      </c>
      <c r="BC191" s="161">
        <v>0</v>
      </c>
      <c r="BD191" s="161"/>
      <c r="BE191" s="161">
        <v>1</v>
      </c>
      <c r="BF191" s="161">
        <v>1</v>
      </c>
      <c r="BG191" s="161">
        <v>1</v>
      </c>
      <c r="BH191" s="161">
        <v>1</v>
      </c>
      <c r="BI191" s="161">
        <v>1</v>
      </c>
      <c r="BJ191" s="161">
        <v>1</v>
      </c>
      <c r="BK191" s="161">
        <v>1</v>
      </c>
      <c r="BL191" s="161">
        <v>1</v>
      </c>
      <c r="BM191" s="161">
        <v>1</v>
      </c>
      <c r="BN191" s="161">
        <v>1</v>
      </c>
      <c r="BO191" s="161">
        <v>1</v>
      </c>
      <c r="BP191" s="161">
        <v>1</v>
      </c>
      <c r="BQ191" s="161">
        <v>1</v>
      </c>
      <c r="BR191" s="161">
        <v>1</v>
      </c>
      <c r="BS191" s="147">
        <f t="shared" ref="BS191:BS197" si="109">SUM(D191:BR191)</f>
        <v>60</v>
      </c>
      <c r="BT191" s="103">
        <f t="shared" si="94"/>
        <v>95.238095238095227</v>
      </c>
      <c r="BU191" s="100">
        <v>1</v>
      </c>
      <c r="BV191" s="100">
        <v>1</v>
      </c>
      <c r="BW191" s="100">
        <v>1</v>
      </c>
      <c r="BX191" s="100">
        <v>1</v>
      </c>
      <c r="BY191" s="100">
        <v>1</v>
      </c>
      <c r="BZ191" s="100">
        <v>1</v>
      </c>
      <c r="CA191" s="101"/>
      <c r="CB191" s="104">
        <v>1</v>
      </c>
      <c r="CC191" s="104">
        <v>1</v>
      </c>
      <c r="CD191" s="104">
        <v>1</v>
      </c>
      <c r="CE191" s="104">
        <v>1</v>
      </c>
      <c r="CF191" s="104">
        <v>1</v>
      </c>
      <c r="CG191" s="104">
        <v>1</v>
      </c>
      <c r="CH191" s="132"/>
      <c r="CI191" s="105">
        <f t="shared" si="97"/>
        <v>12</v>
      </c>
      <c r="CJ191" s="103">
        <f t="shared" si="92"/>
        <v>100</v>
      </c>
    </row>
    <row r="192" spans="1:88" s="135" customFormat="1" ht="45" customHeight="1" x14ac:dyDescent="0.25">
      <c r="A192" s="72" t="s">
        <v>447</v>
      </c>
      <c r="B192" s="72">
        <v>27</v>
      </c>
      <c r="C192" s="73" t="s">
        <v>307</v>
      </c>
      <c r="D192" s="161">
        <v>1</v>
      </c>
      <c r="E192" s="161">
        <v>1</v>
      </c>
      <c r="F192" s="161">
        <v>1</v>
      </c>
      <c r="G192" s="161">
        <v>1</v>
      </c>
      <c r="H192" s="161">
        <v>1</v>
      </c>
      <c r="I192" s="161">
        <v>1</v>
      </c>
      <c r="J192" s="161">
        <v>1</v>
      </c>
      <c r="K192" s="161">
        <v>1</v>
      </c>
      <c r="L192" s="161">
        <v>1</v>
      </c>
      <c r="M192" s="161">
        <v>1</v>
      </c>
      <c r="N192" s="161"/>
      <c r="O192" s="161">
        <v>1</v>
      </c>
      <c r="P192" s="161">
        <v>1</v>
      </c>
      <c r="Q192" s="161"/>
      <c r="R192" s="161">
        <v>1</v>
      </c>
      <c r="S192" s="161">
        <v>1</v>
      </c>
      <c r="T192" s="161">
        <v>1</v>
      </c>
      <c r="U192" s="161">
        <v>1</v>
      </c>
      <c r="V192" s="161">
        <v>1</v>
      </c>
      <c r="W192" s="161">
        <v>1</v>
      </c>
      <c r="X192" s="161">
        <v>1</v>
      </c>
      <c r="Y192" s="161">
        <v>1</v>
      </c>
      <c r="Z192" s="161"/>
      <c r="AA192" s="161">
        <v>0</v>
      </c>
      <c r="AB192" s="161">
        <v>0</v>
      </c>
      <c r="AC192" s="161">
        <v>1</v>
      </c>
      <c r="AD192" s="161">
        <v>1</v>
      </c>
      <c r="AE192" s="161">
        <v>1</v>
      </c>
      <c r="AF192" s="161">
        <v>1</v>
      </c>
      <c r="AG192" s="161">
        <v>1</v>
      </c>
      <c r="AH192" s="161">
        <v>1</v>
      </c>
      <c r="AI192" s="161">
        <v>1</v>
      </c>
      <c r="AJ192" s="161">
        <v>1</v>
      </c>
      <c r="AK192" s="161">
        <v>1</v>
      </c>
      <c r="AL192" s="161">
        <v>1</v>
      </c>
      <c r="AM192" s="161">
        <v>1</v>
      </c>
      <c r="AN192" s="161">
        <v>1</v>
      </c>
      <c r="AO192" s="161">
        <v>1</v>
      </c>
      <c r="AP192" s="161">
        <v>1</v>
      </c>
      <c r="AQ192" s="161">
        <v>1</v>
      </c>
      <c r="AR192" s="161">
        <v>1</v>
      </c>
      <c r="AS192" s="161">
        <v>1</v>
      </c>
      <c r="AT192" s="161">
        <v>1</v>
      </c>
      <c r="AU192" s="161">
        <v>1</v>
      </c>
      <c r="AV192" s="161">
        <v>1</v>
      </c>
      <c r="AW192" s="161">
        <v>1</v>
      </c>
      <c r="AX192" s="161">
        <v>1</v>
      </c>
      <c r="AY192" s="161">
        <v>1</v>
      </c>
      <c r="AZ192" s="161">
        <v>1</v>
      </c>
      <c r="BA192" s="161">
        <v>1</v>
      </c>
      <c r="BB192" s="161">
        <v>0</v>
      </c>
      <c r="BC192" s="161">
        <v>1</v>
      </c>
      <c r="BD192" s="161"/>
      <c r="BE192" s="161">
        <v>1</v>
      </c>
      <c r="BF192" s="161">
        <v>1</v>
      </c>
      <c r="BG192" s="161">
        <v>1</v>
      </c>
      <c r="BH192" s="161">
        <v>1</v>
      </c>
      <c r="BI192" s="161">
        <v>1</v>
      </c>
      <c r="BJ192" s="161">
        <v>1</v>
      </c>
      <c r="BK192" s="161">
        <v>1</v>
      </c>
      <c r="BL192" s="161">
        <v>1</v>
      </c>
      <c r="BM192" s="161">
        <v>1</v>
      </c>
      <c r="BN192" s="161">
        <v>1</v>
      </c>
      <c r="BO192" s="161">
        <v>1</v>
      </c>
      <c r="BP192" s="161">
        <v>1</v>
      </c>
      <c r="BQ192" s="161">
        <v>1</v>
      </c>
      <c r="BR192" s="161">
        <v>1</v>
      </c>
      <c r="BS192" s="147">
        <f t="shared" si="109"/>
        <v>60</v>
      </c>
      <c r="BT192" s="103">
        <f t="shared" si="94"/>
        <v>95.238095238095227</v>
      </c>
      <c r="BU192" s="100">
        <v>1</v>
      </c>
      <c r="BV192" s="100">
        <v>1</v>
      </c>
      <c r="BW192" s="100">
        <v>1</v>
      </c>
      <c r="BX192" s="100">
        <v>1</v>
      </c>
      <c r="BY192" s="100">
        <v>1</v>
      </c>
      <c r="BZ192" s="100">
        <v>1</v>
      </c>
      <c r="CA192" s="101"/>
      <c r="CB192" s="104">
        <v>1</v>
      </c>
      <c r="CC192" s="104">
        <v>1</v>
      </c>
      <c r="CD192" s="104">
        <v>1</v>
      </c>
      <c r="CE192" s="104">
        <v>1</v>
      </c>
      <c r="CF192" s="104">
        <v>1</v>
      </c>
      <c r="CG192" s="104">
        <v>1</v>
      </c>
      <c r="CH192" s="132"/>
      <c r="CI192" s="105">
        <f t="shared" si="97"/>
        <v>12</v>
      </c>
      <c r="CJ192" s="103">
        <f t="shared" si="92"/>
        <v>100</v>
      </c>
    </row>
    <row r="193" spans="1:88" s="135" customFormat="1" ht="45" customHeight="1" x14ac:dyDescent="0.25">
      <c r="A193" s="72" t="s">
        <v>447</v>
      </c>
      <c r="B193" s="72">
        <v>28</v>
      </c>
      <c r="C193" s="73" t="s">
        <v>365</v>
      </c>
      <c r="D193" s="161">
        <v>1</v>
      </c>
      <c r="E193" s="161">
        <v>1</v>
      </c>
      <c r="F193" s="161">
        <v>1</v>
      </c>
      <c r="G193" s="161">
        <v>1</v>
      </c>
      <c r="H193" s="161">
        <v>1</v>
      </c>
      <c r="I193" s="161">
        <v>1</v>
      </c>
      <c r="J193" s="161">
        <v>1</v>
      </c>
      <c r="K193" s="161">
        <v>1</v>
      </c>
      <c r="L193" s="161">
        <v>1</v>
      </c>
      <c r="M193" s="161">
        <v>1</v>
      </c>
      <c r="N193" s="161"/>
      <c r="O193" s="161">
        <v>1</v>
      </c>
      <c r="P193" s="161">
        <v>1</v>
      </c>
      <c r="Q193" s="161"/>
      <c r="R193" s="161">
        <v>1</v>
      </c>
      <c r="S193" s="161">
        <v>1</v>
      </c>
      <c r="T193" s="161">
        <v>1</v>
      </c>
      <c r="U193" s="161">
        <v>1</v>
      </c>
      <c r="V193" s="161">
        <v>1</v>
      </c>
      <c r="W193" s="161">
        <v>1</v>
      </c>
      <c r="X193" s="161">
        <v>1</v>
      </c>
      <c r="Y193" s="161">
        <v>1</v>
      </c>
      <c r="Z193" s="161"/>
      <c r="AA193" s="161">
        <v>1</v>
      </c>
      <c r="AB193" s="161">
        <v>1</v>
      </c>
      <c r="AC193" s="161">
        <v>1</v>
      </c>
      <c r="AD193" s="161">
        <v>1</v>
      </c>
      <c r="AE193" s="161">
        <v>1</v>
      </c>
      <c r="AF193" s="161">
        <v>1</v>
      </c>
      <c r="AG193" s="161">
        <v>1</v>
      </c>
      <c r="AH193" s="161">
        <v>1</v>
      </c>
      <c r="AI193" s="161">
        <v>1</v>
      </c>
      <c r="AJ193" s="161">
        <v>1</v>
      </c>
      <c r="AK193" s="161">
        <v>1</v>
      </c>
      <c r="AL193" s="161">
        <v>1</v>
      </c>
      <c r="AM193" s="161">
        <v>1</v>
      </c>
      <c r="AN193" s="161">
        <v>1</v>
      </c>
      <c r="AO193" s="161">
        <v>1</v>
      </c>
      <c r="AP193" s="161">
        <v>1</v>
      </c>
      <c r="AQ193" s="161">
        <v>1</v>
      </c>
      <c r="AR193" s="161">
        <v>1</v>
      </c>
      <c r="AS193" s="161">
        <v>1</v>
      </c>
      <c r="AT193" s="161">
        <v>1</v>
      </c>
      <c r="AU193" s="161">
        <v>1</v>
      </c>
      <c r="AV193" s="161">
        <v>1</v>
      </c>
      <c r="AW193" s="161">
        <v>1</v>
      </c>
      <c r="AX193" s="161">
        <v>1</v>
      </c>
      <c r="AY193" s="161">
        <v>1</v>
      </c>
      <c r="AZ193" s="162">
        <v>0</v>
      </c>
      <c r="BA193" s="161">
        <v>1</v>
      </c>
      <c r="BB193" s="161">
        <v>1</v>
      </c>
      <c r="BC193" s="161">
        <v>1</v>
      </c>
      <c r="BD193" s="161"/>
      <c r="BE193" s="161">
        <v>1</v>
      </c>
      <c r="BF193" s="161">
        <v>1</v>
      </c>
      <c r="BG193" s="161">
        <v>1</v>
      </c>
      <c r="BH193" s="161">
        <v>1</v>
      </c>
      <c r="BI193" s="161">
        <v>1</v>
      </c>
      <c r="BJ193" s="161">
        <v>1</v>
      </c>
      <c r="BK193" s="161">
        <v>1</v>
      </c>
      <c r="BL193" s="161">
        <v>1</v>
      </c>
      <c r="BM193" s="161">
        <v>1</v>
      </c>
      <c r="BN193" s="161">
        <v>1</v>
      </c>
      <c r="BO193" s="161">
        <v>1</v>
      </c>
      <c r="BP193" s="161">
        <v>1</v>
      </c>
      <c r="BQ193" s="161">
        <v>1</v>
      </c>
      <c r="BR193" s="161">
        <v>1</v>
      </c>
      <c r="BS193" s="147">
        <f t="shared" si="109"/>
        <v>62</v>
      </c>
      <c r="BT193" s="103">
        <f t="shared" si="94"/>
        <v>98.412698412698404</v>
      </c>
      <c r="BU193" s="100">
        <v>1</v>
      </c>
      <c r="BV193" s="100">
        <v>1</v>
      </c>
      <c r="BW193" s="100">
        <v>1</v>
      </c>
      <c r="BX193" s="100">
        <v>1</v>
      </c>
      <c r="BY193" s="100">
        <v>1</v>
      </c>
      <c r="BZ193" s="100">
        <v>1</v>
      </c>
      <c r="CA193" s="101"/>
      <c r="CB193" s="104">
        <v>1</v>
      </c>
      <c r="CC193" s="104">
        <v>1</v>
      </c>
      <c r="CD193" s="104">
        <v>1</v>
      </c>
      <c r="CE193" s="104">
        <v>1</v>
      </c>
      <c r="CF193" s="104">
        <v>1</v>
      </c>
      <c r="CG193" s="104">
        <v>1</v>
      </c>
      <c r="CH193" s="132"/>
      <c r="CI193" s="105">
        <f t="shared" si="97"/>
        <v>12</v>
      </c>
      <c r="CJ193" s="103">
        <f t="shared" si="92"/>
        <v>100</v>
      </c>
    </row>
    <row r="194" spans="1:88" s="135" customFormat="1" ht="45" customHeight="1" x14ac:dyDescent="0.25">
      <c r="A194" s="72" t="s">
        <v>447</v>
      </c>
      <c r="B194" s="72">
        <v>29</v>
      </c>
      <c r="C194" s="73" t="s">
        <v>366</v>
      </c>
      <c r="D194" s="161">
        <v>1</v>
      </c>
      <c r="E194" s="161">
        <v>1</v>
      </c>
      <c r="F194" s="161">
        <v>1</v>
      </c>
      <c r="G194" s="161">
        <v>1</v>
      </c>
      <c r="H194" s="161">
        <v>1</v>
      </c>
      <c r="I194" s="161">
        <v>1</v>
      </c>
      <c r="J194" s="161">
        <v>1</v>
      </c>
      <c r="K194" s="161">
        <v>1</v>
      </c>
      <c r="L194" s="161">
        <v>1</v>
      </c>
      <c r="M194" s="161">
        <v>1</v>
      </c>
      <c r="N194" s="161"/>
      <c r="O194" s="161">
        <v>1</v>
      </c>
      <c r="P194" s="161">
        <v>1</v>
      </c>
      <c r="Q194" s="161"/>
      <c r="R194" s="161">
        <v>1</v>
      </c>
      <c r="S194" s="161">
        <v>1</v>
      </c>
      <c r="T194" s="161">
        <v>1</v>
      </c>
      <c r="U194" s="161">
        <v>1</v>
      </c>
      <c r="V194" s="161">
        <v>1</v>
      </c>
      <c r="W194" s="161">
        <v>1</v>
      </c>
      <c r="X194" s="161">
        <v>1</v>
      </c>
      <c r="Y194" s="161">
        <v>1</v>
      </c>
      <c r="Z194" s="161"/>
      <c r="AA194" s="161">
        <v>1</v>
      </c>
      <c r="AB194" s="161">
        <v>1</v>
      </c>
      <c r="AC194" s="161">
        <v>1</v>
      </c>
      <c r="AD194" s="161">
        <v>1</v>
      </c>
      <c r="AE194" s="161">
        <v>1</v>
      </c>
      <c r="AF194" s="161">
        <v>1</v>
      </c>
      <c r="AG194" s="161">
        <v>1</v>
      </c>
      <c r="AH194" s="161">
        <v>1</v>
      </c>
      <c r="AI194" s="161">
        <v>1</v>
      </c>
      <c r="AJ194" s="161">
        <v>1</v>
      </c>
      <c r="AK194" s="161">
        <v>1</v>
      </c>
      <c r="AL194" s="161">
        <v>1</v>
      </c>
      <c r="AM194" s="161">
        <v>1</v>
      </c>
      <c r="AN194" s="161">
        <v>1</v>
      </c>
      <c r="AO194" s="161">
        <v>1</v>
      </c>
      <c r="AP194" s="161">
        <v>1</v>
      </c>
      <c r="AQ194" s="161">
        <v>1</v>
      </c>
      <c r="AR194" s="161">
        <v>1</v>
      </c>
      <c r="AS194" s="161">
        <v>1</v>
      </c>
      <c r="AT194" s="161">
        <v>1</v>
      </c>
      <c r="AU194" s="161">
        <v>1</v>
      </c>
      <c r="AV194" s="161">
        <v>1</v>
      </c>
      <c r="AW194" s="161">
        <v>1</v>
      </c>
      <c r="AX194" s="161">
        <v>1</v>
      </c>
      <c r="AY194" s="161">
        <v>1</v>
      </c>
      <c r="AZ194" s="161">
        <v>1</v>
      </c>
      <c r="BA194" s="161">
        <v>1</v>
      </c>
      <c r="BB194" s="161">
        <v>0</v>
      </c>
      <c r="BC194" s="161">
        <v>0</v>
      </c>
      <c r="BD194" s="161"/>
      <c r="BE194" s="161">
        <v>1</v>
      </c>
      <c r="BF194" s="161">
        <v>1</v>
      </c>
      <c r="BG194" s="161">
        <v>1</v>
      </c>
      <c r="BH194" s="161">
        <v>1</v>
      </c>
      <c r="BI194" s="161">
        <v>1</v>
      </c>
      <c r="BJ194" s="161">
        <v>1</v>
      </c>
      <c r="BK194" s="161">
        <v>1</v>
      </c>
      <c r="BL194" s="161">
        <v>1</v>
      </c>
      <c r="BM194" s="161">
        <v>1</v>
      </c>
      <c r="BN194" s="161">
        <v>1</v>
      </c>
      <c r="BO194" s="161">
        <v>1</v>
      </c>
      <c r="BP194" s="161">
        <v>1</v>
      </c>
      <c r="BQ194" s="161">
        <v>1</v>
      </c>
      <c r="BR194" s="161">
        <v>1</v>
      </c>
      <c r="BS194" s="147">
        <f t="shared" si="109"/>
        <v>61</v>
      </c>
      <c r="BT194" s="103">
        <f t="shared" si="94"/>
        <v>96.825396825396822</v>
      </c>
      <c r="BU194" s="100">
        <v>1</v>
      </c>
      <c r="BV194" s="100">
        <v>1</v>
      </c>
      <c r="BW194" s="100">
        <v>1</v>
      </c>
      <c r="BX194" s="100">
        <v>1</v>
      </c>
      <c r="BY194" s="100">
        <v>1</v>
      </c>
      <c r="BZ194" s="100">
        <v>1</v>
      </c>
      <c r="CA194" s="101"/>
      <c r="CB194" s="104">
        <v>1</v>
      </c>
      <c r="CC194" s="104">
        <v>1</v>
      </c>
      <c r="CD194" s="104">
        <v>1</v>
      </c>
      <c r="CE194" s="104">
        <v>1</v>
      </c>
      <c r="CF194" s="104">
        <v>1</v>
      </c>
      <c r="CG194" s="104">
        <v>1</v>
      </c>
      <c r="CH194" s="132"/>
      <c r="CI194" s="105">
        <f t="shared" si="97"/>
        <v>12</v>
      </c>
      <c r="CJ194" s="103">
        <f t="shared" si="92"/>
        <v>100</v>
      </c>
    </row>
    <row r="195" spans="1:88" s="135" customFormat="1" ht="45" customHeight="1" x14ac:dyDescent="0.25">
      <c r="A195" s="72" t="s">
        <v>447</v>
      </c>
      <c r="B195" s="72">
        <v>30</v>
      </c>
      <c r="C195" s="73" t="s">
        <v>308</v>
      </c>
      <c r="D195" s="161">
        <v>1</v>
      </c>
      <c r="E195" s="161">
        <v>1</v>
      </c>
      <c r="F195" s="161">
        <v>1</v>
      </c>
      <c r="G195" s="161">
        <v>1</v>
      </c>
      <c r="H195" s="161">
        <v>1</v>
      </c>
      <c r="I195" s="161">
        <v>1</v>
      </c>
      <c r="J195" s="161">
        <v>1</v>
      </c>
      <c r="K195" s="161">
        <v>1</v>
      </c>
      <c r="L195" s="161">
        <v>1</v>
      </c>
      <c r="M195" s="161">
        <v>1</v>
      </c>
      <c r="N195" s="161"/>
      <c r="O195" s="161">
        <v>1</v>
      </c>
      <c r="P195" s="161">
        <v>1</v>
      </c>
      <c r="Q195" s="161"/>
      <c r="R195" s="161">
        <v>1</v>
      </c>
      <c r="S195" s="161">
        <v>1</v>
      </c>
      <c r="T195" s="161">
        <v>1</v>
      </c>
      <c r="U195" s="161">
        <v>1</v>
      </c>
      <c r="V195" s="161">
        <v>1</v>
      </c>
      <c r="W195" s="161">
        <v>1</v>
      </c>
      <c r="X195" s="161">
        <v>1</v>
      </c>
      <c r="Y195" s="161">
        <v>1</v>
      </c>
      <c r="Z195" s="161"/>
      <c r="AA195" s="161">
        <v>0</v>
      </c>
      <c r="AB195" s="161">
        <v>0</v>
      </c>
      <c r="AC195" s="161">
        <v>1</v>
      </c>
      <c r="AD195" s="161">
        <v>1</v>
      </c>
      <c r="AE195" s="161">
        <v>1</v>
      </c>
      <c r="AF195" s="161">
        <v>1</v>
      </c>
      <c r="AG195" s="161">
        <v>1</v>
      </c>
      <c r="AH195" s="161">
        <v>1</v>
      </c>
      <c r="AI195" s="161">
        <v>1</v>
      </c>
      <c r="AJ195" s="161">
        <v>1</v>
      </c>
      <c r="AK195" s="161">
        <v>1</v>
      </c>
      <c r="AL195" s="161">
        <v>1</v>
      </c>
      <c r="AM195" s="161">
        <v>1</v>
      </c>
      <c r="AN195" s="161">
        <v>1</v>
      </c>
      <c r="AO195" s="161">
        <v>1</v>
      </c>
      <c r="AP195" s="161">
        <v>1</v>
      </c>
      <c r="AQ195" s="161">
        <v>1</v>
      </c>
      <c r="AR195" s="161">
        <v>1</v>
      </c>
      <c r="AS195" s="161">
        <v>1</v>
      </c>
      <c r="AT195" s="161">
        <v>1</v>
      </c>
      <c r="AU195" s="161">
        <v>1</v>
      </c>
      <c r="AV195" s="161">
        <v>1</v>
      </c>
      <c r="AW195" s="161">
        <v>1</v>
      </c>
      <c r="AX195" s="161">
        <v>1</v>
      </c>
      <c r="AY195" s="161">
        <v>1</v>
      </c>
      <c r="AZ195" s="161">
        <v>1</v>
      </c>
      <c r="BA195" s="161">
        <v>0</v>
      </c>
      <c r="BB195" s="161">
        <v>0</v>
      </c>
      <c r="BC195" s="161">
        <v>0</v>
      </c>
      <c r="BD195" s="161"/>
      <c r="BE195" s="161">
        <v>1</v>
      </c>
      <c r="BF195" s="161">
        <v>1</v>
      </c>
      <c r="BG195" s="161">
        <v>1</v>
      </c>
      <c r="BH195" s="161">
        <v>1</v>
      </c>
      <c r="BI195" s="161">
        <v>1</v>
      </c>
      <c r="BJ195" s="161">
        <v>1</v>
      </c>
      <c r="BK195" s="161">
        <v>1</v>
      </c>
      <c r="BL195" s="161">
        <v>1</v>
      </c>
      <c r="BM195" s="161">
        <v>1</v>
      </c>
      <c r="BN195" s="161">
        <v>1</v>
      </c>
      <c r="BO195" s="161">
        <v>1</v>
      </c>
      <c r="BP195" s="161">
        <v>1</v>
      </c>
      <c r="BQ195" s="161">
        <v>1</v>
      </c>
      <c r="BR195" s="161">
        <v>1</v>
      </c>
      <c r="BS195" s="147">
        <f t="shared" si="109"/>
        <v>58</v>
      </c>
      <c r="BT195" s="103">
        <f t="shared" si="94"/>
        <v>92.063492063492063</v>
      </c>
      <c r="BU195" s="100">
        <v>1</v>
      </c>
      <c r="BV195" s="100">
        <v>1</v>
      </c>
      <c r="BW195" s="100">
        <v>1</v>
      </c>
      <c r="BX195" s="100">
        <v>1</v>
      </c>
      <c r="BY195" s="100">
        <v>1</v>
      </c>
      <c r="BZ195" s="100">
        <v>1</v>
      </c>
      <c r="CA195" s="101"/>
      <c r="CB195" s="121">
        <v>1</v>
      </c>
      <c r="CC195" s="121">
        <v>1</v>
      </c>
      <c r="CD195" s="104">
        <v>1</v>
      </c>
      <c r="CE195" s="104">
        <v>1</v>
      </c>
      <c r="CF195" s="104">
        <v>1</v>
      </c>
      <c r="CG195" s="104">
        <v>1</v>
      </c>
      <c r="CH195" s="131"/>
      <c r="CI195" s="105">
        <f t="shared" si="97"/>
        <v>12</v>
      </c>
      <c r="CJ195" s="103">
        <f t="shared" si="92"/>
        <v>100</v>
      </c>
    </row>
    <row r="196" spans="1:88" s="135" customFormat="1" ht="45" customHeight="1" x14ac:dyDescent="0.25">
      <c r="A196" s="72" t="s">
        <v>447</v>
      </c>
      <c r="B196" s="72">
        <v>31</v>
      </c>
      <c r="C196" s="73" t="s">
        <v>309</v>
      </c>
      <c r="D196" s="161">
        <v>1</v>
      </c>
      <c r="E196" s="161">
        <v>1</v>
      </c>
      <c r="F196" s="161">
        <v>1</v>
      </c>
      <c r="G196" s="161">
        <v>1</v>
      </c>
      <c r="H196" s="161">
        <v>1</v>
      </c>
      <c r="I196" s="161">
        <v>1</v>
      </c>
      <c r="J196" s="161">
        <v>1</v>
      </c>
      <c r="K196" s="161">
        <v>1</v>
      </c>
      <c r="L196" s="161">
        <v>1</v>
      </c>
      <c r="M196" s="161">
        <v>1</v>
      </c>
      <c r="N196" s="161"/>
      <c r="O196" s="161">
        <v>1</v>
      </c>
      <c r="P196" s="161">
        <v>1</v>
      </c>
      <c r="Q196" s="161"/>
      <c r="R196" s="161">
        <v>1</v>
      </c>
      <c r="S196" s="161">
        <v>1</v>
      </c>
      <c r="T196" s="161">
        <v>1</v>
      </c>
      <c r="U196" s="161">
        <v>1</v>
      </c>
      <c r="V196" s="161">
        <v>1</v>
      </c>
      <c r="W196" s="161">
        <v>1</v>
      </c>
      <c r="X196" s="161">
        <v>1</v>
      </c>
      <c r="Y196" s="161">
        <v>1</v>
      </c>
      <c r="Z196" s="161"/>
      <c r="AA196" s="161">
        <v>1</v>
      </c>
      <c r="AB196" s="161">
        <v>1</v>
      </c>
      <c r="AC196" s="161">
        <v>1</v>
      </c>
      <c r="AD196" s="161">
        <v>1</v>
      </c>
      <c r="AE196" s="161">
        <v>1</v>
      </c>
      <c r="AF196" s="161">
        <v>1</v>
      </c>
      <c r="AG196" s="161">
        <v>1</v>
      </c>
      <c r="AH196" s="161">
        <v>1</v>
      </c>
      <c r="AI196" s="161">
        <v>1</v>
      </c>
      <c r="AJ196" s="161">
        <v>1</v>
      </c>
      <c r="AK196" s="161">
        <v>1</v>
      </c>
      <c r="AL196" s="161">
        <v>1</v>
      </c>
      <c r="AM196" s="161">
        <v>1</v>
      </c>
      <c r="AN196" s="161">
        <v>1</v>
      </c>
      <c r="AO196" s="161">
        <v>1</v>
      </c>
      <c r="AP196" s="161">
        <v>1</v>
      </c>
      <c r="AQ196" s="161">
        <v>1</v>
      </c>
      <c r="AR196" s="161">
        <v>1</v>
      </c>
      <c r="AS196" s="161">
        <v>1</v>
      </c>
      <c r="AT196" s="161">
        <v>1</v>
      </c>
      <c r="AU196" s="161">
        <v>1</v>
      </c>
      <c r="AV196" s="161">
        <v>1</v>
      </c>
      <c r="AW196" s="161">
        <v>1</v>
      </c>
      <c r="AX196" s="161">
        <v>1</v>
      </c>
      <c r="AY196" s="161">
        <v>1</v>
      </c>
      <c r="AZ196" s="162">
        <v>0</v>
      </c>
      <c r="BA196" s="161">
        <v>1</v>
      </c>
      <c r="BB196" s="161">
        <v>0</v>
      </c>
      <c r="BC196" s="161">
        <v>1</v>
      </c>
      <c r="BD196" s="161"/>
      <c r="BE196" s="161">
        <v>1</v>
      </c>
      <c r="BF196" s="161">
        <v>0</v>
      </c>
      <c r="BG196" s="161">
        <v>1</v>
      </c>
      <c r="BH196" s="161">
        <v>1</v>
      </c>
      <c r="BI196" s="161">
        <v>1</v>
      </c>
      <c r="BJ196" s="161">
        <v>1</v>
      </c>
      <c r="BK196" s="161">
        <v>1</v>
      </c>
      <c r="BL196" s="161">
        <v>1</v>
      </c>
      <c r="BM196" s="161">
        <v>1</v>
      </c>
      <c r="BN196" s="161">
        <v>1</v>
      </c>
      <c r="BO196" s="161">
        <v>1</v>
      </c>
      <c r="BP196" s="161">
        <v>1</v>
      </c>
      <c r="BQ196" s="161">
        <v>1</v>
      </c>
      <c r="BR196" s="161">
        <v>1</v>
      </c>
      <c r="BS196" s="147">
        <f t="shared" si="109"/>
        <v>60</v>
      </c>
      <c r="BT196" s="103">
        <f t="shared" si="94"/>
        <v>95.238095238095227</v>
      </c>
      <c r="BU196" s="100">
        <v>1</v>
      </c>
      <c r="BV196" s="100">
        <v>1</v>
      </c>
      <c r="BW196" s="100">
        <v>1</v>
      </c>
      <c r="BX196" s="100">
        <v>1</v>
      </c>
      <c r="BY196" s="100">
        <v>1</v>
      </c>
      <c r="BZ196" s="100">
        <v>1</v>
      </c>
      <c r="CA196" s="101"/>
      <c r="CB196" s="134">
        <v>0</v>
      </c>
      <c r="CC196" s="134">
        <v>0</v>
      </c>
      <c r="CD196" s="134">
        <v>0</v>
      </c>
      <c r="CE196" s="134">
        <v>0</v>
      </c>
      <c r="CF196" s="134">
        <v>0</v>
      </c>
      <c r="CG196" s="134">
        <v>0</v>
      </c>
      <c r="CH196" s="131"/>
      <c r="CI196" s="107">
        <f t="shared" ref="CI196:CI197" si="110">SUM(BU196:CH196)</f>
        <v>6</v>
      </c>
      <c r="CJ196" s="108">
        <f t="shared" ref="CJ196:CJ197" si="111">CI196/($CH$3-8)*100</f>
        <v>100</v>
      </c>
    </row>
    <row r="197" spans="1:88" s="135" customFormat="1" ht="45" customHeight="1" x14ac:dyDescent="0.25">
      <c r="A197" s="72" t="s">
        <v>447</v>
      </c>
      <c r="B197" s="72">
        <v>32</v>
      </c>
      <c r="C197" s="73" t="s">
        <v>367</v>
      </c>
      <c r="D197" s="161">
        <v>1</v>
      </c>
      <c r="E197" s="161">
        <v>1</v>
      </c>
      <c r="F197" s="161">
        <v>1</v>
      </c>
      <c r="G197" s="161">
        <v>1</v>
      </c>
      <c r="H197" s="161">
        <v>1</v>
      </c>
      <c r="I197" s="161">
        <v>1</v>
      </c>
      <c r="J197" s="161">
        <v>1</v>
      </c>
      <c r="K197" s="161">
        <v>1</v>
      </c>
      <c r="L197" s="161">
        <v>1</v>
      </c>
      <c r="M197" s="161">
        <v>1</v>
      </c>
      <c r="N197" s="161"/>
      <c r="O197" s="161">
        <v>1</v>
      </c>
      <c r="P197" s="161">
        <v>1</v>
      </c>
      <c r="Q197" s="161"/>
      <c r="R197" s="161">
        <v>1</v>
      </c>
      <c r="S197" s="161">
        <v>1</v>
      </c>
      <c r="T197" s="161">
        <v>1</v>
      </c>
      <c r="U197" s="161">
        <v>1</v>
      </c>
      <c r="V197" s="161">
        <v>1</v>
      </c>
      <c r="W197" s="161">
        <v>1</v>
      </c>
      <c r="X197" s="161">
        <v>1</v>
      </c>
      <c r="Y197" s="161">
        <v>1</v>
      </c>
      <c r="Z197" s="161"/>
      <c r="AA197" s="161">
        <v>0</v>
      </c>
      <c r="AB197" s="161">
        <v>0</v>
      </c>
      <c r="AC197" s="161">
        <v>1</v>
      </c>
      <c r="AD197" s="161">
        <v>1</v>
      </c>
      <c r="AE197" s="161">
        <v>1</v>
      </c>
      <c r="AF197" s="161">
        <v>1</v>
      </c>
      <c r="AG197" s="161">
        <v>1</v>
      </c>
      <c r="AH197" s="161">
        <v>1</v>
      </c>
      <c r="AI197" s="161">
        <v>1</v>
      </c>
      <c r="AJ197" s="161">
        <v>1</v>
      </c>
      <c r="AK197" s="161">
        <v>1</v>
      </c>
      <c r="AL197" s="161">
        <v>1</v>
      </c>
      <c r="AM197" s="161">
        <v>1</v>
      </c>
      <c r="AN197" s="161">
        <v>1</v>
      </c>
      <c r="AO197" s="161">
        <v>1</v>
      </c>
      <c r="AP197" s="161">
        <v>1</v>
      </c>
      <c r="AQ197" s="161">
        <v>1</v>
      </c>
      <c r="AR197" s="161">
        <v>1</v>
      </c>
      <c r="AS197" s="161">
        <v>1</v>
      </c>
      <c r="AT197" s="161">
        <v>1</v>
      </c>
      <c r="AU197" s="161">
        <v>1</v>
      </c>
      <c r="AV197" s="161">
        <v>1</v>
      </c>
      <c r="AW197" s="161">
        <v>1</v>
      </c>
      <c r="AX197" s="161">
        <v>1</v>
      </c>
      <c r="AY197" s="161">
        <v>1</v>
      </c>
      <c r="AZ197" s="161">
        <v>0</v>
      </c>
      <c r="BA197" s="161">
        <v>0</v>
      </c>
      <c r="BB197" s="161">
        <v>0</v>
      </c>
      <c r="BC197" s="161">
        <v>0</v>
      </c>
      <c r="BD197" s="161"/>
      <c r="BE197" s="161">
        <v>1</v>
      </c>
      <c r="BF197" s="161">
        <v>0</v>
      </c>
      <c r="BG197" s="161">
        <v>1</v>
      </c>
      <c r="BH197" s="161">
        <v>1</v>
      </c>
      <c r="BI197" s="161">
        <v>1</v>
      </c>
      <c r="BJ197" s="161">
        <v>1</v>
      </c>
      <c r="BK197" s="161">
        <v>1</v>
      </c>
      <c r="BL197" s="161">
        <v>1</v>
      </c>
      <c r="BM197" s="161">
        <v>1</v>
      </c>
      <c r="BN197" s="161">
        <v>1</v>
      </c>
      <c r="BO197" s="161">
        <v>1</v>
      </c>
      <c r="BP197" s="161">
        <v>1</v>
      </c>
      <c r="BQ197" s="161">
        <v>1</v>
      </c>
      <c r="BR197" s="161">
        <v>1</v>
      </c>
      <c r="BS197" s="147">
        <f t="shared" si="109"/>
        <v>56</v>
      </c>
      <c r="BT197" s="103">
        <f t="shared" si="94"/>
        <v>88.888888888888886</v>
      </c>
      <c r="BU197" s="100">
        <v>1</v>
      </c>
      <c r="BV197" s="100">
        <v>1</v>
      </c>
      <c r="BW197" s="100">
        <v>1</v>
      </c>
      <c r="BX197" s="100">
        <v>1</v>
      </c>
      <c r="BY197" s="100">
        <v>1</v>
      </c>
      <c r="BZ197" s="100">
        <v>1</v>
      </c>
      <c r="CA197" s="101"/>
      <c r="CB197" s="134">
        <v>0</v>
      </c>
      <c r="CC197" s="134">
        <v>0</v>
      </c>
      <c r="CD197" s="134">
        <v>0</v>
      </c>
      <c r="CE197" s="134">
        <v>0</v>
      </c>
      <c r="CF197" s="134">
        <v>0</v>
      </c>
      <c r="CG197" s="134">
        <v>0</v>
      </c>
      <c r="CH197" s="132"/>
      <c r="CI197" s="107">
        <f t="shared" si="110"/>
        <v>6</v>
      </c>
      <c r="CJ197" s="108">
        <f t="shared" si="111"/>
        <v>100</v>
      </c>
    </row>
    <row r="198" spans="1:88" s="135" customFormat="1" ht="45" customHeight="1" x14ac:dyDescent="0.25">
      <c r="A198" s="72" t="s">
        <v>447</v>
      </c>
      <c r="B198" s="72">
        <v>33</v>
      </c>
      <c r="C198" s="73" t="s">
        <v>368</v>
      </c>
      <c r="D198" s="161">
        <v>1</v>
      </c>
      <c r="E198" s="161">
        <v>1</v>
      </c>
      <c r="F198" s="161">
        <v>1</v>
      </c>
      <c r="G198" s="161">
        <v>1</v>
      </c>
      <c r="H198" s="161">
        <v>1</v>
      </c>
      <c r="I198" s="161">
        <v>1</v>
      </c>
      <c r="J198" s="161">
        <v>1</v>
      </c>
      <c r="K198" s="161">
        <v>1</v>
      </c>
      <c r="L198" s="161">
        <v>1</v>
      </c>
      <c r="M198" s="161">
        <v>1</v>
      </c>
      <c r="N198" s="161"/>
      <c r="O198" s="161">
        <v>1</v>
      </c>
      <c r="P198" s="161">
        <v>1</v>
      </c>
      <c r="Q198" s="161"/>
      <c r="R198" s="161">
        <v>1</v>
      </c>
      <c r="S198" s="161">
        <v>1</v>
      </c>
      <c r="T198" s="161">
        <v>1</v>
      </c>
      <c r="U198" s="161">
        <v>1</v>
      </c>
      <c r="V198" s="161">
        <v>1</v>
      </c>
      <c r="W198" s="161">
        <v>1</v>
      </c>
      <c r="X198" s="161">
        <v>1</v>
      </c>
      <c r="Y198" s="161">
        <v>1</v>
      </c>
      <c r="Z198" s="161"/>
      <c r="AA198" s="161">
        <v>1</v>
      </c>
      <c r="AB198" s="161">
        <v>1</v>
      </c>
      <c r="AC198" s="161">
        <v>1</v>
      </c>
      <c r="AD198" s="161">
        <v>1</v>
      </c>
      <c r="AE198" s="161">
        <v>1</v>
      </c>
      <c r="AF198" s="161">
        <v>1</v>
      </c>
      <c r="AG198" s="161">
        <v>1</v>
      </c>
      <c r="AH198" s="161">
        <v>1</v>
      </c>
      <c r="AI198" s="161">
        <v>1</v>
      </c>
      <c r="AJ198" s="161">
        <v>1</v>
      </c>
      <c r="AK198" s="161">
        <v>1</v>
      </c>
      <c r="AL198" s="161">
        <v>1</v>
      </c>
      <c r="AM198" s="161">
        <v>1</v>
      </c>
      <c r="AN198" s="161">
        <v>1</v>
      </c>
      <c r="AO198" s="161">
        <v>1</v>
      </c>
      <c r="AP198" s="161">
        <v>1</v>
      </c>
      <c r="AQ198" s="161">
        <v>1</v>
      </c>
      <c r="AR198" s="161">
        <v>1</v>
      </c>
      <c r="AS198" s="161">
        <v>1</v>
      </c>
      <c r="AT198" s="161">
        <v>1</v>
      </c>
      <c r="AU198" s="161">
        <v>1</v>
      </c>
      <c r="AV198" s="161">
        <v>1</v>
      </c>
      <c r="AW198" s="161">
        <v>1</v>
      </c>
      <c r="AX198" s="161">
        <v>1</v>
      </c>
      <c r="AY198" s="161">
        <v>1</v>
      </c>
      <c r="AZ198" s="162">
        <v>0</v>
      </c>
      <c r="BA198" s="161">
        <v>1</v>
      </c>
      <c r="BB198" s="161">
        <v>0</v>
      </c>
      <c r="BC198" s="161">
        <v>1</v>
      </c>
      <c r="BD198" s="161"/>
      <c r="BE198" s="161">
        <v>1</v>
      </c>
      <c r="BF198" s="161">
        <v>1</v>
      </c>
      <c r="BG198" s="161">
        <v>1</v>
      </c>
      <c r="BH198" s="161">
        <v>1</v>
      </c>
      <c r="BI198" s="161">
        <v>1</v>
      </c>
      <c r="BJ198" s="161">
        <v>1</v>
      </c>
      <c r="BK198" s="161">
        <v>1</v>
      </c>
      <c r="BL198" s="161">
        <v>1</v>
      </c>
      <c r="BM198" s="161">
        <v>1</v>
      </c>
      <c r="BN198" s="161">
        <v>1</v>
      </c>
      <c r="BO198" s="161">
        <v>1</v>
      </c>
      <c r="BP198" s="161">
        <v>1</v>
      </c>
      <c r="BQ198" s="161">
        <v>1</v>
      </c>
      <c r="BR198" s="161">
        <v>1</v>
      </c>
      <c r="BS198" s="147">
        <f>SUM(D198:BR198)</f>
        <v>61</v>
      </c>
      <c r="BT198" s="103">
        <f>BS198/($BR$3-4)*100</f>
        <v>96.825396825396822</v>
      </c>
      <c r="BU198" s="100">
        <v>1</v>
      </c>
      <c r="BV198" s="100">
        <v>1</v>
      </c>
      <c r="BW198" s="100">
        <v>1</v>
      </c>
      <c r="BX198" s="100">
        <v>1</v>
      </c>
      <c r="BY198" s="100">
        <v>1</v>
      </c>
      <c r="BZ198" s="100">
        <v>1</v>
      </c>
      <c r="CA198" s="101"/>
      <c r="CB198" s="104">
        <v>1</v>
      </c>
      <c r="CC198" s="104">
        <v>1</v>
      </c>
      <c r="CD198" s="104">
        <v>1</v>
      </c>
      <c r="CE198" s="104">
        <v>1</v>
      </c>
      <c r="CF198" s="104">
        <v>1</v>
      </c>
      <c r="CG198" s="104">
        <v>1</v>
      </c>
      <c r="CH198" s="132"/>
      <c r="CI198" s="105">
        <f t="shared" si="97"/>
        <v>12</v>
      </c>
      <c r="CJ198" s="103">
        <f t="shared" si="92"/>
        <v>100</v>
      </c>
    </row>
    <row r="199" spans="1:88" s="135" customFormat="1" ht="45" customHeight="1" x14ac:dyDescent="0.25">
      <c r="A199" s="72" t="s">
        <v>447</v>
      </c>
      <c r="B199" s="72">
        <v>34</v>
      </c>
      <c r="C199" s="73" t="s">
        <v>369</v>
      </c>
      <c r="D199" s="161">
        <v>1</v>
      </c>
      <c r="E199" s="161">
        <v>1</v>
      </c>
      <c r="F199" s="161">
        <v>1</v>
      </c>
      <c r="G199" s="161">
        <v>1</v>
      </c>
      <c r="H199" s="161">
        <v>1</v>
      </c>
      <c r="I199" s="161">
        <v>1</v>
      </c>
      <c r="J199" s="161">
        <v>1</v>
      </c>
      <c r="K199" s="161">
        <v>1</v>
      </c>
      <c r="L199" s="161">
        <v>1</v>
      </c>
      <c r="M199" s="161">
        <v>1</v>
      </c>
      <c r="N199" s="161"/>
      <c r="O199" s="161">
        <v>1</v>
      </c>
      <c r="P199" s="161">
        <v>1</v>
      </c>
      <c r="Q199" s="161"/>
      <c r="R199" s="161">
        <v>1</v>
      </c>
      <c r="S199" s="161">
        <v>1</v>
      </c>
      <c r="T199" s="161">
        <v>1</v>
      </c>
      <c r="U199" s="161">
        <v>1</v>
      </c>
      <c r="V199" s="161">
        <v>1</v>
      </c>
      <c r="W199" s="161">
        <v>1</v>
      </c>
      <c r="X199" s="161">
        <v>1</v>
      </c>
      <c r="Y199" s="161">
        <v>1</v>
      </c>
      <c r="Z199" s="161"/>
      <c r="AA199" s="161">
        <v>1</v>
      </c>
      <c r="AB199" s="161">
        <v>1</v>
      </c>
      <c r="AC199" s="161">
        <v>1</v>
      </c>
      <c r="AD199" s="161">
        <v>1</v>
      </c>
      <c r="AE199" s="161">
        <v>1</v>
      </c>
      <c r="AF199" s="161">
        <v>1</v>
      </c>
      <c r="AG199" s="161">
        <v>1</v>
      </c>
      <c r="AH199" s="161">
        <v>1</v>
      </c>
      <c r="AI199" s="161">
        <v>1</v>
      </c>
      <c r="AJ199" s="161">
        <v>1</v>
      </c>
      <c r="AK199" s="161">
        <v>1</v>
      </c>
      <c r="AL199" s="161">
        <v>1</v>
      </c>
      <c r="AM199" s="161">
        <v>1</v>
      </c>
      <c r="AN199" s="161">
        <v>1</v>
      </c>
      <c r="AO199" s="161">
        <v>1</v>
      </c>
      <c r="AP199" s="161">
        <v>1</v>
      </c>
      <c r="AQ199" s="161">
        <v>1</v>
      </c>
      <c r="AR199" s="161">
        <v>1</v>
      </c>
      <c r="AS199" s="161">
        <v>1</v>
      </c>
      <c r="AT199" s="161">
        <v>1</v>
      </c>
      <c r="AU199" s="161">
        <v>1</v>
      </c>
      <c r="AV199" s="161">
        <v>1</v>
      </c>
      <c r="AW199" s="161">
        <v>1</v>
      </c>
      <c r="AX199" s="161">
        <v>1</v>
      </c>
      <c r="AY199" s="161">
        <v>1</v>
      </c>
      <c r="AZ199" s="161">
        <v>0</v>
      </c>
      <c r="BA199" s="161">
        <v>1</v>
      </c>
      <c r="BB199" s="161">
        <v>0</v>
      </c>
      <c r="BC199" s="161">
        <v>0</v>
      </c>
      <c r="BD199" s="161"/>
      <c r="BE199" s="161">
        <v>1</v>
      </c>
      <c r="BF199" s="161">
        <v>1</v>
      </c>
      <c r="BG199" s="161">
        <v>1</v>
      </c>
      <c r="BH199" s="161">
        <v>1</v>
      </c>
      <c r="BI199" s="161">
        <v>1</v>
      </c>
      <c r="BJ199" s="161">
        <v>1</v>
      </c>
      <c r="BK199" s="161">
        <v>1</v>
      </c>
      <c r="BL199" s="161">
        <v>1</v>
      </c>
      <c r="BM199" s="161">
        <v>1</v>
      </c>
      <c r="BN199" s="161">
        <v>1</v>
      </c>
      <c r="BO199" s="161">
        <v>1</v>
      </c>
      <c r="BP199" s="161">
        <v>1</v>
      </c>
      <c r="BQ199" s="161">
        <v>1</v>
      </c>
      <c r="BR199" s="161">
        <v>1</v>
      </c>
      <c r="BS199" s="147">
        <f t="shared" ref="BS199:BS206" si="112">SUM(D199:BR199)</f>
        <v>60</v>
      </c>
      <c r="BT199" s="103">
        <f t="shared" si="94"/>
        <v>95.238095238095227</v>
      </c>
      <c r="BU199" s="100">
        <v>1</v>
      </c>
      <c r="BV199" s="100">
        <v>1</v>
      </c>
      <c r="BW199" s="100">
        <v>1</v>
      </c>
      <c r="BX199" s="100">
        <v>1</v>
      </c>
      <c r="BY199" s="100">
        <v>1</v>
      </c>
      <c r="BZ199" s="100">
        <v>1</v>
      </c>
      <c r="CA199" s="101"/>
      <c r="CB199" s="104">
        <v>1</v>
      </c>
      <c r="CC199" s="104">
        <v>1</v>
      </c>
      <c r="CD199" s="104">
        <v>1</v>
      </c>
      <c r="CE199" s="104">
        <v>1</v>
      </c>
      <c r="CF199" s="104">
        <v>1</v>
      </c>
      <c r="CG199" s="104">
        <v>1</v>
      </c>
      <c r="CH199" s="132"/>
      <c r="CI199" s="105">
        <f t="shared" si="97"/>
        <v>12</v>
      </c>
      <c r="CJ199" s="103">
        <f t="shared" si="92"/>
        <v>100</v>
      </c>
    </row>
    <row r="200" spans="1:88" s="135" customFormat="1" ht="45" customHeight="1" x14ac:dyDescent="0.25">
      <c r="A200" s="72" t="s">
        <v>447</v>
      </c>
      <c r="B200" s="72">
        <v>35</v>
      </c>
      <c r="C200" s="73" t="s">
        <v>310</v>
      </c>
      <c r="D200" s="161">
        <v>1</v>
      </c>
      <c r="E200" s="161">
        <v>1</v>
      </c>
      <c r="F200" s="161">
        <v>1</v>
      </c>
      <c r="G200" s="161">
        <v>1</v>
      </c>
      <c r="H200" s="161">
        <v>1</v>
      </c>
      <c r="I200" s="161">
        <v>1</v>
      </c>
      <c r="J200" s="161">
        <v>1</v>
      </c>
      <c r="K200" s="161">
        <v>1</v>
      </c>
      <c r="L200" s="161">
        <v>1</v>
      </c>
      <c r="M200" s="161">
        <v>1</v>
      </c>
      <c r="N200" s="161"/>
      <c r="O200" s="161">
        <v>1</v>
      </c>
      <c r="P200" s="161">
        <v>1</v>
      </c>
      <c r="Q200" s="161"/>
      <c r="R200" s="161">
        <v>1</v>
      </c>
      <c r="S200" s="161">
        <v>1</v>
      </c>
      <c r="T200" s="161">
        <v>1</v>
      </c>
      <c r="U200" s="161">
        <v>1</v>
      </c>
      <c r="V200" s="161">
        <v>1</v>
      </c>
      <c r="W200" s="161">
        <v>1</v>
      </c>
      <c r="X200" s="161">
        <v>1</v>
      </c>
      <c r="Y200" s="161">
        <v>1</v>
      </c>
      <c r="Z200" s="161"/>
      <c r="AA200" s="161">
        <v>1</v>
      </c>
      <c r="AB200" s="161">
        <v>1</v>
      </c>
      <c r="AC200" s="161">
        <v>1</v>
      </c>
      <c r="AD200" s="161">
        <v>1</v>
      </c>
      <c r="AE200" s="161">
        <v>1</v>
      </c>
      <c r="AF200" s="161">
        <v>1</v>
      </c>
      <c r="AG200" s="161">
        <v>1</v>
      </c>
      <c r="AH200" s="161">
        <v>1</v>
      </c>
      <c r="AI200" s="161">
        <v>1</v>
      </c>
      <c r="AJ200" s="161">
        <v>1</v>
      </c>
      <c r="AK200" s="161">
        <v>1</v>
      </c>
      <c r="AL200" s="161">
        <v>1</v>
      </c>
      <c r="AM200" s="161">
        <v>1</v>
      </c>
      <c r="AN200" s="161">
        <v>1</v>
      </c>
      <c r="AO200" s="161">
        <v>1</v>
      </c>
      <c r="AP200" s="161">
        <v>1</v>
      </c>
      <c r="AQ200" s="161">
        <v>1</v>
      </c>
      <c r="AR200" s="161">
        <v>1</v>
      </c>
      <c r="AS200" s="161">
        <v>1</v>
      </c>
      <c r="AT200" s="161">
        <v>1</v>
      </c>
      <c r="AU200" s="161">
        <v>1</v>
      </c>
      <c r="AV200" s="161">
        <v>1</v>
      </c>
      <c r="AW200" s="161">
        <v>1</v>
      </c>
      <c r="AX200" s="161">
        <v>1</v>
      </c>
      <c r="AY200" s="161">
        <v>1</v>
      </c>
      <c r="AZ200" s="161">
        <v>1</v>
      </c>
      <c r="BA200" s="161">
        <v>1</v>
      </c>
      <c r="BB200" s="161">
        <v>0</v>
      </c>
      <c r="BC200" s="161">
        <v>1</v>
      </c>
      <c r="BD200" s="161"/>
      <c r="BE200" s="161">
        <v>1</v>
      </c>
      <c r="BF200" s="161">
        <v>1</v>
      </c>
      <c r="BG200" s="161">
        <v>1</v>
      </c>
      <c r="BH200" s="161">
        <v>1</v>
      </c>
      <c r="BI200" s="161">
        <v>1</v>
      </c>
      <c r="BJ200" s="161">
        <v>1</v>
      </c>
      <c r="BK200" s="161">
        <v>1</v>
      </c>
      <c r="BL200" s="161">
        <v>1</v>
      </c>
      <c r="BM200" s="161">
        <v>1</v>
      </c>
      <c r="BN200" s="161">
        <v>1</v>
      </c>
      <c r="BO200" s="161">
        <v>1</v>
      </c>
      <c r="BP200" s="161">
        <v>1</v>
      </c>
      <c r="BQ200" s="161">
        <v>1</v>
      </c>
      <c r="BR200" s="161">
        <v>1</v>
      </c>
      <c r="BS200" s="147">
        <f t="shared" si="112"/>
        <v>62</v>
      </c>
      <c r="BT200" s="103">
        <f t="shared" si="94"/>
        <v>98.412698412698404</v>
      </c>
      <c r="BU200" s="100">
        <v>1</v>
      </c>
      <c r="BV200" s="100">
        <v>0</v>
      </c>
      <c r="BW200" s="100">
        <v>1</v>
      </c>
      <c r="BX200" s="100">
        <v>1</v>
      </c>
      <c r="BY200" s="100">
        <v>1</v>
      </c>
      <c r="BZ200" s="100">
        <v>1</v>
      </c>
      <c r="CA200" s="101"/>
      <c r="CB200" s="121">
        <v>0</v>
      </c>
      <c r="CC200" s="121">
        <v>1</v>
      </c>
      <c r="CD200" s="121">
        <v>1</v>
      </c>
      <c r="CE200" s="121">
        <v>1</v>
      </c>
      <c r="CF200" s="121">
        <v>1</v>
      </c>
      <c r="CG200" s="121">
        <v>1</v>
      </c>
      <c r="CH200" s="131"/>
      <c r="CI200" s="105">
        <f t="shared" si="97"/>
        <v>10</v>
      </c>
      <c r="CJ200" s="103">
        <f t="shared" si="92"/>
        <v>83.333333333333343</v>
      </c>
    </row>
    <row r="201" spans="1:88" s="135" customFormat="1" ht="45" customHeight="1" x14ac:dyDescent="0.25">
      <c r="A201" s="72" t="s">
        <v>447</v>
      </c>
      <c r="B201" s="72">
        <v>36</v>
      </c>
      <c r="C201" s="73" t="s">
        <v>370</v>
      </c>
      <c r="D201" s="161">
        <v>1</v>
      </c>
      <c r="E201" s="161">
        <v>1</v>
      </c>
      <c r="F201" s="161">
        <v>1</v>
      </c>
      <c r="G201" s="161">
        <v>1</v>
      </c>
      <c r="H201" s="161">
        <v>1</v>
      </c>
      <c r="I201" s="161">
        <v>1</v>
      </c>
      <c r="J201" s="161">
        <v>1</v>
      </c>
      <c r="K201" s="161">
        <v>1</v>
      </c>
      <c r="L201" s="161">
        <v>1</v>
      </c>
      <c r="M201" s="161">
        <v>1</v>
      </c>
      <c r="N201" s="161"/>
      <c r="O201" s="161">
        <v>1</v>
      </c>
      <c r="P201" s="161">
        <v>1</v>
      </c>
      <c r="Q201" s="161"/>
      <c r="R201" s="161">
        <v>1</v>
      </c>
      <c r="S201" s="161">
        <v>1</v>
      </c>
      <c r="T201" s="161">
        <v>1</v>
      </c>
      <c r="U201" s="161">
        <v>1</v>
      </c>
      <c r="V201" s="161">
        <v>1</v>
      </c>
      <c r="W201" s="161">
        <v>1</v>
      </c>
      <c r="X201" s="161">
        <v>1</v>
      </c>
      <c r="Y201" s="161">
        <v>1</v>
      </c>
      <c r="Z201" s="161"/>
      <c r="AA201" s="161">
        <v>1</v>
      </c>
      <c r="AB201" s="161">
        <v>1</v>
      </c>
      <c r="AC201" s="161">
        <v>1</v>
      </c>
      <c r="AD201" s="161">
        <v>1</v>
      </c>
      <c r="AE201" s="161">
        <v>1</v>
      </c>
      <c r="AF201" s="161">
        <v>1</v>
      </c>
      <c r="AG201" s="161">
        <v>1</v>
      </c>
      <c r="AH201" s="161">
        <v>1</v>
      </c>
      <c r="AI201" s="161">
        <v>1</v>
      </c>
      <c r="AJ201" s="161">
        <v>1</v>
      </c>
      <c r="AK201" s="161">
        <v>1</v>
      </c>
      <c r="AL201" s="161">
        <v>1</v>
      </c>
      <c r="AM201" s="161">
        <v>1</v>
      </c>
      <c r="AN201" s="161">
        <v>1</v>
      </c>
      <c r="AO201" s="161">
        <v>1</v>
      </c>
      <c r="AP201" s="161">
        <v>1</v>
      </c>
      <c r="AQ201" s="161">
        <v>1</v>
      </c>
      <c r="AR201" s="161">
        <v>1</v>
      </c>
      <c r="AS201" s="161">
        <v>1</v>
      </c>
      <c r="AT201" s="161">
        <v>1</v>
      </c>
      <c r="AU201" s="161">
        <v>1</v>
      </c>
      <c r="AV201" s="161">
        <v>1</v>
      </c>
      <c r="AW201" s="161">
        <v>1</v>
      </c>
      <c r="AX201" s="161">
        <v>1</v>
      </c>
      <c r="AY201" s="161">
        <v>1</v>
      </c>
      <c r="AZ201" s="161">
        <v>0</v>
      </c>
      <c r="BA201" s="161">
        <v>1</v>
      </c>
      <c r="BB201" s="161">
        <v>0</v>
      </c>
      <c r="BC201" s="161">
        <v>1</v>
      </c>
      <c r="BD201" s="161"/>
      <c r="BE201" s="161">
        <v>0</v>
      </c>
      <c r="BF201" s="161">
        <v>0</v>
      </c>
      <c r="BG201" s="161">
        <v>1</v>
      </c>
      <c r="BH201" s="161">
        <v>1</v>
      </c>
      <c r="BI201" s="161">
        <v>1</v>
      </c>
      <c r="BJ201" s="161">
        <v>1</v>
      </c>
      <c r="BK201" s="161">
        <v>1</v>
      </c>
      <c r="BL201" s="161">
        <v>1</v>
      </c>
      <c r="BM201" s="161">
        <v>1</v>
      </c>
      <c r="BN201" s="161">
        <v>1</v>
      </c>
      <c r="BO201" s="161">
        <v>1</v>
      </c>
      <c r="BP201" s="161">
        <v>1</v>
      </c>
      <c r="BQ201" s="161">
        <v>1</v>
      </c>
      <c r="BR201" s="161">
        <v>1</v>
      </c>
      <c r="BS201" s="147">
        <f t="shared" si="112"/>
        <v>59</v>
      </c>
      <c r="BT201" s="103">
        <f t="shared" si="94"/>
        <v>93.650793650793645</v>
      </c>
      <c r="BU201" s="100">
        <v>1</v>
      </c>
      <c r="BV201" s="100">
        <v>1</v>
      </c>
      <c r="BW201" s="100">
        <v>1</v>
      </c>
      <c r="BX201" s="100">
        <v>1</v>
      </c>
      <c r="BY201" s="100">
        <v>1</v>
      </c>
      <c r="BZ201" s="100">
        <v>1</v>
      </c>
      <c r="CA201" s="101"/>
      <c r="CB201" s="104">
        <v>1</v>
      </c>
      <c r="CC201" s="104">
        <v>1</v>
      </c>
      <c r="CD201" s="104">
        <v>1</v>
      </c>
      <c r="CE201" s="104">
        <v>1</v>
      </c>
      <c r="CF201" s="104">
        <v>1</v>
      </c>
      <c r="CG201" s="104">
        <v>1</v>
      </c>
      <c r="CH201" s="132"/>
      <c r="CI201" s="105">
        <f t="shared" si="97"/>
        <v>12</v>
      </c>
      <c r="CJ201" s="103">
        <f t="shared" si="92"/>
        <v>100</v>
      </c>
    </row>
    <row r="202" spans="1:88" s="135" customFormat="1" ht="45" customHeight="1" x14ac:dyDescent="0.25">
      <c r="A202" s="72" t="s">
        <v>447</v>
      </c>
      <c r="B202" s="72">
        <v>37</v>
      </c>
      <c r="C202" s="73" t="s">
        <v>371</v>
      </c>
      <c r="D202" s="161">
        <v>1</v>
      </c>
      <c r="E202" s="161">
        <v>1</v>
      </c>
      <c r="F202" s="161">
        <v>1</v>
      </c>
      <c r="G202" s="161">
        <v>1</v>
      </c>
      <c r="H202" s="161">
        <v>1</v>
      </c>
      <c r="I202" s="161">
        <v>1</v>
      </c>
      <c r="J202" s="161">
        <v>1</v>
      </c>
      <c r="K202" s="161">
        <v>1</v>
      </c>
      <c r="L202" s="161">
        <v>1</v>
      </c>
      <c r="M202" s="161">
        <v>1</v>
      </c>
      <c r="N202" s="161"/>
      <c r="O202" s="161">
        <v>1</v>
      </c>
      <c r="P202" s="161">
        <v>1</v>
      </c>
      <c r="Q202" s="161"/>
      <c r="R202" s="161">
        <v>1</v>
      </c>
      <c r="S202" s="161">
        <v>1</v>
      </c>
      <c r="T202" s="161">
        <v>1</v>
      </c>
      <c r="U202" s="161">
        <v>1</v>
      </c>
      <c r="V202" s="161">
        <v>1</v>
      </c>
      <c r="W202" s="161">
        <v>1</v>
      </c>
      <c r="X202" s="161">
        <v>1</v>
      </c>
      <c r="Y202" s="161">
        <v>1</v>
      </c>
      <c r="Z202" s="161"/>
      <c r="AA202" s="161">
        <v>1</v>
      </c>
      <c r="AB202" s="161">
        <v>1</v>
      </c>
      <c r="AC202" s="161">
        <v>1</v>
      </c>
      <c r="AD202" s="161">
        <v>1</v>
      </c>
      <c r="AE202" s="161">
        <v>1</v>
      </c>
      <c r="AF202" s="161">
        <v>1</v>
      </c>
      <c r="AG202" s="161">
        <v>1</v>
      </c>
      <c r="AH202" s="161">
        <v>1</v>
      </c>
      <c r="AI202" s="161">
        <v>1</v>
      </c>
      <c r="AJ202" s="161">
        <v>1</v>
      </c>
      <c r="AK202" s="161">
        <v>1</v>
      </c>
      <c r="AL202" s="161">
        <v>1</v>
      </c>
      <c r="AM202" s="161">
        <v>1</v>
      </c>
      <c r="AN202" s="161">
        <v>1</v>
      </c>
      <c r="AO202" s="161">
        <v>1</v>
      </c>
      <c r="AP202" s="161">
        <v>0</v>
      </c>
      <c r="AQ202" s="161">
        <v>1</v>
      </c>
      <c r="AR202" s="161">
        <v>1</v>
      </c>
      <c r="AS202" s="161">
        <v>1</v>
      </c>
      <c r="AT202" s="161">
        <v>1</v>
      </c>
      <c r="AU202" s="161">
        <v>1</v>
      </c>
      <c r="AV202" s="161">
        <v>1</v>
      </c>
      <c r="AW202" s="161">
        <v>1</v>
      </c>
      <c r="AX202" s="161">
        <v>1</v>
      </c>
      <c r="AY202" s="161">
        <v>1</v>
      </c>
      <c r="AZ202" s="161">
        <v>0</v>
      </c>
      <c r="BA202" s="161">
        <v>0</v>
      </c>
      <c r="BB202" s="161">
        <v>0</v>
      </c>
      <c r="BC202" s="161">
        <v>0</v>
      </c>
      <c r="BD202" s="161"/>
      <c r="BE202" s="161">
        <v>1</v>
      </c>
      <c r="BF202" s="161">
        <v>1</v>
      </c>
      <c r="BG202" s="161">
        <v>1</v>
      </c>
      <c r="BH202" s="161">
        <v>1</v>
      </c>
      <c r="BI202" s="161">
        <v>1</v>
      </c>
      <c r="BJ202" s="161">
        <v>1</v>
      </c>
      <c r="BK202" s="161">
        <v>1</v>
      </c>
      <c r="BL202" s="161">
        <v>1</v>
      </c>
      <c r="BM202" s="161">
        <v>1</v>
      </c>
      <c r="BN202" s="161">
        <v>1</v>
      </c>
      <c r="BO202" s="161">
        <v>1</v>
      </c>
      <c r="BP202" s="161">
        <v>1</v>
      </c>
      <c r="BQ202" s="161">
        <v>1</v>
      </c>
      <c r="BR202" s="161">
        <v>1</v>
      </c>
      <c r="BS202" s="147">
        <f t="shared" si="112"/>
        <v>58</v>
      </c>
      <c r="BT202" s="103">
        <f t="shared" si="94"/>
        <v>92.063492063492063</v>
      </c>
      <c r="BU202" s="100">
        <v>1</v>
      </c>
      <c r="BV202" s="100">
        <v>1</v>
      </c>
      <c r="BW202" s="100">
        <v>1</v>
      </c>
      <c r="BX202" s="100">
        <v>1</v>
      </c>
      <c r="BY202" s="100">
        <v>1</v>
      </c>
      <c r="BZ202" s="100">
        <v>1</v>
      </c>
      <c r="CA202" s="101"/>
      <c r="CB202" s="121">
        <v>0</v>
      </c>
      <c r="CC202" s="121">
        <v>0</v>
      </c>
      <c r="CD202" s="121">
        <v>0</v>
      </c>
      <c r="CE202" s="121">
        <v>0</v>
      </c>
      <c r="CF202" s="121">
        <v>0</v>
      </c>
      <c r="CG202" s="121">
        <v>0</v>
      </c>
      <c r="CH202" s="131"/>
      <c r="CI202" s="105">
        <f t="shared" si="97"/>
        <v>6</v>
      </c>
      <c r="CJ202" s="103">
        <f t="shared" si="92"/>
        <v>50</v>
      </c>
    </row>
    <row r="203" spans="1:88" s="135" customFormat="1" ht="45" customHeight="1" x14ac:dyDescent="0.25">
      <c r="A203" s="72" t="s">
        <v>447</v>
      </c>
      <c r="B203" s="72">
        <v>38</v>
      </c>
      <c r="C203" s="73" t="s">
        <v>311</v>
      </c>
      <c r="D203" s="161">
        <v>1</v>
      </c>
      <c r="E203" s="161">
        <v>1</v>
      </c>
      <c r="F203" s="161">
        <v>1</v>
      </c>
      <c r="G203" s="161">
        <v>1</v>
      </c>
      <c r="H203" s="161">
        <v>1</v>
      </c>
      <c r="I203" s="161">
        <v>1</v>
      </c>
      <c r="J203" s="161">
        <v>1</v>
      </c>
      <c r="K203" s="161">
        <v>1</v>
      </c>
      <c r="L203" s="161">
        <v>1</v>
      </c>
      <c r="M203" s="161">
        <v>1</v>
      </c>
      <c r="N203" s="161"/>
      <c r="O203" s="161">
        <v>1</v>
      </c>
      <c r="P203" s="161">
        <v>1</v>
      </c>
      <c r="Q203" s="161"/>
      <c r="R203" s="161">
        <v>1</v>
      </c>
      <c r="S203" s="161">
        <v>1</v>
      </c>
      <c r="T203" s="161">
        <v>0</v>
      </c>
      <c r="U203" s="161">
        <v>1</v>
      </c>
      <c r="V203" s="161">
        <v>1</v>
      </c>
      <c r="W203" s="161">
        <v>1</v>
      </c>
      <c r="X203" s="161">
        <v>1</v>
      </c>
      <c r="Y203" s="161">
        <v>1</v>
      </c>
      <c r="Z203" s="161"/>
      <c r="AA203" s="161">
        <v>1</v>
      </c>
      <c r="AB203" s="161">
        <v>1</v>
      </c>
      <c r="AC203" s="161">
        <v>1</v>
      </c>
      <c r="AD203" s="161">
        <v>1</v>
      </c>
      <c r="AE203" s="161">
        <v>1</v>
      </c>
      <c r="AF203" s="161">
        <v>1</v>
      </c>
      <c r="AG203" s="161">
        <v>1</v>
      </c>
      <c r="AH203" s="161">
        <v>1</v>
      </c>
      <c r="AI203" s="161">
        <v>1</v>
      </c>
      <c r="AJ203" s="161">
        <v>1</v>
      </c>
      <c r="AK203" s="161">
        <v>1</v>
      </c>
      <c r="AL203" s="161">
        <v>1</v>
      </c>
      <c r="AM203" s="161">
        <v>1</v>
      </c>
      <c r="AN203" s="161">
        <v>1</v>
      </c>
      <c r="AO203" s="161">
        <v>1</v>
      </c>
      <c r="AP203" s="161">
        <v>1</v>
      </c>
      <c r="AQ203" s="161">
        <v>1</v>
      </c>
      <c r="AR203" s="161">
        <v>1</v>
      </c>
      <c r="AS203" s="161">
        <v>1</v>
      </c>
      <c r="AT203" s="161">
        <v>1</v>
      </c>
      <c r="AU203" s="161">
        <v>1</v>
      </c>
      <c r="AV203" s="161">
        <v>1</v>
      </c>
      <c r="AW203" s="161">
        <v>1</v>
      </c>
      <c r="AX203" s="161">
        <v>1</v>
      </c>
      <c r="AY203" s="161">
        <v>1</v>
      </c>
      <c r="AZ203" s="161">
        <v>0</v>
      </c>
      <c r="BA203" s="161">
        <v>1</v>
      </c>
      <c r="BB203" s="161">
        <v>0</v>
      </c>
      <c r="BC203" s="161">
        <v>1</v>
      </c>
      <c r="BD203" s="161"/>
      <c r="BE203" s="161">
        <v>1</v>
      </c>
      <c r="BF203" s="161">
        <v>1</v>
      </c>
      <c r="BG203" s="161">
        <v>1</v>
      </c>
      <c r="BH203" s="161">
        <v>1</v>
      </c>
      <c r="BI203" s="161">
        <v>1</v>
      </c>
      <c r="BJ203" s="161">
        <v>1</v>
      </c>
      <c r="BK203" s="161">
        <v>1</v>
      </c>
      <c r="BL203" s="161">
        <v>1</v>
      </c>
      <c r="BM203" s="161">
        <v>1</v>
      </c>
      <c r="BN203" s="161">
        <v>1</v>
      </c>
      <c r="BO203" s="161">
        <v>1</v>
      </c>
      <c r="BP203" s="161">
        <v>1</v>
      </c>
      <c r="BQ203" s="161">
        <v>1</v>
      </c>
      <c r="BR203" s="161">
        <v>1</v>
      </c>
      <c r="BS203" s="147">
        <f t="shared" si="112"/>
        <v>60</v>
      </c>
      <c r="BT203" s="103">
        <f t="shared" si="94"/>
        <v>95.238095238095227</v>
      </c>
      <c r="BU203" s="100">
        <v>1</v>
      </c>
      <c r="BV203" s="100">
        <v>1</v>
      </c>
      <c r="BW203" s="100">
        <v>1</v>
      </c>
      <c r="BX203" s="100">
        <v>1</v>
      </c>
      <c r="BY203" s="100">
        <v>1</v>
      </c>
      <c r="BZ203" s="100">
        <v>1</v>
      </c>
      <c r="CA203" s="101"/>
      <c r="CB203" s="121">
        <v>0</v>
      </c>
      <c r="CC203" s="121">
        <v>1</v>
      </c>
      <c r="CD203" s="121">
        <v>1</v>
      </c>
      <c r="CE203" s="121">
        <v>1</v>
      </c>
      <c r="CF203" s="121">
        <v>1</v>
      </c>
      <c r="CG203" s="121">
        <v>1</v>
      </c>
      <c r="CH203" s="131"/>
      <c r="CI203" s="105">
        <f t="shared" ref="CI203" si="113">SUM(BU203:CH203)</f>
        <v>11</v>
      </c>
      <c r="CJ203" s="103">
        <f t="shared" ref="CJ203" si="114">CI203/($CH$3-2)*100</f>
        <v>91.666666666666657</v>
      </c>
    </row>
    <row r="204" spans="1:88" s="135" customFormat="1" ht="45" customHeight="1" x14ac:dyDescent="0.25">
      <c r="A204" s="72" t="s">
        <v>447</v>
      </c>
      <c r="B204" s="72">
        <v>39</v>
      </c>
      <c r="C204" s="73" t="s">
        <v>312</v>
      </c>
      <c r="D204" s="161">
        <v>1</v>
      </c>
      <c r="E204" s="161">
        <v>1</v>
      </c>
      <c r="F204" s="161">
        <v>1</v>
      </c>
      <c r="G204" s="161">
        <v>1</v>
      </c>
      <c r="H204" s="161">
        <v>1</v>
      </c>
      <c r="I204" s="161">
        <v>1</v>
      </c>
      <c r="J204" s="161">
        <v>1</v>
      </c>
      <c r="K204" s="161">
        <v>1</v>
      </c>
      <c r="L204" s="161">
        <v>1</v>
      </c>
      <c r="M204" s="161">
        <v>1</v>
      </c>
      <c r="N204" s="161"/>
      <c r="O204" s="161">
        <v>1</v>
      </c>
      <c r="P204" s="161">
        <v>1</v>
      </c>
      <c r="Q204" s="161"/>
      <c r="R204" s="161">
        <v>1</v>
      </c>
      <c r="S204" s="100">
        <v>0</v>
      </c>
      <c r="T204" s="161">
        <v>1</v>
      </c>
      <c r="U204" s="161">
        <v>1</v>
      </c>
      <c r="V204" s="161">
        <v>1</v>
      </c>
      <c r="W204" s="161">
        <v>1</v>
      </c>
      <c r="X204" s="161">
        <v>1</v>
      </c>
      <c r="Y204" s="161">
        <v>1</v>
      </c>
      <c r="Z204" s="161"/>
      <c r="AA204" s="161">
        <v>1</v>
      </c>
      <c r="AB204" s="161">
        <v>1</v>
      </c>
      <c r="AC204" s="161">
        <v>1</v>
      </c>
      <c r="AD204" s="161">
        <v>1</v>
      </c>
      <c r="AE204" s="161">
        <v>1</v>
      </c>
      <c r="AF204" s="161">
        <v>1</v>
      </c>
      <c r="AG204" s="161">
        <v>1</v>
      </c>
      <c r="AH204" s="161">
        <v>1</v>
      </c>
      <c r="AI204" s="161">
        <v>1</v>
      </c>
      <c r="AJ204" s="161">
        <v>1</v>
      </c>
      <c r="AK204" s="161">
        <v>1</v>
      </c>
      <c r="AL204" s="161">
        <v>1</v>
      </c>
      <c r="AM204" s="161">
        <v>1</v>
      </c>
      <c r="AN204" s="161">
        <v>1</v>
      </c>
      <c r="AO204" s="161">
        <v>1</v>
      </c>
      <c r="AP204" s="161">
        <v>1</v>
      </c>
      <c r="AQ204" s="161">
        <v>1</v>
      </c>
      <c r="AR204" s="161">
        <v>1</v>
      </c>
      <c r="AS204" s="161">
        <v>1</v>
      </c>
      <c r="AT204" s="161">
        <v>1</v>
      </c>
      <c r="AU204" s="161">
        <v>1</v>
      </c>
      <c r="AV204" s="161">
        <v>1</v>
      </c>
      <c r="AW204" s="161">
        <v>1</v>
      </c>
      <c r="AX204" s="161">
        <v>1</v>
      </c>
      <c r="AY204" s="161">
        <v>1</v>
      </c>
      <c r="AZ204" s="161">
        <v>1</v>
      </c>
      <c r="BA204" s="161">
        <v>1</v>
      </c>
      <c r="BB204" s="161">
        <v>0</v>
      </c>
      <c r="BC204" s="161">
        <v>1</v>
      </c>
      <c r="BD204" s="161"/>
      <c r="BE204" s="161">
        <v>1</v>
      </c>
      <c r="BF204" s="161">
        <v>1</v>
      </c>
      <c r="BG204" s="161">
        <v>1</v>
      </c>
      <c r="BH204" s="161">
        <v>1</v>
      </c>
      <c r="BI204" s="161">
        <v>1</v>
      </c>
      <c r="BJ204" s="161">
        <v>1</v>
      </c>
      <c r="BK204" s="161">
        <v>1</v>
      </c>
      <c r="BL204" s="161">
        <v>1</v>
      </c>
      <c r="BM204" s="161">
        <v>1</v>
      </c>
      <c r="BN204" s="161">
        <v>1</v>
      </c>
      <c r="BO204" s="161">
        <v>1</v>
      </c>
      <c r="BP204" s="161">
        <v>1</v>
      </c>
      <c r="BQ204" s="161">
        <v>1</v>
      </c>
      <c r="BR204" s="161">
        <v>1</v>
      </c>
      <c r="BS204" s="147">
        <f t="shared" si="112"/>
        <v>61</v>
      </c>
      <c r="BT204" s="103">
        <f t="shared" si="94"/>
        <v>96.825396825396822</v>
      </c>
      <c r="BU204" s="100">
        <v>1</v>
      </c>
      <c r="BV204" s="100">
        <v>1</v>
      </c>
      <c r="BW204" s="100">
        <v>1</v>
      </c>
      <c r="BX204" s="100">
        <v>1</v>
      </c>
      <c r="BY204" s="100">
        <v>1</v>
      </c>
      <c r="BZ204" s="100">
        <v>1</v>
      </c>
      <c r="CA204" s="101"/>
      <c r="CB204" s="134">
        <v>0</v>
      </c>
      <c r="CC204" s="134">
        <v>0</v>
      </c>
      <c r="CD204" s="134">
        <v>0</v>
      </c>
      <c r="CE204" s="134">
        <v>0</v>
      </c>
      <c r="CF204" s="134">
        <v>0</v>
      </c>
      <c r="CG204" s="134">
        <v>0</v>
      </c>
      <c r="CH204" s="131"/>
      <c r="CI204" s="107">
        <f t="shared" ref="CI204" si="115">SUM(BU204:CH204)</f>
        <v>6</v>
      </c>
      <c r="CJ204" s="108">
        <f t="shared" ref="CJ204" si="116">CI204/($CH$3-8)*100</f>
        <v>100</v>
      </c>
    </row>
    <row r="205" spans="1:88" s="135" customFormat="1" ht="45" customHeight="1" x14ac:dyDescent="0.25">
      <c r="A205" s="72" t="s">
        <v>447</v>
      </c>
      <c r="B205" s="72">
        <v>40</v>
      </c>
      <c r="C205" s="73" t="s">
        <v>372</v>
      </c>
      <c r="D205" s="161">
        <v>1</v>
      </c>
      <c r="E205" s="161">
        <v>1</v>
      </c>
      <c r="F205" s="161">
        <v>1</v>
      </c>
      <c r="G205" s="161">
        <v>1</v>
      </c>
      <c r="H205" s="161">
        <v>1</v>
      </c>
      <c r="I205" s="161">
        <v>1</v>
      </c>
      <c r="J205" s="161">
        <v>1</v>
      </c>
      <c r="K205" s="161">
        <v>1</v>
      </c>
      <c r="L205" s="161">
        <v>1</v>
      </c>
      <c r="M205" s="161">
        <v>1</v>
      </c>
      <c r="N205" s="161"/>
      <c r="O205" s="161">
        <v>1</v>
      </c>
      <c r="P205" s="161">
        <v>1</v>
      </c>
      <c r="Q205" s="161"/>
      <c r="R205" s="161">
        <v>1</v>
      </c>
      <c r="S205" s="161">
        <v>1</v>
      </c>
      <c r="T205" s="161">
        <v>1</v>
      </c>
      <c r="U205" s="161">
        <v>1</v>
      </c>
      <c r="V205" s="161">
        <v>1</v>
      </c>
      <c r="W205" s="161">
        <v>1</v>
      </c>
      <c r="X205" s="161">
        <v>1</v>
      </c>
      <c r="Y205" s="161">
        <v>1</v>
      </c>
      <c r="Z205" s="161"/>
      <c r="AA205" s="161">
        <v>1</v>
      </c>
      <c r="AB205" s="161">
        <v>1</v>
      </c>
      <c r="AC205" s="161">
        <v>1</v>
      </c>
      <c r="AD205" s="161">
        <v>1</v>
      </c>
      <c r="AE205" s="161">
        <v>1</v>
      </c>
      <c r="AF205" s="161">
        <v>1</v>
      </c>
      <c r="AG205" s="161">
        <v>1</v>
      </c>
      <c r="AH205" s="161">
        <v>1</v>
      </c>
      <c r="AI205" s="161">
        <v>1</v>
      </c>
      <c r="AJ205" s="161">
        <v>1</v>
      </c>
      <c r="AK205" s="161">
        <v>1</v>
      </c>
      <c r="AL205" s="161">
        <v>1</v>
      </c>
      <c r="AM205" s="161">
        <v>1</v>
      </c>
      <c r="AN205" s="161">
        <v>1</v>
      </c>
      <c r="AO205" s="161">
        <v>1</v>
      </c>
      <c r="AP205" s="161">
        <v>1</v>
      </c>
      <c r="AQ205" s="161">
        <v>1</v>
      </c>
      <c r="AR205" s="161">
        <v>1</v>
      </c>
      <c r="AS205" s="161">
        <v>1</v>
      </c>
      <c r="AT205" s="161">
        <v>1</v>
      </c>
      <c r="AU205" s="161">
        <v>1</v>
      </c>
      <c r="AV205" s="161">
        <v>1</v>
      </c>
      <c r="AW205" s="161">
        <v>1</v>
      </c>
      <c r="AX205" s="161">
        <v>1</v>
      </c>
      <c r="AY205" s="161">
        <v>1</v>
      </c>
      <c r="AZ205" s="161">
        <v>0</v>
      </c>
      <c r="BA205" s="161">
        <v>1</v>
      </c>
      <c r="BB205" s="161">
        <v>1</v>
      </c>
      <c r="BC205" s="161">
        <v>1</v>
      </c>
      <c r="BD205" s="161"/>
      <c r="BE205" s="161">
        <v>1</v>
      </c>
      <c r="BF205" s="161">
        <v>1</v>
      </c>
      <c r="BG205" s="161">
        <v>1</v>
      </c>
      <c r="BH205" s="161">
        <v>1</v>
      </c>
      <c r="BI205" s="161">
        <v>1</v>
      </c>
      <c r="BJ205" s="161">
        <v>1</v>
      </c>
      <c r="BK205" s="161">
        <v>1</v>
      </c>
      <c r="BL205" s="161">
        <v>1</v>
      </c>
      <c r="BM205" s="161">
        <v>1</v>
      </c>
      <c r="BN205" s="161">
        <v>1</v>
      </c>
      <c r="BO205" s="161">
        <v>1</v>
      </c>
      <c r="BP205" s="161">
        <v>1</v>
      </c>
      <c r="BQ205" s="161">
        <v>1</v>
      </c>
      <c r="BR205" s="161">
        <v>1</v>
      </c>
      <c r="BS205" s="147">
        <f t="shared" si="112"/>
        <v>62</v>
      </c>
      <c r="BT205" s="103">
        <f t="shared" si="94"/>
        <v>98.412698412698404</v>
      </c>
      <c r="BU205" s="100">
        <v>1</v>
      </c>
      <c r="BV205" s="100">
        <v>1</v>
      </c>
      <c r="BW205" s="100">
        <v>1</v>
      </c>
      <c r="BX205" s="100">
        <v>1</v>
      </c>
      <c r="BY205" s="100">
        <v>1</v>
      </c>
      <c r="BZ205" s="100">
        <v>1</v>
      </c>
      <c r="CA205" s="101"/>
      <c r="CB205" s="104">
        <v>1</v>
      </c>
      <c r="CC205" s="104">
        <v>1</v>
      </c>
      <c r="CD205" s="104">
        <v>1</v>
      </c>
      <c r="CE205" s="104">
        <v>1</v>
      </c>
      <c r="CF205" s="104">
        <v>1</v>
      </c>
      <c r="CG205" s="104">
        <v>1</v>
      </c>
      <c r="CH205" s="132"/>
      <c r="CI205" s="105">
        <f t="shared" si="97"/>
        <v>12</v>
      </c>
      <c r="CJ205" s="103">
        <f t="shared" si="92"/>
        <v>100</v>
      </c>
    </row>
    <row r="206" spans="1:88" s="135" customFormat="1" ht="45" customHeight="1" x14ac:dyDescent="0.25">
      <c r="A206" s="72" t="s">
        <v>447</v>
      </c>
      <c r="B206" s="72">
        <v>41</v>
      </c>
      <c r="C206" s="73" t="s">
        <v>373</v>
      </c>
      <c r="D206" s="161">
        <v>1</v>
      </c>
      <c r="E206" s="161">
        <v>1</v>
      </c>
      <c r="F206" s="161">
        <v>1</v>
      </c>
      <c r="G206" s="161">
        <v>1</v>
      </c>
      <c r="H206" s="161">
        <v>1</v>
      </c>
      <c r="I206" s="161">
        <v>1</v>
      </c>
      <c r="J206" s="161">
        <v>1</v>
      </c>
      <c r="K206" s="161">
        <v>1</v>
      </c>
      <c r="L206" s="161">
        <v>1</v>
      </c>
      <c r="M206" s="161">
        <v>1</v>
      </c>
      <c r="N206" s="161"/>
      <c r="O206" s="161">
        <v>1</v>
      </c>
      <c r="P206" s="161">
        <v>1</v>
      </c>
      <c r="Q206" s="161"/>
      <c r="R206" s="161">
        <v>1</v>
      </c>
      <c r="S206" s="161">
        <v>1</v>
      </c>
      <c r="T206" s="161">
        <v>1</v>
      </c>
      <c r="U206" s="161">
        <v>1</v>
      </c>
      <c r="V206" s="161">
        <v>1</v>
      </c>
      <c r="W206" s="161">
        <v>1</v>
      </c>
      <c r="X206" s="161">
        <v>1</v>
      </c>
      <c r="Y206" s="161">
        <v>1</v>
      </c>
      <c r="Z206" s="161"/>
      <c r="AA206" s="161">
        <v>1</v>
      </c>
      <c r="AB206" s="161">
        <v>1</v>
      </c>
      <c r="AC206" s="161">
        <v>1</v>
      </c>
      <c r="AD206" s="161">
        <v>1</v>
      </c>
      <c r="AE206" s="161">
        <v>1</v>
      </c>
      <c r="AF206" s="161">
        <v>1</v>
      </c>
      <c r="AG206" s="161">
        <v>1</v>
      </c>
      <c r="AH206" s="161">
        <v>1</v>
      </c>
      <c r="AI206" s="161">
        <v>1</v>
      </c>
      <c r="AJ206" s="161">
        <v>1</v>
      </c>
      <c r="AK206" s="161">
        <v>1</v>
      </c>
      <c r="AL206" s="161">
        <v>1</v>
      </c>
      <c r="AM206" s="161">
        <v>1</v>
      </c>
      <c r="AN206" s="161">
        <v>1</v>
      </c>
      <c r="AO206" s="161">
        <v>1</v>
      </c>
      <c r="AP206" s="161">
        <v>1</v>
      </c>
      <c r="AQ206" s="161">
        <v>1</v>
      </c>
      <c r="AR206" s="161">
        <v>1</v>
      </c>
      <c r="AS206" s="161">
        <v>1</v>
      </c>
      <c r="AT206" s="161">
        <v>1</v>
      </c>
      <c r="AU206" s="161">
        <v>1</v>
      </c>
      <c r="AV206" s="161">
        <v>1</v>
      </c>
      <c r="AW206" s="161">
        <v>1</v>
      </c>
      <c r="AX206" s="161">
        <v>1</v>
      </c>
      <c r="AY206" s="161">
        <v>1</v>
      </c>
      <c r="AZ206" s="161">
        <v>1</v>
      </c>
      <c r="BA206" s="161">
        <v>1</v>
      </c>
      <c r="BB206" s="162">
        <v>1</v>
      </c>
      <c r="BC206" s="161">
        <v>1</v>
      </c>
      <c r="BD206" s="161"/>
      <c r="BE206" s="161">
        <v>1</v>
      </c>
      <c r="BF206" s="161">
        <v>1</v>
      </c>
      <c r="BG206" s="161">
        <v>1</v>
      </c>
      <c r="BH206" s="161">
        <v>1</v>
      </c>
      <c r="BI206" s="161">
        <v>1</v>
      </c>
      <c r="BJ206" s="161">
        <v>1</v>
      </c>
      <c r="BK206" s="161">
        <v>1</v>
      </c>
      <c r="BL206" s="161">
        <v>1</v>
      </c>
      <c r="BM206" s="161">
        <v>1</v>
      </c>
      <c r="BN206" s="161">
        <v>1</v>
      </c>
      <c r="BO206" s="161">
        <v>1</v>
      </c>
      <c r="BP206" s="161">
        <v>1</v>
      </c>
      <c r="BQ206" s="161">
        <v>1</v>
      </c>
      <c r="BR206" s="161">
        <v>1</v>
      </c>
      <c r="BS206" s="147">
        <f t="shared" si="112"/>
        <v>63</v>
      </c>
      <c r="BT206" s="103">
        <f t="shared" si="94"/>
        <v>100</v>
      </c>
      <c r="BU206" s="100">
        <v>1</v>
      </c>
      <c r="BV206" s="100">
        <v>1</v>
      </c>
      <c r="BW206" s="100">
        <v>1</v>
      </c>
      <c r="BX206" s="100">
        <v>1</v>
      </c>
      <c r="BY206" s="100">
        <v>1</v>
      </c>
      <c r="BZ206" s="100">
        <v>1</v>
      </c>
      <c r="CA206" s="101"/>
      <c r="CB206" s="104">
        <v>1</v>
      </c>
      <c r="CC206" s="104">
        <v>1</v>
      </c>
      <c r="CD206" s="104">
        <v>1</v>
      </c>
      <c r="CE206" s="104">
        <v>1</v>
      </c>
      <c r="CF206" s="104">
        <v>1</v>
      </c>
      <c r="CG206" s="104">
        <v>1</v>
      </c>
      <c r="CH206" s="132"/>
      <c r="CI206" s="105">
        <f t="shared" si="97"/>
        <v>12</v>
      </c>
      <c r="CJ206" s="103">
        <f t="shared" si="92"/>
        <v>100</v>
      </c>
    </row>
    <row r="207" spans="1:88" s="135" customFormat="1" ht="45" customHeight="1" x14ac:dyDescent="0.25">
      <c r="A207" s="72" t="s">
        <v>447</v>
      </c>
      <c r="B207" s="72">
        <v>42</v>
      </c>
      <c r="C207" s="73" t="s">
        <v>374</v>
      </c>
      <c r="D207" s="161">
        <v>1</v>
      </c>
      <c r="E207" s="161">
        <v>1</v>
      </c>
      <c r="F207" s="161">
        <v>1</v>
      </c>
      <c r="G207" s="161">
        <v>1</v>
      </c>
      <c r="H207" s="161">
        <v>1</v>
      </c>
      <c r="I207" s="161">
        <v>1</v>
      </c>
      <c r="J207" s="161">
        <v>1</v>
      </c>
      <c r="K207" s="161">
        <v>1</v>
      </c>
      <c r="L207" s="161">
        <v>1</v>
      </c>
      <c r="M207" s="161">
        <v>1</v>
      </c>
      <c r="N207" s="161"/>
      <c r="O207" s="161">
        <v>1</v>
      </c>
      <c r="P207" s="161">
        <v>1</v>
      </c>
      <c r="Q207" s="161"/>
      <c r="R207" s="161">
        <v>1</v>
      </c>
      <c r="S207" s="161">
        <v>1</v>
      </c>
      <c r="T207" s="161">
        <v>1</v>
      </c>
      <c r="U207" s="161">
        <v>1</v>
      </c>
      <c r="V207" s="161">
        <v>1</v>
      </c>
      <c r="W207" s="161">
        <v>1</v>
      </c>
      <c r="X207" s="161">
        <v>1</v>
      </c>
      <c r="Y207" s="161">
        <v>1</v>
      </c>
      <c r="Z207" s="161"/>
      <c r="AA207" s="161">
        <v>0</v>
      </c>
      <c r="AB207" s="161">
        <v>0</v>
      </c>
      <c r="AC207" s="161">
        <v>1</v>
      </c>
      <c r="AD207" s="161">
        <v>1</v>
      </c>
      <c r="AE207" s="161">
        <v>1</v>
      </c>
      <c r="AF207" s="161">
        <v>1</v>
      </c>
      <c r="AG207" s="161">
        <v>1</v>
      </c>
      <c r="AH207" s="161">
        <v>1</v>
      </c>
      <c r="AI207" s="161">
        <v>1</v>
      </c>
      <c r="AJ207" s="161">
        <v>1</v>
      </c>
      <c r="AK207" s="161">
        <v>1</v>
      </c>
      <c r="AL207" s="161">
        <v>1</v>
      </c>
      <c r="AM207" s="161">
        <v>1</v>
      </c>
      <c r="AN207" s="161">
        <v>1</v>
      </c>
      <c r="AO207" s="161">
        <v>1</v>
      </c>
      <c r="AP207" s="161">
        <v>1</v>
      </c>
      <c r="AQ207" s="161">
        <v>1</v>
      </c>
      <c r="AR207" s="161">
        <v>1</v>
      </c>
      <c r="AS207" s="161">
        <v>1</v>
      </c>
      <c r="AT207" s="161">
        <v>1</v>
      </c>
      <c r="AU207" s="161">
        <v>1</v>
      </c>
      <c r="AV207" s="161">
        <v>1</v>
      </c>
      <c r="AW207" s="161">
        <v>1</v>
      </c>
      <c r="AX207" s="161">
        <v>1</v>
      </c>
      <c r="AY207" s="161">
        <v>1</v>
      </c>
      <c r="AZ207" s="161">
        <v>1</v>
      </c>
      <c r="BA207" s="161">
        <v>1</v>
      </c>
      <c r="BB207" s="161">
        <v>0</v>
      </c>
      <c r="BC207" s="161">
        <v>1</v>
      </c>
      <c r="BD207" s="161"/>
      <c r="BE207" s="161">
        <v>1</v>
      </c>
      <c r="BF207" s="161">
        <v>1</v>
      </c>
      <c r="BG207" s="161">
        <v>1</v>
      </c>
      <c r="BH207" s="161">
        <v>1</v>
      </c>
      <c r="BI207" s="161">
        <v>1</v>
      </c>
      <c r="BJ207" s="161">
        <v>1</v>
      </c>
      <c r="BK207" s="161">
        <v>1</v>
      </c>
      <c r="BL207" s="161">
        <v>1</v>
      </c>
      <c r="BM207" s="161">
        <v>1</v>
      </c>
      <c r="BN207" s="161">
        <v>1</v>
      </c>
      <c r="BO207" s="161">
        <v>1</v>
      </c>
      <c r="BP207" s="161">
        <v>1</v>
      </c>
      <c r="BQ207" s="161">
        <v>1</v>
      </c>
      <c r="BR207" s="161">
        <v>1</v>
      </c>
      <c r="BS207" s="147">
        <f>SUM(D207:BR207)</f>
        <v>60</v>
      </c>
      <c r="BT207" s="103">
        <f>BS207/($BR$3-4)*100</f>
        <v>95.238095238095227</v>
      </c>
      <c r="BU207" s="100">
        <v>1</v>
      </c>
      <c r="BV207" s="100">
        <v>1</v>
      </c>
      <c r="BW207" s="100">
        <v>1</v>
      </c>
      <c r="BX207" s="100">
        <v>1</v>
      </c>
      <c r="BY207" s="100">
        <v>1</v>
      </c>
      <c r="BZ207" s="100">
        <v>1</v>
      </c>
      <c r="CA207" s="101"/>
      <c r="CB207" s="104">
        <v>1</v>
      </c>
      <c r="CC207" s="104">
        <v>1</v>
      </c>
      <c r="CD207" s="104">
        <v>1</v>
      </c>
      <c r="CE207" s="104">
        <v>1</v>
      </c>
      <c r="CF207" s="104">
        <v>1</v>
      </c>
      <c r="CG207" s="104">
        <v>1</v>
      </c>
      <c r="CH207" s="132"/>
      <c r="CI207" s="105">
        <f t="shared" si="97"/>
        <v>12</v>
      </c>
      <c r="CJ207" s="103">
        <f t="shared" si="92"/>
        <v>100</v>
      </c>
    </row>
    <row r="208" spans="1:88" s="135" customFormat="1" ht="45" customHeight="1" x14ac:dyDescent="0.25">
      <c r="A208" s="72" t="s">
        <v>447</v>
      </c>
      <c r="B208" s="72">
        <v>43</v>
      </c>
      <c r="C208" s="73" t="s">
        <v>375</v>
      </c>
      <c r="D208" s="161">
        <v>1</v>
      </c>
      <c r="E208" s="161">
        <v>1</v>
      </c>
      <c r="F208" s="161">
        <v>1</v>
      </c>
      <c r="G208" s="161">
        <v>1</v>
      </c>
      <c r="H208" s="161">
        <v>1</v>
      </c>
      <c r="I208" s="161">
        <v>1</v>
      </c>
      <c r="J208" s="161">
        <v>1</v>
      </c>
      <c r="K208" s="161">
        <v>1</v>
      </c>
      <c r="L208" s="161">
        <v>1</v>
      </c>
      <c r="M208" s="161">
        <v>1</v>
      </c>
      <c r="N208" s="161"/>
      <c r="O208" s="161">
        <v>1</v>
      </c>
      <c r="P208" s="161">
        <v>1</v>
      </c>
      <c r="Q208" s="161"/>
      <c r="R208" s="161">
        <v>1</v>
      </c>
      <c r="S208" s="161">
        <v>1</v>
      </c>
      <c r="T208" s="161">
        <v>0</v>
      </c>
      <c r="U208" s="161">
        <v>1</v>
      </c>
      <c r="V208" s="161">
        <v>1</v>
      </c>
      <c r="W208" s="161">
        <v>1</v>
      </c>
      <c r="X208" s="161">
        <v>1</v>
      </c>
      <c r="Y208" s="161">
        <v>1</v>
      </c>
      <c r="Z208" s="161"/>
      <c r="AA208" s="161">
        <v>1</v>
      </c>
      <c r="AB208" s="161">
        <v>1</v>
      </c>
      <c r="AC208" s="161">
        <v>1</v>
      </c>
      <c r="AD208" s="161">
        <v>1</v>
      </c>
      <c r="AE208" s="161">
        <v>1</v>
      </c>
      <c r="AF208" s="161">
        <v>1</v>
      </c>
      <c r="AG208" s="161">
        <v>1</v>
      </c>
      <c r="AH208" s="161">
        <v>1</v>
      </c>
      <c r="AI208" s="161">
        <v>1</v>
      </c>
      <c r="AJ208" s="161">
        <v>1</v>
      </c>
      <c r="AK208" s="161">
        <v>1</v>
      </c>
      <c r="AL208" s="161">
        <v>1</v>
      </c>
      <c r="AM208" s="161">
        <v>1</v>
      </c>
      <c r="AN208" s="161">
        <v>1</v>
      </c>
      <c r="AO208" s="161">
        <v>1</v>
      </c>
      <c r="AP208" s="161">
        <v>1</v>
      </c>
      <c r="AQ208" s="161">
        <v>1</v>
      </c>
      <c r="AR208" s="161">
        <v>1</v>
      </c>
      <c r="AS208" s="161">
        <v>1</v>
      </c>
      <c r="AT208" s="161">
        <v>1</v>
      </c>
      <c r="AU208" s="161">
        <v>1</v>
      </c>
      <c r="AV208" s="161">
        <v>1</v>
      </c>
      <c r="AW208" s="161">
        <v>1</v>
      </c>
      <c r="AX208" s="161">
        <v>1</v>
      </c>
      <c r="AY208" s="161">
        <v>1</v>
      </c>
      <c r="AZ208" s="161">
        <v>1</v>
      </c>
      <c r="BA208" s="161">
        <v>0</v>
      </c>
      <c r="BB208" s="161">
        <v>0</v>
      </c>
      <c r="BC208" s="161">
        <v>0</v>
      </c>
      <c r="BD208" s="161"/>
      <c r="BE208" s="161">
        <v>1</v>
      </c>
      <c r="BF208" s="161">
        <v>1</v>
      </c>
      <c r="BG208" s="161">
        <v>1</v>
      </c>
      <c r="BH208" s="161">
        <v>1</v>
      </c>
      <c r="BI208" s="161">
        <v>1</v>
      </c>
      <c r="BJ208" s="161">
        <v>1</v>
      </c>
      <c r="BK208" s="161">
        <v>1</v>
      </c>
      <c r="BL208" s="161">
        <v>1</v>
      </c>
      <c r="BM208" s="161">
        <v>1</v>
      </c>
      <c r="BN208" s="161">
        <v>1</v>
      </c>
      <c r="BO208" s="161">
        <v>1</v>
      </c>
      <c r="BP208" s="161">
        <v>1</v>
      </c>
      <c r="BQ208" s="161">
        <v>1</v>
      </c>
      <c r="BR208" s="161">
        <v>1</v>
      </c>
      <c r="BS208" s="147">
        <f t="shared" ref="BS208:BS215" si="117">SUM(D208:BR208)</f>
        <v>59</v>
      </c>
      <c r="BT208" s="103">
        <f t="shared" si="94"/>
        <v>93.650793650793645</v>
      </c>
      <c r="BU208" s="100">
        <v>1</v>
      </c>
      <c r="BV208" s="100">
        <v>1</v>
      </c>
      <c r="BW208" s="100">
        <v>1</v>
      </c>
      <c r="BX208" s="100">
        <v>1</v>
      </c>
      <c r="BY208" s="100">
        <v>1</v>
      </c>
      <c r="BZ208" s="100">
        <v>1</v>
      </c>
      <c r="CA208" s="101"/>
      <c r="CB208" s="104">
        <v>1</v>
      </c>
      <c r="CC208" s="104">
        <v>1</v>
      </c>
      <c r="CD208" s="104">
        <v>1</v>
      </c>
      <c r="CE208" s="104">
        <v>1</v>
      </c>
      <c r="CF208" s="104">
        <v>1</v>
      </c>
      <c r="CG208" s="104">
        <v>1</v>
      </c>
      <c r="CH208" s="132"/>
      <c r="CI208" s="105">
        <f t="shared" si="97"/>
        <v>12</v>
      </c>
      <c r="CJ208" s="103">
        <f t="shared" si="92"/>
        <v>100</v>
      </c>
    </row>
    <row r="209" spans="1:447" s="135" customFormat="1" ht="45" customHeight="1" x14ac:dyDescent="0.25">
      <c r="A209" s="72" t="s">
        <v>447</v>
      </c>
      <c r="B209" s="72">
        <v>44</v>
      </c>
      <c r="C209" s="73" t="s">
        <v>376</v>
      </c>
      <c r="D209" s="161">
        <v>1</v>
      </c>
      <c r="E209" s="161">
        <v>1</v>
      </c>
      <c r="F209" s="161">
        <v>1</v>
      </c>
      <c r="G209" s="161">
        <v>1</v>
      </c>
      <c r="H209" s="161">
        <v>1</v>
      </c>
      <c r="I209" s="161">
        <v>1</v>
      </c>
      <c r="J209" s="161">
        <v>1</v>
      </c>
      <c r="K209" s="161">
        <v>1</v>
      </c>
      <c r="L209" s="161">
        <v>1</v>
      </c>
      <c r="M209" s="161">
        <v>1</v>
      </c>
      <c r="N209" s="161"/>
      <c r="O209" s="161">
        <v>1</v>
      </c>
      <c r="P209" s="161">
        <v>1</v>
      </c>
      <c r="Q209" s="161"/>
      <c r="R209" s="161">
        <v>1</v>
      </c>
      <c r="S209" s="161">
        <v>1</v>
      </c>
      <c r="T209" s="161">
        <v>1</v>
      </c>
      <c r="U209" s="161">
        <v>1</v>
      </c>
      <c r="V209" s="161">
        <v>1</v>
      </c>
      <c r="W209" s="161">
        <v>1</v>
      </c>
      <c r="X209" s="161">
        <v>1</v>
      </c>
      <c r="Y209" s="161">
        <v>1</v>
      </c>
      <c r="Z209" s="161"/>
      <c r="AA209" s="161">
        <v>1</v>
      </c>
      <c r="AB209" s="161">
        <v>1</v>
      </c>
      <c r="AC209" s="161">
        <v>1</v>
      </c>
      <c r="AD209" s="161">
        <v>1</v>
      </c>
      <c r="AE209" s="161">
        <v>1</v>
      </c>
      <c r="AF209" s="161">
        <v>1</v>
      </c>
      <c r="AG209" s="161">
        <v>1</v>
      </c>
      <c r="AH209" s="161">
        <v>1</v>
      </c>
      <c r="AI209" s="161">
        <v>1</v>
      </c>
      <c r="AJ209" s="161">
        <v>1</v>
      </c>
      <c r="AK209" s="161">
        <v>1</v>
      </c>
      <c r="AL209" s="161">
        <v>1</v>
      </c>
      <c r="AM209" s="161">
        <v>1</v>
      </c>
      <c r="AN209" s="161">
        <v>1</v>
      </c>
      <c r="AO209" s="161">
        <v>1</v>
      </c>
      <c r="AP209" s="161">
        <v>1</v>
      </c>
      <c r="AQ209" s="161">
        <v>1</v>
      </c>
      <c r="AR209" s="161">
        <v>1</v>
      </c>
      <c r="AS209" s="161">
        <v>1</v>
      </c>
      <c r="AT209" s="161">
        <v>1</v>
      </c>
      <c r="AU209" s="161">
        <v>1</v>
      </c>
      <c r="AV209" s="161">
        <v>1</v>
      </c>
      <c r="AW209" s="161">
        <v>1</v>
      </c>
      <c r="AX209" s="161">
        <v>1</v>
      </c>
      <c r="AY209" s="161">
        <v>1</v>
      </c>
      <c r="AZ209" s="161">
        <v>0</v>
      </c>
      <c r="BA209" s="161">
        <v>1</v>
      </c>
      <c r="BB209" s="161">
        <v>0</v>
      </c>
      <c r="BC209" s="161">
        <v>1</v>
      </c>
      <c r="BD209" s="161"/>
      <c r="BE209" s="161">
        <v>1</v>
      </c>
      <c r="BF209" s="161">
        <v>1</v>
      </c>
      <c r="BG209" s="161">
        <v>1</v>
      </c>
      <c r="BH209" s="161">
        <v>1</v>
      </c>
      <c r="BI209" s="161">
        <v>1</v>
      </c>
      <c r="BJ209" s="161">
        <v>1</v>
      </c>
      <c r="BK209" s="161">
        <v>1</v>
      </c>
      <c r="BL209" s="161">
        <v>1</v>
      </c>
      <c r="BM209" s="161">
        <v>1</v>
      </c>
      <c r="BN209" s="161">
        <v>1</v>
      </c>
      <c r="BO209" s="161">
        <v>1</v>
      </c>
      <c r="BP209" s="161">
        <v>1</v>
      </c>
      <c r="BQ209" s="161">
        <v>1</v>
      </c>
      <c r="BR209" s="161">
        <v>1</v>
      </c>
      <c r="BS209" s="147">
        <f t="shared" si="117"/>
        <v>61</v>
      </c>
      <c r="BT209" s="103">
        <f t="shared" si="94"/>
        <v>96.825396825396822</v>
      </c>
      <c r="BU209" s="100">
        <v>1</v>
      </c>
      <c r="BV209" s="100">
        <v>1</v>
      </c>
      <c r="BW209" s="100">
        <v>1</v>
      </c>
      <c r="BX209" s="100">
        <v>1</v>
      </c>
      <c r="BY209" s="100">
        <v>1</v>
      </c>
      <c r="BZ209" s="100">
        <v>1</v>
      </c>
      <c r="CA209" s="101"/>
      <c r="CB209" s="121">
        <v>1</v>
      </c>
      <c r="CC209" s="104">
        <v>1</v>
      </c>
      <c r="CD209" s="121">
        <v>1</v>
      </c>
      <c r="CE209" s="104">
        <v>1</v>
      </c>
      <c r="CF209" s="104">
        <v>1</v>
      </c>
      <c r="CG209" s="121">
        <v>1</v>
      </c>
      <c r="CH209" s="131"/>
      <c r="CI209" s="105">
        <f t="shared" si="97"/>
        <v>12</v>
      </c>
      <c r="CJ209" s="103">
        <f t="shared" si="92"/>
        <v>100</v>
      </c>
    </row>
    <row r="210" spans="1:447" s="135" customFormat="1" ht="45" customHeight="1" x14ac:dyDescent="0.25">
      <c r="A210" s="72" t="s">
        <v>447</v>
      </c>
      <c r="B210" s="72">
        <v>45</v>
      </c>
      <c r="C210" s="73" t="s">
        <v>313</v>
      </c>
      <c r="D210" s="161">
        <v>1</v>
      </c>
      <c r="E210" s="161">
        <v>1</v>
      </c>
      <c r="F210" s="161">
        <v>1</v>
      </c>
      <c r="G210" s="161">
        <v>1</v>
      </c>
      <c r="H210" s="161">
        <v>1</v>
      </c>
      <c r="I210" s="161">
        <v>1</v>
      </c>
      <c r="J210" s="161">
        <v>1</v>
      </c>
      <c r="K210" s="161">
        <v>1</v>
      </c>
      <c r="L210" s="161">
        <v>1</v>
      </c>
      <c r="M210" s="161">
        <v>1</v>
      </c>
      <c r="N210" s="161"/>
      <c r="O210" s="161">
        <v>1</v>
      </c>
      <c r="P210" s="161">
        <v>1</v>
      </c>
      <c r="Q210" s="161"/>
      <c r="R210" s="161">
        <v>1</v>
      </c>
      <c r="S210" s="161">
        <v>1</v>
      </c>
      <c r="T210" s="161">
        <v>0</v>
      </c>
      <c r="U210" s="161">
        <v>1</v>
      </c>
      <c r="V210" s="161">
        <v>1</v>
      </c>
      <c r="W210" s="161">
        <v>1</v>
      </c>
      <c r="X210" s="161">
        <v>1</v>
      </c>
      <c r="Y210" s="161">
        <v>1</v>
      </c>
      <c r="Z210" s="161"/>
      <c r="AA210" s="161">
        <v>1</v>
      </c>
      <c r="AB210" s="161">
        <v>1</v>
      </c>
      <c r="AC210" s="161">
        <v>1</v>
      </c>
      <c r="AD210" s="161">
        <v>1</v>
      </c>
      <c r="AE210" s="161">
        <v>1</v>
      </c>
      <c r="AF210" s="161">
        <v>1</v>
      </c>
      <c r="AG210" s="161">
        <v>1</v>
      </c>
      <c r="AH210" s="161">
        <v>1</v>
      </c>
      <c r="AI210" s="161">
        <v>1</v>
      </c>
      <c r="AJ210" s="161">
        <v>1</v>
      </c>
      <c r="AK210" s="161">
        <v>1</v>
      </c>
      <c r="AL210" s="161">
        <v>1</v>
      </c>
      <c r="AM210" s="161">
        <v>1</v>
      </c>
      <c r="AN210" s="161">
        <v>1</v>
      </c>
      <c r="AO210" s="161">
        <v>1</v>
      </c>
      <c r="AP210" s="161">
        <v>0</v>
      </c>
      <c r="AQ210" s="161">
        <v>1</v>
      </c>
      <c r="AR210" s="161">
        <v>1</v>
      </c>
      <c r="AS210" s="161">
        <v>0</v>
      </c>
      <c r="AT210" s="161">
        <v>1</v>
      </c>
      <c r="AU210" s="161">
        <v>1</v>
      </c>
      <c r="AV210" s="161">
        <v>1</v>
      </c>
      <c r="AW210" s="161">
        <v>1</v>
      </c>
      <c r="AX210" s="161">
        <v>1</v>
      </c>
      <c r="AY210" s="161">
        <v>1</v>
      </c>
      <c r="AZ210" s="161">
        <v>1</v>
      </c>
      <c r="BA210" s="161">
        <v>1</v>
      </c>
      <c r="BB210" s="161">
        <v>0</v>
      </c>
      <c r="BC210" s="161">
        <v>0</v>
      </c>
      <c r="BD210" s="161"/>
      <c r="BE210" s="161">
        <v>1</v>
      </c>
      <c r="BF210" s="161">
        <v>0</v>
      </c>
      <c r="BG210" s="161">
        <v>1</v>
      </c>
      <c r="BH210" s="161">
        <v>1</v>
      </c>
      <c r="BI210" s="161">
        <v>1</v>
      </c>
      <c r="BJ210" s="161">
        <v>1</v>
      </c>
      <c r="BK210" s="161">
        <v>1</v>
      </c>
      <c r="BL210" s="161">
        <v>1</v>
      </c>
      <c r="BM210" s="161">
        <v>1</v>
      </c>
      <c r="BN210" s="161">
        <v>1</v>
      </c>
      <c r="BO210" s="161">
        <v>1</v>
      </c>
      <c r="BP210" s="161">
        <v>1</v>
      </c>
      <c r="BQ210" s="161">
        <v>1</v>
      </c>
      <c r="BR210" s="161">
        <v>1</v>
      </c>
      <c r="BS210" s="147">
        <f t="shared" si="117"/>
        <v>57</v>
      </c>
      <c r="BT210" s="103">
        <f t="shared" si="94"/>
        <v>90.476190476190482</v>
      </c>
      <c r="BU210" s="100">
        <v>1</v>
      </c>
      <c r="BV210" s="100">
        <v>1</v>
      </c>
      <c r="BW210" s="100">
        <v>1</v>
      </c>
      <c r="BX210" s="100">
        <v>1</v>
      </c>
      <c r="BY210" s="100">
        <v>1</v>
      </c>
      <c r="BZ210" s="100">
        <v>1</v>
      </c>
      <c r="CA210" s="101"/>
      <c r="CB210" s="104">
        <v>1</v>
      </c>
      <c r="CC210" s="104">
        <v>1</v>
      </c>
      <c r="CD210" s="104">
        <v>1</v>
      </c>
      <c r="CE210" s="104">
        <v>1</v>
      </c>
      <c r="CF210" s="104">
        <v>1</v>
      </c>
      <c r="CG210" s="104">
        <v>1</v>
      </c>
      <c r="CH210" s="132"/>
      <c r="CI210" s="105">
        <f t="shared" si="97"/>
        <v>12</v>
      </c>
      <c r="CJ210" s="103">
        <f t="shared" si="92"/>
        <v>100</v>
      </c>
    </row>
    <row r="211" spans="1:447" s="135" customFormat="1" ht="45" customHeight="1" x14ac:dyDescent="0.25">
      <c r="A211" s="72" t="s">
        <v>447</v>
      </c>
      <c r="B211" s="72">
        <v>46</v>
      </c>
      <c r="C211" s="73" t="s">
        <v>377</v>
      </c>
      <c r="D211" s="161">
        <v>1</v>
      </c>
      <c r="E211" s="161">
        <v>1</v>
      </c>
      <c r="F211" s="161">
        <v>1</v>
      </c>
      <c r="G211" s="161">
        <v>1</v>
      </c>
      <c r="H211" s="161">
        <v>1</v>
      </c>
      <c r="I211" s="161">
        <v>1</v>
      </c>
      <c r="J211" s="161">
        <v>1</v>
      </c>
      <c r="K211" s="161">
        <v>1</v>
      </c>
      <c r="L211" s="161">
        <v>1</v>
      </c>
      <c r="M211" s="161">
        <v>1</v>
      </c>
      <c r="N211" s="161"/>
      <c r="O211" s="161">
        <v>1</v>
      </c>
      <c r="P211" s="161">
        <v>1</v>
      </c>
      <c r="Q211" s="161"/>
      <c r="R211" s="161">
        <v>1</v>
      </c>
      <c r="S211" s="161">
        <v>1</v>
      </c>
      <c r="T211" s="161">
        <v>1</v>
      </c>
      <c r="U211" s="161">
        <v>1</v>
      </c>
      <c r="V211" s="161">
        <v>1</v>
      </c>
      <c r="W211" s="161">
        <v>1</v>
      </c>
      <c r="X211" s="161">
        <v>1</v>
      </c>
      <c r="Y211" s="161">
        <v>1</v>
      </c>
      <c r="Z211" s="161"/>
      <c r="AA211" s="161">
        <v>1</v>
      </c>
      <c r="AB211" s="161">
        <v>1</v>
      </c>
      <c r="AC211" s="161">
        <v>1</v>
      </c>
      <c r="AD211" s="161">
        <v>1</v>
      </c>
      <c r="AE211" s="161">
        <v>1</v>
      </c>
      <c r="AF211" s="161">
        <v>1</v>
      </c>
      <c r="AG211" s="161">
        <v>1</v>
      </c>
      <c r="AH211" s="161">
        <v>1</v>
      </c>
      <c r="AI211" s="161">
        <v>1</v>
      </c>
      <c r="AJ211" s="161">
        <v>1</v>
      </c>
      <c r="AK211" s="161">
        <v>1</v>
      </c>
      <c r="AL211" s="161">
        <v>1</v>
      </c>
      <c r="AM211" s="161">
        <v>1</v>
      </c>
      <c r="AN211" s="161">
        <v>1</v>
      </c>
      <c r="AO211" s="161">
        <v>1</v>
      </c>
      <c r="AP211" s="161">
        <v>1</v>
      </c>
      <c r="AQ211" s="161">
        <v>1</v>
      </c>
      <c r="AR211" s="161">
        <v>1</v>
      </c>
      <c r="AS211" s="161">
        <v>1</v>
      </c>
      <c r="AT211" s="161">
        <v>1</v>
      </c>
      <c r="AU211" s="161">
        <v>1</v>
      </c>
      <c r="AV211" s="161">
        <v>1</v>
      </c>
      <c r="AW211" s="161">
        <v>1</v>
      </c>
      <c r="AX211" s="161">
        <v>1</v>
      </c>
      <c r="AY211" s="161">
        <v>1</v>
      </c>
      <c r="AZ211" s="161">
        <v>1</v>
      </c>
      <c r="BA211" s="161">
        <v>1</v>
      </c>
      <c r="BB211" s="161">
        <v>0</v>
      </c>
      <c r="BC211" s="161">
        <v>1</v>
      </c>
      <c r="BD211" s="161"/>
      <c r="BE211" s="161">
        <v>1</v>
      </c>
      <c r="BF211" s="161">
        <v>1</v>
      </c>
      <c r="BG211" s="161">
        <v>1</v>
      </c>
      <c r="BH211" s="161">
        <v>1</v>
      </c>
      <c r="BI211" s="161">
        <v>1</v>
      </c>
      <c r="BJ211" s="161">
        <v>1</v>
      </c>
      <c r="BK211" s="161">
        <v>1</v>
      </c>
      <c r="BL211" s="161">
        <v>1</v>
      </c>
      <c r="BM211" s="161">
        <v>1</v>
      </c>
      <c r="BN211" s="161">
        <v>1</v>
      </c>
      <c r="BO211" s="161">
        <v>1</v>
      </c>
      <c r="BP211" s="161">
        <v>1</v>
      </c>
      <c r="BQ211" s="161">
        <v>1</v>
      </c>
      <c r="BR211" s="161">
        <v>1</v>
      </c>
      <c r="BS211" s="147">
        <f t="shared" si="117"/>
        <v>62</v>
      </c>
      <c r="BT211" s="103">
        <f t="shared" si="94"/>
        <v>98.412698412698404</v>
      </c>
      <c r="BU211" s="100">
        <v>1</v>
      </c>
      <c r="BV211" s="100">
        <v>1</v>
      </c>
      <c r="BW211" s="100">
        <v>1</v>
      </c>
      <c r="BX211" s="100">
        <v>1</v>
      </c>
      <c r="BY211" s="100">
        <v>1</v>
      </c>
      <c r="BZ211" s="100">
        <v>1</v>
      </c>
      <c r="CA211" s="101"/>
      <c r="CB211" s="104">
        <v>1</v>
      </c>
      <c r="CC211" s="104">
        <v>1</v>
      </c>
      <c r="CD211" s="104">
        <v>1</v>
      </c>
      <c r="CE211" s="104">
        <v>1</v>
      </c>
      <c r="CF211" s="104">
        <v>1</v>
      </c>
      <c r="CG211" s="104">
        <v>1</v>
      </c>
      <c r="CH211" s="132"/>
      <c r="CI211" s="105">
        <f t="shared" si="97"/>
        <v>12</v>
      </c>
      <c r="CJ211" s="103">
        <f t="shared" si="92"/>
        <v>100</v>
      </c>
    </row>
    <row r="212" spans="1:447" s="135" customFormat="1" ht="45" customHeight="1" x14ac:dyDescent="0.25">
      <c r="A212" s="72" t="s">
        <v>447</v>
      </c>
      <c r="B212" s="72">
        <v>47</v>
      </c>
      <c r="C212" s="73" t="s">
        <v>378</v>
      </c>
      <c r="D212" s="161">
        <v>1</v>
      </c>
      <c r="E212" s="161">
        <v>1</v>
      </c>
      <c r="F212" s="161">
        <v>1</v>
      </c>
      <c r="G212" s="161">
        <v>1</v>
      </c>
      <c r="H212" s="161">
        <v>1</v>
      </c>
      <c r="I212" s="161">
        <v>1</v>
      </c>
      <c r="J212" s="161">
        <v>1</v>
      </c>
      <c r="K212" s="161">
        <v>1</v>
      </c>
      <c r="L212" s="161">
        <v>1</v>
      </c>
      <c r="M212" s="161">
        <v>1</v>
      </c>
      <c r="N212" s="161"/>
      <c r="O212" s="161">
        <v>1</v>
      </c>
      <c r="P212" s="161">
        <v>1</v>
      </c>
      <c r="Q212" s="161"/>
      <c r="R212" s="161">
        <v>1</v>
      </c>
      <c r="S212" s="161">
        <v>1</v>
      </c>
      <c r="T212" s="161">
        <v>0</v>
      </c>
      <c r="U212" s="161">
        <v>1</v>
      </c>
      <c r="V212" s="161">
        <v>1</v>
      </c>
      <c r="W212" s="161">
        <v>1</v>
      </c>
      <c r="X212" s="161">
        <v>1</v>
      </c>
      <c r="Y212" s="161">
        <v>1</v>
      </c>
      <c r="Z212" s="161"/>
      <c r="AA212" s="161">
        <v>0</v>
      </c>
      <c r="AB212" s="161">
        <v>0</v>
      </c>
      <c r="AC212" s="161">
        <v>1</v>
      </c>
      <c r="AD212" s="161">
        <v>1</v>
      </c>
      <c r="AE212" s="161">
        <v>1</v>
      </c>
      <c r="AF212" s="161">
        <v>1</v>
      </c>
      <c r="AG212" s="161">
        <v>1</v>
      </c>
      <c r="AH212" s="161">
        <v>1</v>
      </c>
      <c r="AI212" s="161">
        <v>1</v>
      </c>
      <c r="AJ212" s="161">
        <v>1</v>
      </c>
      <c r="AK212" s="161">
        <v>1</v>
      </c>
      <c r="AL212" s="161">
        <v>1</v>
      </c>
      <c r="AM212" s="161">
        <v>1</v>
      </c>
      <c r="AN212" s="161">
        <v>1</v>
      </c>
      <c r="AO212" s="161">
        <v>1</v>
      </c>
      <c r="AP212" s="161">
        <v>1</v>
      </c>
      <c r="AQ212" s="161">
        <v>1</v>
      </c>
      <c r="AR212" s="161">
        <v>1</v>
      </c>
      <c r="AS212" s="161">
        <v>1</v>
      </c>
      <c r="AT212" s="161">
        <v>1</v>
      </c>
      <c r="AU212" s="161">
        <v>1</v>
      </c>
      <c r="AV212" s="161">
        <v>1</v>
      </c>
      <c r="AW212" s="161">
        <v>1</v>
      </c>
      <c r="AX212" s="161">
        <v>1</v>
      </c>
      <c r="AY212" s="161">
        <v>1</v>
      </c>
      <c r="AZ212" s="161">
        <v>1</v>
      </c>
      <c r="BA212" s="161">
        <v>1</v>
      </c>
      <c r="BB212" s="161">
        <v>0</v>
      </c>
      <c r="BC212" s="161">
        <v>1</v>
      </c>
      <c r="BD212" s="161"/>
      <c r="BE212" s="161">
        <v>1</v>
      </c>
      <c r="BF212" s="161">
        <v>1</v>
      </c>
      <c r="BG212" s="161">
        <v>1</v>
      </c>
      <c r="BH212" s="161">
        <v>1</v>
      </c>
      <c r="BI212" s="161">
        <v>1</v>
      </c>
      <c r="BJ212" s="161">
        <v>1</v>
      </c>
      <c r="BK212" s="161">
        <v>1</v>
      </c>
      <c r="BL212" s="161">
        <v>1</v>
      </c>
      <c r="BM212" s="161">
        <v>1</v>
      </c>
      <c r="BN212" s="161">
        <v>1</v>
      </c>
      <c r="BO212" s="161">
        <v>1</v>
      </c>
      <c r="BP212" s="161">
        <v>1</v>
      </c>
      <c r="BQ212" s="161">
        <v>1</v>
      </c>
      <c r="BR212" s="161">
        <v>1</v>
      </c>
      <c r="BS212" s="147">
        <f t="shared" si="117"/>
        <v>59</v>
      </c>
      <c r="BT212" s="103">
        <f t="shared" si="94"/>
        <v>93.650793650793645</v>
      </c>
      <c r="BU212" s="100">
        <v>1</v>
      </c>
      <c r="BV212" s="100">
        <v>1</v>
      </c>
      <c r="BW212" s="100">
        <v>1</v>
      </c>
      <c r="BX212" s="100">
        <v>1</v>
      </c>
      <c r="BY212" s="100">
        <v>1</v>
      </c>
      <c r="BZ212" s="100">
        <v>1</v>
      </c>
      <c r="CA212" s="101"/>
      <c r="CB212" s="104">
        <v>1</v>
      </c>
      <c r="CC212" s="104">
        <v>1</v>
      </c>
      <c r="CD212" s="104">
        <v>1</v>
      </c>
      <c r="CE212" s="104">
        <v>1</v>
      </c>
      <c r="CF212" s="104">
        <v>1</v>
      </c>
      <c r="CG212" s="104">
        <v>1</v>
      </c>
      <c r="CH212" s="132"/>
      <c r="CI212" s="105">
        <f t="shared" si="97"/>
        <v>12</v>
      </c>
      <c r="CJ212" s="103">
        <f t="shared" si="92"/>
        <v>100</v>
      </c>
    </row>
    <row r="213" spans="1:447" s="135" customFormat="1" ht="45" customHeight="1" x14ac:dyDescent="0.25">
      <c r="A213" s="72" t="s">
        <v>447</v>
      </c>
      <c r="B213" s="72">
        <v>48</v>
      </c>
      <c r="C213" s="73" t="s">
        <v>407</v>
      </c>
      <c r="D213" s="161">
        <v>1</v>
      </c>
      <c r="E213" s="161">
        <v>1</v>
      </c>
      <c r="F213" s="161">
        <v>1</v>
      </c>
      <c r="G213" s="161">
        <v>1</v>
      </c>
      <c r="H213" s="161">
        <v>1</v>
      </c>
      <c r="I213" s="161">
        <v>1</v>
      </c>
      <c r="J213" s="161">
        <v>1</v>
      </c>
      <c r="K213" s="161">
        <v>1</v>
      </c>
      <c r="L213" s="161">
        <v>1</v>
      </c>
      <c r="M213" s="161">
        <v>1</v>
      </c>
      <c r="N213" s="161"/>
      <c r="O213" s="161">
        <v>1</v>
      </c>
      <c r="P213" s="161">
        <v>1</v>
      </c>
      <c r="Q213" s="161"/>
      <c r="R213" s="161">
        <v>1</v>
      </c>
      <c r="S213" s="161">
        <v>1</v>
      </c>
      <c r="T213" s="161">
        <v>1</v>
      </c>
      <c r="U213" s="161">
        <v>1</v>
      </c>
      <c r="V213" s="161">
        <v>1</v>
      </c>
      <c r="W213" s="161">
        <v>1</v>
      </c>
      <c r="X213" s="161">
        <v>1</v>
      </c>
      <c r="Y213" s="161">
        <v>1</v>
      </c>
      <c r="Z213" s="161"/>
      <c r="AA213" s="161">
        <v>0</v>
      </c>
      <c r="AB213" s="161">
        <v>0</v>
      </c>
      <c r="AC213" s="161">
        <v>1</v>
      </c>
      <c r="AD213" s="161">
        <v>1</v>
      </c>
      <c r="AE213" s="161">
        <v>1</v>
      </c>
      <c r="AF213" s="161">
        <v>1</v>
      </c>
      <c r="AG213" s="161">
        <v>1</v>
      </c>
      <c r="AH213" s="161">
        <v>1</v>
      </c>
      <c r="AI213" s="161">
        <v>1</v>
      </c>
      <c r="AJ213" s="161">
        <v>1</v>
      </c>
      <c r="AK213" s="161">
        <v>1</v>
      </c>
      <c r="AL213" s="161">
        <v>1</v>
      </c>
      <c r="AM213" s="161">
        <v>1</v>
      </c>
      <c r="AN213" s="161">
        <v>1</v>
      </c>
      <c r="AO213" s="161">
        <v>1</v>
      </c>
      <c r="AP213" s="161">
        <v>0</v>
      </c>
      <c r="AQ213" s="161">
        <v>1</v>
      </c>
      <c r="AR213" s="161">
        <v>1</v>
      </c>
      <c r="AS213" s="161">
        <v>1</v>
      </c>
      <c r="AT213" s="161">
        <v>1</v>
      </c>
      <c r="AU213" s="161">
        <v>1</v>
      </c>
      <c r="AV213" s="161">
        <v>1</v>
      </c>
      <c r="AW213" s="161">
        <v>1</v>
      </c>
      <c r="AX213" s="161">
        <v>1</v>
      </c>
      <c r="AY213" s="161">
        <v>1</v>
      </c>
      <c r="AZ213" s="161">
        <v>1</v>
      </c>
      <c r="BA213" s="161">
        <v>0</v>
      </c>
      <c r="BB213" s="161">
        <v>0</v>
      </c>
      <c r="BC213" s="161">
        <v>0</v>
      </c>
      <c r="BD213" s="161"/>
      <c r="BE213" s="161">
        <v>1</v>
      </c>
      <c r="BF213" s="161">
        <v>1</v>
      </c>
      <c r="BG213" s="161">
        <v>1</v>
      </c>
      <c r="BH213" s="161">
        <v>1</v>
      </c>
      <c r="BI213" s="161">
        <v>1</v>
      </c>
      <c r="BJ213" s="161">
        <v>1</v>
      </c>
      <c r="BK213" s="161">
        <v>1</v>
      </c>
      <c r="BL213" s="161">
        <v>1</v>
      </c>
      <c r="BM213" s="161">
        <v>1</v>
      </c>
      <c r="BN213" s="161">
        <v>1</v>
      </c>
      <c r="BO213" s="161">
        <v>1</v>
      </c>
      <c r="BP213" s="161">
        <v>1</v>
      </c>
      <c r="BQ213" s="161">
        <v>1</v>
      </c>
      <c r="BR213" s="161">
        <v>1</v>
      </c>
      <c r="BS213" s="147">
        <f t="shared" si="117"/>
        <v>57</v>
      </c>
      <c r="BT213" s="103">
        <f t="shared" si="94"/>
        <v>90.476190476190482</v>
      </c>
      <c r="BU213" s="100">
        <v>1</v>
      </c>
      <c r="BV213" s="100">
        <v>1</v>
      </c>
      <c r="BW213" s="100">
        <v>1</v>
      </c>
      <c r="BX213" s="100">
        <v>1</v>
      </c>
      <c r="BY213" s="100">
        <v>1</v>
      </c>
      <c r="BZ213" s="100">
        <v>1</v>
      </c>
      <c r="CA213" s="101"/>
      <c r="CB213" s="104">
        <v>1</v>
      </c>
      <c r="CC213" s="104">
        <v>1</v>
      </c>
      <c r="CD213" s="104">
        <v>1</v>
      </c>
      <c r="CE213" s="104">
        <v>1</v>
      </c>
      <c r="CF213" s="104">
        <v>1</v>
      </c>
      <c r="CG213" s="104">
        <v>1</v>
      </c>
      <c r="CH213" s="132"/>
      <c r="CI213" s="105">
        <f t="shared" si="97"/>
        <v>12</v>
      </c>
      <c r="CJ213" s="103">
        <f t="shared" si="92"/>
        <v>100</v>
      </c>
    </row>
    <row r="214" spans="1:447" s="135" customFormat="1" ht="45" customHeight="1" x14ac:dyDescent="0.25">
      <c r="A214" s="72" t="s">
        <v>447</v>
      </c>
      <c r="B214" s="72">
        <v>49</v>
      </c>
      <c r="C214" s="73" t="s">
        <v>408</v>
      </c>
      <c r="D214" s="161">
        <v>1</v>
      </c>
      <c r="E214" s="161">
        <v>1</v>
      </c>
      <c r="F214" s="161">
        <v>1</v>
      </c>
      <c r="G214" s="161">
        <v>1</v>
      </c>
      <c r="H214" s="161">
        <v>1</v>
      </c>
      <c r="I214" s="161">
        <v>1</v>
      </c>
      <c r="J214" s="161">
        <v>1</v>
      </c>
      <c r="K214" s="161">
        <v>1</v>
      </c>
      <c r="L214" s="161">
        <v>1</v>
      </c>
      <c r="M214" s="161">
        <v>1</v>
      </c>
      <c r="N214" s="161"/>
      <c r="O214" s="161">
        <v>1</v>
      </c>
      <c r="P214" s="161">
        <v>1</v>
      </c>
      <c r="Q214" s="161"/>
      <c r="R214" s="161">
        <v>1</v>
      </c>
      <c r="S214" s="161">
        <v>1</v>
      </c>
      <c r="T214" s="161">
        <v>1</v>
      </c>
      <c r="U214" s="161">
        <v>1</v>
      </c>
      <c r="V214" s="161">
        <v>1</v>
      </c>
      <c r="W214" s="161">
        <v>1</v>
      </c>
      <c r="X214" s="161">
        <v>1</v>
      </c>
      <c r="Y214" s="161">
        <v>1</v>
      </c>
      <c r="Z214" s="161"/>
      <c r="AA214" s="161">
        <v>0</v>
      </c>
      <c r="AB214" s="161">
        <v>0</v>
      </c>
      <c r="AC214" s="161">
        <v>1</v>
      </c>
      <c r="AD214" s="161">
        <v>1</v>
      </c>
      <c r="AE214" s="161">
        <v>1</v>
      </c>
      <c r="AF214" s="161">
        <v>1</v>
      </c>
      <c r="AG214" s="161">
        <v>1</v>
      </c>
      <c r="AH214" s="161">
        <v>1</v>
      </c>
      <c r="AI214" s="161">
        <v>1</v>
      </c>
      <c r="AJ214" s="161">
        <v>1</v>
      </c>
      <c r="AK214" s="161">
        <v>1</v>
      </c>
      <c r="AL214" s="161">
        <v>1</v>
      </c>
      <c r="AM214" s="161">
        <v>1</v>
      </c>
      <c r="AN214" s="161">
        <v>1</v>
      </c>
      <c r="AO214" s="161">
        <v>1</v>
      </c>
      <c r="AP214" s="161">
        <v>0</v>
      </c>
      <c r="AQ214" s="161">
        <v>1</v>
      </c>
      <c r="AR214" s="161">
        <v>1</v>
      </c>
      <c r="AS214" s="161">
        <v>1</v>
      </c>
      <c r="AT214" s="161">
        <v>1</v>
      </c>
      <c r="AU214" s="161">
        <v>1</v>
      </c>
      <c r="AV214" s="161">
        <v>1</v>
      </c>
      <c r="AW214" s="161">
        <v>1</v>
      </c>
      <c r="AX214" s="161">
        <v>1</v>
      </c>
      <c r="AY214" s="161">
        <v>1</v>
      </c>
      <c r="AZ214" s="161">
        <v>1</v>
      </c>
      <c r="BA214" s="161">
        <v>1</v>
      </c>
      <c r="BB214" s="161">
        <v>0</v>
      </c>
      <c r="BC214" s="161">
        <v>1</v>
      </c>
      <c r="BD214" s="161"/>
      <c r="BE214" s="161">
        <v>1</v>
      </c>
      <c r="BF214" s="161">
        <v>1</v>
      </c>
      <c r="BG214" s="161">
        <v>1</v>
      </c>
      <c r="BH214" s="161">
        <v>1</v>
      </c>
      <c r="BI214" s="161">
        <v>1</v>
      </c>
      <c r="BJ214" s="161">
        <v>1</v>
      </c>
      <c r="BK214" s="161">
        <v>1</v>
      </c>
      <c r="BL214" s="161">
        <v>1</v>
      </c>
      <c r="BM214" s="161">
        <v>1</v>
      </c>
      <c r="BN214" s="161">
        <v>1</v>
      </c>
      <c r="BO214" s="161">
        <v>1</v>
      </c>
      <c r="BP214" s="161">
        <v>1</v>
      </c>
      <c r="BQ214" s="161">
        <v>1</v>
      </c>
      <c r="BR214" s="161">
        <v>1</v>
      </c>
      <c r="BS214" s="147">
        <f t="shared" si="117"/>
        <v>59</v>
      </c>
      <c r="BT214" s="103">
        <f t="shared" si="94"/>
        <v>93.650793650793645</v>
      </c>
      <c r="BU214" s="100">
        <v>1</v>
      </c>
      <c r="BV214" s="100">
        <v>1</v>
      </c>
      <c r="BW214" s="100">
        <v>1</v>
      </c>
      <c r="BX214" s="100">
        <v>1</v>
      </c>
      <c r="BY214" s="100">
        <v>1</v>
      </c>
      <c r="BZ214" s="100">
        <v>1</v>
      </c>
      <c r="CA214" s="101"/>
      <c r="CB214" s="104">
        <v>1</v>
      </c>
      <c r="CC214" s="104">
        <v>1</v>
      </c>
      <c r="CD214" s="104">
        <v>1</v>
      </c>
      <c r="CE214" s="104">
        <v>1</v>
      </c>
      <c r="CF214" s="104">
        <v>1</v>
      </c>
      <c r="CG214" s="104">
        <v>1</v>
      </c>
      <c r="CH214" s="132"/>
      <c r="CI214" s="105">
        <f t="shared" si="97"/>
        <v>12</v>
      </c>
      <c r="CJ214" s="103">
        <f t="shared" si="92"/>
        <v>100</v>
      </c>
    </row>
    <row r="215" spans="1:447" s="135" customFormat="1" ht="35.25" customHeight="1" x14ac:dyDescent="0.25">
      <c r="A215" s="72" t="s">
        <v>447</v>
      </c>
      <c r="B215" s="72">
        <v>51</v>
      </c>
      <c r="C215" s="73" t="s">
        <v>379</v>
      </c>
      <c r="D215" s="161">
        <v>1</v>
      </c>
      <c r="E215" s="161">
        <v>1</v>
      </c>
      <c r="F215" s="161">
        <v>1</v>
      </c>
      <c r="G215" s="161">
        <v>1</v>
      </c>
      <c r="H215" s="161">
        <v>1</v>
      </c>
      <c r="I215" s="161">
        <v>1</v>
      </c>
      <c r="J215" s="161">
        <v>1</v>
      </c>
      <c r="K215" s="161">
        <v>1</v>
      </c>
      <c r="L215" s="161">
        <v>1</v>
      </c>
      <c r="M215" s="161">
        <v>1</v>
      </c>
      <c r="N215" s="161"/>
      <c r="O215" s="161">
        <v>1</v>
      </c>
      <c r="P215" s="161">
        <v>1</v>
      </c>
      <c r="Q215" s="161"/>
      <c r="R215" s="161">
        <v>1</v>
      </c>
      <c r="S215" s="161">
        <v>1</v>
      </c>
      <c r="T215" s="161">
        <v>1</v>
      </c>
      <c r="U215" s="161">
        <v>1</v>
      </c>
      <c r="V215" s="161">
        <v>1</v>
      </c>
      <c r="W215" s="161">
        <v>1</v>
      </c>
      <c r="X215" s="161">
        <v>1</v>
      </c>
      <c r="Y215" s="161">
        <v>1</v>
      </c>
      <c r="Z215" s="161"/>
      <c r="AA215" s="161">
        <v>0</v>
      </c>
      <c r="AB215" s="161">
        <v>0</v>
      </c>
      <c r="AC215" s="161">
        <v>1</v>
      </c>
      <c r="AD215" s="161">
        <v>1</v>
      </c>
      <c r="AE215" s="161">
        <v>1</v>
      </c>
      <c r="AF215" s="161">
        <v>0</v>
      </c>
      <c r="AG215" s="161">
        <v>1</v>
      </c>
      <c r="AH215" s="161">
        <v>1</v>
      </c>
      <c r="AI215" s="161">
        <v>1</v>
      </c>
      <c r="AJ215" s="161">
        <v>1</v>
      </c>
      <c r="AK215" s="161">
        <v>1</v>
      </c>
      <c r="AL215" s="161">
        <v>1</v>
      </c>
      <c r="AM215" s="161">
        <v>1</v>
      </c>
      <c r="AN215" s="161">
        <v>1</v>
      </c>
      <c r="AO215" s="161">
        <v>1</v>
      </c>
      <c r="AP215" s="161">
        <v>0</v>
      </c>
      <c r="AQ215" s="161">
        <v>1</v>
      </c>
      <c r="AR215" s="161">
        <v>1</v>
      </c>
      <c r="AS215" s="161">
        <v>1</v>
      </c>
      <c r="AT215" s="161">
        <v>1</v>
      </c>
      <c r="AU215" s="161">
        <v>1</v>
      </c>
      <c r="AV215" s="161">
        <v>1</v>
      </c>
      <c r="AW215" s="161">
        <v>1</v>
      </c>
      <c r="AX215" s="161">
        <v>1</v>
      </c>
      <c r="AY215" s="161">
        <v>1</v>
      </c>
      <c r="AZ215" s="161">
        <v>0</v>
      </c>
      <c r="BA215" s="161">
        <v>1</v>
      </c>
      <c r="BB215" s="161">
        <v>0</v>
      </c>
      <c r="BC215" s="161">
        <v>0</v>
      </c>
      <c r="BD215" s="161"/>
      <c r="BE215" s="161">
        <v>1</v>
      </c>
      <c r="BF215" s="161">
        <v>1</v>
      </c>
      <c r="BG215" s="161">
        <v>1</v>
      </c>
      <c r="BH215" s="161">
        <v>1</v>
      </c>
      <c r="BI215" s="161">
        <v>1</v>
      </c>
      <c r="BJ215" s="161">
        <v>1</v>
      </c>
      <c r="BK215" s="161">
        <v>1</v>
      </c>
      <c r="BL215" s="161">
        <v>1</v>
      </c>
      <c r="BM215" s="161">
        <v>1</v>
      </c>
      <c r="BN215" s="161">
        <v>1</v>
      </c>
      <c r="BO215" s="161">
        <v>1</v>
      </c>
      <c r="BP215" s="161">
        <v>1</v>
      </c>
      <c r="BQ215" s="161">
        <v>1</v>
      </c>
      <c r="BR215" s="161">
        <v>1</v>
      </c>
      <c r="BS215" s="147">
        <f t="shared" si="117"/>
        <v>56</v>
      </c>
      <c r="BT215" s="103">
        <f t="shared" si="94"/>
        <v>88.888888888888886</v>
      </c>
      <c r="BU215" s="100">
        <v>1</v>
      </c>
      <c r="BV215" s="100">
        <v>1</v>
      </c>
      <c r="BW215" s="100">
        <v>1</v>
      </c>
      <c r="BX215" s="100">
        <v>1</v>
      </c>
      <c r="BY215" s="100">
        <v>1</v>
      </c>
      <c r="BZ215" s="100">
        <v>1</v>
      </c>
      <c r="CA215" s="101"/>
      <c r="CB215" s="104">
        <v>1</v>
      </c>
      <c r="CC215" s="104">
        <v>1</v>
      </c>
      <c r="CD215" s="104">
        <v>1</v>
      </c>
      <c r="CE215" s="104">
        <v>1</v>
      </c>
      <c r="CF215" s="104">
        <v>1</v>
      </c>
      <c r="CG215" s="104">
        <v>1</v>
      </c>
      <c r="CH215" s="132"/>
      <c r="CI215" s="105">
        <f t="shared" si="97"/>
        <v>12</v>
      </c>
      <c r="CJ215" s="103">
        <f t="shared" si="92"/>
        <v>100</v>
      </c>
    </row>
    <row r="216" spans="1:447" s="135" customFormat="1" ht="45" customHeight="1" x14ac:dyDescent="0.25">
      <c r="A216" s="72" t="s">
        <v>447</v>
      </c>
      <c r="B216" s="72">
        <v>52</v>
      </c>
      <c r="C216" s="73" t="s">
        <v>409</v>
      </c>
      <c r="D216" s="161">
        <v>1</v>
      </c>
      <c r="E216" s="161">
        <v>1</v>
      </c>
      <c r="F216" s="161">
        <v>1</v>
      </c>
      <c r="G216" s="161">
        <v>1</v>
      </c>
      <c r="H216" s="161">
        <v>1</v>
      </c>
      <c r="I216" s="161">
        <v>1</v>
      </c>
      <c r="J216" s="161">
        <v>1</v>
      </c>
      <c r="K216" s="161">
        <v>1</v>
      </c>
      <c r="L216" s="161">
        <v>1</v>
      </c>
      <c r="M216" s="161">
        <v>1</v>
      </c>
      <c r="N216" s="161"/>
      <c r="O216" s="161">
        <v>1</v>
      </c>
      <c r="P216" s="161">
        <v>1</v>
      </c>
      <c r="Q216" s="161"/>
      <c r="R216" s="161">
        <v>1</v>
      </c>
      <c r="S216" s="161">
        <v>1</v>
      </c>
      <c r="T216" s="161">
        <v>1</v>
      </c>
      <c r="U216" s="161">
        <v>1</v>
      </c>
      <c r="V216" s="161">
        <v>1</v>
      </c>
      <c r="W216" s="161">
        <v>1</v>
      </c>
      <c r="X216" s="161">
        <v>1</v>
      </c>
      <c r="Y216" s="161">
        <v>1</v>
      </c>
      <c r="Z216" s="161"/>
      <c r="AA216" s="161">
        <v>0</v>
      </c>
      <c r="AB216" s="161">
        <v>0</v>
      </c>
      <c r="AC216" s="161">
        <v>1</v>
      </c>
      <c r="AD216" s="161">
        <v>1</v>
      </c>
      <c r="AE216" s="161">
        <v>1</v>
      </c>
      <c r="AF216" s="161">
        <v>1</v>
      </c>
      <c r="AG216" s="161">
        <v>1</v>
      </c>
      <c r="AH216" s="161">
        <v>1</v>
      </c>
      <c r="AI216" s="161">
        <v>1</v>
      </c>
      <c r="AJ216" s="161">
        <v>1</v>
      </c>
      <c r="AK216" s="161">
        <v>1</v>
      </c>
      <c r="AL216" s="161">
        <v>1</v>
      </c>
      <c r="AM216" s="161">
        <v>1</v>
      </c>
      <c r="AN216" s="161">
        <v>1</v>
      </c>
      <c r="AO216" s="161">
        <v>1</v>
      </c>
      <c r="AP216" s="161">
        <v>0</v>
      </c>
      <c r="AQ216" s="161">
        <v>1</v>
      </c>
      <c r="AR216" s="161">
        <v>1</v>
      </c>
      <c r="AS216" s="161">
        <v>1</v>
      </c>
      <c r="AT216" s="161">
        <v>1</v>
      </c>
      <c r="AU216" s="161">
        <v>1</v>
      </c>
      <c r="AV216" s="161">
        <v>1</v>
      </c>
      <c r="AW216" s="161">
        <v>1</v>
      </c>
      <c r="AX216" s="161">
        <v>1</v>
      </c>
      <c r="AY216" s="161">
        <v>1</v>
      </c>
      <c r="AZ216" s="161">
        <v>0</v>
      </c>
      <c r="BA216" s="161">
        <v>1</v>
      </c>
      <c r="BB216" s="161">
        <v>0</v>
      </c>
      <c r="BC216" s="161">
        <v>1</v>
      </c>
      <c r="BD216" s="161"/>
      <c r="BE216" s="161">
        <v>1</v>
      </c>
      <c r="BF216" s="161">
        <v>1</v>
      </c>
      <c r="BG216" s="161">
        <v>1</v>
      </c>
      <c r="BH216" s="161">
        <v>1</v>
      </c>
      <c r="BI216" s="161">
        <v>1</v>
      </c>
      <c r="BJ216" s="161">
        <v>1</v>
      </c>
      <c r="BK216" s="161">
        <v>1</v>
      </c>
      <c r="BL216" s="161">
        <v>1</v>
      </c>
      <c r="BM216" s="161">
        <v>1</v>
      </c>
      <c r="BN216" s="161">
        <v>1</v>
      </c>
      <c r="BO216" s="161">
        <v>1</v>
      </c>
      <c r="BP216" s="161">
        <v>1</v>
      </c>
      <c r="BQ216" s="161">
        <v>1</v>
      </c>
      <c r="BR216" s="161">
        <v>1</v>
      </c>
      <c r="BS216" s="147">
        <f>SUM(D216:BR216)</f>
        <v>58</v>
      </c>
      <c r="BT216" s="103">
        <f>BS216/($BR$3-4)*100</f>
        <v>92.063492063492063</v>
      </c>
      <c r="BU216" s="100">
        <v>1</v>
      </c>
      <c r="BV216" s="100">
        <v>1</v>
      </c>
      <c r="BW216" s="100">
        <v>1</v>
      </c>
      <c r="BX216" s="100">
        <v>1</v>
      </c>
      <c r="BY216" s="100">
        <v>1</v>
      </c>
      <c r="BZ216" s="100">
        <v>1</v>
      </c>
      <c r="CA216" s="101"/>
      <c r="CB216" s="134">
        <v>0</v>
      </c>
      <c r="CC216" s="134">
        <v>0</v>
      </c>
      <c r="CD216" s="134">
        <v>0</v>
      </c>
      <c r="CE216" s="134">
        <v>0</v>
      </c>
      <c r="CF216" s="134">
        <v>0</v>
      </c>
      <c r="CG216" s="134">
        <v>0</v>
      </c>
      <c r="CH216" s="131"/>
      <c r="CI216" s="107">
        <f t="shared" ref="CI216" si="118">SUM(BU216:CH216)</f>
        <v>6</v>
      </c>
      <c r="CJ216" s="108">
        <f t="shared" ref="CJ216" si="119">CI216/($CH$3-8)*100</f>
        <v>100</v>
      </c>
    </row>
    <row r="217" spans="1:447" s="135" customFormat="1" ht="45" customHeight="1" x14ac:dyDescent="0.25">
      <c r="A217" s="72" t="s">
        <v>447</v>
      </c>
      <c r="B217" s="72">
        <v>53</v>
      </c>
      <c r="C217" s="73" t="s">
        <v>393</v>
      </c>
      <c r="D217" s="161">
        <v>1</v>
      </c>
      <c r="E217" s="161">
        <v>1</v>
      </c>
      <c r="F217" s="161">
        <v>1</v>
      </c>
      <c r="G217" s="161">
        <v>1</v>
      </c>
      <c r="H217" s="161">
        <v>1</v>
      </c>
      <c r="I217" s="161">
        <v>1</v>
      </c>
      <c r="J217" s="161">
        <v>1</v>
      </c>
      <c r="K217" s="161">
        <v>1</v>
      </c>
      <c r="L217" s="161">
        <v>1</v>
      </c>
      <c r="M217" s="161">
        <v>1</v>
      </c>
      <c r="N217" s="161"/>
      <c r="O217" s="161">
        <v>1</v>
      </c>
      <c r="P217" s="161">
        <v>1</v>
      </c>
      <c r="Q217" s="161"/>
      <c r="R217" s="161">
        <v>1</v>
      </c>
      <c r="S217" s="161">
        <v>1</v>
      </c>
      <c r="T217" s="161">
        <v>1</v>
      </c>
      <c r="U217" s="161">
        <v>1</v>
      </c>
      <c r="V217" s="161">
        <v>1</v>
      </c>
      <c r="W217" s="161">
        <v>1</v>
      </c>
      <c r="X217" s="161">
        <v>1</v>
      </c>
      <c r="Y217" s="161">
        <v>1</v>
      </c>
      <c r="Z217" s="161"/>
      <c r="AA217" s="161">
        <v>1</v>
      </c>
      <c r="AB217" s="161">
        <v>1</v>
      </c>
      <c r="AC217" s="161">
        <v>1</v>
      </c>
      <c r="AD217" s="161">
        <v>1</v>
      </c>
      <c r="AE217" s="161">
        <v>1</v>
      </c>
      <c r="AF217" s="161">
        <v>1</v>
      </c>
      <c r="AG217" s="161">
        <v>1</v>
      </c>
      <c r="AH217" s="161">
        <v>1</v>
      </c>
      <c r="AI217" s="161">
        <v>1</v>
      </c>
      <c r="AJ217" s="161">
        <v>1</v>
      </c>
      <c r="AK217" s="161">
        <v>1</v>
      </c>
      <c r="AL217" s="161">
        <v>1</v>
      </c>
      <c r="AM217" s="161">
        <v>1</v>
      </c>
      <c r="AN217" s="161">
        <v>1</v>
      </c>
      <c r="AO217" s="161">
        <v>1</v>
      </c>
      <c r="AP217" s="161">
        <v>1</v>
      </c>
      <c r="AQ217" s="161">
        <v>1</v>
      </c>
      <c r="AR217" s="161">
        <v>1</v>
      </c>
      <c r="AS217" s="161">
        <v>1</v>
      </c>
      <c r="AT217" s="161">
        <v>1</v>
      </c>
      <c r="AU217" s="161">
        <v>1</v>
      </c>
      <c r="AV217" s="161">
        <v>1</v>
      </c>
      <c r="AW217" s="161">
        <v>1</v>
      </c>
      <c r="AX217" s="161">
        <v>1</v>
      </c>
      <c r="AY217" s="161">
        <v>1</v>
      </c>
      <c r="AZ217" s="161">
        <v>1</v>
      </c>
      <c r="BA217" s="161">
        <v>1</v>
      </c>
      <c r="BB217" s="161">
        <v>0</v>
      </c>
      <c r="BC217" s="161">
        <v>1</v>
      </c>
      <c r="BD217" s="161"/>
      <c r="BE217" s="161">
        <v>1</v>
      </c>
      <c r="BF217" s="161">
        <v>1</v>
      </c>
      <c r="BG217" s="161">
        <v>1</v>
      </c>
      <c r="BH217" s="161">
        <v>1</v>
      </c>
      <c r="BI217" s="161">
        <v>1</v>
      </c>
      <c r="BJ217" s="161">
        <v>1</v>
      </c>
      <c r="BK217" s="161">
        <v>1</v>
      </c>
      <c r="BL217" s="161">
        <v>1</v>
      </c>
      <c r="BM217" s="161">
        <v>1</v>
      </c>
      <c r="BN217" s="161">
        <v>1</v>
      </c>
      <c r="BO217" s="161">
        <v>1</v>
      </c>
      <c r="BP217" s="161">
        <v>1</v>
      </c>
      <c r="BQ217" s="161">
        <v>1</v>
      </c>
      <c r="BR217" s="161">
        <v>1</v>
      </c>
      <c r="BS217" s="147">
        <f t="shared" ref="BS217" si="120">SUM(D217:BR217)</f>
        <v>62</v>
      </c>
      <c r="BT217" s="103">
        <f t="shared" si="94"/>
        <v>98.412698412698404</v>
      </c>
      <c r="BU217" s="100">
        <v>0</v>
      </c>
      <c r="BV217" s="100">
        <v>1</v>
      </c>
      <c r="BW217" s="100">
        <v>1</v>
      </c>
      <c r="BX217" s="100">
        <v>1</v>
      </c>
      <c r="BY217" s="100">
        <v>1</v>
      </c>
      <c r="BZ217" s="100">
        <v>1</v>
      </c>
      <c r="CA217" s="101"/>
      <c r="CB217" s="104">
        <v>0</v>
      </c>
      <c r="CC217" s="104">
        <v>1</v>
      </c>
      <c r="CD217" s="104">
        <v>1</v>
      </c>
      <c r="CE217" s="104">
        <v>1</v>
      </c>
      <c r="CF217" s="104">
        <v>1</v>
      </c>
      <c r="CG217" s="104">
        <v>1</v>
      </c>
      <c r="CH217" s="132"/>
      <c r="CI217" s="105">
        <f t="shared" si="97"/>
        <v>10</v>
      </c>
      <c r="CJ217" s="103">
        <f t="shared" si="92"/>
        <v>83.333333333333343</v>
      </c>
    </row>
    <row r="218" spans="1:447" s="122" customFormat="1" ht="18" customHeight="1" x14ac:dyDescent="0.25">
      <c r="A218" s="74" t="s">
        <v>447</v>
      </c>
      <c r="B218" s="74"/>
      <c r="C218" s="163" t="s">
        <v>450</v>
      </c>
      <c r="D218" s="145"/>
      <c r="E218" s="109"/>
      <c r="F218" s="109"/>
      <c r="G218" s="109"/>
      <c r="H218" s="109"/>
      <c r="I218" s="109"/>
      <c r="J218" s="110"/>
      <c r="K218" s="109"/>
      <c r="L218" s="109"/>
      <c r="M218" s="109"/>
      <c r="N218" s="111"/>
      <c r="O218" s="109"/>
      <c r="P218" s="109"/>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9"/>
      <c r="AO218" s="109"/>
      <c r="AP218" s="109"/>
      <c r="AQ218" s="109"/>
      <c r="AR218" s="109"/>
      <c r="AS218" s="109"/>
      <c r="AT218" s="109"/>
      <c r="AU218" s="109"/>
      <c r="AV218" s="109"/>
      <c r="AW218" s="109"/>
      <c r="AX218" s="109"/>
      <c r="AY218" s="109"/>
      <c r="AZ218" s="109"/>
      <c r="BA218" s="109"/>
      <c r="BB218" s="109"/>
      <c r="BC218" s="109"/>
      <c r="BD218" s="109"/>
      <c r="BE218" s="109"/>
      <c r="BF218" s="141"/>
      <c r="BG218" s="109"/>
      <c r="BH218" s="109"/>
      <c r="BI218" s="109"/>
      <c r="BJ218" s="109"/>
      <c r="BK218" s="109"/>
      <c r="BL218" s="109"/>
      <c r="BM218" s="109"/>
      <c r="BN218" s="109"/>
      <c r="BO218" s="109"/>
      <c r="BP218" s="109"/>
      <c r="BQ218" s="109"/>
      <c r="BR218" s="109"/>
      <c r="BS218" s="112">
        <f>AVERAGE(BS166:BS217)</f>
        <v>60.057692307692307</v>
      </c>
      <c r="BT218" s="112">
        <f>AVERAGE(BT166:BT217)</f>
        <v>95.329670329670321</v>
      </c>
      <c r="BU218" s="109"/>
      <c r="BV218" s="109"/>
      <c r="BW218" s="109"/>
      <c r="BX218" s="109"/>
      <c r="BY218" s="109"/>
      <c r="BZ218" s="109"/>
      <c r="CA218" s="110"/>
      <c r="CB218" s="113"/>
      <c r="CC218" s="113"/>
      <c r="CD218" s="113"/>
      <c r="CE218" s="113"/>
      <c r="CF218" s="113"/>
      <c r="CG218" s="113"/>
      <c r="CH218" s="114"/>
      <c r="CI218" s="112">
        <f>AVERAGE(CI166:CI217)</f>
        <v>10.653846153846153</v>
      </c>
      <c r="CJ218" s="112">
        <f>AVERAGE(CJ166:CJ217)</f>
        <v>95.352564102564102</v>
      </c>
      <c r="CK218" s="116"/>
      <c r="CL218" s="116"/>
      <c r="CM218" s="116"/>
      <c r="CN218" s="116"/>
      <c r="CO218" s="116"/>
      <c r="CP218" s="116"/>
      <c r="CQ218" s="116"/>
      <c r="CR218" s="116"/>
      <c r="CS218" s="116"/>
      <c r="CT218" s="116"/>
      <c r="CU218" s="116"/>
      <c r="CV218" s="116"/>
      <c r="CW218" s="116"/>
      <c r="CX218" s="116"/>
      <c r="CY218" s="116"/>
      <c r="CZ218" s="116"/>
      <c r="DA218" s="116"/>
      <c r="DB218" s="116"/>
      <c r="DC218" s="116"/>
      <c r="DD218" s="116"/>
      <c r="DE218" s="116"/>
      <c r="DF218" s="116"/>
      <c r="DG218" s="116"/>
      <c r="DH218" s="116"/>
      <c r="DI218" s="116"/>
      <c r="DJ218" s="116"/>
      <c r="DK218" s="116"/>
      <c r="DL218" s="116"/>
      <c r="DM218" s="116"/>
      <c r="DN218" s="116"/>
      <c r="DO218" s="116"/>
      <c r="DP218" s="116"/>
      <c r="DQ218" s="116"/>
      <c r="DR218" s="116"/>
      <c r="DS218" s="116"/>
      <c r="DT218" s="116"/>
      <c r="DU218" s="116"/>
      <c r="DV218" s="116"/>
      <c r="DW218" s="116"/>
      <c r="DX218" s="116"/>
      <c r="DY218" s="116"/>
      <c r="DZ218" s="116"/>
      <c r="EA218" s="116"/>
      <c r="EB218" s="116"/>
      <c r="EC218" s="116"/>
      <c r="ED218" s="116"/>
      <c r="EE218" s="116"/>
      <c r="EF218" s="116"/>
      <c r="EG218" s="116"/>
      <c r="EH218" s="116"/>
      <c r="EI218" s="116"/>
      <c r="EJ218" s="116"/>
      <c r="EK218" s="116"/>
      <c r="EL218" s="116"/>
      <c r="EM218" s="116"/>
      <c r="EN218" s="116"/>
      <c r="EO218" s="116"/>
      <c r="EP218" s="116"/>
      <c r="EQ218" s="116"/>
      <c r="ER218" s="116"/>
      <c r="ES218" s="116"/>
      <c r="ET218" s="116"/>
      <c r="EU218" s="116"/>
      <c r="EV218" s="116"/>
      <c r="EW218" s="116"/>
      <c r="EX218" s="116"/>
      <c r="EY218" s="116"/>
      <c r="EZ218" s="116"/>
      <c r="FA218" s="116"/>
      <c r="FB218" s="116"/>
      <c r="FC218" s="116"/>
      <c r="FD218" s="116"/>
      <c r="FE218" s="116"/>
      <c r="FF218" s="116"/>
      <c r="FG218" s="116"/>
      <c r="FH218" s="116"/>
      <c r="FI218" s="116"/>
      <c r="FJ218" s="116"/>
      <c r="FK218" s="116"/>
      <c r="FL218" s="116"/>
      <c r="FM218" s="116"/>
      <c r="FN218" s="116"/>
      <c r="FO218" s="116"/>
      <c r="FP218" s="116"/>
      <c r="FQ218" s="116"/>
      <c r="FR218" s="116"/>
      <c r="FS218" s="116"/>
      <c r="FT218" s="116"/>
      <c r="FU218" s="116"/>
      <c r="FV218" s="116"/>
      <c r="FW218" s="116"/>
      <c r="FX218" s="116"/>
      <c r="FY218" s="116"/>
      <c r="FZ218" s="116"/>
      <c r="GA218" s="116"/>
      <c r="GB218" s="116"/>
      <c r="GC218" s="116"/>
      <c r="GD218" s="116"/>
      <c r="GE218" s="116"/>
      <c r="GF218" s="116"/>
      <c r="GG218" s="116"/>
      <c r="GH218" s="116"/>
      <c r="GI218" s="116"/>
      <c r="GJ218" s="116"/>
      <c r="GK218" s="116"/>
      <c r="GL218" s="116"/>
      <c r="GM218" s="116"/>
      <c r="GN218" s="116"/>
      <c r="GO218" s="116"/>
      <c r="GP218" s="116"/>
      <c r="GQ218" s="116"/>
      <c r="GR218" s="116"/>
      <c r="GS218" s="116"/>
      <c r="GT218" s="116"/>
      <c r="GU218" s="116"/>
      <c r="GV218" s="116"/>
      <c r="GW218" s="116"/>
      <c r="GX218" s="116"/>
      <c r="GY218" s="116"/>
      <c r="GZ218" s="116"/>
      <c r="HA218" s="116"/>
      <c r="HB218" s="116"/>
      <c r="HC218" s="116"/>
      <c r="HD218" s="116"/>
      <c r="HE218" s="116"/>
      <c r="HF218" s="116"/>
      <c r="HG218" s="116"/>
      <c r="HH218" s="116"/>
      <c r="HI218" s="116"/>
      <c r="HJ218" s="116"/>
      <c r="HK218" s="116"/>
      <c r="HL218" s="116"/>
      <c r="HM218" s="116"/>
      <c r="HN218" s="116"/>
      <c r="HO218" s="116"/>
      <c r="HP218" s="116"/>
      <c r="HQ218" s="116"/>
      <c r="HR218" s="116"/>
      <c r="HS218" s="116"/>
      <c r="HT218" s="116"/>
      <c r="HU218" s="116"/>
      <c r="HV218" s="116"/>
      <c r="HW218" s="116"/>
      <c r="HX218" s="116"/>
      <c r="HY218" s="116"/>
      <c r="HZ218" s="116"/>
      <c r="IA218" s="116"/>
      <c r="IB218" s="116"/>
      <c r="IC218" s="116"/>
      <c r="ID218" s="116"/>
      <c r="IE218" s="116"/>
      <c r="IF218" s="116"/>
      <c r="IG218" s="116"/>
      <c r="IH218" s="116"/>
      <c r="II218" s="116"/>
      <c r="IJ218" s="116"/>
      <c r="IK218" s="116"/>
      <c r="IL218" s="116"/>
      <c r="IM218" s="116"/>
      <c r="IN218" s="116"/>
      <c r="IO218" s="116"/>
      <c r="IP218" s="116"/>
      <c r="IQ218" s="116"/>
      <c r="IR218" s="116"/>
      <c r="IS218" s="116"/>
      <c r="IT218" s="116"/>
      <c r="IU218" s="116"/>
      <c r="IV218" s="116"/>
      <c r="IW218" s="116"/>
      <c r="IX218" s="116"/>
      <c r="IY218" s="116"/>
      <c r="IZ218" s="116"/>
      <c r="JA218" s="116"/>
      <c r="JB218" s="116"/>
      <c r="JC218" s="116"/>
      <c r="JD218" s="116"/>
      <c r="JE218" s="116"/>
      <c r="JF218" s="116"/>
      <c r="JG218" s="116"/>
      <c r="JH218" s="116"/>
      <c r="JI218" s="116"/>
      <c r="JJ218" s="116"/>
      <c r="JK218" s="116"/>
      <c r="JL218" s="116"/>
      <c r="JM218" s="116"/>
      <c r="JN218" s="116"/>
      <c r="JO218" s="116"/>
      <c r="JP218" s="116"/>
      <c r="JQ218" s="116"/>
      <c r="JR218" s="116"/>
      <c r="JS218" s="116"/>
      <c r="JT218" s="116"/>
      <c r="JU218" s="116"/>
      <c r="JV218" s="116"/>
      <c r="JW218" s="116"/>
      <c r="JX218" s="116"/>
      <c r="JY218" s="116"/>
      <c r="JZ218" s="116"/>
      <c r="KA218" s="116"/>
      <c r="KB218" s="116"/>
      <c r="KC218" s="116"/>
      <c r="KD218" s="116"/>
      <c r="KE218" s="116"/>
      <c r="KF218" s="116"/>
      <c r="KG218" s="116"/>
      <c r="KH218" s="116"/>
      <c r="KI218" s="116"/>
      <c r="KJ218" s="116"/>
      <c r="KK218" s="116"/>
      <c r="KL218" s="116"/>
      <c r="KM218" s="116"/>
      <c r="KN218" s="116"/>
      <c r="KO218" s="116"/>
      <c r="KP218" s="116"/>
      <c r="KQ218" s="116"/>
      <c r="KR218" s="116"/>
      <c r="KS218" s="116"/>
      <c r="KT218" s="116"/>
      <c r="KU218" s="116"/>
      <c r="KV218" s="116"/>
      <c r="KW218" s="116"/>
      <c r="KX218" s="116"/>
      <c r="KY218" s="116"/>
      <c r="KZ218" s="116"/>
      <c r="LA218" s="116"/>
      <c r="LB218" s="116"/>
      <c r="LC218" s="116"/>
      <c r="LD218" s="116"/>
      <c r="LE218" s="116"/>
      <c r="LF218" s="116"/>
      <c r="LG218" s="116"/>
      <c r="LH218" s="116"/>
      <c r="LI218" s="116"/>
      <c r="LJ218" s="116"/>
      <c r="LK218" s="116"/>
      <c r="LL218" s="116"/>
      <c r="LM218" s="116"/>
      <c r="LN218" s="116"/>
      <c r="LO218" s="116"/>
      <c r="LP218" s="116"/>
      <c r="LQ218" s="116"/>
      <c r="LR218" s="116"/>
      <c r="LS218" s="116"/>
      <c r="LT218" s="116"/>
      <c r="LU218" s="116"/>
      <c r="LV218" s="116"/>
      <c r="LW218" s="116"/>
      <c r="LX218" s="116"/>
      <c r="LY218" s="116"/>
      <c r="LZ218" s="116"/>
      <c r="MA218" s="116"/>
      <c r="MB218" s="116"/>
      <c r="MC218" s="116"/>
      <c r="MD218" s="116"/>
      <c r="ME218" s="116"/>
      <c r="MF218" s="116"/>
      <c r="MG218" s="116"/>
      <c r="MH218" s="116"/>
      <c r="MI218" s="116"/>
      <c r="MJ218" s="116"/>
      <c r="MK218" s="116"/>
      <c r="ML218" s="116"/>
      <c r="MM218" s="116"/>
      <c r="MN218" s="116"/>
      <c r="MO218" s="116"/>
      <c r="MP218" s="116"/>
      <c r="MQ218" s="116"/>
      <c r="MR218" s="116"/>
      <c r="MS218" s="116"/>
      <c r="MT218" s="116"/>
      <c r="MU218" s="116"/>
      <c r="MV218" s="116"/>
      <c r="MW218" s="116"/>
      <c r="MX218" s="116"/>
      <c r="MY218" s="116"/>
      <c r="MZ218" s="116"/>
      <c r="NA218" s="116"/>
      <c r="NB218" s="116"/>
      <c r="NC218" s="116"/>
      <c r="ND218" s="116"/>
      <c r="NE218" s="116"/>
      <c r="NF218" s="116"/>
      <c r="NG218" s="116"/>
      <c r="NH218" s="116"/>
      <c r="NI218" s="116"/>
      <c r="NJ218" s="116"/>
      <c r="NK218" s="116"/>
      <c r="NL218" s="116"/>
      <c r="NM218" s="116"/>
      <c r="NN218" s="116"/>
      <c r="NO218" s="116"/>
      <c r="NP218" s="116"/>
      <c r="NQ218" s="116"/>
      <c r="NR218" s="116"/>
      <c r="NS218" s="116"/>
      <c r="NT218" s="116"/>
      <c r="NU218" s="116"/>
      <c r="NV218" s="116"/>
      <c r="NW218" s="116"/>
      <c r="NX218" s="116"/>
      <c r="NY218" s="116"/>
      <c r="NZ218" s="116"/>
      <c r="OA218" s="116"/>
      <c r="OB218" s="116"/>
      <c r="OC218" s="116"/>
      <c r="OD218" s="116"/>
      <c r="OE218" s="116"/>
      <c r="OF218" s="116"/>
      <c r="OG218" s="116"/>
      <c r="OH218" s="116"/>
      <c r="OI218" s="116"/>
      <c r="OJ218" s="116"/>
      <c r="OK218" s="116"/>
      <c r="OL218" s="116"/>
      <c r="OM218" s="116"/>
      <c r="ON218" s="116"/>
      <c r="OO218" s="116"/>
      <c r="OP218" s="116"/>
      <c r="OQ218" s="116"/>
      <c r="OR218" s="116"/>
      <c r="OS218" s="116"/>
      <c r="OT218" s="116"/>
      <c r="OU218" s="116"/>
      <c r="OV218" s="116"/>
      <c r="OW218" s="116"/>
      <c r="OX218" s="116"/>
      <c r="OY218" s="116"/>
      <c r="OZ218" s="116"/>
      <c r="PA218" s="116"/>
      <c r="PB218" s="116"/>
      <c r="PC218" s="116"/>
      <c r="PD218" s="116"/>
      <c r="PE218" s="116"/>
      <c r="PF218" s="116"/>
      <c r="PG218" s="116"/>
      <c r="PH218" s="116"/>
      <c r="PI218" s="116"/>
      <c r="PJ218" s="116"/>
      <c r="PK218" s="116"/>
      <c r="PL218" s="116"/>
      <c r="PM218" s="116"/>
      <c r="PN218" s="116"/>
      <c r="PO218" s="116"/>
      <c r="PP218" s="116"/>
      <c r="PQ218" s="116"/>
      <c r="PR218" s="116"/>
      <c r="PS218" s="116"/>
      <c r="PT218" s="116"/>
      <c r="PU218" s="116"/>
      <c r="PV218" s="116"/>
      <c r="PW218" s="116"/>
      <c r="PX218" s="116"/>
      <c r="PY218" s="116"/>
      <c r="PZ218" s="116"/>
      <c r="QA218" s="116"/>
      <c r="QB218" s="116"/>
      <c r="QC218" s="116"/>
      <c r="QD218" s="116"/>
      <c r="QE218" s="116"/>
    </row>
    <row r="220" spans="1:447" x14ac:dyDescent="0.2">
      <c r="A220" s="138"/>
      <c r="B220" s="138"/>
      <c r="C220" s="138"/>
    </row>
  </sheetData>
  <autoFilter ref="A2:CJ218"/>
  <phoneticPr fontId="24" type="noConversion"/>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3"/>
  <sheetViews>
    <sheetView topLeftCell="A34" zoomScale="89" zoomScaleNormal="89" zoomScalePageLayoutView="89" workbookViewId="0">
      <selection activeCell="E65" sqref="E65"/>
    </sheetView>
  </sheetViews>
  <sheetFormatPr defaultColWidth="8.85546875" defaultRowHeight="15" x14ac:dyDescent="0.25"/>
  <cols>
    <col min="1" max="1" width="47.42578125" customWidth="1"/>
    <col min="2" max="2" width="17" customWidth="1"/>
    <col min="3" max="3" width="19.42578125" bestFit="1" customWidth="1"/>
    <col min="4" max="4" width="16.28515625" customWidth="1"/>
    <col min="5" max="5" width="13.42578125" customWidth="1"/>
    <col min="6" max="6" width="52.28515625" customWidth="1"/>
    <col min="7" max="7" width="19.42578125" customWidth="1"/>
    <col min="8" max="8" width="17.28515625" customWidth="1"/>
  </cols>
  <sheetData>
    <row r="2" spans="1:8" ht="76.5" x14ac:dyDescent="0.25">
      <c r="A2" s="36" t="s">
        <v>76</v>
      </c>
      <c r="B2" s="37" t="s">
        <v>329</v>
      </c>
      <c r="C2" s="37" t="s">
        <v>449</v>
      </c>
      <c r="D2" s="37" t="s">
        <v>452</v>
      </c>
      <c r="F2" s="36" t="s">
        <v>76</v>
      </c>
      <c r="G2" s="37" t="s">
        <v>340</v>
      </c>
      <c r="H2" s="37" t="s">
        <v>453</v>
      </c>
    </row>
    <row r="3" spans="1:8" x14ac:dyDescent="0.25">
      <c r="A3" s="166" t="s">
        <v>430</v>
      </c>
      <c r="B3" s="39">
        <f>'% наполнения карточки'!BS99</f>
        <v>63</v>
      </c>
      <c r="C3" s="60">
        <v>87.301587301587304</v>
      </c>
      <c r="D3" s="39">
        <f>'% наполнения карточки'!BT99</f>
        <v>100</v>
      </c>
      <c r="F3" s="38" t="s">
        <v>430</v>
      </c>
      <c r="G3" s="39">
        <f>'% наполнения карточки'!CI99</f>
        <v>12</v>
      </c>
      <c r="H3" s="39">
        <f>'% наполнения карточки'!CJ99</f>
        <v>100</v>
      </c>
    </row>
    <row r="4" spans="1:8" x14ac:dyDescent="0.25">
      <c r="A4" s="166" t="s">
        <v>429</v>
      </c>
      <c r="B4" s="39">
        <f>'% наполнения карточки'!BS68</f>
        <v>62.333333333333336</v>
      </c>
      <c r="C4" s="60">
        <v>98.58906525573191</v>
      </c>
      <c r="D4" s="39">
        <f>'% наполнения карточки'!BT68</f>
        <v>98.941798941798936</v>
      </c>
      <c r="F4" s="38" t="s">
        <v>429</v>
      </c>
      <c r="G4" s="39">
        <f>'% наполнения карточки'!CI68</f>
        <v>12</v>
      </c>
      <c r="H4" s="39">
        <f>'% наполнения карточки'!CJ68</f>
        <v>100</v>
      </c>
    </row>
    <row r="5" spans="1:8" x14ac:dyDescent="0.25">
      <c r="A5" s="166" t="s">
        <v>431</v>
      </c>
      <c r="B5" s="39">
        <f>'% наполнения карточки'!BS140</f>
        <v>60.75</v>
      </c>
      <c r="C5" s="60">
        <v>95.634920634920633</v>
      </c>
      <c r="D5" s="39">
        <f>'% наполнения карточки'!BT140</f>
        <v>96.428571428571431</v>
      </c>
      <c r="F5" s="38" t="s">
        <v>431</v>
      </c>
      <c r="G5" s="39">
        <f>'% наполнения карточки'!CI140</f>
        <v>10.5</v>
      </c>
      <c r="H5" s="39">
        <f>'% наполнения карточки'!CJ140</f>
        <v>100</v>
      </c>
    </row>
    <row r="6" spans="1:8" x14ac:dyDescent="0.25">
      <c r="A6" s="166" t="s">
        <v>445</v>
      </c>
      <c r="B6" s="39">
        <f>'% наполнения карточки'!BS107</f>
        <v>60.714285714285715</v>
      </c>
      <c r="C6" s="60">
        <v>94.047619047619037</v>
      </c>
      <c r="D6" s="39">
        <f>'% наполнения карточки'!BT107</f>
        <v>96.371882086167787</v>
      </c>
      <c r="F6" s="38" t="s">
        <v>448</v>
      </c>
      <c r="G6" s="39">
        <f>'% наполнения карточки'!CI77</f>
        <v>10.375</v>
      </c>
      <c r="H6" s="39">
        <f>'% наполнения карточки'!CJ77</f>
        <v>98.958333333333329</v>
      </c>
    </row>
    <row r="7" spans="1:8" x14ac:dyDescent="0.25">
      <c r="A7" s="166" t="s">
        <v>447</v>
      </c>
      <c r="B7" s="39">
        <f>'% наполнения карточки'!BS218</f>
        <v>60.057692307692307</v>
      </c>
      <c r="C7" s="60">
        <v>93.770589997005089</v>
      </c>
      <c r="D7" s="39">
        <f>'% наполнения карточки'!BT218</f>
        <v>95.329670329670321</v>
      </c>
      <c r="F7" s="38" t="s">
        <v>445</v>
      </c>
      <c r="G7" s="39">
        <f>'% наполнения карточки'!CI107</f>
        <v>10</v>
      </c>
      <c r="H7" s="39">
        <f>'% наполнения карточки'!CJ107</f>
        <v>97.619047619047606</v>
      </c>
    </row>
    <row r="8" spans="1:8" x14ac:dyDescent="0.25">
      <c r="A8" s="166" t="s">
        <v>436</v>
      </c>
      <c r="B8" s="39">
        <f>'% наполнения карточки'!BS128</f>
        <v>59.53846153846154</v>
      </c>
      <c r="C8" s="60">
        <v>94.383394383394361</v>
      </c>
      <c r="D8" s="39">
        <f>'% наполнения карточки'!BT128</f>
        <v>94.505494505494497</v>
      </c>
      <c r="F8" s="38" t="s">
        <v>437</v>
      </c>
      <c r="G8" s="39">
        <f>'% наполнения карточки'!CI20</f>
        <v>9.8000000000000007</v>
      </c>
      <c r="H8" s="39">
        <f>'% наполнения карточки'!CJ20</f>
        <v>96.666666666666657</v>
      </c>
    </row>
    <row r="9" spans="1:8" x14ac:dyDescent="0.25">
      <c r="A9" s="144" t="s">
        <v>437</v>
      </c>
      <c r="B9" s="39">
        <f>'% наполнения карточки'!BS20</f>
        <v>59.4</v>
      </c>
      <c r="C9" s="60">
        <v>94.285714285714292</v>
      </c>
      <c r="D9" s="39">
        <f>'% наполнения карточки'!BT20</f>
        <v>94.285714285714278</v>
      </c>
      <c r="F9" s="38" t="s">
        <v>432</v>
      </c>
      <c r="G9" s="39">
        <f>'% наполнения карточки'!CI97</f>
        <v>11</v>
      </c>
      <c r="H9" s="39">
        <f>'% наполнения карточки'!CJ97</f>
        <v>96.666666666666657</v>
      </c>
    </row>
    <row r="10" spans="1:8" x14ac:dyDescent="0.25">
      <c r="A10" s="166" t="s">
        <v>438</v>
      </c>
      <c r="B10" s="39">
        <f>'% наполнения карточки'!BS47</f>
        <v>59.285714285714285</v>
      </c>
      <c r="C10" s="60">
        <v>93.310657596371897</v>
      </c>
      <c r="D10" s="39">
        <f>'% наполнения карточки'!BT47</f>
        <v>94.104308390022652</v>
      </c>
      <c r="F10" s="38" t="s">
        <v>434</v>
      </c>
      <c r="G10" s="39">
        <f>'% наполнения карточки'!CI114</f>
        <v>9.5</v>
      </c>
      <c r="H10" s="39">
        <f>'% наполнения карточки'!CJ114</f>
        <v>95.833333333333314</v>
      </c>
    </row>
    <row r="11" spans="1:8" x14ac:dyDescent="0.25">
      <c r="A11" s="144" t="s">
        <v>433</v>
      </c>
      <c r="B11" s="39">
        <f>'% наполнения карточки'!BS58</f>
        <v>59</v>
      </c>
      <c r="C11" s="60">
        <v>95.238095238095227</v>
      </c>
      <c r="D11" s="39">
        <f>'% наполнения карточки'!BT58</f>
        <v>93.650793650793645</v>
      </c>
      <c r="F11" s="38" t="s">
        <v>447</v>
      </c>
      <c r="G11" s="39">
        <f>'% наполнения карточки'!CI218</f>
        <v>10.653846153846153</v>
      </c>
      <c r="H11" s="39">
        <f>'% наполнения карточки'!CJ218</f>
        <v>95.352564102564102</v>
      </c>
    </row>
    <row r="12" spans="1:8" x14ac:dyDescent="0.25">
      <c r="A12" s="166" t="s">
        <v>441</v>
      </c>
      <c r="B12" s="39">
        <f>'% наполнения карточки'!BS32</f>
        <v>58.81818181818182</v>
      </c>
      <c r="C12" s="60">
        <v>92.352092352092356</v>
      </c>
      <c r="D12" s="39">
        <f>'% наполнения карточки'!BT32</f>
        <v>93.362193362193338</v>
      </c>
      <c r="F12" s="38" t="s">
        <v>446</v>
      </c>
      <c r="G12" s="39">
        <f>'% наполнения карточки'!CI9</f>
        <v>11.4</v>
      </c>
      <c r="H12" s="39">
        <f>'% наполнения карточки'!CJ9</f>
        <v>95</v>
      </c>
    </row>
    <row r="13" spans="1:8" x14ac:dyDescent="0.25">
      <c r="A13" s="144" t="s">
        <v>444</v>
      </c>
      <c r="B13" s="39">
        <f>'% наполнения карточки'!BS86</f>
        <v>58.75</v>
      </c>
      <c r="C13" s="60">
        <v>93.474426807760139</v>
      </c>
      <c r="D13" s="39">
        <f>'% наполнения карточки'!BT86</f>
        <v>93.253968253968253</v>
      </c>
      <c r="F13" s="38" t="s">
        <v>444</v>
      </c>
      <c r="G13" s="39">
        <f>'% наполнения карточки'!CI86</f>
        <v>11.375</v>
      </c>
      <c r="H13" s="39">
        <f>'% наполнения карточки'!CJ86</f>
        <v>94.791666666666657</v>
      </c>
    </row>
    <row r="14" spans="1:8" x14ac:dyDescent="0.25">
      <c r="A14" s="166" t="s">
        <v>439</v>
      </c>
      <c r="B14" s="39">
        <f>'% наполнения карточки'!BS156</f>
        <v>58.6</v>
      </c>
      <c r="C14" s="60">
        <v>89.980158730158735</v>
      </c>
      <c r="D14" s="39">
        <f>'% наполнения карточки'!BT156</f>
        <v>93.015873015873012</v>
      </c>
      <c r="F14" s="38" t="s">
        <v>438</v>
      </c>
      <c r="G14" s="39">
        <f>'% наполнения карточки'!CI47</f>
        <v>10.928571428571429</v>
      </c>
      <c r="H14" s="39">
        <f>'% наполнения карточки'!CJ47</f>
        <v>94.642857142857153</v>
      </c>
    </row>
    <row r="15" spans="1:8" x14ac:dyDescent="0.25">
      <c r="A15" s="166" t="s">
        <v>435</v>
      </c>
      <c r="B15" s="39">
        <f>'% наполнения карточки'!BS165</f>
        <v>58.5</v>
      </c>
      <c r="C15" s="60">
        <v>92.261904761904745</v>
      </c>
      <c r="D15" s="39">
        <f>'% наполнения карточки'!BT165</f>
        <v>92.857142857142847</v>
      </c>
      <c r="F15" s="38" t="s">
        <v>436</v>
      </c>
      <c r="G15" s="39">
        <f>'% наполнения карточки'!CI128</f>
        <v>11.153846153846153</v>
      </c>
      <c r="H15" s="39">
        <f>'% наполнения карточки'!CJ128</f>
        <v>92.948717948717928</v>
      </c>
    </row>
    <row r="16" spans="1:8" x14ac:dyDescent="0.25">
      <c r="A16" s="144" t="s">
        <v>432</v>
      </c>
      <c r="B16" s="39">
        <f>'% наполнения карточки'!BS97</f>
        <v>58.4</v>
      </c>
      <c r="C16" s="60">
        <v>92.698412698412682</v>
      </c>
      <c r="D16" s="39">
        <f>'% наполнения карточки'!BT97</f>
        <v>92.698412698412696</v>
      </c>
      <c r="F16" s="38" t="s">
        <v>439</v>
      </c>
      <c r="G16" s="39">
        <f>'% наполнения карточки'!CI156</f>
        <v>7.9333333333333336</v>
      </c>
      <c r="H16" s="39">
        <f>'% наполнения карточки'!CJ156</f>
        <v>92.777777777777771</v>
      </c>
    </row>
    <row r="17" spans="1:8" x14ac:dyDescent="0.25">
      <c r="A17" s="144" t="s">
        <v>446</v>
      </c>
      <c r="B17" s="39">
        <f>'% наполнения карточки'!BS9</f>
        <v>58.2</v>
      </c>
      <c r="C17" s="60">
        <v>95.238095238095227</v>
      </c>
      <c r="D17" s="39">
        <f>'% наполнения карточки'!BT9</f>
        <v>92.380952380952365</v>
      </c>
      <c r="F17" s="38" t="s">
        <v>441</v>
      </c>
      <c r="G17" s="39">
        <f>'% наполнения карточки'!CI32</f>
        <v>7.8181818181818183</v>
      </c>
      <c r="H17" s="39">
        <f>'% наполнения карточки'!CJ32</f>
        <v>92.424242424242408</v>
      </c>
    </row>
    <row r="18" spans="1:8" x14ac:dyDescent="0.25">
      <c r="A18" s="144" t="s">
        <v>448</v>
      </c>
      <c r="B18" s="39">
        <f>'% наполнения карточки'!BS77</f>
        <v>57.75</v>
      </c>
      <c r="C18" s="60">
        <v>92.658730158730151</v>
      </c>
      <c r="D18" s="39">
        <f>'% наполнения карточки'!BT77</f>
        <v>91.666666666666671</v>
      </c>
      <c r="F18" s="38" t="s">
        <v>435</v>
      </c>
      <c r="G18" s="39">
        <v>0</v>
      </c>
      <c r="H18" s="39">
        <f>'% наполнения карточки'!CJ165</f>
        <v>91.666666666666671</v>
      </c>
    </row>
    <row r="19" spans="1:8" x14ac:dyDescent="0.25">
      <c r="A19" s="144" t="s">
        <v>434</v>
      </c>
      <c r="B19" s="39">
        <f>'% наполнения карточки'!BS114</f>
        <v>57.333333333333336</v>
      </c>
      <c r="C19" s="60">
        <v>91.534391534391531</v>
      </c>
      <c r="D19" s="39">
        <f>'% наполнения карточки'!BT114</f>
        <v>91.005291005290999</v>
      </c>
      <c r="F19" s="38" t="s">
        <v>433</v>
      </c>
      <c r="G19" s="39">
        <f>'% наполнения карточки'!CI58</f>
        <v>11</v>
      </c>
      <c r="H19" s="39">
        <f>'% наполнения карточки'!CJ58</f>
        <v>91.666666666666657</v>
      </c>
    </row>
    <row r="20" spans="1:8" x14ac:dyDescent="0.25">
      <c r="A20" s="144" t="s">
        <v>440</v>
      </c>
      <c r="B20" s="39">
        <f>'% наполнения карточки'!BS52</f>
        <v>56.75</v>
      </c>
      <c r="C20" s="60">
        <v>91.666666666666657</v>
      </c>
      <c r="D20" s="39">
        <f>'% наполнения карточки'!BT52</f>
        <v>90.079365079365076</v>
      </c>
      <c r="F20" s="38" t="s">
        <v>440</v>
      </c>
      <c r="G20" s="39">
        <f>'% наполнения карточки'!CI52</f>
        <v>11</v>
      </c>
      <c r="H20" s="39">
        <f>'% наполнения карточки'!CJ52</f>
        <v>91.666666666666657</v>
      </c>
    </row>
    <row r="21" spans="1:8" x14ac:dyDescent="0.25">
      <c r="C21" s="52"/>
      <c r="D21" s="52"/>
    </row>
    <row r="22" spans="1:8" x14ac:dyDescent="0.25">
      <c r="E22" s="40"/>
      <c r="F22" s="41" t="s">
        <v>341</v>
      </c>
    </row>
    <row r="23" spans="1:8" x14ac:dyDescent="0.25">
      <c r="E23" s="42"/>
      <c r="F23" s="41" t="s">
        <v>342</v>
      </c>
    </row>
    <row r="24" spans="1:8" x14ac:dyDescent="0.25">
      <c r="E24" s="43"/>
      <c r="F24" s="41" t="s">
        <v>343</v>
      </c>
    </row>
    <row r="43" s="25" customFormat="1" x14ac:dyDescent="0.25"/>
  </sheetData>
  <autoFilter ref="A2:D20">
    <sortState ref="A3:D20">
      <sortCondition descending="1" ref="D3"/>
    </sortState>
  </autoFilter>
  <sortState ref="F3:H20">
    <sortCondition descending="1" ref="H3"/>
  </sortState>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N14" sqref="N14"/>
    </sheetView>
  </sheetViews>
  <sheetFormatPr defaultColWidth="8.85546875" defaultRowHeight="15" x14ac:dyDescent="0.25"/>
  <cols>
    <col min="1" max="1" width="23.28515625" bestFit="1" customWidth="1"/>
  </cols>
  <sheetData>
    <row r="1" spans="1:2" x14ac:dyDescent="0.25">
      <c r="A1" t="s">
        <v>318</v>
      </c>
    </row>
    <row r="2" spans="1:2" s="25" customFormat="1" x14ac:dyDescent="0.25">
      <c r="A2" t="s">
        <v>321</v>
      </c>
    </row>
    <row r="3" spans="1:2" s="25" customFormat="1" x14ac:dyDescent="0.25">
      <c r="A3" s="25" t="s">
        <v>324</v>
      </c>
    </row>
    <row r="4" spans="1:2" x14ac:dyDescent="0.25">
      <c r="A4" t="s">
        <v>330</v>
      </c>
    </row>
    <row r="5" spans="1:2" ht="51" x14ac:dyDescent="0.25">
      <c r="A5" s="27" t="s">
        <v>6</v>
      </c>
    </row>
    <row r="6" spans="1:2" x14ac:dyDescent="0.25">
      <c r="A6" s="27" t="s">
        <v>10</v>
      </c>
    </row>
    <row r="7" spans="1:2" ht="15.75" x14ac:dyDescent="0.25">
      <c r="A7" s="24" t="s">
        <v>223</v>
      </c>
      <c r="B7" s="23" t="s">
        <v>320</v>
      </c>
    </row>
    <row r="8" spans="1:2" ht="15.75" x14ac:dyDescent="0.25">
      <c r="A8" s="24" t="s">
        <v>223</v>
      </c>
      <c r="B8" s="28" t="s">
        <v>319</v>
      </c>
    </row>
    <row r="9" spans="1:2" s="25" customFormat="1" ht="15.75" x14ac:dyDescent="0.25">
      <c r="A9" s="25" t="s">
        <v>332</v>
      </c>
      <c r="B9" s="29"/>
    </row>
    <row r="11" spans="1:2" x14ac:dyDescent="0.25">
      <c r="A11" s="25" t="s">
        <v>322</v>
      </c>
    </row>
    <row r="12" spans="1:2" x14ac:dyDescent="0.25">
      <c r="A12" s="25" t="s">
        <v>323</v>
      </c>
    </row>
    <row r="13" spans="1:2" x14ac:dyDescent="0.25">
      <c r="A13" s="25" t="s">
        <v>325</v>
      </c>
    </row>
    <row r="14" spans="1:2" ht="51" x14ac:dyDescent="0.25">
      <c r="A14" s="27" t="s">
        <v>6</v>
      </c>
    </row>
    <row r="15" spans="1:2" x14ac:dyDescent="0.25">
      <c r="A15" s="27" t="s">
        <v>10</v>
      </c>
    </row>
    <row r="16" spans="1:2" ht="15.75" x14ac:dyDescent="0.25">
      <c r="A16" s="24" t="s">
        <v>223</v>
      </c>
      <c r="B16" s="23" t="s">
        <v>320</v>
      </c>
    </row>
    <row r="17" spans="1:2" ht="15.75" x14ac:dyDescent="0.25">
      <c r="A17" s="24" t="s">
        <v>223</v>
      </c>
      <c r="B17" s="28" t="s">
        <v>319</v>
      </c>
    </row>
    <row r="18" spans="1:2" x14ac:dyDescent="0.25">
      <c r="A18" s="26" t="s">
        <v>326</v>
      </c>
    </row>
    <row r="19" spans="1:2" x14ac:dyDescent="0.25">
      <c r="A19" s="25" t="s">
        <v>331</v>
      </c>
    </row>
    <row r="21" spans="1:2" x14ac:dyDescent="0.25">
      <c r="A21" s="25" t="s">
        <v>327</v>
      </c>
    </row>
    <row r="22" spans="1:2" x14ac:dyDescent="0.25">
      <c r="A22" s="22" t="s">
        <v>196</v>
      </c>
    </row>
    <row r="23" spans="1:2" x14ac:dyDescent="0.25">
      <c r="A23" s="25" t="s">
        <v>328</v>
      </c>
    </row>
    <row r="24" spans="1:2" s="25" customFormat="1" x14ac:dyDescent="0.25">
      <c r="A24" s="25" t="s">
        <v>333</v>
      </c>
    </row>
    <row r="25" spans="1:2" x14ac:dyDescent="0.25">
      <c r="A25" s="25" t="s">
        <v>334</v>
      </c>
    </row>
    <row r="26" spans="1:2" x14ac:dyDescent="0.25">
      <c r="A26" s="25" t="s">
        <v>335</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BR23"/>
  <sheetViews>
    <sheetView workbookViewId="0">
      <selection activeCell="K15" sqref="K15"/>
    </sheetView>
  </sheetViews>
  <sheetFormatPr defaultColWidth="8.85546875" defaultRowHeight="15" x14ac:dyDescent="0.25"/>
  <cols>
    <col min="1" max="1" width="25.42578125" customWidth="1"/>
    <col min="2" max="2" width="6.42578125" bestFit="1" customWidth="1"/>
    <col min="3" max="3" width="21.140625" customWidth="1"/>
    <col min="4" max="4" width="16" customWidth="1"/>
    <col min="5" max="5" width="15.7109375" customWidth="1"/>
    <col min="6" max="6" width="15.42578125" customWidth="1"/>
    <col min="7" max="7" width="14.85546875" customWidth="1"/>
    <col min="8" max="8" width="15.28515625" customWidth="1"/>
    <col min="9" max="9" width="15" customWidth="1"/>
    <col min="10" max="10" width="11.28515625" customWidth="1"/>
    <col min="11" max="11" width="12.42578125" customWidth="1"/>
    <col min="13" max="13" width="16.42578125" customWidth="1"/>
    <col min="14" max="14" width="15.42578125" customWidth="1"/>
    <col min="15" max="15" width="14.85546875" customWidth="1"/>
    <col min="16" max="16" width="17" customWidth="1"/>
    <col min="17" max="17" width="16.42578125" customWidth="1"/>
    <col min="18" max="18" width="13.140625" customWidth="1"/>
    <col min="19" max="19" width="10.85546875" customWidth="1"/>
    <col min="21" max="21" width="10.85546875" customWidth="1"/>
    <col min="22" max="22" width="16.7109375" customWidth="1"/>
    <col min="23" max="23" width="12.85546875" customWidth="1"/>
    <col min="25" max="25" width="15.42578125" customWidth="1"/>
    <col min="42" max="42" width="11.42578125" customWidth="1"/>
    <col min="43" max="43" width="11.28515625" customWidth="1"/>
    <col min="55" max="55" width="22.28515625" customWidth="1"/>
    <col min="56" max="56" width="10.140625" customWidth="1"/>
    <col min="61" max="61" width="10.140625" customWidth="1"/>
    <col min="62" max="62" width="10.42578125" customWidth="1"/>
    <col min="66" max="66" width="10.7109375" customWidth="1"/>
    <col min="67" max="67" width="10.28515625" customWidth="1"/>
  </cols>
  <sheetData>
    <row r="1" spans="1:70" s="4" customFormat="1" ht="80.25" customHeight="1" x14ac:dyDescent="0.25">
      <c r="A1" s="2" t="s">
        <v>76</v>
      </c>
      <c r="B1" s="2" t="s">
        <v>77</v>
      </c>
      <c r="C1" s="2" t="s">
        <v>78</v>
      </c>
      <c r="D1" s="10" t="s">
        <v>0</v>
      </c>
      <c r="E1" s="10" t="s">
        <v>1</v>
      </c>
      <c r="F1" s="10" t="s">
        <v>2</v>
      </c>
      <c r="G1" s="15" t="s">
        <v>3</v>
      </c>
      <c r="H1" s="10" t="s">
        <v>4</v>
      </c>
      <c r="I1" s="9" t="s">
        <v>5</v>
      </c>
      <c r="J1" s="9" t="s">
        <v>6</v>
      </c>
      <c r="K1" s="10" t="s">
        <v>7</v>
      </c>
      <c r="L1" s="9" t="s">
        <v>8</v>
      </c>
      <c r="M1" s="15" t="s">
        <v>9</v>
      </c>
      <c r="N1" s="10" t="s">
        <v>10</v>
      </c>
      <c r="O1" s="10" t="s">
        <v>11</v>
      </c>
      <c r="P1" s="10" t="s">
        <v>12</v>
      </c>
      <c r="Q1" s="10" t="s">
        <v>13</v>
      </c>
      <c r="R1" s="12" t="s">
        <v>14</v>
      </c>
      <c r="S1" s="12"/>
      <c r="T1" s="9" t="s">
        <v>15</v>
      </c>
      <c r="U1" s="9" t="s">
        <v>16</v>
      </c>
      <c r="V1" s="15" t="s">
        <v>69</v>
      </c>
      <c r="W1" s="10" t="s">
        <v>17</v>
      </c>
      <c r="X1" s="10" t="s">
        <v>18</v>
      </c>
      <c r="Y1" s="10" t="s">
        <v>196</v>
      </c>
      <c r="Z1" s="9" t="s">
        <v>19</v>
      </c>
      <c r="AA1" s="9" t="s">
        <v>20</v>
      </c>
      <c r="AB1" s="9" t="s">
        <v>21</v>
      </c>
      <c r="AC1" s="9" t="s">
        <v>22</v>
      </c>
      <c r="AD1" s="9" t="s">
        <v>23</v>
      </c>
      <c r="AE1" s="9" t="s">
        <v>24</v>
      </c>
      <c r="AF1" s="9" t="s">
        <v>25</v>
      </c>
      <c r="AG1" s="9" t="s">
        <v>26</v>
      </c>
      <c r="AH1" s="9" t="s">
        <v>27</v>
      </c>
      <c r="AI1" s="9" t="s">
        <v>28</v>
      </c>
      <c r="AJ1" s="9" t="s">
        <v>29</v>
      </c>
      <c r="AK1" s="9" t="s">
        <v>30</v>
      </c>
      <c r="AL1" s="9" t="s">
        <v>31</v>
      </c>
      <c r="AM1" s="9" t="s">
        <v>32</v>
      </c>
      <c r="AN1" s="15" t="s">
        <v>33</v>
      </c>
      <c r="AO1" s="15" t="s">
        <v>34</v>
      </c>
      <c r="AP1" s="9" t="s">
        <v>35</v>
      </c>
      <c r="AQ1" s="9" t="s">
        <v>36</v>
      </c>
      <c r="AR1" s="15" t="s">
        <v>37</v>
      </c>
      <c r="AS1" s="15" t="s">
        <v>38</v>
      </c>
      <c r="AT1" s="15" t="s">
        <v>39</v>
      </c>
      <c r="AU1" s="9" t="s">
        <v>40</v>
      </c>
      <c r="AV1" s="9" t="s">
        <v>41</v>
      </c>
      <c r="AW1" s="9" t="s">
        <v>42</v>
      </c>
      <c r="AX1" s="9" t="s">
        <v>43</v>
      </c>
      <c r="AY1" s="9" t="s">
        <v>44</v>
      </c>
      <c r="AZ1" s="9" t="s">
        <v>45</v>
      </c>
      <c r="BA1" s="9" t="s">
        <v>46</v>
      </c>
      <c r="BB1" s="9" t="s">
        <v>47</v>
      </c>
      <c r="BC1" s="10" t="s">
        <v>48</v>
      </c>
      <c r="BD1" s="9" t="s">
        <v>49</v>
      </c>
      <c r="BE1" s="9" t="s">
        <v>50</v>
      </c>
      <c r="BF1" s="9" t="s">
        <v>51</v>
      </c>
      <c r="BG1" s="9" t="s">
        <v>52</v>
      </c>
      <c r="BH1" s="9" t="s">
        <v>53</v>
      </c>
      <c r="BI1" s="9" t="s">
        <v>54</v>
      </c>
      <c r="BJ1" s="9" t="s">
        <v>55</v>
      </c>
      <c r="BK1" s="9" t="s">
        <v>56</v>
      </c>
      <c r="BL1" s="15" t="s">
        <v>57</v>
      </c>
      <c r="BM1" s="3" t="s">
        <v>70</v>
      </c>
      <c r="BN1" s="3" t="s">
        <v>71</v>
      </c>
      <c r="BO1" s="3" t="s">
        <v>72</v>
      </c>
      <c r="BP1" s="3" t="s">
        <v>73</v>
      </c>
      <c r="BQ1" s="3" t="s">
        <v>74</v>
      </c>
      <c r="BR1" s="3" t="s">
        <v>75</v>
      </c>
    </row>
    <row r="2" spans="1:70" s="4" customFormat="1" ht="78" customHeight="1" x14ac:dyDescent="0.25">
      <c r="A2" s="21" t="s">
        <v>145</v>
      </c>
      <c r="B2" s="5">
        <v>1</v>
      </c>
      <c r="C2" s="6" t="s">
        <v>146</v>
      </c>
      <c r="D2" s="11" t="s">
        <v>58</v>
      </c>
      <c r="E2" s="11" t="s">
        <v>59</v>
      </c>
      <c r="F2" s="11" t="s">
        <v>60</v>
      </c>
      <c r="G2" s="16"/>
      <c r="H2" s="11" t="s">
        <v>167</v>
      </c>
      <c r="I2" s="8" t="s">
        <v>168</v>
      </c>
      <c r="J2" s="8"/>
      <c r="K2" s="11" t="s">
        <v>61</v>
      </c>
      <c r="L2" s="8" t="s">
        <v>169</v>
      </c>
      <c r="M2" s="16" t="s">
        <v>170</v>
      </c>
      <c r="N2" s="11"/>
      <c r="O2" s="11" t="s">
        <v>62</v>
      </c>
      <c r="P2" s="11" t="s">
        <v>171</v>
      </c>
      <c r="Q2" s="11" t="s">
        <v>63</v>
      </c>
      <c r="R2" s="13" t="s">
        <v>172</v>
      </c>
      <c r="S2" s="13" t="s">
        <v>64</v>
      </c>
      <c r="T2" s="8" t="s">
        <v>173</v>
      </c>
      <c r="U2" s="8"/>
      <c r="V2" s="16"/>
      <c r="W2" s="11" t="s">
        <v>65</v>
      </c>
      <c r="X2" s="11" t="s">
        <v>174</v>
      </c>
      <c r="Y2" s="11" t="s">
        <v>175</v>
      </c>
      <c r="Z2" s="8" t="s">
        <v>176</v>
      </c>
      <c r="AA2" s="8" t="s">
        <v>177</v>
      </c>
      <c r="AB2" s="8" t="s">
        <v>178</v>
      </c>
      <c r="AC2" s="8" t="s">
        <v>179</v>
      </c>
      <c r="AD2" s="8" t="s">
        <v>180</v>
      </c>
      <c r="AE2" s="8" t="s">
        <v>181</v>
      </c>
      <c r="AF2" s="8"/>
      <c r="AG2" s="8" t="s">
        <v>182</v>
      </c>
      <c r="AH2" s="8" t="s">
        <v>183</v>
      </c>
      <c r="AI2" s="8" t="s">
        <v>184</v>
      </c>
      <c r="AJ2" s="8" t="s">
        <v>185</v>
      </c>
      <c r="AK2" s="8" t="s">
        <v>186</v>
      </c>
      <c r="AL2" s="8" t="s">
        <v>66</v>
      </c>
      <c r="AM2" s="8" t="s">
        <v>187</v>
      </c>
      <c r="AN2" s="16" t="s">
        <v>188</v>
      </c>
      <c r="AO2" s="16" t="s">
        <v>189</v>
      </c>
      <c r="AP2" s="8"/>
      <c r="AQ2" s="8"/>
      <c r="AR2" s="16"/>
      <c r="AS2" s="16"/>
      <c r="AT2" s="16"/>
      <c r="AU2" s="8"/>
      <c r="AV2" s="8"/>
      <c r="AW2" s="8"/>
      <c r="AX2" s="8"/>
      <c r="AY2" s="8"/>
      <c r="AZ2" s="8"/>
      <c r="BA2" s="8" t="s">
        <v>190</v>
      </c>
      <c r="BB2" s="8" t="s">
        <v>191</v>
      </c>
      <c r="BC2" s="11"/>
      <c r="BD2" s="8" t="s">
        <v>67</v>
      </c>
      <c r="BE2" s="8"/>
      <c r="BF2" s="8"/>
      <c r="BG2" s="8" t="s">
        <v>61</v>
      </c>
      <c r="BH2" s="8" t="s">
        <v>192</v>
      </c>
      <c r="BI2" s="8"/>
      <c r="BJ2" s="8" t="s">
        <v>193</v>
      </c>
      <c r="BK2" s="8" t="s">
        <v>194</v>
      </c>
      <c r="BL2" s="16"/>
      <c r="BM2" s="8"/>
      <c r="BN2" s="7"/>
      <c r="BO2" s="7"/>
      <c r="BP2" s="7"/>
      <c r="BQ2" s="7"/>
      <c r="BR2" s="7"/>
    </row>
    <row r="3" spans="1:70" ht="46.5" customHeight="1" x14ac:dyDescent="0.25">
      <c r="D3" s="14" t="s">
        <v>219</v>
      </c>
      <c r="E3" s="14" t="s">
        <v>219</v>
      </c>
      <c r="F3" s="14" t="s">
        <v>219</v>
      </c>
      <c r="G3" s="17" t="s">
        <v>209</v>
      </c>
      <c r="H3" s="14" t="s">
        <v>219</v>
      </c>
      <c r="J3" s="14" t="s">
        <v>200</v>
      </c>
      <c r="K3" s="14" t="s">
        <v>219</v>
      </c>
      <c r="M3" s="17" t="s">
        <v>209</v>
      </c>
      <c r="N3" s="14" t="s">
        <v>219</v>
      </c>
      <c r="O3" s="14" t="s">
        <v>219</v>
      </c>
      <c r="P3" s="14" t="s">
        <v>219</v>
      </c>
      <c r="Q3" s="14" t="s">
        <v>219</v>
      </c>
      <c r="R3" s="164" t="s">
        <v>207</v>
      </c>
      <c r="S3" s="164"/>
      <c r="U3" s="14" t="s">
        <v>200</v>
      </c>
      <c r="V3" s="17" t="s">
        <v>209</v>
      </c>
      <c r="W3" s="14" t="s">
        <v>219</v>
      </c>
      <c r="X3" s="14" t="s">
        <v>219</v>
      </c>
      <c r="Y3" s="14" t="s">
        <v>219</v>
      </c>
      <c r="AF3" s="14" t="s">
        <v>208</v>
      </c>
      <c r="AN3" s="17" t="s">
        <v>209</v>
      </c>
      <c r="AO3" s="17" t="s">
        <v>209</v>
      </c>
      <c r="AP3" s="19" t="s">
        <v>214</v>
      </c>
      <c r="AQ3" s="14" t="s">
        <v>208</v>
      </c>
      <c r="AR3" s="17" t="s">
        <v>209</v>
      </c>
      <c r="AS3" s="17" t="s">
        <v>209</v>
      </c>
      <c r="AT3" s="17" t="s">
        <v>209</v>
      </c>
      <c r="AW3" s="14" t="s">
        <v>208</v>
      </c>
      <c r="AZ3" s="14" t="s">
        <v>208</v>
      </c>
      <c r="BC3" s="14" t="s">
        <v>215</v>
      </c>
      <c r="BF3" s="14" t="s">
        <v>208</v>
      </c>
      <c r="BL3" s="17" t="s">
        <v>209</v>
      </c>
    </row>
    <row r="4" spans="1:70" x14ac:dyDescent="0.25">
      <c r="G4" s="18" t="s">
        <v>199</v>
      </c>
      <c r="M4" s="18" t="s">
        <v>170</v>
      </c>
      <c r="V4" s="18" t="s">
        <v>210</v>
      </c>
    </row>
    <row r="5" spans="1:70" x14ac:dyDescent="0.25">
      <c r="G5" s="18" t="s">
        <v>195</v>
      </c>
      <c r="M5" s="18" t="s">
        <v>201</v>
      </c>
      <c r="V5" s="18" t="s">
        <v>202</v>
      </c>
    </row>
    <row r="6" spans="1:70" x14ac:dyDescent="0.25">
      <c r="V6" s="18" t="s">
        <v>203</v>
      </c>
    </row>
    <row r="7" spans="1:70" x14ac:dyDescent="0.25">
      <c r="V7" s="18" t="s">
        <v>204</v>
      </c>
    </row>
    <row r="8" spans="1:70" x14ac:dyDescent="0.25">
      <c r="H8" s="1"/>
      <c r="I8" s="1"/>
      <c r="J8" s="1"/>
      <c r="K8" s="1"/>
      <c r="V8" s="18" t="s">
        <v>205</v>
      </c>
    </row>
    <row r="9" spans="1:70" x14ac:dyDescent="0.25">
      <c r="D9" t="s">
        <v>216</v>
      </c>
      <c r="V9" s="18" t="s">
        <v>206</v>
      </c>
    </row>
    <row r="10" spans="1:70" x14ac:dyDescent="0.25">
      <c r="D10" t="s">
        <v>221</v>
      </c>
    </row>
    <row r="11" spans="1:70" x14ac:dyDescent="0.25">
      <c r="D11" s="20" t="s">
        <v>217</v>
      </c>
    </row>
    <row r="12" spans="1:70" x14ac:dyDescent="0.25">
      <c r="D12" s="20" t="s">
        <v>218</v>
      </c>
    </row>
    <row r="15" spans="1:70" x14ac:dyDescent="0.25">
      <c r="D15" t="s">
        <v>220</v>
      </c>
    </row>
    <row r="23" spans="7:7" x14ac:dyDescent="0.25">
      <c r="G23">
        <f>COUNTIF(D4:BR4,1)+3</f>
        <v>3</v>
      </c>
    </row>
  </sheetData>
  <mergeCells count="1">
    <mergeCell ref="R3:S3"/>
  </mergeCell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Копия из СГО</vt:lpstr>
      <vt:lpstr>% наполнения карточки</vt:lpstr>
      <vt:lpstr>СВОД по МО</vt:lpstr>
      <vt:lpstr>Пояснения</vt:lpstr>
      <vt:lpstr>Что должно быть</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Kornienko</dc:creator>
  <cp:lastModifiedBy>Евгения Валерьевна Лазарева</cp:lastModifiedBy>
  <cp:lastPrinted>2019-04-18T21:32:47Z</cp:lastPrinted>
  <dcterms:created xsi:type="dcterms:W3CDTF">2019-04-10T03:19:33Z</dcterms:created>
  <dcterms:modified xsi:type="dcterms:W3CDTF">2025-10-06T04:15:03Z</dcterms:modified>
</cp:coreProperties>
</file>